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July to Sept 2024/"/>
    </mc:Choice>
  </mc:AlternateContent>
  <xr:revisionPtr revIDLastSave="315" documentId="8_{3F0F2D69-3CE1-4297-8D42-DA816CEEAB3A}" xr6:coauthVersionLast="47" xr6:coauthVersionMax="47" xr10:uidLastSave="{44C21A31-E0F4-4AFC-91E5-C4A49E5BFA5F}"/>
  <bookViews>
    <workbookView xWindow="-120" yWindow="-120" windowWidth="29040" windowHeight="15840" tabRatio="90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95" i="20" l="1"/>
  <c r="AC2095" i="20"/>
  <c r="AB2095" i="20"/>
  <c r="AD2089" i="20"/>
  <c r="AC2089" i="20"/>
  <c r="AB2089" i="20"/>
  <c r="AD1777" i="20"/>
  <c r="AC1777" i="20"/>
  <c r="AB1777" i="20"/>
  <c r="AD1460" i="20"/>
  <c r="AC1460" i="20"/>
  <c r="AB1460" i="20"/>
  <c r="H1460" i="20"/>
  <c r="AD1455" i="20"/>
  <c r="AC1455" i="20"/>
  <c r="AB1455" i="20"/>
  <c r="H1455" i="20"/>
  <c r="AD754" i="20"/>
  <c r="AC754" i="20"/>
  <c r="AB754" i="20"/>
  <c r="H754" i="20"/>
  <c r="Y1455" i="20" l="1"/>
  <c r="Z754" i="20"/>
  <c r="Y754" i="20"/>
  <c r="M2089" i="20" l="1"/>
  <c r="Z1455" i="20"/>
  <c r="M1455" i="20"/>
  <c r="M1777" i="20" l="1"/>
  <c r="Q600" i="21"/>
  <c r="P600" i="21"/>
  <c r="N600" i="21"/>
  <c r="M600" i="21"/>
  <c r="F584" i="17"/>
  <c r="G584" i="17"/>
  <c r="H584" i="17"/>
  <c r="G410" i="17"/>
  <c r="H410" i="17"/>
  <c r="F410" i="17"/>
  <c r="G501" i="17" l="1"/>
  <c r="H501" i="17"/>
  <c r="F501" i="17"/>
  <c r="G218" i="17"/>
  <c r="H218" i="17"/>
  <c r="F218" i="17"/>
  <c r="A423" i="14"/>
  <c r="A234" i="16" s="1"/>
  <c r="A412" i="17"/>
  <c r="A220" i="17"/>
  <c r="AR876" i="14"/>
  <c r="AQ876" i="14"/>
  <c r="AP876" i="14"/>
  <c r="AO876" i="14"/>
  <c r="AN876" i="14"/>
  <c r="AM876" i="14"/>
  <c r="AJ876" i="14"/>
  <c r="AI876" i="14"/>
  <c r="AH876" i="14"/>
  <c r="AG876" i="14"/>
  <c r="AF876" i="14"/>
  <c r="AE876" i="14"/>
  <c r="R876" i="14"/>
  <c r="Q876" i="14"/>
  <c r="P876" i="14"/>
  <c r="O876" i="14"/>
  <c r="N876" i="14"/>
  <c r="M876" i="14"/>
  <c r="J876" i="14"/>
  <c r="I876" i="14"/>
  <c r="H876" i="14"/>
  <c r="G876" i="14"/>
  <c r="F876" i="14"/>
  <c r="E876" i="14"/>
  <c r="E419" i="14" l="1"/>
  <c r="A2092" i="20" l="1"/>
  <c r="N419" i="14" l="1"/>
  <c r="A15" i="17" l="1"/>
  <c r="A586" i="17"/>
  <c r="A503" i="17"/>
  <c r="A880" i="14" l="1"/>
  <c r="A450" i="16" s="1"/>
  <c r="A1779" i="20"/>
  <c r="A19" i="20"/>
  <c r="AF419" i="14"/>
  <c r="AG419" i="14"/>
  <c r="AH419" i="14"/>
  <c r="AI419" i="14"/>
  <c r="AJ419" i="14"/>
  <c r="AE419" i="14"/>
  <c r="AN419" i="14"/>
  <c r="AO419" i="14"/>
  <c r="AP419" i="14"/>
  <c r="AQ419" i="14"/>
  <c r="AR419" i="14"/>
  <c r="AM419" i="14"/>
  <c r="A18" i="14"/>
  <c r="A11" i="16" s="1"/>
  <c r="A458" i="16" s="1"/>
  <c r="A15" i="14"/>
  <c r="A10" i="16" s="1"/>
  <c r="A10" i="21" s="1"/>
  <c r="A1462" i="20" l="1"/>
  <c r="A16" i="17"/>
  <c r="A417" i="17" s="1"/>
  <c r="A743" i="16"/>
  <c r="A675" i="16"/>
  <c r="R419" i="14"/>
  <c r="Q419" i="14"/>
  <c r="P419" i="14"/>
  <c r="O419" i="14"/>
  <c r="M419" i="14"/>
  <c r="F419" i="14"/>
  <c r="G419" i="14"/>
  <c r="H419" i="14"/>
  <c r="I419" i="14"/>
  <c r="J419" i="14"/>
  <c r="AU421" i="14" l="1"/>
  <c r="AU878" i="14" s="1"/>
  <c r="AM421" i="14"/>
  <c r="AM878" i="14" s="1"/>
  <c r="U878" i="14"/>
  <c r="U421" i="14"/>
  <c r="M421" i="14"/>
  <c r="M878" i="14" s="1"/>
  <c r="A8" i="13" l="1"/>
  <c r="E878" i="14" l="1"/>
  <c r="E421" i="14"/>
</calcChain>
</file>

<file path=xl/sharedStrings.xml><?xml version="1.0" encoding="utf-8"?>
<sst xmlns="http://schemas.openxmlformats.org/spreadsheetml/2006/main" count="23043" uniqueCount="776">
  <si>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</si>
  <si>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</si>
  <si>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</si>
  <si>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</si>
  <si>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</si>
  <si>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</si>
  <si>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</si>
  <si>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</si>
  <si>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</si>
  <si>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</si>
  <si>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</si>
  <si>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</si>
  <si>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</si>
  <si>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</si>
  <si>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</si>
  <si>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</si>
  <si>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</si>
  <si>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</si>
  <si>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</si>
  <si>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</si>
  <si>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</si>
  <si>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</si>
  <si>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</si>
  <si>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</si>
  <si>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</si>
  <si>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</si>
  <si>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</si>
  <si>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</si>
  <si>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</si>
  <si>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</si>
  <si>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</si>
  <si>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</si>
  <si>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</si>
  <si>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</si>
  <si>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</si>
  <si>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</si>
  <si>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</si>
  <si>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</si>
  <si>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</si>
  <si>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</si>
  <si>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</si>
  <si>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</si>
  <si>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</si>
  <si>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</si>
  <si>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</si>
  <si>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</si>
  <si>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</si>
  <si>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</si>
  <si>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</si>
  <si>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</si>
  <si>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</si>
  <si>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</si>
  <si>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</si>
  <si>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</si>
  <si>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</si>
  <si>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</si>
  <si>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</si>
  <si>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</si>
  <si>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</si>
  <si>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</si>
  <si>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</si>
  <si>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</si>
  <si>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</si>
  <si>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</si>
  <si>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</si>
  <si>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</si>
  <si>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</si>
  <si>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Notes: During the COVID-19 pandemic, SJG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</si>
  <si>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</si>
  <si>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</si>
  <si>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</si>
  <si>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</si>
  <si>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</si>
  <si>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</si>
  <si>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</si>
  <si>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</si>
  <si>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</si>
  <si>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</si>
  <si>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</si>
  <si>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</si>
  <si>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</si>
  <si>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</si>
  <si>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</si>
  <si>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</si>
  <si>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</si>
  <si>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</si>
  <si>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</si>
  <si>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</si>
  <si>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</si>
  <si>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</si>
  <si>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</si>
  <si>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</si>
  <si>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</si>
  <si>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</si>
  <si>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</si>
  <si>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</si>
  <si>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</si>
  <si>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</si>
  <si>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</si>
  <si>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</si>
  <si>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</si>
  <si>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</si>
  <si>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</si>
  <si>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</si>
  <si>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</si>
  <si>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</si>
  <si>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</si>
  <si>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</si>
  <si>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</si>
  <si>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</si>
  <si>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</si>
  <si>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</si>
  <si>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</si>
  <si>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</si>
  <si>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</si>
  <si>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</si>
  <si>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</si>
  <si>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</si>
  <si>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</si>
  <si>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</si>
  <si>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</si>
  <si>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</si>
  <si>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</si>
  <si>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</si>
  <si>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</si>
  <si>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</si>
  <si>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</si>
  <si>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</si>
  <si>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</si>
  <si>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</si>
  <si>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</si>
  <si>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</si>
  <si>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</si>
  <si>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</si>
  <si>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</si>
  <si>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</si>
  <si>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</si>
  <si>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</si>
  <si>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</si>
  <si>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</si>
  <si>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</si>
  <si>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</si>
  <si>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</si>
  <si>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</si>
  <si>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</si>
  <si>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</si>
  <si>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 xml:space="preserve">   </t>
  </si>
  <si>
    <t>Staff Note: Please input data for the residential customer class only.</t>
  </si>
  <si>
    <t>Notes: Application data is not available to the utility.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</si>
  <si>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</si>
  <si>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</si>
  <si>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</si>
  <si>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</si>
  <si>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</si>
  <si>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</si>
  <si>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</si>
  <si>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</si>
  <si>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</si>
  <si>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</si>
  <si>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</si>
  <si>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</si>
  <si>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</si>
  <si>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</si>
  <si>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</si>
  <si>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</si>
  <si>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</si>
  <si>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</si>
  <si>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</si>
  <si>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</si>
  <si>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</si>
  <si>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</si>
  <si>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</si>
  <si>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</si>
  <si>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</si>
  <si>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</si>
  <si>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</si>
  <si>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</si>
  <si>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</si>
  <si>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</si>
  <si>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</si>
  <si>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</si>
  <si>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</si>
  <si>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</si>
  <si>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</si>
  <si>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</si>
  <si>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</si>
  <si>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</si>
  <si>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</si>
  <si>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</si>
  <si>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</si>
  <si>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</si>
  <si>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</si>
  <si>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</si>
  <si>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</si>
  <si>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</si>
  <si>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</si>
  <si>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</si>
  <si>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</si>
  <si>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</si>
  <si>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</si>
  <si>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</si>
  <si>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</si>
  <si>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</si>
  <si>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</si>
  <si>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</si>
  <si>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</si>
  <si>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</si>
  <si>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</si>
  <si>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</si>
  <si>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</si>
  <si>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</si>
  <si>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</si>
  <si>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</si>
  <si>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</si>
  <si>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</si>
  <si>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</si>
  <si>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</si>
  <si>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</si>
  <si>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AS NOTED ABOVE, THIS IS FOR ALL CUSTOMERS</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</si>
  <si>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</si>
  <si>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</si>
  <si>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</si>
  <si>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</si>
  <si>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</si>
  <si>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</si>
  <si>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</si>
  <si>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</si>
  <si>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</si>
  <si>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</si>
  <si>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</si>
  <si>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</si>
  <si>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</si>
  <si>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</si>
  <si>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</si>
  <si>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</si>
  <si>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</si>
  <si>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</si>
  <si>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</si>
  <si>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</si>
  <si>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</si>
  <si>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</si>
  <si>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</si>
  <si>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</si>
  <si>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</si>
  <si>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</si>
  <si>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</si>
  <si>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</si>
  <si>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</si>
  <si>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</si>
  <si>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</si>
  <si>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</si>
  <si>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</si>
  <si>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</si>
  <si>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</si>
  <si>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</si>
  <si>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</si>
  <si>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</si>
  <si>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</si>
  <si>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</si>
  <si>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</si>
  <si>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</si>
  <si>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</si>
  <si>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</si>
  <si>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</si>
  <si>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</si>
  <si>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</si>
  <si>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</si>
  <si>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</si>
  <si>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[July 2024] Residential Number of Customers that Applied</t>
  </si>
  <si>
    <t>[July 2023] Residential Number of Customers that Applied</t>
  </si>
  <si>
    <t>[July 2022] Residential Number of Customers that Applied</t>
  </si>
  <si>
    <t>July 2024 Number of Residential Customers that Receive Assistance for Arrears</t>
  </si>
  <si>
    <t>July 2023 Number of Residential Customers that Receive Assistance for Arrears</t>
  </si>
  <si>
    <t>July 2019 Number of Residential Customers that Receive Assistance for Arrears</t>
  </si>
  <si>
    <t>ABSECON</t>
  </si>
  <si>
    <t>ATCO</t>
  </si>
  <si>
    <t>ATLANTIC  CITY</t>
  </si>
  <si>
    <t>ATLANTIC CITY</t>
  </si>
  <si>
    <t>AVALON</t>
  </si>
  <si>
    <t>BARRINGTON</t>
  </si>
  <si>
    <t>BERLIN TWP</t>
  </si>
  <si>
    <t>BERLIN</t>
  </si>
  <si>
    <t>BLACKWOOD</t>
  </si>
  <si>
    <t>BRIDGEPORT</t>
  </si>
  <si>
    <t>BRIDGETON</t>
  </si>
  <si>
    <t>BRIGANTINE</t>
  </si>
  <si>
    <t>BUENA VISTA TOWNSHIP</t>
  </si>
  <si>
    <t>BUENA VISTA TWP</t>
  </si>
  <si>
    <t>BUENA</t>
  </si>
  <si>
    <t>CAPE MAY COURT HOUSE</t>
  </si>
  <si>
    <t>CAPE MAY POINT</t>
  </si>
  <si>
    <t>CAPE MAY</t>
  </si>
  <si>
    <t>CARNEYS POINT TOWNSHIP</t>
  </si>
  <si>
    <t>CARNEYS POINT</t>
  </si>
  <si>
    <t>CEDARVILLE</t>
  </si>
  <si>
    <t>CHERRY HILL</t>
  </si>
  <si>
    <t>CHESILHURST</t>
  </si>
  <si>
    <t>CLARKSBORO</t>
  </si>
  <si>
    <t>CLAYTON</t>
  </si>
  <si>
    <t>CLEMENTON</t>
  </si>
  <si>
    <t>COLOGNE</t>
  </si>
  <si>
    <t>COMMERCIAL TWP</t>
  </si>
  <si>
    <t>DEEPWATER</t>
  </si>
  <si>
    <t>DEL HAVEN</t>
  </si>
  <si>
    <t>DENNIS TWP</t>
  </si>
  <si>
    <t>DEPTFORD</t>
  </si>
  <si>
    <t>DIVIDING CREEK</t>
  </si>
  <si>
    <t>DORCHESTER</t>
  </si>
  <si>
    <t>DOWNE TWP</t>
  </si>
  <si>
    <t>DOWNE</t>
  </si>
  <si>
    <t>EAST GREENWICH TWP</t>
  </si>
  <si>
    <t>EGG HARBOR CITY</t>
  </si>
  <si>
    <t>EGG HARBOR TOWNSHIP</t>
  </si>
  <si>
    <t>EGG HARBOR TWP</t>
  </si>
  <si>
    <t>EGG HARBOR</t>
  </si>
  <si>
    <t>ELK TWP</t>
  </si>
  <si>
    <t>ELMER</t>
  </si>
  <si>
    <t>ELWOOD</t>
  </si>
  <si>
    <t>ERIAL</t>
  </si>
  <si>
    <t>EVESHAM</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</si>
  <si>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</si>
  <si>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</si>
  <si>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</si>
  <si>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</si>
  <si>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</si>
  <si>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</si>
  <si>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</si>
  <si>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</si>
  <si>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</si>
  <si>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</si>
  <si>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</si>
  <si>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</si>
  <si>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</si>
  <si>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</si>
  <si>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</si>
  <si>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</si>
  <si>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HI-NELLA</t>
  </si>
  <si>
    <t>LANDISVILLE</t>
  </si>
  <si>
    <t>LAUREL SPRINGS</t>
  </si>
  <si>
    <t>LAWNSIDE</t>
  </si>
  <si>
    <t>LEESBURG</t>
  </si>
  <si>
    <t>LINDENWOLD</t>
  </si>
  <si>
    <t>LINWOOD</t>
  </si>
  <si>
    <t>LONGPORT</t>
  </si>
  <si>
    <t>LOWER TWP</t>
  </si>
  <si>
    <t>MAGNOLIA</t>
  </si>
  <si>
    <t>MALAGA</t>
  </si>
  <si>
    <t>MANTUA</t>
  </si>
  <si>
    <t>MARGATE CITY</t>
  </si>
  <si>
    <t>MARLTON</t>
  </si>
  <si>
    <t>MARMORA</t>
  </si>
  <si>
    <t>MAYS LANDING</t>
  </si>
  <si>
    <t>MAYS LANDINGS</t>
  </si>
  <si>
    <t>MEDFORD</t>
  </si>
  <si>
    <t>MICKLETON</t>
  </si>
  <si>
    <t>MIDDLE TOWNSHIP</t>
  </si>
  <si>
    <t>MIDDLE TWP</t>
  </si>
  <si>
    <t>MILLVILLE</t>
  </si>
  <si>
    <t>MILMAY</t>
  </si>
  <si>
    <t>MINOTOLA</t>
  </si>
  <si>
    <t>MIZPAH</t>
  </si>
  <si>
    <t>MONROE TWP</t>
  </si>
  <si>
    <t>MONROEVILLE</t>
  </si>
  <si>
    <t>MOUNT ROYAL</t>
  </si>
  <si>
    <t>MULLICA HILL</t>
  </si>
  <si>
    <t>MULLICA TWP</t>
  </si>
  <si>
    <t>NEWFIELD</t>
  </si>
  <si>
    <t>NEWPORT</t>
  </si>
  <si>
    <t>NEWTONVILLE</t>
  </si>
  <si>
    <t>NORTH CAPE MAY</t>
  </si>
  <si>
    <t>Northfield</t>
  </si>
  <si>
    <t>OCEAN CITY CITY</t>
  </si>
  <si>
    <t>OCEAN CITY</t>
  </si>
  <si>
    <t>OCEAN VIEW</t>
  </si>
  <si>
    <t>Paulsboro</t>
  </si>
  <si>
    <t>Pedricktown</t>
  </si>
  <si>
    <t>Penns Grove</t>
  </si>
  <si>
    <t>PENNSVILLE</t>
  </si>
  <si>
    <t>PILESGROVE</t>
  </si>
  <si>
    <t>PINE HILL</t>
  </si>
  <si>
    <t>PITMAN</t>
  </si>
  <si>
    <t>PITTSGROVE TWP</t>
  </si>
  <si>
    <t>PITTSGROVE</t>
  </si>
  <si>
    <t>PLEASANTVILLE</t>
  </si>
  <si>
    <t>PORT ELIZABETH</t>
  </si>
  <si>
    <t>PORT NORRIS</t>
  </si>
  <si>
    <t>RICHLAND</t>
  </si>
  <si>
    <t>RICHWOOD</t>
  </si>
  <si>
    <t>RIO GRANDE</t>
  </si>
  <si>
    <t>ROSENHAYN</t>
  </si>
  <si>
    <t>RUNNEMEDE</t>
  </si>
  <si>
    <t>Salem</t>
  </si>
  <si>
    <t>SEA ISLE CITY</t>
  </si>
  <si>
    <t>SEABROOK</t>
  </si>
  <si>
    <t>SEWELL</t>
  </si>
  <si>
    <t>SHAMONG</t>
  </si>
  <si>
    <t>SHILOH</t>
  </si>
  <si>
    <t>SICKLERVILLE</t>
  </si>
  <si>
    <t>SOMERDALE</t>
  </si>
  <si>
    <t>SOMERS POINT</t>
  </si>
  <si>
    <t>SOUTH HARRISON TOWNSHIP</t>
  </si>
  <si>
    <t>SOUTH SEAVILLE</t>
  </si>
  <si>
    <t>SOUTHAMPTON</t>
  </si>
  <si>
    <t>STONE HARBOR</t>
  </si>
  <si>
    <t>STRATFORD</t>
  </si>
  <si>
    <t>STRATHMERE</t>
  </si>
  <si>
    <t>SWEDESBORO</t>
  </si>
  <si>
    <t>TABERNACLE</t>
  </si>
  <si>
    <t>TUCKAHOE</t>
  </si>
  <si>
    <t>TURNERSVILLE</t>
  </si>
  <si>
    <t>UPPER DEERFIELD TWP</t>
  </si>
  <si>
    <t>VENTNOR CITY</t>
  </si>
  <si>
    <t>VENTNOR</t>
  </si>
  <si>
    <t>VILLAS</t>
  </si>
  <si>
    <t>VINCENTOWN</t>
  </si>
  <si>
    <t>VINELAND</t>
  </si>
  <si>
    <t>VOORHEES</t>
  </si>
  <si>
    <t>WASHINGTON TWP</t>
  </si>
  <si>
    <t>WATERFORD WORKS</t>
  </si>
  <si>
    <t>WATERFORD</t>
  </si>
  <si>
    <t>Wenonah</t>
  </si>
  <si>
    <t>WEST BERLIN</t>
  </si>
  <si>
    <t>WEST CAPE MAY</t>
  </si>
  <si>
    <t>WEST DEPTFORD</t>
  </si>
  <si>
    <t>WHITESBORO</t>
  </si>
  <si>
    <t>Wildwood</t>
  </si>
  <si>
    <t>WILLIAMSTOWN</t>
  </si>
  <si>
    <t>WINSLOW TWP</t>
  </si>
  <si>
    <t>WINSLOW</t>
  </si>
  <si>
    <t>WOODBINE</t>
  </si>
  <si>
    <t>WOODBURY HEIGHTS</t>
  </si>
  <si>
    <t>WOODBURY</t>
  </si>
  <si>
    <t>WOODSTOWN</t>
  </si>
  <si>
    <t>WOOLWICH TOWNSHIP</t>
  </si>
  <si>
    <t>WOOLWICH TWP</t>
  </si>
  <si>
    <t>WOOLWICH</t>
  </si>
  <si>
    <t>BLANK</t>
  </si>
  <si>
    <t>DEPTFORD TOWNSHIP</t>
  </si>
  <si>
    <t>GALLOWAY TOWNSHIP</t>
  </si>
  <si>
    <t>NORMA</t>
  </si>
  <si>
    <t>NORTH WILDWOOD</t>
  </si>
  <si>
    <t>POMONA</t>
  </si>
  <si>
    <t>Blank</t>
  </si>
  <si>
    <t>CEDAR BROOK</t>
  </si>
  <si>
    <t>FAIRFIELD</t>
  </si>
  <si>
    <t>FOLSOM</t>
  </si>
  <si>
    <t>HAMMONTON</t>
  </si>
  <si>
    <t>LOGAN TOWNSHIP</t>
  </si>
  <si>
    <t>LOGAN TWP</t>
  </si>
  <si>
    <t>MAURICE RIVER TWP</t>
  </si>
  <si>
    <t>MAURICETOWN</t>
  </si>
  <si>
    <t>Mays Landing</t>
  </si>
  <si>
    <t>MAYSLANDING</t>
  </si>
  <si>
    <t>MEDFORD LAKES</t>
  </si>
  <si>
    <t>Monroeville</t>
  </si>
  <si>
    <t>MT ROYAL</t>
  </si>
  <si>
    <t>NORTHFIELD</t>
  </si>
  <si>
    <t>OCEANVILLE</t>
  </si>
  <si>
    <t>OLDMANS TWP</t>
  </si>
  <si>
    <t>PAULSBORO</t>
  </si>
  <si>
    <t>PEDRICKTOWN</t>
  </si>
  <si>
    <t>PENNS GROVE</t>
  </si>
  <si>
    <t>PITTSGROVE TOWNSHIP</t>
  </si>
  <si>
    <t>SALEM</t>
  </si>
  <si>
    <t>UPPER PITTSGROVE TWP</t>
  </si>
  <si>
    <t>WENONAH</t>
  </si>
  <si>
    <t>WEYMOUTH</t>
  </si>
  <si>
    <t>WILDWOOD</t>
  </si>
  <si>
    <t>WILDWOOD CREST</t>
  </si>
  <si>
    <t>ABESCON</t>
  </si>
  <si>
    <t>CARNEY POINT</t>
  </si>
  <si>
    <t>Deptford</t>
  </si>
  <si>
    <t>EAST GREENWICH</t>
  </si>
  <si>
    <t>ESTELL MANOR</t>
  </si>
  <si>
    <t>Galloway</t>
  </si>
  <si>
    <t>HOPEWELL</t>
  </si>
  <si>
    <t>Newfield</t>
  </si>
  <si>
    <t>OCEAC CITY</t>
  </si>
  <si>
    <t>Pilesgrove</t>
  </si>
  <si>
    <t>PINE HIL</t>
  </si>
  <si>
    <t>Pittsgrove</t>
  </si>
  <si>
    <t>UPPER TWP</t>
  </si>
  <si>
    <t>VIINELAND</t>
  </si>
  <si>
    <t>Villas</t>
  </si>
  <si>
    <t>WEST DEPTFORD TWP</t>
  </si>
  <si>
    <t>WEST WILDWOOD</t>
  </si>
  <si>
    <t>WILLLIAMSTOWN</t>
  </si>
  <si>
    <t>Woodstown</t>
  </si>
  <si>
    <t>ABSECON CITY</t>
  </si>
  <si>
    <t>CORBIN CITY</t>
  </si>
  <si>
    <t>FORTESCUE</t>
  </si>
  <si>
    <t>GALLOWY</t>
  </si>
  <si>
    <t>GLASSBORO BORO</t>
  </si>
  <si>
    <t>Hamonton</t>
  </si>
  <si>
    <t>HI NELLA</t>
  </si>
  <si>
    <t>LAWRENCE</t>
  </si>
  <si>
    <t>MANNINGTON</t>
  </si>
  <si>
    <t>MARGATE</t>
  </si>
  <si>
    <t>MAURICE RIVER TOWNSHIP</t>
  </si>
  <si>
    <t>MILLVILLE CITY</t>
  </si>
  <si>
    <t>PAULSBORO BORO</t>
  </si>
  <si>
    <t>PITTGROVE</t>
  </si>
  <si>
    <t>Port Elizabeth</t>
  </si>
  <si>
    <t>SEA ISLE</t>
  </si>
  <si>
    <t>SEAVILLE</t>
  </si>
  <si>
    <t>TABERNACLE TOWNSHIP</t>
  </si>
  <si>
    <t>WILDWOOD CITY</t>
  </si>
  <si>
    <t>WOOLRICH</t>
  </si>
  <si>
    <t>WOOLWIH TOWNSHIP</t>
  </si>
  <si>
    <t>Absecon</t>
  </si>
  <si>
    <t>Atco</t>
  </si>
  <si>
    <t>BLACWOOD</t>
  </si>
  <si>
    <t>HOPEWELL TOWNSHIP</t>
  </si>
  <si>
    <t>West Berlin</t>
  </si>
  <si>
    <t>Williamstown</t>
  </si>
  <si>
    <t>HEAP Credit</t>
  </si>
  <si>
    <t>USF Adjustment Credit</t>
  </si>
  <si>
    <t>Chiselhurst</t>
  </si>
  <si>
    <t>DEEP WATER</t>
  </si>
  <si>
    <t>DEERFIELD</t>
  </si>
  <si>
    <t>Dennis</t>
  </si>
  <si>
    <t>EGG HARBBOR TOWNSHIP</t>
  </si>
  <si>
    <t>MANTUA TOWNSHIP</t>
  </si>
  <si>
    <t>Mantua Twp</t>
  </si>
  <si>
    <t>MULLICA TOWNSHIP</t>
  </si>
  <si>
    <t>PALERMO</t>
  </si>
  <si>
    <t>PENNSGROVE</t>
  </si>
  <si>
    <t>THOROFARE</t>
  </si>
  <si>
    <t>USF Fresh Start Monthly Credit</t>
  </si>
  <si>
    <t>PAGE</t>
  </si>
  <si>
    <t>ALPHARETTA</t>
  </si>
  <si>
    <t>Atlantic City</t>
  </si>
  <si>
    <t>Bridgeton</t>
  </si>
  <si>
    <t>Cape May Court House</t>
  </si>
  <si>
    <t>Cape May</t>
  </si>
  <si>
    <t>Clementon</t>
  </si>
  <si>
    <t>Franklinville</t>
  </si>
  <si>
    <t>Gibbstown</t>
  </si>
  <si>
    <t>Glassboro</t>
  </si>
  <si>
    <t>Lindenwold</t>
  </si>
  <si>
    <t>Magnolia</t>
  </si>
  <si>
    <t>Millville</t>
  </si>
  <si>
    <t>Pennsville</t>
  </si>
  <si>
    <t>Sewell</t>
  </si>
  <si>
    <t>Stratford</t>
  </si>
  <si>
    <t>Swedesboro</t>
  </si>
  <si>
    <t>Tabernacle</t>
  </si>
  <si>
    <t>Vineland</t>
  </si>
  <si>
    <t>Voorhees</t>
  </si>
  <si>
    <t>Woodbury</t>
  </si>
  <si>
    <t>ALLOWAY</t>
  </si>
  <si>
    <t>APE MAY</t>
  </si>
  <si>
    <t>Atantic City</t>
  </si>
  <si>
    <t>ATLANTIC</t>
  </si>
  <si>
    <t>BERIN</t>
  </si>
  <si>
    <t>BERLIN TOWNSHIP</t>
  </si>
  <si>
    <t>BRDIGETON</t>
  </si>
  <si>
    <t>BRIDEGTON</t>
  </si>
  <si>
    <t>BRIDGETON 08302</t>
  </si>
  <si>
    <t>BRIGANTIINE</t>
  </si>
  <si>
    <t>BRIGANTINE CITY</t>
  </si>
  <si>
    <t>BUENA BORO</t>
  </si>
  <si>
    <t>BUENA VISTA</t>
  </si>
  <si>
    <t>Buena Vista</t>
  </si>
  <si>
    <t>CAPE MAY CITY</t>
  </si>
  <si>
    <t>CAPE MAY COUR HOUSE</t>
  </si>
  <si>
    <t>Cape May Courthouse</t>
  </si>
  <si>
    <t>CAPE MAY PINT</t>
  </si>
  <si>
    <t>CAPE MAY POINT BORO</t>
  </si>
  <si>
    <t>CARNEY'S POINT</t>
  </si>
  <si>
    <t>Cedarbrook</t>
  </si>
  <si>
    <t>Cedarville</t>
  </si>
  <si>
    <t>Centerton</t>
  </si>
  <si>
    <t>CLAYTON BORO</t>
  </si>
  <si>
    <t>Clayton</t>
  </si>
  <si>
    <t>CLEMENTON BORO</t>
  </si>
  <si>
    <t>CLEMONTON</t>
  </si>
  <si>
    <t>DEERFIELD TOWNSHIP</t>
  </si>
  <si>
    <t>DEERFIELD TWP</t>
  </si>
  <si>
    <t>Delhaven</t>
  </si>
  <si>
    <t>DENNIS TOWNSHIP</t>
  </si>
  <si>
    <t>DENNIS</t>
  </si>
  <si>
    <t>DEPTFORD TWP</t>
  </si>
  <si>
    <t>EGG HABOR CITY</t>
  </si>
  <si>
    <t>EGG HABOR TOWNSHIP</t>
  </si>
  <si>
    <t>Egg Harbor City</t>
  </si>
  <si>
    <t>Egg Harbor Township.</t>
  </si>
  <si>
    <t>EGG HARBORY CITY</t>
  </si>
  <si>
    <t>EHC</t>
  </si>
  <si>
    <t>EHT</t>
  </si>
  <si>
    <t>ELK TOWNSHIP</t>
  </si>
  <si>
    <t>Elmer</t>
  </si>
  <si>
    <t>ERMA</t>
  </si>
  <si>
    <t>EVESHAM TOWNSHIP</t>
  </si>
  <si>
    <t>EVESHAM TWP</t>
  </si>
  <si>
    <t>EWAN</t>
  </si>
  <si>
    <t>FORTESCU</t>
  </si>
  <si>
    <t>FORTSECUE</t>
  </si>
  <si>
    <t>FRANKLIN TOWNSHIP</t>
  </si>
  <si>
    <t>FRANKLVILLE</t>
  </si>
  <si>
    <t>GALLOWAY TWP</t>
  </si>
  <si>
    <t>Glendora</t>
  </si>
  <si>
    <t>GLOUCESTER TOWNSHIP</t>
  </si>
  <si>
    <t>HAMMONTON TOWN</t>
  </si>
  <si>
    <t>HAMONTON</t>
  </si>
  <si>
    <t>HARRISON</t>
  </si>
  <si>
    <t>KNOX AVE</t>
  </si>
  <si>
    <t>Landisville</t>
  </si>
  <si>
    <t>LARUEL SPRINGS</t>
  </si>
  <si>
    <t>LAUREL LAKE</t>
  </si>
  <si>
    <t>LAWRENCE TWP</t>
  </si>
  <si>
    <t>LEEDS POINT</t>
  </si>
  <si>
    <t>LOGAN</t>
  </si>
  <si>
    <t>LONGPORT BORO</t>
  </si>
  <si>
    <t>Lower Township</t>
  </si>
  <si>
    <t>LOWER TOWNSHIP</t>
  </si>
  <si>
    <t>MANTUA TWP</t>
  </si>
  <si>
    <t>Mantua</t>
  </si>
  <si>
    <t>MANUTA TWP</t>
  </si>
  <si>
    <t>MANUTA</t>
  </si>
  <si>
    <t>MAURICE RIVER</t>
  </si>
  <si>
    <t>Mayslanding</t>
  </si>
  <si>
    <t>MEDFORD LAKE</t>
  </si>
  <si>
    <t>MEDFORD TWP</t>
  </si>
  <si>
    <t>Medford</t>
  </si>
  <si>
    <t>MICKELTON</t>
  </si>
  <si>
    <t>MIDDLE</t>
  </si>
  <si>
    <t>MILVILLE</t>
  </si>
  <si>
    <t>MULICA HILL</t>
  </si>
  <si>
    <t>Mullica Hill</t>
  </si>
  <si>
    <t>N Cape May</t>
  </si>
  <si>
    <t>N Wildwood</t>
  </si>
  <si>
    <t>NORTH WILDWOOD CITY</t>
  </si>
  <si>
    <t>NORTH WILLDWOOD</t>
  </si>
  <si>
    <t>Ocean City</t>
  </si>
  <si>
    <t>PENNS GROVE BORO</t>
  </si>
  <si>
    <t>PENNSVILLE TOWNSHIP</t>
  </si>
  <si>
    <t>PETERSBURG</t>
  </si>
  <si>
    <t>PILES GROVE</t>
  </si>
  <si>
    <t>PILESGROVE TOWNSHIP</t>
  </si>
  <si>
    <t>PINE VALLEY BOROUGH</t>
  </si>
  <si>
    <t>PINE VALLEY</t>
  </si>
  <si>
    <t>Pittman</t>
  </si>
  <si>
    <t>PORT REPUBLIC</t>
  </si>
  <si>
    <t>RICHFIELD</t>
  </si>
  <si>
    <t>Rio Grand</t>
  </si>
  <si>
    <t>Rio Grande</t>
  </si>
  <si>
    <t>ROSEHAYN</t>
  </si>
  <si>
    <t>Runnemede</t>
  </si>
  <si>
    <t>SEA ISE CITY</t>
  </si>
  <si>
    <t>SEA ISLE CITY CITY</t>
  </si>
  <si>
    <t>Sea Isle City</t>
  </si>
  <si>
    <t>Seaville</t>
  </si>
  <si>
    <t>SEDESBORO</t>
  </si>
  <si>
    <t>SHAMOING</t>
  </si>
  <si>
    <t>SHAMONG TOWNSHIP</t>
  </si>
  <si>
    <t>SHAMONG TWP</t>
  </si>
  <si>
    <t>SICKERVILLE</t>
  </si>
  <si>
    <t>Sicklerville</t>
  </si>
  <si>
    <t>SOMERSPOINT</t>
  </si>
  <si>
    <t>SOMRES POINT</t>
  </si>
  <si>
    <t>SOUTH HAMPTON</t>
  </si>
  <si>
    <t>SOUTH HARRISON TWP</t>
  </si>
  <si>
    <t>SOUTH HARRISON</t>
  </si>
  <si>
    <t>SOUTH SEVILLE</t>
  </si>
  <si>
    <t>SOUTHAMPTON TOWNSHIP</t>
  </si>
  <si>
    <t>STATHMERE</t>
  </si>
  <si>
    <t>STONE HARBOR BORO</t>
  </si>
  <si>
    <t>STRATFORD BORO</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</si>
  <si>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</si>
  <si>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</si>
  <si>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</si>
  <si>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</si>
  <si>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</si>
  <si>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</si>
  <si>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</si>
  <si>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</si>
  <si>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</si>
  <si>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</si>
  <si>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</si>
  <si>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</si>
  <si>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</si>
  <si>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</si>
  <si>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</si>
  <si>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</si>
  <si>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Upper Township</t>
  </si>
  <si>
    <t>Ventnor City</t>
  </si>
  <si>
    <t>VENTNOR HEIGHTS</t>
  </si>
  <si>
    <t>VENTOR CITY</t>
  </si>
  <si>
    <t>VINEALND</t>
  </si>
  <si>
    <t>VINELAND CITY</t>
  </si>
  <si>
    <t>VINELANDVineland</t>
  </si>
  <si>
    <t>VINLEAND</t>
  </si>
  <si>
    <t>VOORHEES TOWNSHIP</t>
  </si>
  <si>
    <t>VOORHEES TWP</t>
  </si>
  <si>
    <t>W Cape May</t>
  </si>
  <si>
    <t>WASHINGTON TOWNSHIP</t>
  </si>
  <si>
    <t>WATERFORD TOWNSHIP</t>
  </si>
  <si>
    <t>Waterford Twp</t>
  </si>
  <si>
    <t>Waterford Works</t>
  </si>
  <si>
    <t>WESET CAPE MAY</t>
  </si>
  <si>
    <t>WEST CAPE MAY BORO</t>
  </si>
  <si>
    <t>WEYMOUTH TWP</t>
  </si>
  <si>
    <t>WILDWOOD CREST BORO</t>
  </si>
  <si>
    <t>WILLIAMSTON</t>
  </si>
  <si>
    <t>WILLIAMSTOWM</t>
  </si>
  <si>
    <t>WILLIAMTOWN</t>
  </si>
  <si>
    <t>WILWOOD</t>
  </si>
  <si>
    <t>WINSLOW TOWNSHIP</t>
  </si>
  <si>
    <t>WOOD</t>
  </si>
  <si>
    <t>WOODB</t>
  </si>
  <si>
    <t>Woodbine</t>
  </si>
  <si>
    <t>WOOLWOCH TWP</t>
  </si>
  <si>
    <t>Berlin</t>
  </si>
  <si>
    <t>Cedar Brook</t>
  </si>
  <si>
    <t>CMCH</t>
  </si>
  <si>
    <t>EGG</t>
  </si>
  <si>
    <t>HAMMONGTON</t>
  </si>
  <si>
    <t>PENNSVILLE TWP</t>
  </si>
  <si>
    <t>RUNNEMEDE BORO</t>
  </si>
  <si>
    <t>SOMERS POINT CITY</t>
  </si>
  <si>
    <t>Sommerdale</t>
  </si>
  <si>
    <t>STRAHMERE</t>
  </si>
  <si>
    <t>VINEAND</t>
  </si>
  <si>
    <t>VOOHEES</t>
  </si>
  <si>
    <t>W BERLIN</t>
  </si>
  <si>
    <t>WATERFORD TWP</t>
  </si>
  <si>
    <t>WEST DEPTFORD TOWNSHIP</t>
  </si>
  <si>
    <t>WILLAMSTOWN</t>
  </si>
  <si>
    <t>Winslow Township</t>
  </si>
  <si>
    <t>BRADDOCK</t>
  </si>
  <si>
    <t>Clarksboro</t>
  </si>
  <si>
    <t>CLERMONT</t>
  </si>
  <si>
    <t>COMMERCIAL TOWNSHIP</t>
  </si>
  <si>
    <t>FRANKLIN</t>
  </si>
  <si>
    <t>Galloway Twp</t>
  </si>
  <si>
    <t>LAU</t>
  </si>
  <si>
    <t>ocean city</t>
  </si>
  <si>
    <t>Somerspoint</t>
  </si>
  <si>
    <t>South Harrison Twp.</t>
  </si>
  <si>
    <t>STONE HARBOR BOROUGH</t>
  </si>
  <si>
    <t>WEST ATCO</t>
  </si>
  <si>
    <t>O8401</t>
  </si>
  <si>
    <t>HAMMTONTON</t>
  </si>
  <si>
    <t>ATANTIC CITY</t>
  </si>
  <si>
    <t>Bridgton</t>
  </si>
  <si>
    <t>Fairton</t>
  </si>
  <si>
    <t>Logan Township</t>
  </si>
  <si>
    <t>WEST WILDWOOD BORO</t>
  </si>
  <si>
    <t>Avalon</t>
  </si>
  <si>
    <t>Blackwood</t>
  </si>
  <si>
    <t>Brigantine</t>
  </si>
  <si>
    <t>Buena</t>
  </si>
  <si>
    <t>Cherry Hill</t>
  </si>
  <si>
    <t>Chesilhurst</t>
  </si>
  <si>
    <t>Linwood</t>
  </si>
  <si>
    <t>Egg Harbor Township</t>
  </si>
  <si>
    <t>Pleasantville</t>
  </si>
  <si>
    <t>Somers Point</t>
  </si>
  <si>
    <t>Margate City</t>
  </si>
  <si>
    <t>Marlton</t>
  </si>
  <si>
    <t>Mickleton</t>
  </si>
  <si>
    <t>Ocean View</t>
  </si>
  <si>
    <t>Pitman</t>
  </si>
  <si>
    <t>Woodbury Heights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</si>
  <si>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</si>
  <si>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</si>
  <si>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</si>
  <si>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</si>
  <si>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</si>
  <si>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July 2024</t>
  </si>
  <si>
    <t>July 2023</t>
  </si>
  <si>
    <t>July 2019</t>
  </si>
  <si>
    <t>Notes: Data in columns M through Z is only available by Zip Code &amp; City, unless otherwise noted.   Information by Municipality is not available for any period.  Data in columns F through K is available in total only.</t>
  </si>
  <si>
    <t>For Expenses, information is not broken down between Residential and Non-Residential.  Totals are shown at the bottom of this chart.</t>
  </si>
  <si>
    <t>January -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</si>
</sst>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rgb="FF000000"/>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9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2" xfId="0" applyFont="1" applyFill="1" applyBorder="1"/>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4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5" xfId="0" applyFont="1" applyBorder="1"/>
    <xf numFmtId="0" fontId="9" fillId="0" borderId="23" xfId="0" applyFont="1" applyBorder="1" applyAlignment="1">
      <alignment vertical="top" wrapText="1"/>
    </xf>
    <xf numFmtId="0" fontId="7" fillId="0" borderId="44"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0" fillId="2" borderId="0" xfId="0" applyFill="1"/>
    <xf numFmtId="0" fontId="1" fillId="10" borderId="3" xfId="0" applyFont="1" applyFill="1" applyBorder="1" applyAlignment="1">
      <alignment horizontal="center" vertical="center"/>
    </xf>
    <xf numFmtId="0" fontId="1" fillId="10" borderId="25"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4" xfId="0" applyFont="1" applyFill="1" applyBorder="1" applyAlignment="1">
      <alignment horizontal="center" vertical="center" wrapText="1"/>
    </xf>
    <xf numFmtId="0" fontId="1" fillId="10" borderId="35"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2"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6" xfId="0" applyFont="1" applyFill="1" applyBorder="1" applyAlignment="1">
      <alignment horizontal="center"/>
    </xf>
    <xf numFmtId="0" fontId="7" fillId="6" borderId="28"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6" xfId="2" applyFont="1" applyBorder="1" applyAlignment="1">
      <alignment horizontal="center"/>
    </xf>
    <xf numFmtId="0" fontId="7" fillId="0" borderId="26" xfId="0" applyFont="1" applyBorder="1" applyAlignment="1">
      <alignment horizontal="center"/>
    </xf>
    <xf numFmtId="0" fontId="7" fillId="0" borderId="3" xfId="0" applyFont="1" applyBorder="1" applyAlignment="1">
      <alignment horizontal="center"/>
    </xf>
    <xf numFmtId="0" fontId="7" fillId="0" borderId="56" xfId="0" applyFont="1" applyBorder="1" applyAlignment="1">
      <alignment horizontal="center"/>
    </xf>
    <xf numFmtId="44" fontId="7" fillId="0" borderId="29" xfId="2" applyFont="1" applyBorder="1" applyAlignment="1">
      <alignment horizontal="center"/>
    </xf>
    <xf numFmtId="0" fontId="15" fillId="0" borderId="45" xfId="0" applyFont="1" applyBorder="1" applyAlignment="1">
      <alignment horizontal="center"/>
    </xf>
    <xf numFmtId="44" fontId="7" fillId="0" borderId="45" xfId="2" applyFont="1" applyBorder="1" applyAlignment="1">
      <alignment horizontal="center"/>
    </xf>
    <xf numFmtId="44" fontId="7" fillId="0" borderId="48" xfId="2" applyFont="1" applyBorder="1" applyAlignment="1">
      <alignment horizontal="center"/>
    </xf>
    <xf numFmtId="44" fontId="7" fillId="0" borderId="30" xfId="2" applyFont="1" applyBorder="1" applyAlignment="1">
      <alignment horizontal="center"/>
    </xf>
    <xf numFmtId="0" fontId="7" fillId="0" borderId="45"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6" xfId="2" applyFont="1" applyFill="1" applyBorder="1" applyAlignment="1">
      <alignment horizontal="center"/>
    </xf>
    <xf numFmtId="44" fontId="7" fillId="6" borderId="28" xfId="2" applyFont="1" applyFill="1" applyBorder="1"/>
    <xf numFmtId="44" fontId="7" fillId="6" borderId="28" xfId="2" applyFont="1" applyFill="1" applyBorder="1" applyAlignment="1">
      <alignment horizontal="center"/>
    </xf>
    <xf numFmtId="44" fontId="7" fillId="6" borderId="29" xfId="2" applyFont="1" applyFill="1" applyBorder="1" applyAlignment="1">
      <alignment horizontal="center"/>
    </xf>
    <xf numFmtId="44" fontId="7" fillId="6" borderId="30"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4" fontId="7" fillId="0" borderId="28" xfId="2" applyFont="1" applyBorder="1"/>
    <xf numFmtId="44" fontId="7" fillId="0" borderId="30" xfId="2" applyFont="1" applyBorder="1"/>
    <xf numFmtId="44" fontId="7" fillId="0" borderId="28" xfId="2" applyFont="1" applyFill="1" applyBorder="1" applyAlignment="1">
      <alignment horizontal="center"/>
    </xf>
    <xf numFmtId="44" fontId="7" fillId="0" borderId="29" xfId="2" applyFont="1" applyFill="1" applyBorder="1" applyAlignment="1">
      <alignment horizont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59" xfId="0" applyFont="1" applyFill="1" applyBorder="1" applyAlignment="1">
      <alignment horizontal="center" vertical="center" wrapText="1"/>
    </xf>
    <xf numFmtId="165" fontId="7" fillId="0" borderId="3" xfId="0" applyNumberFormat="1" applyFont="1" applyBorder="1"/>
    <xf numFmtId="3" fontId="7" fillId="0" borderId="29"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2"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5" xfId="2" applyFont="1" applyFill="1" applyBorder="1" applyAlignment="1">
      <alignment horizontal="center" vertical="center" wrapText="1"/>
    </xf>
    <xf numFmtId="44" fontId="8" fillId="6" borderId="0" xfId="2" applyFont="1" applyFill="1"/>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29"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29"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8"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5" xfId="1" applyNumberFormat="1" applyFont="1" applyBorder="1" applyAlignment="1">
      <alignment horizontal="center"/>
    </xf>
    <xf numFmtId="37" fontId="7" fillId="0" borderId="29" xfId="1" applyNumberFormat="1" applyFont="1" applyBorder="1" applyAlignment="1">
      <alignment horizontal="center"/>
    </xf>
    <xf numFmtId="0" fontId="7" fillId="0" borderId="24" xfId="0" applyFont="1" applyBorder="1" applyAlignment="1">
      <alignment horizontal="center"/>
    </xf>
    <xf numFmtId="44" fontId="7" fillId="0" borderId="37" xfId="2" applyFont="1" applyBorder="1" applyAlignment="1">
      <alignment horizontal="center"/>
    </xf>
    <xf numFmtId="0" fontId="7" fillId="0" borderId="24" xfId="0" applyFont="1" applyBorder="1" applyAlignment="1">
      <alignment horizontal="left"/>
    </xf>
    <xf numFmtId="165" fontId="7" fillId="0" borderId="24" xfId="0" applyNumberFormat="1" applyFont="1" applyBorder="1" applyAlignment="1">
      <alignment horizontal="left"/>
    </xf>
    <xf numFmtId="0" fontId="7" fillId="0" borderId="41" xfId="0" applyFont="1" applyBorder="1" applyAlignment="1">
      <alignment horizontal="center"/>
    </xf>
    <xf numFmtId="44" fontId="7" fillId="0" borderId="42"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29" xfId="0" applyNumberFormat="1" applyFont="1" applyFill="1" applyBorder="1" applyAlignment="1">
      <alignment horizontal="center"/>
    </xf>
    <xf numFmtId="165" fontId="7" fillId="0" borderId="26"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2" xfId="0" applyNumberFormat="1" applyFont="1" applyFill="1" applyBorder="1" applyAlignment="1">
      <alignment horizontal="center"/>
    </xf>
    <xf numFmtId="0" fontId="7" fillId="0" borderId="28" xfId="0" applyFont="1" applyBorder="1" applyAlignment="1">
      <alignment horizontal="center" vertical="center" wrapText="1"/>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6" fillId="4" borderId="3" xfId="0" applyFont="1" applyFill="1" applyBorder="1" applyAlignment="1">
      <alignment horizontal="center" vertical="center"/>
    </xf>
    <xf numFmtId="44" fontId="7" fillId="0" borderId="40" xfId="2" applyFont="1" applyBorder="1" applyAlignment="1">
      <alignment horizontal="center"/>
    </xf>
    <xf numFmtId="166" fontId="7" fillId="0" borderId="29" xfId="1" applyNumberFormat="1" applyFont="1" applyBorder="1"/>
    <xf numFmtId="43" fontId="7" fillId="0" borderId="29" xfId="1" applyFont="1" applyBorder="1"/>
    <xf numFmtId="166" fontId="7" fillId="0" borderId="28" xfId="1" applyNumberFormat="1" applyFont="1" applyBorder="1"/>
    <xf numFmtId="44" fontId="7" fillId="6" borderId="0" xfId="2" applyFont="1" applyFill="1" applyAlignment="1">
      <alignment horizontal="right"/>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29" xfId="1" applyNumberFormat="1" applyFont="1" applyBorder="1" applyAlignment="1">
      <alignment horizontal="center"/>
    </xf>
    <xf numFmtId="43" fontId="7" fillId="6" borderId="0" xfId="1" applyFont="1" applyFill="1"/>
    <xf numFmtId="166" fontId="7" fillId="0" borderId="29" xfId="1" applyNumberFormat="1" applyFont="1" applyFill="1" applyBorder="1" applyAlignment="1">
      <alignment horizontal="center"/>
    </xf>
    <xf numFmtId="0" fontId="7" fillId="0" borderId="61" xfId="0" applyFont="1" applyBorder="1" applyAlignment="1">
      <alignment horizontal="left"/>
    </xf>
    <xf numFmtId="165" fontId="7" fillId="0" borderId="3" xfId="0" applyNumberFormat="1" applyFont="1" applyBorder="1" applyAlignment="1">
      <alignment horizontal="right"/>
    </xf>
    <xf numFmtId="166" fontId="7" fillId="0" borderId="3" xfId="1" applyNumberFormat="1" applyFont="1" applyFill="1" applyBorder="1"/>
    <xf numFmtId="44" fontId="7" fillId="0" borderId="3" xfId="2" applyFont="1" applyFill="1" applyBorder="1"/>
    <xf numFmtId="44" fontId="1" fillId="6" borderId="0" xfId="2" applyFont="1" applyFill="1" applyAlignment="1">
      <alignment horizontal="left" vertical="center" wrapText="1"/>
    </xf>
    <xf numFmtId="44" fontId="7" fillId="0" borderId="45" xfId="2" applyFont="1" applyBorder="1"/>
    <xf numFmtId="166" fontId="9" fillId="6" borderId="0" xfId="1" applyNumberFormat="1" applyFont="1" applyFill="1"/>
    <xf numFmtId="166" fontId="1" fillId="6" borderId="27" xfId="1" applyNumberFormat="1" applyFont="1" applyFill="1" applyBorder="1" applyAlignment="1">
      <alignment horizontal="left" vertical="center" wrapText="1"/>
    </xf>
    <xf numFmtId="166" fontId="9" fillId="6" borderId="23" xfId="1" applyNumberFormat="1" applyFont="1" applyFill="1" applyBorder="1" applyAlignment="1">
      <alignment horizontal="left" vertical="top"/>
    </xf>
    <xf numFmtId="166" fontId="7" fillId="6" borderId="23" xfId="1" applyNumberFormat="1" applyFont="1" applyFill="1" applyBorder="1"/>
    <xf numFmtId="166" fontId="9" fillId="5" borderId="3" xfId="1" applyNumberFormat="1" applyFont="1" applyFill="1" applyBorder="1" applyAlignment="1">
      <alignment horizontal="center" vertical="center" wrapText="1"/>
    </xf>
    <xf numFmtId="166" fontId="7" fillId="0" borderId="45" xfId="1" applyNumberFormat="1" applyFont="1" applyBorder="1"/>
    <xf numFmtId="166" fontId="7" fillId="0" borderId="23" xfId="1"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166" fontId="7" fillId="0" borderId="28" xfId="1" applyNumberFormat="1" applyFont="1" applyFill="1" applyBorder="1"/>
    <xf numFmtId="166" fontId="7" fillId="0" borderId="29" xfId="1" applyNumberFormat="1" applyFont="1" applyFill="1" applyBorder="1"/>
    <xf numFmtId="44" fontId="7" fillId="0" borderId="29" xfId="2" applyFont="1" applyFill="1" applyBorder="1"/>
    <xf numFmtId="166" fontId="1" fillId="6" borderId="0" xfId="1" applyNumberFormat="1" applyFont="1" applyFill="1" applyAlignment="1">
      <alignment vertical="center" wrapText="1"/>
    </xf>
    <xf numFmtId="44" fontId="7" fillId="0" borderId="3" xfId="0" applyNumberFormat="1" applyFont="1" applyBorder="1"/>
    <xf numFmtId="166" fontId="7" fillId="0" borderId="29" xfId="0" applyNumberFormat="1" applyFont="1" applyBorder="1"/>
    <xf numFmtId="44" fontId="7" fillId="0" borderId="28" xfId="2" applyFont="1" applyBorder="1" applyAlignment="1">
      <alignment horizontal="center"/>
    </xf>
    <xf numFmtId="44" fontId="7" fillId="0" borderId="29" xfId="0" applyNumberFormat="1" applyFont="1" applyBorder="1"/>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6" fontId="1" fillId="6" borderId="0" xfId="1" applyNumberFormat="1" applyFont="1" applyFill="1" applyAlignment="1">
      <alignment horizontal="left" vertical="center" wrapText="1"/>
    </xf>
    <xf numFmtId="166" fontId="7" fillId="0" borderId="48" xfId="1" applyNumberFormat="1" applyFont="1" applyBorder="1" applyAlignment="1">
      <alignment horizontal="center"/>
    </xf>
    <xf numFmtId="166" fontId="8" fillId="6" borderId="0" xfId="1" applyNumberFormat="1" applyFont="1" applyFill="1"/>
    <xf numFmtId="166" fontId="1" fillId="6" borderId="0" xfId="1" applyNumberFormat="1" applyFont="1" applyFill="1" applyBorder="1" applyAlignment="1">
      <alignment horizontal="left" vertical="center" wrapText="1"/>
    </xf>
    <xf numFmtId="44" fontId="7" fillId="0" borderId="28" xfId="2" applyFont="1" applyFill="1" applyBorder="1"/>
    <xf numFmtId="166" fontId="7" fillId="6" borderId="0" xfId="1" applyNumberFormat="1" applyFont="1" applyFill="1" applyAlignment="1">
      <alignment horizontal="righ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1" fillId="2" borderId="2" xfId="0" applyFont="1" applyFill="1" applyBorder="1" applyAlignment="1">
      <alignment horizontal="left" vertical="center" wrapText="1"/>
    </xf>
    <xf numFmtId="0" fontId="9" fillId="2" borderId="29" xfId="0" applyFont="1" applyFill="1" applyBorder="1" applyAlignment="1">
      <alignment horizontal="center"/>
    </xf>
    <xf numFmtId="166" fontId="7" fillId="2" borderId="29" xfId="1" applyNumberFormat="1" applyFont="1" applyFill="1" applyBorder="1"/>
    <xf numFmtId="44" fontId="7" fillId="2" borderId="29" xfId="2" applyFont="1" applyFill="1" applyBorder="1" applyAlignment="1">
      <alignment horizontal="center"/>
    </xf>
    <xf numFmtId="44" fontId="7" fillId="2" borderId="29" xfId="2" applyFont="1" applyFill="1" applyBorder="1"/>
    <xf numFmtId="166" fontId="7" fillId="2" borderId="29" xfId="1" applyNumberFormat="1" applyFont="1" applyFill="1" applyBorder="1" applyAlignment="1">
      <alignment horizontal="center"/>
    </xf>
    <xf numFmtId="0" fontId="7" fillId="0" borderId="19" xfId="0" applyFont="1" applyBorder="1"/>
    <xf numFmtId="0" fontId="7" fillId="2" borderId="28" xfId="0" applyFont="1" applyFill="1" applyBorder="1"/>
    <xf numFmtId="167" fontId="7" fillId="2" borderId="29" xfId="1" applyNumberFormat="1" applyFont="1" applyFill="1" applyBorder="1" applyAlignment="1">
      <alignment horizontal="center"/>
    </xf>
    <xf numFmtId="167" fontId="7" fillId="0" borderId="3" xfId="1" applyNumberFormat="1" applyFont="1" applyBorder="1"/>
    <xf numFmtId="167" fontId="7" fillId="0" borderId="29" xfId="1" applyNumberFormat="1" applyFont="1" applyBorder="1" applyAlignment="1">
      <alignment horizontal="righ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67" xfId="0" applyBorder="1" applyAlignment="1">
      <alignment vertical="center" wrapText="1"/>
    </xf>
    <xf numFmtId="0" fontId="20" fillId="2" borderId="0" xfId="0" applyFont="1" applyFill="1"/>
    <xf numFmtId="0" fontId="7" fillId="0" borderId="0" xfId="0"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8" borderId="68" xfId="0" applyFont="1" applyFill="1" applyBorder="1"/>
    <xf numFmtId="0" fontId="7" fillId="0" borderId="39" xfId="0" applyFont="1" applyBorder="1" applyAlignment="1">
      <alignment horizontal="center"/>
    </xf>
    <xf numFmtId="0" fontId="7" fillId="6" borderId="0" xfId="0" applyFont="1" applyFill="1" applyAlignment="1">
      <alignment horizontal="center"/>
    </xf>
    <xf numFmtId="44" fontId="7" fillId="0" borderId="31" xfId="2" applyFont="1" applyBorder="1" applyAlignment="1">
      <alignment horizontal="center"/>
    </xf>
    <xf numFmtId="44" fontId="7" fillId="0" borderId="23" xfId="2" applyFont="1" applyFill="1" applyBorder="1"/>
    <xf numFmtId="0" fontId="7" fillId="6" borderId="0" xfId="0" applyFont="1" applyFill="1" applyAlignment="1">
      <alignment horizontal="center"/>
    </xf>
    <xf numFmtId="0" fontId="1" fillId="4" borderId="69" xfId="0" applyFont="1" applyFill="1" applyBorder="1" applyAlignment="1">
      <alignment horizontal="center" vertical="center" wrapText="1"/>
    </xf>
    <xf numFmtId="165" fontId="7" fillId="0" borderId="61" xfId="0" applyNumberFormat="1" applyFont="1" applyBorder="1" applyAlignment="1">
      <alignment horizontal="left"/>
    </xf>
    <xf numFmtId="165" fontId="7" fillId="0" borderId="70" xfId="0" applyNumberFormat="1" applyFont="1" applyBorder="1" applyAlignment="1">
      <alignment horizontal="left"/>
    </xf>
    <xf numFmtId="43" fontId="0" fillId="0" borderId="45" xfId="1" applyFont="1" applyFill="1" applyBorder="1"/>
    <xf numFmtId="44" fontId="0" fillId="0" borderId="45" xfId="2" applyFont="1" applyFill="1" applyBorder="1"/>
    <xf numFmtId="44" fontId="7" fillId="0" borderId="28" xfId="0" applyNumberFormat="1" applyFont="1" applyBorder="1"/>
    <xf numFmtId="44" fontId="7" fillId="0" borderId="30" xfId="0" applyNumberFormat="1" applyFont="1" applyBorder="1"/>
    <xf numFmtId="44" fontId="0" fillId="0" borderId="45" xfId="2" applyFont="1" applyBorder="1"/>
    <xf numFmtId="43" fontId="0" fillId="6" borderId="45" xfId="1" applyFont="1" applyFill="1" applyBorder="1"/>
    <xf numFmtId="44" fontId="0" fillId="6" borderId="45" xfId="2" applyFont="1" applyFill="1" applyBorder="1"/>
    <xf numFmtId="44" fontId="7" fillId="0" borderId="45" xfId="0" applyNumberFormat="1" applyFont="1" applyBorder="1"/>
    <xf numFmtId="44" fontId="7" fillId="0" borderId="48" xfId="0" applyNumberFormat="1" applyFont="1" applyBorder="1"/>
    <xf numFmtId="0" fontId="7" fillId="0" borderId="0" xfId="0" quotePrefix="1" applyFont="1" applyAlignment="1">
      <alignment horizontal="right"/>
    </xf>
    <xf numFmtId="44" fontId="0" fillId="0" borderId="0" xfId="2" applyFont="1" applyFill="1" applyBorder="1"/>
    <xf numFmtId="44" fontId="0" fillId="0" borderId="0" xfId="2" applyFont="1" applyBorder="1"/>
    <xf numFmtId="0" fontId="9" fillId="2" borderId="27"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6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6" fontId="9" fillId="2" borderId="50" xfId="1" applyNumberFormat="1" applyFont="1" applyFill="1" applyBorder="1" applyAlignment="1">
      <alignment horizont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0" fillId="0" borderId="26" xfId="0" applyBorder="1" applyAlignment="1">
      <alignment horizontal="center" vertical="center" wrapText="1"/>
    </xf>
    <xf numFmtId="0" fontId="0" fillId="0" borderId="67" xfId="0" applyBorder="1" applyAlignment="1">
      <alignment horizontal="center" vertical="center" wrapText="1"/>
    </xf>
    <xf numFmtId="0" fontId="0" fillId="0" borderId="55" xfId="0"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20" fillId="2" borderId="66" xfId="0" applyFont="1" applyFill="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2" sqref="A2"/>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0" t="s">
        <v>0</v>
      </c>
      <c r="B1" s="1"/>
      <c r="C1" s="1"/>
      <c r="D1" s="1"/>
      <c r="E1" s="1"/>
    </row>
    <row r="2" spans="1:5" x14ac:dyDescent="0.25">
      <c r="A2" s="170" t="s">
        <v>1</v>
      </c>
      <c r="B2" s="1"/>
      <c r="C2" s="1"/>
      <c r="D2" s="1"/>
      <c r="E2" s="1"/>
    </row>
    <row r="3" spans="1:5" x14ac:dyDescent="0.25">
      <c r="A3" s="170" t="s">
        <v>2</v>
      </c>
      <c r="B3" s="1"/>
      <c r="C3" s="1"/>
      <c r="D3" s="1"/>
      <c r="E3" s="1"/>
    </row>
    <row r="4" spans="1:5" x14ac:dyDescent="0.25">
      <c r="A4" s="170" t="s">
        <v>3</v>
      </c>
      <c r="B4" s="1"/>
      <c r="C4" s="1"/>
      <c r="D4" s="1"/>
      <c r="E4" s="1"/>
    </row>
    <row r="5" spans="1:5" x14ac:dyDescent="0.25">
      <c r="A5" s="172">
        <v>45474</v>
      </c>
    </row>
    <row r="6" spans="1:5" x14ac:dyDescent="0.25">
      <c r="A6" s="171" t="s">
        <v>4</v>
      </c>
      <c r="B6" s="157"/>
      <c r="C6" s="157"/>
      <c r="D6" s="157"/>
      <c r="E6" s="157"/>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186"/>
  <sheetViews>
    <sheetView tabSelected="1" zoomScale="80" zoomScaleNormal="80" zoomScaleSheetLayoutView="85" zoomScalePageLayoutView="70" workbookViewId="0">
      <selection activeCell="A8" sqref="A8"/>
    </sheetView>
  </sheetViews>
  <sheetFormatPr defaultColWidth="0" defaultRowHeight="12.75" zeroHeight="1" x14ac:dyDescent="0.2"/>
  <cols>
    <col min="1" max="1" width="18" style="4" customWidth="1"/>
    <col min="2" max="2" width="22.42578125" style="5" customWidth="1"/>
    <col min="3" max="3" width="27.85546875" style="5" customWidth="1"/>
    <col min="4"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2"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9" t="s">
        <v>5</v>
      </c>
      <c r="B1" s="50"/>
      <c r="C1" s="50"/>
      <c r="D1" s="50"/>
      <c r="E1" s="4"/>
      <c r="F1" s="4"/>
      <c r="G1" s="4"/>
      <c r="H1" s="4"/>
      <c r="I1" s="4"/>
      <c r="J1" s="4"/>
      <c r="K1" s="4"/>
      <c r="M1" s="58" t="s">
        <v>6</v>
      </c>
      <c r="N1" s="4"/>
      <c r="P1" s="58" t="s">
        <v>7</v>
      </c>
      <c r="Q1" s="58"/>
      <c r="R1" s="4"/>
      <c r="S1" s="4"/>
      <c r="T1" s="4"/>
      <c r="U1" s="4"/>
      <c r="V1" s="4"/>
      <c r="W1" s="4"/>
      <c r="Y1" s="58" t="s">
        <v>8</v>
      </c>
      <c r="Z1" s="58"/>
      <c r="AB1" s="58" t="s">
        <v>9</v>
      </c>
      <c r="AC1" s="4"/>
      <c r="AD1" s="4"/>
      <c r="AE1" s="4"/>
      <c r="AF1" s="4"/>
    </row>
    <row r="2" spans="1:38" ht="12.95" customHeight="1" x14ac:dyDescent="0.2">
      <c r="A2" s="399" t="s">
        <v>10</v>
      </c>
      <c r="B2" s="400"/>
      <c r="C2" s="401"/>
      <c r="D2" s="81"/>
      <c r="E2" s="81"/>
      <c r="F2" s="81"/>
      <c r="G2" s="81"/>
      <c r="H2" s="81"/>
      <c r="I2" s="81"/>
      <c r="J2" s="81"/>
      <c r="K2" s="81"/>
      <c r="L2" s="81"/>
      <c r="M2" s="417" t="s">
        <v>11</v>
      </c>
      <c r="N2" s="418"/>
      <c r="O2" s="61"/>
      <c r="P2" s="408" t="s">
        <v>12</v>
      </c>
      <c r="Q2" s="409"/>
      <c r="R2" s="410"/>
      <c r="S2" s="4"/>
      <c r="T2" s="4"/>
      <c r="U2" s="61"/>
      <c r="V2" s="19"/>
      <c r="W2" s="19"/>
      <c r="X2" s="19"/>
      <c r="Y2" s="399" t="s">
        <v>13</v>
      </c>
      <c r="Z2" s="401"/>
      <c r="AA2" s="78"/>
      <c r="AB2" s="399" t="s">
        <v>14</v>
      </c>
      <c r="AC2" s="400"/>
      <c r="AD2" s="400"/>
      <c r="AE2" s="401"/>
      <c r="AF2" s="72"/>
      <c r="AG2" s="72"/>
      <c r="AL2" s="72"/>
    </row>
    <row r="3" spans="1:38" ht="14.45" customHeight="1" thickBot="1" x14ac:dyDescent="0.25">
      <c r="A3" s="402"/>
      <c r="B3" s="403"/>
      <c r="C3" s="404"/>
      <c r="D3" s="51"/>
      <c r="E3" s="51"/>
      <c r="F3" s="51"/>
      <c r="G3" s="51"/>
      <c r="H3" s="51"/>
      <c r="I3" s="51"/>
      <c r="J3" s="51"/>
      <c r="K3" s="51"/>
      <c r="L3" s="51"/>
      <c r="M3" s="419"/>
      <c r="N3" s="420"/>
      <c r="O3" s="61"/>
      <c r="P3" s="411"/>
      <c r="Q3" s="412"/>
      <c r="R3" s="413"/>
      <c r="S3" s="4"/>
      <c r="T3" s="4"/>
      <c r="U3" s="61"/>
      <c r="V3" s="19"/>
      <c r="W3" s="19"/>
      <c r="X3" s="19"/>
      <c r="Y3" s="405"/>
      <c r="Z3" s="407"/>
      <c r="AA3" s="78"/>
      <c r="AB3" s="405"/>
      <c r="AC3" s="406"/>
      <c r="AD3" s="406"/>
      <c r="AE3" s="407"/>
      <c r="AF3" s="72"/>
      <c r="AG3" s="72"/>
      <c r="AL3" s="72"/>
    </row>
    <row r="4" spans="1:38" ht="14.45" customHeight="1" x14ac:dyDescent="0.2">
      <c r="A4" s="52"/>
      <c r="B4" s="52"/>
      <c r="C4" s="52"/>
      <c r="D4" s="52"/>
      <c r="E4" s="52"/>
      <c r="F4" s="52"/>
      <c r="G4" s="52"/>
      <c r="H4" s="52"/>
      <c r="I4" s="52"/>
      <c r="J4" s="52"/>
      <c r="K4" s="52"/>
      <c r="L4" s="52"/>
      <c r="M4" s="419"/>
      <c r="N4" s="420"/>
      <c r="O4" s="61"/>
      <c r="P4" s="411"/>
      <c r="Q4" s="412"/>
      <c r="R4" s="413"/>
      <c r="S4" s="4"/>
      <c r="T4" s="4"/>
      <c r="U4" s="61"/>
      <c r="V4" s="19"/>
      <c r="W4" s="19"/>
      <c r="X4" s="19"/>
      <c r="Y4" s="405"/>
      <c r="Z4" s="407"/>
      <c r="AA4" s="78"/>
      <c r="AB4" s="405"/>
      <c r="AC4" s="406"/>
      <c r="AD4" s="406"/>
      <c r="AE4" s="407"/>
      <c r="AF4" s="72"/>
      <c r="AG4" s="72"/>
      <c r="AL4" s="72"/>
    </row>
    <row r="5" spans="1:38" ht="15" customHeight="1" thickBot="1" x14ac:dyDescent="0.25">
      <c r="A5" s="6" t="s">
        <v>15</v>
      </c>
      <c r="B5" s="53"/>
      <c r="C5" s="53"/>
      <c r="D5" s="53"/>
      <c r="E5" s="53"/>
      <c r="F5" s="53"/>
      <c r="G5" s="53"/>
      <c r="H5" s="53"/>
      <c r="I5" s="52"/>
      <c r="J5" s="52"/>
      <c r="K5" s="52"/>
      <c r="L5" s="52"/>
      <c r="M5" s="419"/>
      <c r="N5" s="420"/>
      <c r="O5" s="61"/>
      <c r="P5" s="414"/>
      <c r="Q5" s="415"/>
      <c r="R5" s="416"/>
      <c r="S5" s="4"/>
      <c r="T5" s="4"/>
      <c r="U5" s="61"/>
      <c r="V5" s="19"/>
      <c r="W5" s="19"/>
      <c r="X5" s="19"/>
      <c r="Y5" s="405"/>
      <c r="Z5" s="407"/>
      <c r="AA5" s="78"/>
      <c r="AB5" s="402"/>
      <c r="AC5" s="403"/>
      <c r="AD5" s="403"/>
      <c r="AE5" s="404"/>
      <c r="AF5" s="72"/>
      <c r="AG5" s="72"/>
      <c r="AL5" s="72"/>
    </row>
    <row r="6" spans="1:38" ht="15" customHeight="1" thickBot="1" x14ac:dyDescent="0.25">
      <c r="B6" s="4"/>
      <c r="C6" s="4"/>
      <c r="D6" s="4"/>
      <c r="E6" s="4"/>
      <c r="F6" s="4"/>
      <c r="G6" s="4"/>
      <c r="H6" s="4"/>
      <c r="I6" s="52"/>
      <c r="J6" s="52"/>
      <c r="K6" s="52"/>
      <c r="L6" s="52"/>
      <c r="M6" s="421"/>
      <c r="N6" s="422"/>
      <c r="O6" s="61"/>
      <c r="Q6" s="4"/>
      <c r="R6" s="9"/>
      <c r="S6" s="4"/>
      <c r="T6" s="4"/>
      <c r="U6" s="4"/>
      <c r="V6" s="9"/>
      <c r="W6" s="9"/>
      <c r="X6" s="9"/>
      <c r="Y6" s="402"/>
      <c r="Z6" s="404"/>
      <c r="AA6" s="78"/>
      <c r="AB6" s="140"/>
      <c r="AC6" s="72"/>
      <c r="AD6" s="72"/>
      <c r="AE6" s="72"/>
      <c r="AF6" s="72"/>
      <c r="AG6" s="72"/>
      <c r="AL6" s="72"/>
    </row>
    <row r="7" spans="1:38" ht="15" customHeight="1" x14ac:dyDescent="0.2">
      <c r="A7" s="262" t="s">
        <v>773</v>
      </c>
      <c r="B7" s="53"/>
      <c r="C7" s="53"/>
      <c r="D7" s="53"/>
      <c r="E7" s="53"/>
      <c r="F7" s="53"/>
      <c r="G7" s="53"/>
      <c r="H7" s="53"/>
      <c r="I7" s="53"/>
      <c r="J7" s="53"/>
      <c r="K7" s="52"/>
      <c r="L7" s="52"/>
      <c r="M7" s="395" t="s">
        <v>16</v>
      </c>
      <c r="N7" s="396"/>
      <c r="O7" s="61"/>
      <c r="P7" s="397" t="s">
        <v>17</v>
      </c>
      <c r="Q7" s="398"/>
      <c r="R7" s="398"/>
      <c r="S7" s="4"/>
      <c r="T7" s="4"/>
      <c r="U7" s="4"/>
      <c r="V7" s="4"/>
      <c r="W7" s="4"/>
      <c r="Y7" s="136"/>
      <c r="Z7" s="78"/>
      <c r="AA7" s="78"/>
      <c r="AB7" s="395" t="s">
        <v>213</v>
      </c>
      <c r="AC7" s="396"/>
      <c r="AD7" s="396"/>
      <c r="AE7" s="396"/>
      <c r="AF7" s="4"/>
    </row>
    <row r="8" spans="1:38" ht="14.45" customHeight="1" x14ac:dyDescent="0.2">
      <c r="A8" s="262" t="s">
        <v>774</v>
      </c>
      <c r="B8" s="53"/>
      <c r="C8" s="53"/>
      <c r="D8" s="53"/>
      <c r="E8" s="53"/>
      <c r="F8" s="53"/>
      <c r="G8" s="53"/>
      <c r="H8" s="53"/>
      <c r="I8" s="53"/>
      <c r="J8" s="53"/>
      <c r="K8" s="52"/>
      <c r="L8" s="52"/>
      <c r="M8" s="397"/>
      <c r="N8" s="398"/>
      <c r="P8" s="397"/>
      <c r="Q8" s="398"/>
      <c r="R8" s="398"/>
      <c r="S8" s="4"/>
      <c r="T8" s="4"/>
      <c r="U8" s="4"/>
      <c r="V8" s="4"/>
      <c r="W8" s="4"/>
      <c r="Y8" s="397" t="s">
        <v>17</v>
      </c>
      <c r="Z8" s="398"/>
      <c r="AA8" s="78"/>
      <c r="AB8" s="397"/>
      <c r="AC8" s="398"/>
      <c r="AD8" s="398"/>
      <c r="AE8" s="398"/>
      <c r="AF8" s="4"/>
    </row>
    <row r="9" spans="1:38" x14ac:dyDescent="0.2">
      <c r="A9" s="52" t="s">
        <v>19</v>
      </c>
      <c r="B9" s="5" t="s">
        <v>20</v>
      </c>
      <c r="C9" s="52"/>
      <c r="D9" s="52"/>
      <c r="E9" s="52"/>
      <c r="F9" s="52"/>
      <c r="G9" s="52"/>
      <c r="H9" s="52"/>
      <c r="I9" s="52"/>
      <c r="J9" s="52"/>
      <c r="K9" s="52"/>
      <c r="L9" s="52"/>
      <c r="M9" s="397"/>
      <c r="N9" s="398"/>
      <c r="P9" s="397"/>
      <c r="Q9" s="398"/>
      <c r="R9" s="398"/>
      <c r="S9" s="4"/>
      <c r="T9" s="4"/>
      <c r="U9" s="4"/>
      <c r="V9" s="4"/>
      <c r="W9" s="4"/>
      <c r="Y9" s="397"/>
      <c r="Z9" s="398"/>
      <c r="AA9" s="78"/>
      <c r="AB9" s="397"/>
      <c r="AC9" s="398"/>
      <c r="AD9" s="398"/>
      <c r="AE9" s="398"/>
      <c r="AF9" s="4"/>
    </row>
    <row r="10" spans="1:38" x14ac:dyDescent="0.2">
      <c r="A10" s="52"/>
      <c r="B10" s="131" t="s">
        <v>21</v>
      </c>
      <c r="C10" s="52"/>
      <c r="D10" s="52"/>
      <c r="E10" s="52"/>
      <c r="F10" s="52"/>
      <c r="G10" s="52"/>
      <c r="H10" s="52"/>
      <c r="I10" s="52"/>
      <c r="J10" s="52"/>
      <c r="K10" s="52"/>
      <c r="L10" s="52"/>
      <c r="M10" s="397"/>
      <c r="N10" s="398"/>
      <c r="P10" s="397"/>
      <c r="Q10" s="398"/>
      <c r="R10" s="398"/>
      <c r="S10" s="4"/>
      <c r="T10" s="4"/>
      <c r="U10" s="4"/>
      <c r="V10" s="4"/>
      <c r="W10" s="4"/>
      <c r="Y10" s="397"/>
      <c r="Z10" s="398"/>
      <c r="AA10" s="78"/>
      <c r="AB10" s="397"/>
      <c r="AC10" s="398"/>
      <c r="AD10" s="398"/>
      <c r="AE10" s="398"/>
      <c r="AF10" s="4"/>
    </row>
    <row r="11" spans="1:38" x14ac:dyDescent="0.2">
      <c r="A11" s="52"/>
      <c r="B11" s="131" t="s">
        <v>23</v>
      </c>
      <c r="C11" s="52"/>
      <c r="D11" s="52"/>
      <c r="E11" s="52"/>
      <c r="F11" s="52"/>
      <c r="G11" s="52"/>
      <c r="H11" s="52"/>
      <c r="I11" s="52"/>
      <c r="J11" s="52"/>
      <c r="K11" s="52"/>
      <c r="L11" s="52"/>
      <c r="M11" s="397"/>
      <c r="N11" s="398"/>
      <c r="P11" s="397"/>
      <c r="Q11" s="398"/>
      <c r="R11" s="398"/>
      <c r="S11" s="4"/>
      <c r="T11" s="4"/>
      <c r="U11" s="4"/>
      <c r="V11" s="4"/>
      <c r="W11" s="4"/>
      <c r="Y11" s="397"/>
      <c r="Z11" s="398"/>
      <c r="AA11" s="78"/>
      <c r="AB11" s="85" t="s">
        <v>19</v>
      </c>
      <c r="AC11" s="5" t="s">
        <v>22</v>
      </c>
      <c r="AD11" s="4"/>
      <c r="AE11" s="4"/>
      <c r="AF11" s="4"/>
    </row>
    <row r="12" spans="1:38" x14ac:dyDescent="0.2">
      <c r="A12" s="52"/>
      <c r="B12" s="131" t="s">
        <v>25</v>
      </c>
      <c r="C12" s="52"/>
      <c r="D12" s="52"/>
      <c r="E12" s="52"/>
      <c r="F12" s="52"/>
      <c r="G12" s="52"/>
      <c r="H12" s="52"/>
      <c r="I12" s="52"/>
      <c r="J12" s="52"/>
      <c r="K12" s="52"/>
      <c r="L12" s="52"/>
      <c r="M12" s="397"/>
      <c r="N12" s="398"/>
      <c r="P12" s="397"/>
      <c r="Q12" s="398"/>
      <c r="R12" s="398"/>
      <c r="S12" s="4"/>
      <c r="T12" s="4"/>
      <c r="U12" s="4"/>
      <c r="V12" s="4"/>
      <c r="W12" s="4"/>
      <c r="Y12" s="397"/>
      <c r="Z12" s="398"/>
      <c r="AA12" s="78"/>
      <c r="AB12" s="85"/>
      <c r="AC12" s="131" t="s">
        <v>24</v>
      </c>
      <c r="AD12" s="4"/>
      <c r="AE12" s="4"/>
      <c r="AF12" s="4"/>
    </row>
    <row r="13" spans="1:38" x14ac:dyDescent="0.2">
      <c r="A13" s="52"/>
      <c r="B13" s="131" t="s">
        <v>27</v>
      </c>
      <c r="C13" s="52"/>
      <c r="D13" s="52"/>
      <c r="E13" s="52"/>
      <c r="F13" s="52"/>
      <c r="G13" s="52"/>
      <c r="H13" s="52"/>
      <c r="I13" s="52"/>
      <c r="J13" s="52"/>
      <c r="K13" s="52"/>
      <c r="L13" s="52"/>
      <c r="M13" s="397"/>
      <c r="N13" s="398"/>
      <c r="P13" s="397"/>
      <c r="Q13" s="398"/>
      <c r="R13" s="398"/>
      <c r="S13" s="4"/>
      <c r="T13" s="4"/>
      <c r="U13" s="4"/>
      <c r="V13" s="4"/>
      <c r="W13" s="4"/>
      <c r="Y13" s="397"/>
      <c r="Z13" s="398"/>
      <c r="AA13" s="78"/>
      <c r="AB13" s="85"/>
      <c r="AC13" s="131" t="s">
        <v>26</v>
      </c>
      <c r="AD13" s="4"/>
      <c r="AE13" s="4"/>
      <c r="AF13" s="4"/>
    </row>
    <row r="14" spans="1:38" x14ac:dyDescent="0.2">
      <c r="A14" s="52"/>
      <c r="B14" s="131"/>
      <c r="C14" s="52"/>
      <c r="D14" s="52"/>
      <c r="E14" s="52"/>
      <c r="F14" s="52"/>
      <c r="G14" s="52"/>
      <c r="H14" s="52"/>
      <c r="I14" s="52"/>
      <c r="J14" s="52"/>
      <c r="K14" s="52"/>
      <c r="L14" s="52"/>
      <c r="M14" s="85"/>
      <c r="N14" s="4"/>
      <c r="P14" s="49"/>
      <c r="Q14" s="4"/>
      <c r="R14" s="4"/>
      <c r="S14" s="4"/>
      <c r="T14" s="4"/>
      <c r="U14" s="4"/>
      <c r="V14" s="4"/>
      <c r="W14" s="4"/>
      <c r="Y14" s="397"/>
      <c r="Z14" s="398"/>
      <c r="AA14" s="78"/>
      <c r="AC14" s="5" t="s">
        <v>28</v>
      </c>
      <c r="AD14" s="4"/>
      <c r="AE14" s="4"/>
      <c r="AF14" s="4"/>
    </row>
    <row r="15" spans="1:38" x14ac:dyDescent="0.2">
      <c r="B15" s="52"/>
      <c r="C15" s="52"/>
      <c r="D15" s="52"/>
      <c r="E15" s="52"/>
      <c r="F15" s="52"/>
      <c r="G15" s="52"/>
      <c r="H15" s="52"/>
      <c r="I15" s="52"/>
      <c r="J15" s="52"/>
      <c r="K15" s="113" t="s">
        <v>30</v>
      </c>
      <c r="L15" s="52"/>
      <c r="M15" s="85"/>
      <c r="N15" s="113"/>
      <c r="P15" s="49"/>
      <c r="Q15" s="4"/>
      <c r="R15" s="4"/>
      <c r="S15" s="4"/>
      <c r="T15" s="4"/>
      <c r="U15" s="4"/>
      <c r="V15" s="4"/>
      <c r="W15" s="113" t="s">
        <v>30</v>
      </c>
      <c r="Y15" s="397"/>
      <c r="Z15" s="398"/>
      <c r="AA15" s="113"/>
      <c r="AC15" s="131" t="s">
        <v>29</v>
      </c>
      <c r="AD15" s="4"/>
      <c r="AE15" s="4"/>
      <c r="AF15" s="4"/>
    </row>
    <row r="16" spans="1:38" x14ac:dyDescent="0.2">
      <c r="B16" s="52"/>
      <c r="C16" s="52"/>
      <c r="D16" s="52"/>
      <c r="E16" s="52"/>
      <c r="F16" s="52"/>
      <c r="G16" s="52"/>
      <c r="H16" s="52"/>
      <c r="I16" s="52"/>
      <c r="J16" s="52"/>
      <c r="K16" s="52"/>
      <c r="L16" s="52"/>
      <c r="M16" s="85"/>
      <c r="N16" s="4"/>
      <c r="P16" s="49"/>
      <c r="Q16" s="4"/>
      <c r="R16" s="4"/>
      <c r="S16" s="4"/>
      <c r="T16" s="4"/>
      <c r="U16" s="4"/>
      <c r="V16" s="4"/>
      <c r="W16" s="4"/>
      <c r="Y16" s="397"/>
      <c r="Z16" s="398"/>
      <c r="AC16" s="131" t="s">
        <v>31</v>
      </c>
      <c r="AD16" s="4"/>
      <c r="AE16" s="4"/>
      <c r="AF16" s="4"/>
    </row>
    <row r="17" spans="1:32" x14ac:dyDescent="0.2">
      <c r="B17" s="52"/>
      <c r="C17" s="52"/>
      <c r="D17" s="52"/>
      <c r="E17" s="52"/>
      <c r="F17" s="52"/>
      <c r="G17" s="52"/>
      <c r="H17" s="52"/>
      <c r="I17" s="52"/>
      <c r="L17" s="52"/>
      <c r="M17" s="85"/>
      <c r="N17" s="73" t="s">
        <v>32</v>
      </c>
      <c r="O17" s="73"/>
      <c r="P17" s="49"/>
      <c r="Q17" s="73" t="s">
        <v>32</v>
      </c>
      <c r="R17" s="4"/>
      <c r="S17" s="73" t="s">
        <v>32</v>
      </c>
      <c r="T17" s="4"/>
      <c r="U17" s="73" t="s">
        <v>32</v>
      </c>
      <c r="V17" s="4"/>
      <c r="W17" s="73" t="s">
        <v>32</v>
      </c>
      <c r="X17" s="73"/>
      <c r="Y17" s="397"/>
      <c r="Z17" s="398"/>
      <c r="AB17" s="85"/>
      <c r="AC17" s="4"/>
      <c r="AD17" s="4"/>
      <c r="AE17" s="4"/>
      <c r="AF17" s="4"/>
    </row>
    <row r="18" spans="1:32" ht="76.5" x14ac:dyDescent="0.2">
      <c r="A18" s="260" t="s">
        <v>2</v>
      </c>
      <c r="B18" s="4"/>
      <c r="C18" s="4"/>
      <c r="D18" s="4"/>
      <c r="E18" s="4"/>
      <c r="F18" s="4"/>
      <c r="G18" s="84" t="s">
        <v>33</v>
      </c>
      <c r="H18" s="4"/>
      <c r="I18" s="84" t="s">
        <v>33</v>
      </c>
      <c r="J18" s="4"/>
      <c r="K18" s="4"/>
      <c r="M18" s="80" t="s">
        <v>34</v>
      </c>
      <c r="N18" s="84" t="s">
        <v>33</v>
      </c>
      <c r="O18" s="82"/>
      <c r="P18" s="83" t="s">
        <v>34</v>
      </c>
      <c r="Q18" s="84" t="s">
        <v>33</v>
      </c>
      <c r="R18" s="83" t="s">
        <v>34</v>
      </c>
      <c r="S18" s="84" t="s">
        <v>33</v>
      </c>
      <c r="T18" s="83" t="s">
        <v>34</v>
      </c>
      <c r="U18" s="84" t="s">
        <v>33</v>
      </c>
      <c r="V18" s="83" t="s">
        <v>34</v>
      </c>
      <c r="W18" s="84" t="s">
        <v>33</v>
      </c>
      <c r="X18" s="82"/>
      <c r="Y18" s="49"/>
      <c r="Z18" s="4"/>
      <c r="AB18" s="132"/>
      <c r="AC18" s="4"/>
      <c r="AD18" s="4"/>
      <c r="AE18" s="4"/>
      <c r="AF18" s="4"/>
    </row>
    <row r="19" spans="1:32" ht="63.75" x14ac:dyDescent="0.2">
      <c r="A19" s="172">
        <f>'Cover Page'!A5</f>
        <v>45474</v>
      </c>
      <c r="B19" s="75" t="s">
        <v>35</v>
      </c>
      <c r="C19" s="75" t="s">
        <v>36</v>
      </c>
      <c r="D19" s="75" t="s">
        <v>37</v>
      </c>
      <c r="E19" s="75" t="s">
        <v>38</v>
      </c>
      <c r="F19" s="158" t="s">
        <v>39</v>
      </c>
      <c r="G19" s="158" t="s">
        <v>39</v>
      </c>
      <c r="H19" s="158" t="s">
        <v>40</v>
      </c>
      <c r="I19" s="158" t="s">
        <v>40</v>
      </c>
      <c r="J19" s="158" t="s">
        <v>41</v>
      </c>
      <c r="K19" s="158" t="s">
        <v>42</v>
      </c>
      <c r="L19" s="59"/>
      <c r="M19" s="65" t="s">
        <v>43</v>
      </c>
      <c r="N19" s="65" t="s">
        <v>43</v>
      </c>
      <c r="O19" s="68"/>
      <c r="P19" s="65" t="s">
        <v>44</v>
      </c>
      <c r="Q19" s="65" t="s">
        <v>44</v>
      </c>
      <c r="R19" s="65" t="s">
        <v>45</v>
      </c>
      <c r="S19" s="65" t="s">
        <v>45</v>
      </c>
      <c r="T19" s="65" t="s">
        <v>46</v>
      </c>
      <c r="U19" s="65" t="s">
        <v>46</v>
      </c>
      <c r="V19" s="65" t="s">
        <v>47</v>
      </c>
      <c r="W19" s="65" t="s">
        <v>47</v>
      </c>
      <c r="X19" s="68"/>
      <c r="Y19" s="48" t="s">
        <v>48</v>
      </c>
      <c r="Z19" s="48" t="s">
        <v>49</v>
      </c>
      <c r="AB19" s="159" t="s">
        <v>50</v>
      </c>
      <c r="AC19" s="159" t="s">
        <v>51</v>
      </c>
      <c r="AD19" s="159" t="s">
        <v>52</v>
      </c>
      <c r="AE19" s="4"/>
      <c r="AF19" s="4"/>
    </row>
    <row r="20" spans="1:32" x14ac:dyDescent="0.2">
      <c r="A20" s="54"/>
      <c r="B20" s="11"/>
      <c r="C20" s="226" t="s">
        <v>469</v>
      </c>
      <c r="D20" s="226"/>
      <c r="E20" s="263">
        <v>8201</v>
      </c>
      <c r="F20" s="11"/>
      <c r="G20" s="11"/>
      <c r="H20" s="11"/>
      <c r="I20" s="11"/>
      <c r="J20" s="11"/>
      <c r="K20" s="11"/>
      <c r="M20" s="188">
        <v>86</v>
      </c>
      <c r="N20" s="11"/>
      <c r="P20" s="214">
        <v>21.743980582524273</v>
      </c>
      <c r="Q20" s="214"/>
      <c r="R20" s="214">
        <v>18.29</v>
      </c>
      <c r="S20" s="212"/>
      <c r="T20" s="212">
        <v>8.8613883495145558</v>
      </c>
      <c r="U20" s="212"/>
      <c r="V20" s="212">
        <v>5.1449999999999996</v>
      </c>
      <c r="W20" s="11"/>
      <c r="Y20" s="214">
        <v>2239.63</v>
      </c>
      <c r="Z20" s="214">
        <v>2239.63</v>
      </c>
      <c r="AB20" s="11"/>
      <c r="AC20" s="11"/>
      <c r="AD20" s="11"/>
      <c r="AE20" s="4"/>
      <c r="AF20" s="4"/>
    </row>
    <row r="21" spans="1:32" x14ac:dyDescent="0.2">
      <c r="A21" s="54"/>
      <c r="B21" s="11"/>
      <c r="C21" s="226" t="s">
        <v>509</v>
      </c>
      <c r="D21" s="226"/>
      <c r="E21" s="263">
        <v>8201</v>
      </c>
      <c r="F21" s="11"/>
      <c r="G21" s="11"/>
      <c r="H21" s="11"/>
      <c r="I21" s="11"/>
      <c r="J21" s="11"/>
      <c r="K21" s="11"/>
      <c r="M21" s="188">
        <v>4005</v>
      </c>
      <c r="N21" s="11"/>
      <c r="P21" s="214">
        <v>27.014108623477796</v>
      </c>
      <c r="Q21" s="214"/>
      <c r="R21" s="214">
        <v>25.710806451612903</v>
      </c>
      <c r="S21" s="212"/>
      <c r="T21" s="212">
        <v>10.957842180384509</v>
      </c>
      <c r="U21" s="212"/>
      <c r="V21" s="212">
        <v>10.522354838709672</v>
      </c>
      <c r="W21" s="11"/>
      <c r="Y21" s="214">
        <v>174272.43000000046</v>
      </c>
      <c r="Z21" s="214">
        <v>133271.26999999999</v>
      </c>
      <c r="AB21" s="11"/>
      <c r="AC21" s="11"/>
      <c r="AD21" s="11"/>
      <c r="AE21" s="4"/>
      <c r="AF21" s="4"/>
    </row>
    <row r="22" spans="1:32" x14ac:dyDescent="0.2">
      <c r="A22" s="54"/>
      <c r="B22" s="11"/>
      <c r="C22" s="226" t="s">
        <v>274</v>
      </c>
      <c r="D22" s="226"/>
      <c r="E22" s="263">
        <v>8205</v>
      </c>
      <c r="F22" s="11"/>
      <c r="G22" s="11"/>
      <c r="H22" s="11"/>
      <c r="I22" s="11"/>
      <c r="J22" s="11"/>
      <c r="K22" s="11"/>
      <c r="M22" s="188">
        <v>28</v>
      </c>
      <c r="N22" s="11"/>
      <c r="P22" s="214">
        <v>56.534687500000004</v>
      </c>
      <c r="Q22" s="214"/>
      <c r="R22" s="214">
        <v>34.025000000000006</v>
      </c>
      <c r="S22" s="212"/>
      <c r="T22" s="212">
        <v>19.551000000000002</v>
      </c>
      <c r="U22" s="212"/>
      <c r="V22" s="212">
        <v>13.377000000000001</v>
      </c>
      <c r="W22" s="11"/>
      <c r="Y22" s="214">
        <v>1809.1100000000001</v>
      </c>
      <c r="Z22" s="214">
        <v>1177.93</v>
      </c>
      <c r="AB22" s="11"/>
      <c r="AC22" s="11"/>
      <c r="AD22" s="11"/>
      <c r="AE22" s="4"/>
      <c r="AF22" s="4"/>
    </row>
    <row r="23" spans="1:32" x14ac:dyDescent="0.2">
      <c r="A23" s="54"/>
      <c r="B23" s="11"/>
      <c r="C23" s="226" t="s">
        <v>274</v>
      </c>
      <c r="D23" s="226"/>
      <c r="E23" s="263">
        <v>8210</v>
      </c>
      <c r="F23" s="11"/>
      <c r="G23" s="11"/>
      <c r="H23" s="11"/>
      <c r="I23" s="11"/>
      <c r="J23" s="11"/>
      <c r="K23" s="11"/>
      <c r="M23" s="188">
        <v>1</v>
      </c>
      <c r="N23" s="11"/>
      <c r="P23" s="214">
        <v>38.450000000000003</v>
      </c>
      <c r="Q23" s="214"/>
      <c r="R23" s="214">
        <v>38.450000000000003</v>
      </c>
      <c r="S23" s="212"/>
      <c r="T23" s="212">
        <v>20.58</v>
      </c>
      <c r="U23" s="212"/>
      <c r="V23" s="212">
        <v>20.58</v>
      </c>
      <c r="W23" s="11"/>
      <c r="Y23" s="214">
        <v>38.450000000000003</v>
      </c>
      <c r="Z23" s="214">
        <v>38.450000000000003</v>
      </c>
      <c r="AB23" s="11"/>
      <c r="AC23" s="11"/>
      <c r="AD23" s="11"/>
      <c r="AE23" s="4"/>
      <c r="AF23" s="4"/>
    </row>
    <row r="24" spans="1:32" x14ac:dyDescent="0.2">
      <c r="A24" s="54"/>
      <c r="B24" s="11"/>
      <c r="C24" s="226" t="s">
        <v>274</v>
      </c>
      <c r="D24" s="226"/>
      <c r="E24" s="263">
        <v>8232</v>
      </c>
      <c r="F24" s="11"/>
      <c r="G24" s="11"/>
      <c r="H24" s="11"/>
      <c r="I24" s="11"/>
      <c r="J24" s="11"/>
      <c r="K24" s="11"/>
      <c r="M24" s="188">
        <v>1</v>
      </c>
      <c r="N24" s="11"/>
      <c r="P24" s="214">
        <v>28.34</v>
      </c>
      <c r="Q24" s="214"/>
      <c r="R24" s="214">
        <v>28.34</v>
      </c>
      <c r="S24" s="212"/>
      <c r="T24" s="212">
        <v>13.377000000000001</v>
      </c>
      <c r="U24" s="212"/>
      <c r="V24" s="212">
        <v>13.377000000000001</v>
      </c>
      <c r="W24" s="11"/>
      <c r="Y24" s="214">
        <v>28.34</v>
      </c>
      <c r="Z24" s="214">
        <v>28.34</v>
      </c>
      <c r="AB24" s="11"/>
      <c r="AC24" s="11"/>
      <c r="AD24" s="11"/>
      <c r="AE24" s="4"/>
      <c r="AF24" s="4"/>
    </row>
    <row r="25" spans="1:32" x14ac:dyDescent="0.2">
      <c r="A25" s="54"/>
      <c r="B25" s="11"/>
      <c r="C25" s="226" t="s">
        <v>550</v>
      </c>
      <c r="D25" s="226"/>
      <c r="E25" s="263">
        <v>8098</v>
      </c>
      <c r="F25" s="11"/>
      <c r="G25" s="11"/>
      <c r="H25" s="11"/>
      <c r="I25" s="11"/>
      <c r="J25" s="11"/>
      <c r="K25" s="11"/>
      <c r="M25" s="188">
        <v>2</v>
      </c>
      <c r="N25" s="11"/>
      <c r="P25" s="214">
        <v>22.994999999999997</v>
      </c>
      <c r="Q25" s="214"/>
      <c r="R25" s="214">
        <v>22.994999999999997</v>
      </c>
      <c r="S25" s="212"/>
      <c r="T25" s="212">
        <v>8.7464999999999993</v>
      </c>
      <c r="U25" s="212"/>
      <c r="V25" s="212">
        <v>8.7464999999999993</v>
      </c>
      <c r="W25" s="11"/>
      <c r="Y25" s="214">
        <v>45.989999999999995</v>
      </c>
      <c r="Z25" s="214">
        <v>45.99</v>
      </c>
      <c r="AB25" s="11"/>
      <c r="AC25" s="11"/>
      <c r="AD25" s="11"/>
      <c r="AE25" s="4"/>
      <c r="AF25" s="4"/>
    </row>
    <row r="26" spans="1:32" x14ac:dyDescent="0.2">
      <c r="A26" s="54"/>
      <c r="B26" s="11"/>
      <c r="C26" s="226" t="s">
        <v>551</v>
      </c>
      <c r="D26" s="226"/>
      <c r="E26" s="263">
        <v>8204</v>
      </c>
      <c r="F26" s="11"/>
      <c r="G26" s="11"/>
      <c r="H26" s="11"/>
      <c r="I26" s="11"/>
      <c r="J26" s="11"/>
      <c r="K26" s="11"/>
      <c r="M26" s="188">
        <v>1</v>
      </c>
      <c r="N26" s="11"/>
      <c r="P26" s="214">
        <v>19.91</v>
      </c>
      <c r="Q26" s="214"/>
      <c r="R26" s="214">
        <v>19.91</v>
      </c>
      <c r="S26" s="212"/>
      <c r="T26" s="212">
        <v>7.2030000000000003</v>
      </c>
      <c r="U26" s="212"/>
      <c r="V26" s="212">
        <v>7.2030000000000003</v>
      </c>
      <c r="W26" s="11"/>
      <c r="Y26" s="214">
        <v>19.91</v>
      </c>
      <c r="Z26" s="214">
        <v>19.91</v>
      </c>
      <c r="AB26" s="11"/>
      <c r="AC26" s="11"/>
      <c r="AD26" s="11"/>
      <c r="AE26" s="4"/>
      <c r="AF26" s="4"/>
    </row>
    <row r="27" spans="1:32" x14ac:dyDescent="0.2">
      <c r="A27" s="54"/>
      <c r="B27" s="11"/>
      <c r="C27" s="226" t="s">
        <v>552</v>
      </c>
      <c r="D27" s="226"/>
      <c r="E27" s="263">
        <v>8401</v>
      </c>
      <c r="F27" s="11"/>
      <c r="G27" s="11"/>
      <c r="H27" s="11"/>
      <c r="I27" s="11"/>
      <c r="J27" s="11"/>
      <c r="K27" s="11"/>
      <c r="M27" s="188">
        <v>1</v>
      </c>
      <c r="N27" s="11"/>
      <c r="P27" s="214">
        <v>37.1</v>
      </c>
      <c r="Q27" s="214"/>
      <c r="R27" s="214">
        <v>37.1</v>
      </c>
      <c r="S27" s="212"/>
      <c r="T27" s="212">
        <v>19.550999999999998</v>
      </c>
      <c r="U27" s="212"/>
      <c r="V27" s="212">
        <v>19.550999999999998</v>
      </c>
      <c r="W27" s="11"/>
      <c r="Y27" s="214">
        <v>37.1</v>
      </c>
      <c r="Z27" s="214">
        <v>37.1</v>
      </c>
      <c r="AB27" s="11"/>
      <c r="AC27" s="11"/>
      <c r="AD27" s="11"/>
      <c r="AE27" s="4"/>
      <c r="AF27" s="4"/>
    </row>
    <row r="28" spans="1:32" x14ac:dyDescent="0.2">
      <c r="A28" s="54"/>
      <c r="B28" s="11"/>
      <c r="C28" s="226" t="s">
        <v>275</v>
      </c>
      <c r="D28" s="226"/>
      <c r="E28" s="263">
        <v>8004</v>
      </c>
      <c r="F28" s="11"/>
      <c r="G28" s="11"/>
      <c r="H28" s="11"/>
      <c r="I28" s="11"/>
      <c r="J28" s="11"/>
      <c r="K28" s="11"/>
      <c r="M28" s="188">
        <v>3084</v>
      </c>
      <c r="N28" s="11"/>
      <c r="P28" s="214">
        <v>29.538210952084608</v>
      </c>
      <c r="Q28" s="214"/>
      <c r="R28" s="214">
        <v>28.134285714285713</v>
      </c>
      <c r="S28" s="212"/>
      <c r="T28" s="212">
        <v>12.607753533647452</v>
      </c>
      <c r="U28" s="212"/>
      <c r="V28" s="212">
        <v>12.200999999999999</v>
      </c>
      <c r="W28" s="11"/>
      <c r="Y28" s="214">
        <v>133730.93999999954</v>
      </c>
      <c r="Z28" s="214">
        <v>105743.08</v>
      </c>
      <c r="AB28" s="11"/>
      <c r="AC28" s="11"/>
      <c r="AD28" s="11"/>
      <c r="AE28" s="4"/>
      <c r="AF28" s="4"/>
    </row>
    <row r="29" spans="1:32" x14ac:dyDescent="0.2">
      <c r="A29" s="54"/>
      <c r="B29" s="11"/>
      <c r="C29" s="226" t="s">
        <v>275</v>
      </c>
      <c r="D29" s="226"/>
      <c r="E29" s="263">
        <v>8008</v>
      </c>
      <c r="F29" s="11"/>
      <c r="G29" s="11"/>
      <c r="H29" s="11"/>
      <c r="I29" s="11"/>
      <c r="J29" s="11"/>
      <c r="K29" s="11"/>
      <c r="M29" s="188">
        <v>1</v>
      </c>
      <c r="N29" s="11"/>
      <c r="P29" s="214">
        <v>12.56</v>
      </c>
      <c r="Q29" s="214"/>
      <c r="R29" s="214">
        <v>12.56</v>
      </c>
      <c r="S29" s="212"/>
      <c r="T29" s="212">
        <v>1.0289999999999999</v>
      </c>
      <c r="U29" s="212"/>
      <c r="V29" s="212">
        <v>1.0289999999999999</v>
      </c>
      <c r="W29" s="11"/>
      <c r="Y29" s="214">
        <v>12.56</v>
      </c>
      <c r="Z29" s="214">
        <v>12.56</v>
      </c>
      <c r="AB29" s="11"/>
      <c r="AC29" s="11"/>
      <c r="AD29" s="11"/>
      <c r="AE29" s="4"/>
      <c r="AF29" s="4"/>
    </row>
    <row r="30" spans="1:32" x14ac:dyDescent="0.2">
      <c r="A30" s="54"/>
      <c r="B30" s="11"/>
      <c r="C30" s="226" t="s">
        <v>275</v>
      </c>
      <c r="D30" s="226"/>
      <c r="E30" s="263">
        <v>8009</v>
      </c>
      <c r="F30" s="11"/>
      <c r="G30" s="11"/>
      <c r="H30" s="11"/>
      <c r="I30" s="11"/>
      <c r="J30" s="11"/>
      <c r="K30" s="11"/>
      <c r="M30" s="188">
        <v>3</v>
      </c>
      <c r="N30" s="11"/>
      <c r="P30" s="214">
        <v>28.136666666666667</v>
      </c>
      <c r="Q30" s="214"/>
      <c r="R30" s="214">
        <v>26.03</v>
      </c>
      <c r="S30" s="212"/>
      <c r="T30" s="212">
        <v>13.034000000000001</v>
      </c>
      <c r="U30" s="212"/>
      <c r="V30" s="212">
        <v>11.319000000000001</v>
      </c>
      <c r="W30" s="11"/>
      <c r="Y30" s="214">
        <v>84.41</v>
      </c>
      <c r="Z30" s="214">
        <v>84.41</v>
      </c>
      <c r="AB30" s="11"/>
      <c r="AC30" s="11"/>
      <c r="AD30" s="11"/>
      <c r="AE30" s="4"/>
      <c r="AF30" s="4"/>
    </row>
    <row r="31" spans="1:32" x14ac:dyDescent="0.2">
      <c r="A31" s="54"/>
      <c r="B31" s="11"/>
      <c r="C31" s="226" t="s">
        <v>276</v>
      </c>
      <c r="D31" s="226"/>
      <c r="E31" s="263">
        <v>8401</v>
      </c>
      <c r="F31" s="11"/>
      <c r="G31" s="11"/>
      <c r="H31" s="11"/>
      <c r="I31" s="11"/>
      <c r="J31" s="11"/>
      <c r="K31" s="11"/>
      <c r="M31" s="188">
        <v>1</v>
      </c>
      <c r="N31" s="11"/>
      <c r="P31" s="214">
        <v>31.73</v>
      </c>
      <c r="Q31" s="214"/>
      <c r="R31" s="214">
        <v>31.73</v>
      </c>
      <c r="S31" s="212"/>
      <c r="T31" s="212">
        <v>15.435</v>
      </c>
      <c r="U31" s="212"/>
      <c r="V31" s="212">
        <v>15.435</v>
      </c>
      <c r="W31" s="11"/>
      <c r="Y31" s="214">
        <v>31.73</v>
      </c>
      <c r="Z31" s="214">
        <v>31.73</v>
      </c>
      <c r="AB31" s="11"/>
      <c r="AC31" s="11"/>
      <c r="AD31" s="11"/>
      <c r="AE31" s="4"/>
      <c r="AF31" s="4"/>
    </row>
    <row r="32" spans="1:32" x14ac:dyDescent="0.2">
      <c r="A32" s="54"/>
      <c r="B32" s="11"/>
      <c r="C32" s="226" t="s">
        <v>277</v>
      </c>
      <c r="D32" s="226"/>
      <c r="E32" s="263">
        <v>8401</v>
      </c>
      <c r="F32" s="11"/>
      <c r="G32" s="11"/>
      <c r="H32" s="11"/>
      <c r="I32" s="11"/>
      <c r="J32" s="11"/>
      <c r="K32" s="11"/>
      <c r="M32" s="188">
        <v>8690</v>
      </c>
      <c r="N32" s="11"/>
      <c r="P32" s="214">
        <v>28.776803606223936</v>
      </c>
      <c r="Q32" s="214"/>
      <c r="R32" s="214">
        <v>28.237099999999995</v>
      </c>
      <c r="S32" s="212"/>
      <c r="T32" s="212">
        <v>13.84446129014543</v>
      </c>
      <c r="U32" s="212"/>
      <c r="V32" s="212">
        <v>13.39758</v>
      </c>
      <c r="W32" s="11"/>
      <c r="Y32" s="214">
        <v>346181.41999999934</v>
      </c>
      <c r="Z32" s="214">
        <v>313743.859999999</v>
      </c>
      <c r="AB32" s="11"/>
      <c r="AC32" s="11"/>
      <c r="AD32" s="11"/>
      <c r="AE32" s="4"/>
      <c r="AF32" s="4"/>
    </row>
    <row r="33" spans="1:32" x14ac:dyDescent="0.2">
      <c r="A33" s="54"/>
      <c r="B33" s="11"/>
      <c r="C33" s="226" t="s">
        <v>531</v>
      </c>
      <c r="D33" s="226"/>
      <c r="E33" s="263">
        <v>8406</v>
      </c>
      <c r="F33" s="11"/>
      <c r="G33" s="11"/>
      <c r="H33" s="11"/>
      <c r="I33" s="11"/>
      <c r="J33" s="11"/>
      <c r="K33" s="11"/>
      <c r="M33" s="188">
        <v>1</v>
      </c>
      <c r="N33" s="11"/>
      <c r="P33" s="214">
        <v>78.83</v>
      </c>
      <c r="Q33" s="214"/>
      <c r="R33" s="214">
        <v>78.83</v>
      </c>
      <c r="S33" s="212"/>
      <c r="T33" s="212">
        <v>51.45</v>
      </c>
      <c r="U33" s="212"/>
      <c r="V33" s="212">
        <v>51.45</v>
      </c>
      <c r="W33" s="11"/>
      <c r="Y33" s="214">
        <v>78.83</v>
      </c>
      <c r="Z33" s="214">
        <v>78.83</v>
      </c>
      <c r="AB33" s="11"/>
      <c r="AC33" s="11"/>
      <c r="AD33" s="11"/>
      <c r="AE33" s="4"/>
      <c r="AF33" s="4"/>
    </row>
    <row r="34" spans="1:32" x14ac:dyDescent="0.2">
      <c r="A34" s="54"/>
      <c r="B34" s="11"/>
      <c r="C34" s="226" t="s">
        <v>553</v>
      </c>
      <c r="D34" s="226"/>
      <c r="E34" s="263">
        <v>8401</v>
      </c>
      <c r="F34" s="11"/>
      <c r="G34" s="11"/>
      <c r="H34" s="11"/>
      <c r="I34" s="11"/>
      <c r="J34" s="11"/>
      <c r="K34" s="11"/>
      <c r="M34" s="188">
        <v>1</v>
      </c>
      <c r="N34" s="11"/>
      <c r="P34" s="214">
        <v>18.239999999999998</v>
      </c>
      <c r="Q34" s="214"/>
      <c r="R34" s="214">
        <v>18.239999999999998</v>
      </c>
      <c r="S34" s="212"/>
      <c r="T34" s="212">
        <v>5.1449999999999996</v>
      </c>
      <c r="U34" s="212"/>
      <c r="V34" s="212">
        <v>5.1449999999999996</v>
      </c>
      <c r="W34" s="11"/>
      <c r="Y34" s="214">
        <v>18.239999999999998</v>
      </c>
      <c r="Z34" s="214">
        <v>18.239999999999998</v>
      </c>
      <c r="AB34" s="11"/>
      <c r="AC34" s="11"/>
      <c r="AD34" s="11"/>
      <c r="AE34" s="4"/>
      <c r="AF34" s="4"/>
    </row>
    <row r="35" spans="1:32" x14ac:dyDescent="0.2">
      <c r="A35" s="54"/>
      <c r="B35" s="11"/>
      <c r="C35" s="226" t="s">
        <v>278</v>
      </c>
      <c r="D35" s="226"/>
      <c r="E35" s="263">
        <v>8202</v>
      </c>
      <c r="F35" s="11"/>
      <c r="G35" s="11"/>
      <c r="H35" s="11"/>
      <c r="I35" s="11"/>
      <c r="J35" s="11"/>
      <c r="K35" s="11"/>
      <c r="M35" s="188">
        <v>4665</v>
      </c>
      <c r="N35" s="11"/>
      <c r="P35" s="214">
        <v>58.093906427758753</v>
      </c>
      <c r="Q35" s="214"/>
      <c r="R35" s="214">
        <v>53.905000000000001</v>
      </c>
      <c r="S35" s="212"/>
      <c r="T35" s="212">
        <v>36.690691908418643</v>
      </c>
      <c r="U35" s="212"/>
      <c r="V35" s="212">
        <v>33.442500000000003</v>
      </c>
      <c r="W35" s="11"/>
      <c r="Y35" s="214">
        <v>258618.37999999823</v>
      </c>
      <c r="Z35" s="214">
        <v>246918.159999998</v>
      </c>
      <c r="AB35" s="11"/>
      <c r="AC35" s="11"/>
      <c r="AD35" s="11"/>
      <c r="AE35" s="4"/>
      <c r="AF35" s="4"/>
    </row>
    <row r="36" spans="1:32" x14ac:dyDescent="0.2">
      <c r="A36" s="54"/>
      <c r="B36" s="11"/>
      <c r="C36" s="226" t="s">
        <v>278</v>
      </c>
      <c r="D36" s="226"/>
      <c r="E36" s="263">
        <v>8210</v>
      </c>
      <c r="F36" s="11"/>
      <c r="G36" s="11"/>
      <c r="H36" s="11"/>
      <c r="I36" s="11"/>
      <c r="J36" s="11"/>
      <c r="K36" s="11"/>
      <c r="M36" s="188">
        <v>15</v>
      </c>
      <c r="N36" s="11"/>
      <c r="P36" s="214">
        <v>79.813571428571422</v>
      </c>
      <c r="Q36" s="214"/>
      <c r="R36" s="214">
        <v>26.650000000000002</v>
      </c>
      <c r="S36" s="212"/>
      <c r="T36" s="212">
        <v>50.567999999999998</v>
      </c>
      <c r="U36" s="212"/>
      <c r="V36" s="212">
        <v>6.1739999999999995</v>
      </c>
      <c r="W36" s="11"/>
      <c r="Y36" s="214">
        <v>1117.3899999999999</v>
      </c>
      <c r="Z36" s="214">
        <v>1072.24</v>
      </c>
      <c r="AB36" s="11"/>
      <c r="AC36" s="11"/>
      <c r="AD36" s="11"/>
      <c r="AE36" s="4"/>
      <c r="AF36" s="4"/>
    </row>
    <row r="37" spans="1:32" x14ac:dyDescent="0.2">
      <c r="A37" s="54"/>
      <c r="B37" s="11"/>
      <c r="C37" s="226" t="s">
        <v>278</v>
      </c>
      <c r="D37" s="226"/>
      <c r="E37" s="263">
        <v>8247</v>
      </c>
      <c r="F37" s="11"/>
      <c r="G37" s="11"/>
      <c r="H37" s="11"/>
      <c r="I37" s="11"/>
      <c r="J37" s="11"/>
      <c r="K37" s="11"/>
      <c r="M37" s="188">
        <v>2</v>
      </c>
      <c r="N37" s="11"/>
      <c r="P37" s="214">
        <v>148.32499999999999</v>
      </c>
      <c r="Q37" s="214"/>
      <c r="R37" s="214">
        <v>148.32499999999999</v>
      </c>
      <c r="S37" s="212"/>
      <c r="T37" s="212">
        <v>105.98699999999999</v>
      </c>
      <c r="U37" s="212"/>
      <c r="V37" s="212">
        <v>105.98699999999999</v>
      </c>
      <c r="W37" s="11"/>
      <c r="Y37" s="214">
        <v>296.64999999999998</v>
      </c>
      <c r="Z37" s="214">
        <v>296.64999999999998</v>
      </c>
      <c r="AB37" s="11"/>
      <c r="AC37" s="11"/>
      <c r="AD37" s="11"/>
      <c r="AE37" s="4"/>
      <c r="AF37" s="4"/>
    </row>
    <row r="38" spans="1:32" x14ac:dyDescent="0.2">
      <c r="A38" s="54"/>
      <c r="B38" s="11"/>
      <c r="C38" s="226" t="s">
        <v>278</v>
      </c>
      <c r="D38" s="226"/>
      <c r="E38" s="263">
        <v>8303</v>
      </c>
      <c r="F38" s="11"/>
      <c r="G38" s="11"/>
      <c r="H38" s="11"/>
      <c r="I38" s="11"/>
      <c r="J38" s="11"/>
      <c r="K38" s="11"/>
      <c r="M38" s="188">
        <v>1</v>
      </c>
      <c r="N38" s="11"/>
      <c r="P38" s="214">
        <v>9.8000000000000007</v>
      </c>
      <c r="Q38" s="214"/>
      <c r="R38" s="214">
        <v>9.8000000000000007</v>
      </c>
      <c r="S38" s="212"/>
      <c r="T38" s="212">
        <v>0</v>
      </c>
      <c r="U38" s="212"/>
      <c r="V38" s="212">
        <v>0</v>
      </c>
      <c r="W38" s="11"/>
      <c r="Y38" s="214">
        <v>9.8000000000000007</v>
      </c>
      <c r="Z38" s="214">
        <v>9.8000000000000007</v>
      </c>
      <c r="AB38" s="11"/>
      <c r="AC38" s="11"/>
      <c r="AD38" s="11"/>
      <c r="AE38" s="4"/>
      <c r="AF38" s="4"/>
    </row>
    <row r="39" spans="1:32" x14ac:dyDescent="0.2">
      <c r="A39" s="54"/>
      <c r="B39" s="11"/>
      <c r="C39" s="226" t="s">
        <v>279</v>
      </c>
      <c r="D39" s="226"/>
      <c r="E39" s="263">
        <v>8007</v>
      </c>
      <c r="F39" s="11"/>
      <c r="G39" s="11"/>
      <c r="H39" s="11"/>
      <c r="I39" s="11"/>
      <c r="J39" s="11"/>
      <c r="K39" s="11"/>
      <c r="M39" s="188">
        <v>65</v>
      </c>
      <c r="N39" s="11"/>
      <c r="P39" s="214">
        <v>83.485428571428571</v>
      </c>
      <c r="Q39" s="214"/>
      <c r="R39" s="214">
        <v>39.14</v>
      </c>
      <c r="S39" s="212"/>
      <c r="T39" s="212">
        <v>28.847942857142854</v>
      </c>
      <c r="U39" s="212"/>
      <c r="V39" s="212">
        <v>18.0075</v>
      </c>
      <c r="W39" s="11"/>
      <c r="Y39" s="214">
        <v>5843.98</v>
      </c>
      <c r="Z39" s="214">
        <v>3464.72</v>
      </c>
      <c r="AB39" s="11"/>
      <c r="AC39" s="11"/>
      <c r="AD39" s="11"/>
      <c r="AE39" s="4"/>
      <c r="AF39" s="4"/>
    </row>
    <row r="40" spans="1:32" x14ac:dyDescent="0.2">
      <c r="A40" s="54"/>
      <c r="B40" s="11"/>
      <c r="C40" s="226" t="s">
        <v>554</v>
      </c>
      <c r="D40" s="226"/>
      <c r="E40" s="263">
        <v>8009</v>
      </c>
      <c r="F40" s="11"/>
      <c r="G40" s="11"/>
      <c r="H40" s="11"/>
      <c r="I40" s="11"/>
      <c r="J40" s="11"/>
      <c r="K40" s="11"/>
      <c r="M40" s="188">
        <v>1</v>
      </c>
      <c r="N40" s="11"/>
      <c r="P40" s="214">
        <v>25.71</v>
      </c>
      <c r="Q40" s="214"/>
      <c r="R40" s="214">
        <v>25.71</v>
      </c>
      <c r="S40" s="212"/>
      <c r="T40" s="212">
        <v>10.29</v>
      </c>
      <c r="U40" s="212"/>
      <c r="V40" s="212">
        <v>10.29</v>
      </c>
      <c r="W40" s="11"/>
      <c r="Y40" s="214">
        <v>25.71</v>
      </c>
      <c r="Z40" s="214">
        <v>25.71</v>
      </c>
      <c r="AB40" s="11"/>
      <c r="AC40" s="11"/>
      <c r="AD40" s="11"/>
      <c r="AE40" s="4"/>
      <c r="AF40" s="4"/>
    </row>
    <row r="41" spans="1:32" x14ac:dyDescent="0.2">
      <c r="A41" s="54"/>
      <c r="B41" s="11"/>
      <c r="C41" s="226" t="s">
        <v>555</v>
      </c>
      <c r="D41" s="226"/>
      <c r="E41" s="263">
        <v>8091</v>
      </c>
      <c r="F41" s="11"/>
      <c r="G41" s="11"/>
      <c r="H41" s="11"/>
      <c r="I41" s="11"/>
      <c r="J41" s="11"/>
      <c r="K41" s="11"/>
      <c r="M41" s="188">
        <v>1</v>
      </c>
      <c r="N41" s="11"/>
      <c r="P41" s="214">
        <v>44.48</v>
      </c>
      <c r="Q41" s="214"/>
      <c r="R41" s="214">
        <v>44.48</v>
      </c>
      <c r="S41" s="212"/>
      <c r="T41" s="212">
        <v>25.725000000000001</v>
      </c>
      <c r="U41" s="212"/>
      <c r="V41" s="212">
        <v>25.725000000000001</v>
      </c>
      <c r="W41" s="11"/>
      <c r="Y41" s="214">
        <v>44.48</v>
      </c>
      <c r="Z41" s="214">
        <v>44.48</v>
      </c>
      <c r="AB41" s="11"/>
      <c r="AC41" s="11"/>
      <c r="AD41" s="11"/>
      <c r="AE41" s="4"/>
      <c r="AF41" s="4"/>
    </row>
    <row r="42" spans="1:32" x14ac:dyDescent="0.2">
      <c r="A42" s="54"/>
      <c r="B42" s="11"/>
      <c r="C42" s="226" t="s">
        <v>280</v>
      </c>
      <c r="D42" s="226"/>
      <c r="E42" s="263">
        <v>8091</v>
      </c>
      <c r="F42" s="11"/>
      <c r="G42" s="11"/>
      <c r="H42" s="11"/>
      <c r="I42" s="11"/>
      <c r="J42" s="11"/>
      <c r="K42" s="11"/>
      <c r="M42" s="188">
        <v>256</v>
      </c>
      <c r="N42" s="11"/>
      <c r="P42" s="214">
        <v>41.954061433447116</v>
      </c>
      <c r="Q42" s="214"/>
      <c r="R42" s="214">
        <v>28.03</v>
      </c>
      <c r="S42" s="212"/>
      <c r="T42" s="212">
        <v>12.997470989761073</v>
      </c>
      <c r="U42" s="212"/>
      <c r="V42" s="212">
        <v>11.319000000000001</v>
      </c>
      <c r="W42" s="11"/>
      <c r="Y42" s="214">
        <v>12292.540000000005</v>
      </c>
      <c r="Z42" s="214">
        <v>8269.0700000000106</v>
      </c>
      <c r="AB42" s="11"/>
      <c r="AC42" s="11"/>
      <c r="AD42" s="11"/>
      <c r="AE42" s="4"/>
      <c r="AF42" s="4"/>
    </row>
    <row r="43" spans="1:32" x14ac:dyDescent="0.2">
      <c r="A43" s="54"/>
      <c r="B43" s="11"/>
      <c r="C43" s="226" t="s">
        <v>281</v>
      </c>
      <c r="D43" s="226"/>
      <c r="E43" s="263">
        <v>8004</v>
      </c>
      <c r="F43" s="11"/>
      <c r="G43" s="11"/>
      <c r="H43" s="11"/>
      <c r="I43" s="11"/>
      <c r="J43" s="11"/>
      <c r="K43" s="11"/>
      <c r="M43" s="188">
        <v>1</v>
      </c>
      <c r="N43" s="11"/>
      <c r="P43" s="214">
        <v>32.42</v>
      </c>
      <c r="Q43" s="214"/>
      <c r="R43" s="214">
        <v>32.42</v>
      </c>
      <c r="S43" s="212"/>
      <c r="T43" s="212">
        <v>15.435</v>
      </c>
      <c r="U43" s="212"/>
      <c r="V43" s="212">
        <v>15.435</v>
      </c>
      <c r="W43" s="11"/>
      <c r="Y43" s="214">
        <v>32.42</v>
      </c>
      <c r="Z43" s="214">
        <v>32.42</v>
      </c>
      <c r="AB43" s="11"/>
      <c r="AC43" s="11"/>
      <c r="AD43" s="11"/>
      <c r="AE43" s="4"/>
      <c r="AF43" s="4"/>
    </row>
    <row r="44" spans="1:32" x14ac:dyDescent="0.2">
      <c r="A44" s="54"/>
      <c r="B44" s="11"/>
      <c r="C44" s="226" t="s">
        <v>281</v>
      </c>
      <c r="D44" s="226"/>
      <c r="E44" s="263">
        <v>8009</v>
      </c>
      <c r="F44" s="11"/>
      <c r="G44" s="11"/>
      <c r="H44" s="11"/>
      <c r="I44" s="11"/>
      <c r="J44" s="11"/>
      <c r="K44" s="11"/>
      <c r="M44" s="188">
        <v>5083</v>
      </c>
      <c r="N44" s="11"/>
      <c r="P44" s="214">
        <v>21.245223369006705</v>
      </c>
      <c r="Q44" s="214"/>
      <c r="R44" s="214">
        <v>19.669456521739136</v>
      </c>
      <c r="S44" s="212"/>
      <c r="T44" s="212">
        <v>7.581150728040881</v>
      </c>
      <c r="U44" s="212"/>
      <c r="V44" s="212">
        <v>6.6549456521739119</v>
      </c>
      <c r="W44" s="11"/>
      <c r="Y44" s="214">
        <v>225373.10999999981</v>
      </c>
      <c r="Z44" s="214">
        <v>169789.01</v>
      </c>
      <c r="AB44" s="11"/>
      <c r="AC44" s="11"/>
      <c r="AD44" s="11"/>
      <c r="AE44" s="4"/>
      <c r="AF44" s="4"/>
    </row>
    <row r="45" spans="1:32" x14ac:dyDescent="0.2">
      <c r="A45" s="54"/>
      <c r="B45" s="11"/>
      <c r="C45" s="226" t="s">
        <v>281</v>
      </c>
      <c r="D45" s="226"/>
      <c r="E45" s="263">
        <v>8090</v>
      </c>
      <c r="F45" s="11"/>
      <c r="G45" s="11"/>
      <c r="H45" s="11"/>
      <c r="I45" s="11"/>
      <c r="J45" s="11"/>
      <c r="K45" s="11"/>
      <c r="M45" s="188">
        <v>1</v>
      </c>
      <c r="N45" s="11"/>
      <c r="P45" s="214">
        <v>47.21</v>
      </c>
      <c r="Q45" s="214"/>
      <c r="R45" s="214">
        <v>47.21</v>
      </c>
      <c r="S45" s="212"/>
      <c r="T45" s="212">
        <v>26.754000000000001</v>
      </c>
      <c r="U45" s="212"/>
      <c r="V45" s="212">
        <v>26.754000000000001</v>
      </c>
      <c r="W45" s="11"/>
      <c r="Y45" s="214">
        <v>47.21</v>
      </c>
      <c r="Z45" s="214">
        <v>47.21</v>
      </c>
      <c r="AB45" s="11"/>
      <c r="AC45" s="11"/>
      <c r="AD45" s="11"/>
      <c r="AE45" s="4"/>
      <c r="AF45" s="4"/>
    </row>
    <row r="46" spans="1:32" x14ac:dyDescent="0.2">
      <c r="A46" s="54"/>
      <c r="B46" s="11"/>
      <c r="C46" s="226" t="s">
        <v>281</v>
      </c>
      <c r="D46" s="226"/>
      <c r="E46" s="263">
        <v>8091</v>
      </c>
      <c r="F46" s="11"/>
      <c r="G46" s="11"/>
      <c r="H46" s="11"/>
      <c r="I46" s="11"/>
      <c r="J46" s="11"/>
      <c r="K46" s="11"/>
      <c r="M46" s="188">
        <v>4</v>
      </c>
      <c r="N46" s="11"/>
      <c r="P46" s="214">
        <v>20.771666666666665</v>
      </c>
      <c r="Q46" s="214"/>
      <c r="R46" s="214">
        <v>21.78</v>
      </c>
      <c r="S46" s="212"/>
      <c r="T46" s="212">
        <v>7.5459999999999994</v>
      </c>
      <c r="U46" s="212"/>
      <c r="V46" s="212">
        <v>8.2319999999999993</v>
      </c>
      <c r="W46" s="11"/>
      <c r="Y46" s="214">
        <v>124.63</v>
      </c>
      <c r="Z46" s="214">
        <v>124.63</v>
      </c>
      <c r="AB46" s="11"/>
      <c r="AC46" s="11"/>
      <c r="AD46" s="11"/>
      <c r="AE46" s="4"/>
      <c r="AF46" s="4"/>
    </row>
    <row r="47" spans="1:32" x14ac:dyDescent="0.2">
      <c r="A47" s="54"/>
      <c r="B47" s="11"/>
      <c r="C47" s="226" t="s">
        <v>281</v>
      </c>
      <c r="D47" s="226"/>
      <c r="E47" s="263">
        <v>8095</v>
      </c>
      <c r="F47" s="11"/>
      <c r="G47" s="11"/>
      <c r="H47" s="11"/>
      <c r="I47" s="11"/>
      <c r="J47" s="11"/>
      <c r="K47" s="11"/>
      <c r="M47" s="188">
        <v>1</v>
      </c>
      <c r="N47" s="11"/>
      <c r="P47" s="214">
        <v>18.579999999999998</v>
      </c>
      <c r="Q47" s="214"/>
      <c r="R47" s="214">
        <v>18.579999999999998</v>
      </c>
      <c r="S47" s="212"/>
      <c r="T47" s="212">
        <v>6.1740000000000004</v>
      </c>
      <c r="U47" s="212"/>
      <c r="V47" s="212">
        <v>6.1740000000000004</v>
      </c>
      <c r="W47" s="11"/>
      <c r="Y47" s="214">
        <v>18.579999999999998</v>
      </c>
      <c r="Z47" s="214">
        <v>18.579999999999998</v>
      </c>
      <c r="AB47" s="11"/>
      <c r="AC47" s="11"/>
      <c r="AD47" s="11"/>
      <c r="AE47" s="4"/>
      <c r="AF47" s="4"/>
    </row>
    <row r="48" spans="1:32" x14ac:dyDescent="0.2">
      <c r="A48" s="54"/>
      <c r="B48" s="11"/>
      <c r="C48" s="226" t="s">
        <v>282</v>
      </c>
      <c r="D48" s="226"/>
      <c r="E48" s="263">
        <v>8012</v>
      </c>
      <c r="F48" s="11"/>
      <c r="G48" s="11"/>
      <c r="H48" s="11"/>
      <c r="I48" s="11"/>
      <c r="J48" s="11"/>
      <c r="K48" s="11"/>
      <c r="M48" s="188">
        <v>9897</v>
      </c>
      <c r="N48" s="11"/>
      <c r="P48" s="214">
        <v>35.843547359079217</v>
      </c>
      <c r="Q48" s="214"/>
      <c r="R48" s="214">
        <v>35.030714285714289</v>
      </c>
      <c r="S48" s="212"/>
      <c r="T48" s="212">
        <v>12.358800095471178</v>
      </c>
      <c r="U48" s="212"/>
      <c r="V48" s="212">
        <v>12.1275</v>
      </c>
      <c r="W48" s="11"/>
      <c r="Y48" s="214">
        <v>465254.48000000685</v>
      </c>
      <c r="Z48" s="214">
        <v>349602.27000000299</v>
      </c>
      <c r="AB48" s="11"/>
      <c r="AC48" s="11"/>
      <c r="AD48" s="11"/>
      <c r="AE48" s="4"/>
      <c r="AF48" s="4"/>
    </row>
    <row r="49" spans="1:32" x14ac:dyDescent="0.2">
      <c r="A49" s="54"/>
      <c r="B49" s="11"/>
      <c r="C49" s="226" t="s">
        <v>282</v>
      </c>
      <c r="D49" s="226"/>
      <c r="E49" s="263">
        <v>8013</v>
      </c>
      <c r="F49" s="11"/>
      <c r="G49" s="11"/>
      <c r="H49" s="11"/>
      <c r="I49" s="11"/>
      <c r="J49" s="11"/>
      <c r="K49" s="11"/>
      <c r="M49" s="188">
        <v>1</v>
      </c>
      <c r="N49" s="11"/>
      <c r="P49" s="214">
        <v>61.33</v>
      </c>
      <c r="Q49" s="214"/>
      <c r="R49" s="214">
        <v>61.33</v>
      </c>
      <c r="S49" s="212"/>
      <c r="T49" s="212">
        <v>38.073</v>
      </c>
      <c r="U49" s="212"/>
      <c r="V49" s="212">
        <v>38.073</v>
      </c>
      <c r="W49" s="11"/>
      <c r="Y49" s="214">
        <v>61.33</v>
      </c>
      <c r="Z49" s="214">
        <v>61.33</v>
      </c>
      <c r="AB49" s="11"/>
      <c r="AC49" s="11"/>
      <c r="AD49" s="11"/>
      <c r="AE49" s="4"/>
      <c r="AF49" s="4"/>
    </row>
    <row r="50" spans="1:32" x14ac:dyDescent="0.2">
      <c r="A50" s="54"/>
      <c r="B50" s="11"/>
      <c r="C50" s="226" t="s">
        <v>282</v>
      </c>
      <c r="D50" s="226"/>
      <c r="E50" s="263">
        <v>8021</v>
      </c>
      <c r="F50" s="11"/>
      <c r="G50" s="11"/>
      <c r="H50" s="11"/>
      <c r="I50" s="11"/>
      <c r="J50" s="11"/>
      <c r="K50" s="11"/>
      <c r="M50" s="188">
        <v>36</v>
      </c>
      <c r="N50" s="11"/>
      <c r="P50" s="214">
        <v>32.264705882352942</v>
      </c>
      <c r="Q50" s="214"/>
      <c r="R50" s="214">
        <v>22.685000000000002</v>
      </c>
      <c r="S50" s="212"/>
      <c r="T50" s="212">
        <v>14.799441176470589</v>
      </c>
      <c r="U50" s="212"/>
      <c r="V50" s="212">
        <v>8.2319999999999993</v>
      </c>
      <c r="W50" s="11"/>
      <c r="Y50" s="214">
        <v>1097</v>
      </c>
      <c r="Z50" s="214">
        <v>1055.3399999999999</v>
      </c>
      <c r="AB50" s="11"/>
      <c r="AC50" s="11"/>
      <c r="AD50" s="11"/>
      <c r="AE50" s="4"/>
      <c r="AF50" s="4"/>
    </row>
    <row r="51" spans="1:32" x14ac:dyDescent="0.2">
      <c r="A51" s="54"/>
      <c r="B51" s="11"/>
      <c r="C51" s="226" t="s">
        <v>282</v>
      </c>
      <c r="D51" s="226"/>
      <c r="E51" s="263">
        <v>8081</v>
      </c>
      <c r="F51" s="11"/>
      <c r="G51" s="11"/>
      <c r="H51" s="11"/>
      <c r="I51" s="11"/>
      <c r="J51" s="11"/>
      <c r="K51" s="11"/>
      <c r="M51" s="188">
        <v>1</v>
      </c>
      <c r="N51" s="11"/>
      <c r="P51" s="214">
        <v>11.21</v>
      </c>
      <c r="Q51" s="214"/>
      <c r="R51" s="214">
        <v>11.21</v>
      </c>
      <c r="S51" s="212"/>
      <c r="T51" s="212">
        <v>0</v>
      </c>
      <c r="U51" s="212"/>
      <c r="V51" s="212">
        <v>0</v>
      </c>
      <c r="W51" s="11"/>
      <c r="Y51" s="214">
        <v>11.21</v>
      </c>
      <c r="Z51" s="214">
        <v>11.21</v>
      </c>
      <c r="AB51" s="11"/>
      <c r="AC51" s="11"/>
      <c r="AD51" s="11"/>
      <c r="AE51" s="4"/>
      <c r="AF51" s="4"/>
    </row>
    <row r="52" spans="1:32" x14ac:dyDescent="0.2">
      <c r="A52" s="54"/>
      <c r="B52" s="11"/>
      <c r="C52" s="226" t="s">
        <v>282</v>
      </c>
      <c r="D52" s="226"/>
      <c r="E52" s="263">
        <v>8083</v>
      </c>
      <c r="F52" s="11"/>
      <c r="G52" s="11"/>
      <c r="H52" s="11"/>
      <c r="I52" s="11"/>
      <c r="J52" s="11"/>
      <c r="K52" s="11"/>
      <c r="M52" s="188">
        <v>1</v>
      </c>
      <c r="N52" s="11"/>
      <c r="P52" s="214">
        <v>11.21</v>
      </c>
      <c r="Q52" s="214"/>
      <c r="R52" s="214">
        <v>11.21</v>
      </c>
      <c r="S52" s="212"/>
      <c r="T52" s="212">
        <v>0</v>
      </c>
      <c r="U52" s="212"/>
      <c r="V52" s="212">
        <v>0</v>
      </c>
      <c r="W52" s="11"/>
      <c r="Y52" s="214">
        <v>11.21</v>
      </c>
      <c r="Z52" s="214">
        <v>11.21</v>
      </c>
      <c r="AB52" s="11"/>
      <c r="AC52" s="11"/>
      <c r="AD52" s="11"/>
      <c r="AE52" s="4"/>
      <c r="AF52" s="4"/>
    </row>
    <row r="53" spans="1:32" x14ac:dyDescent="0.2">
      <c r="A53" s="54"/>
      <c r="B53" s="11"/>
      <c r="C53" s="226" t="s">
        <v>511</v>
      </c>
      <c r="D53" s="226"/>
      <c r="E53" s="263">
        <v>8012</v>
      </c>
      <c r="F53" s="11"/>
      <c r="G53" s="11"/>
      <c r="H53" s="11"/>
      <c r="I53" s="11"/>
      <c r="J53" s="11"/>
      <c r="K53" s="11"/>
      <c r="M53" s="188">
        <v>1</v>
      </c>
      <c r="N53" s="11"/>
      <c r="P53" s="214">
        <v>56.96</v>
      </c>
      <c r="Q53" s="214"/>
      <c r="R53" s="214">
        <v>56.96</v>
      </c>
      <c r="S53" s="212"/>
      <c r="T53" s="212">
        <v>34.985999999999997</v>
      </c>
      <c r="U53" s="212"/>
      <c r="V53" s="212">
        <v>34.985999999999997</v>
      </c>
      <c r="W53" s="11"/>
      <c r="Y53" s="214">
        <v>56.96</v>
      </c>
      <c r="Z53" s="214">
        <v>56.96</v>
      </c>
      <c r="AB53" s="11"/>
      <c r="AC53" s="11"/>
      <c r="AD53" s="11"/>
      <c r="AE53" s="4"/>
      <c r="AF53" s="4"/>
    </row>
    <row r="54" spans="1:32" x14ac:dyDescent="0.2">
      <c r="A54" s="54"/>
      <c r="B54" s="11"/>
      <c r="C54" s="226" t="s">
        <v>556</v>
      </c>
      <c r="D54" s="226"/>
      <c r="E54" s="263">
        <v>8302</v>
      </c>
      <c r="F54" s="11"/>
      <c r="G54" s="11"/>
      <c r="H54" s="11"/>
      <c r="I54" s="11"/>
      <c r="J54" s="11"/>
      <c r="K54" s="11"/>
      <c r="M54" s="188">
        <v>1</v>
      </c>
      <c r="N54" s="11"/>
      <c r="P54" s="214">
        <v>18.29</v>
      </c>
      <c r="Q54" s="214"/>
      <c r="R54" s="214">
        <v>18.29</v>
      </c>
      <c r="S54" s="212"/>
      <c r="T54" s="212">
        <v>5.1449999999999996</v>
      </c>
      <c r="U54" s="212"/>
      <c r="V54" s="212">
        <v>5.1449999999999996</v>
      </c>
      <c r="W54" s="11"/>
      <c r="Y54" s="214">
        <v>18.29</v>
      </c>
      <c r="Z54" s="214">
        <v>18.29</v>
      </c>
      <c r="AB54" s="11"/>
      <c r="AC54" s="11"/>
      <c r="AD54" s="11"/>
      <c r="AE54" s="4"/>
      <c r="AF54" s="4"/>
    </row>
    <row r="55" spans="1:32" x14ac:dyDescent="0.2">
      <c r="A55" s="54"/>
      <c r="B55" s="11"/>
      <c r="C55" s="226" t="s">
        <v>557</v>
      </c>
      <c r="D55" s="226"/>
      <c r="E55" s="263">
        <v>8302</v>
      </c>
      <c r="F55" s="11"/>
      <c r="G55" s="11"/>
      <c r="H55" s="11"/>
      <c r="I55" s="11"/>
      <c r="J55" s="11"/>
      <c r="K55" s="11"/>
      <c r="M55" s="188">
        <v>2</v>
      </c>
      <c r="N55" s="11"/>
      <c r="P55" s="214">
        <v>28.28</v>
      </c>
      <c r="Q55" s="214"/>
      <c r="R55" s="214">
        <v>28.28</v>
      </c>
      <c r="S55" s="212"/>
      <c r="T55" s="212">
        <v>1.0289999999999999</v>
      </c>
      <c r="U55" s="212"/>
      <c r="V55" s="212">
        <v>1.0289999999999999</v>
      </c>
      <c r="W55" s="11"/>
      <c r="Y55" s="214">
        <v>56.56</v>
      </c>
      <c r="Z55" s="214">
        <v>25.12</v>
      </c>
      <c r="AB55" s="11"/>
      <c r="AC55" s="11"/>
      <c r="AD55" s="11"/>
      <c r="AE55" s="4"/>
      <c r="AF55" s="4"/>
    </row>
    <row r="56" spans="1:32" x14ac:dyDescent="0.2">
      <c r="A56" s="54"/>
      <c r="B56" s="11"/>
      <c r="C56" s="226" t="s">
        <v>283</v>
      </c>
      <c r="D56" s="226"/>
      <c r="E56" s="263">
        <v>8014</v>
      </c>
      <c r="F56" s="11"/>
      <c r="G56" s="11"/>
      <c r="H56" s="11"/>
      <c r="I56" s="11"/>
      <c r="J56" s="11"/>
      <c r="K56" s="11"/>
      <c r="M56" s="188">
        <v>118</v>
      </c>
      <c r="N56" s="11"/>
      <c r="P56" s="214">
        <v>23.789427480916039</v>
      </c>
      <c r="Q56" s="214"/>
      <c r="R56" s="214">
        <v>17.865000000000002</v>
      </c>
      <c r="S56" s="212"/>
      <c r="T56" s="212">
        <v>7.940358778625952</v>
      </c>
      <c r="U56" s="212"/>
      <c r="V56" s="212">
        <v>6.1739999999999995</v>
      </c>
      <c r="W56" s="11"/>
      <c r="Y56" s="214">
        <v>4173.6300000000028</v>
      </c>
      <c r="Z56" s="214">
        <v>3080.06</v>
      </c>
      <c r="AB56" s="11"/>
      <c r="AC56" s="11"/>
      <c r="AD56" s="11"/>
      <c r="AE56" s="4"/>
      <c r="AF56" s="4"/>
    </row>
    <row r="57" spans="1:32" x14ac:dyDescent="0.2">
      <c r="A57" s="54"/>
      <c r="B57" s="11"/>
      <c r="C57" s="226" t="s">
        <v>283</v>
      </c>
      <c r="D57" s="226"/>
      <c r="E57" s="263">
        <v>8085</v>
      </c>
      <c r="F57" s="11"/>
      <c r="G57" s="11"/>
      <c r="H57" s="11"/>
      <c r="I57" s="11"/>
      <c r="J57" s="11"/>
      <c r="K57" s="11"/>
      <c r="M57" s="188">
        <v>1</v>
      </c>
      <c r="N57" s="11"/>
      <c r="P57" s="214">
        <v>44.76</v>
      </c>
      <c r="Q57" s="214"/>
      <c r="R57" s="214">
        <v>44.76</v>
      </c>
      <c r="S57" s="212"/>
      <c r="T57" s="212">
        <v>26.754000000000001</v>
      </c>
      <c r="U57" s="212"/>
      <c r="V57" s="212">
        <v>26.754000000000001</v>
      </c>
      <c r="W57" s="11"/>
      <c r="Y57" s="214">
        <v>44.76</v>
      </c>
      <c r="Z57" s="214">
        <v>44.76</v>
      </c>
      <c r="AB57" s="11"/>
      <c r="AC57" s="11"/>
      <c r="AD57" s="11"/>
      <c r="AE57" s="4"/>
      <c r="AF57" s="4"/>
    </row>
    <row r="58" spans="1:32" x14ac:dyDescent="0.2">
      <c r="A58" s="54"/>
      <c r="B58" s="11"/>
      <c r="C58" s="226" t="s">
        <v>558</v>
      </c>
      <c r="D58" s="226"/>
      <c r="E58" s="263">
        <v>8302</v>
      </c>
      <c r="F58" s="11"/>
      <c r="G58" s="11"/>
      <c r="H58" s="11"/>
      <c r="I58" s="11"/>
      <c r="J58" s="11"/>
      <c r="K58" s="11"/>
      <c r="M58" s="188">
        <v>1</v>
      </c>
      <c r="N58" s="11"/>
      <c r="P58" s="214">
        <v>28.7</v>
      </c>
      <c r="Q58" s="214"/>
      <c r="R58" s="214">
        <v>28.7</v>
      </c>
      <c r="S58" s="212"/>
      <c r="T58" s="212">
        <v>13.377000000000001</v>
      </c>
      <c r="U58" s="212"/>
      <c r="V58" s="212">
        <v>13.377000000000001</v>
      </c>
      <c r="W58" s="11"/>
      <c r="Y58" s="214">
        <v>28.7</v>
      </c>
      <c r="Z58" s="214">
        <v>28.7</v>
      </c>
      <c r="AB58" s="11"/>
      <c r="AC58" s="11"/>
      <c r="AD58" s="11"/>
      <c r="AE58" s="4"/>
      <c r="AF58" s="4"/>
    </row>
    <row r="59" spans="1:32" x14ac:dyDescent="0.2">
      <c r="A59" s="54"/>
      <c r="B59" s="11"/>
      <c r="C59" s="226" t="s">
        <v>532</v>
      </c>
      <c r="D59" s="226"/>
      <c r="E59" s="263">
        <v>8032</v>
      </c>
      <c r="F59" s="11"/>
      <c r="G59" s="11"/>
      <c r="H59" s="11"/>
      <c r="I59" s="11"/>
      <c r="J59" s="11"/>
      <c r="K59" s="11"/>
      <c r="M59" s="188">
        <v>1</v>
      </c>
      <c r="N59" s="11"/>
      <c r="P59" s="214">
        <v>25.465</v>
      </c>
      <c r="Q59" s="214"/>
      <c r="R59" s="214">
        <v>25.464999999999996</v>
      </c>
      <c r="S59" s="212"/>
      <c r="T59" s="212">
        <v>11.319000000000001</v>
      </c>
      <c r="U59" s="212"/>
      <c r="V59" s="212">
        <v>11.319000000000001</v>
      </c>
      <c r="W59" s="11"/>
      <c r="Y59" s="214">
        <v>50.93</v>
      </c>
      <c r="Z59" s="214">
        <v>50.93</v>
      </c>
      <c r="AB59" s="11"/>
      <c r="AC59" s="11"/>
      <c r="AD59" s="11"/>
      <c r="AE59" s="4"/>
      <c r="AF59" s="4"/>
    </row>
    <row r="60" spans="1:32" x14ac:dyDescent="0.2">
      <c r="A60" s="54"/>
      <c r="B60" s="11"/>
      <c r="C60" s="226" t="s">
        <v>532</v>
      </c>
      <c r="D60" s="226"/>
      <c r="E60" s="263">
        <v>8054</v>
      </c>
      <c r="F60" s="11"/>
      <c r="G60" s="11"/>
      <c r="H60" s="11"/>
      <c r="I60" s="11"/>
      <c r="J60" s="11"/>
      <c r="K60" s="11"/>
      <c r="M60" s="188">
        <v>1</v>
      </c>
      <c r="N60" s="11"/>
      <c r="P60" s="214">
        <v>10.85</v>
      </c>
      <c r="Q60" s="214"/>
      <c r="R60" s="214">
        <v>10.85</v>
      </c>
      <c r="S60" s="212"/>
      <c r="T60" s="212">
        <v>0</v>
      </c>
      <c r="U60" s="212"/>
      <c r="V60" s="212">
        <v>0</v>
      </c>
      <c r="W60" s="11"/>
      <c r="Y60" s="214">
        <v>10.85</v>
      </c>
      <c r="Z60" s="214">
        <v>10.85</v>
      </c>
      <c r="AB60" s="11"/>
      <c r="AC60" s="11"/>
      <c r="AD60" s="11"/>
      <c r="AE60" s="4"/>
      <c r="AF60" s="4"/>
    </row>
    <row r="61" spans="1:32" x14ac:dyDescent="0.2">
      <c r="A61" s="54"/>
      <c r="B61" s="11"/>
      <c r="C61" s="226" t="s">
        <v>284</v>
      </c>
      <c r="D61" s="226"/>
      <c r="E61" s="263">
        <v>8302</v>
      </c>
      <c r="F61" s="11"/>
      <c r="G61" s="11"/>
      <c r="H61" s="11"/>
      <c r="I61" s="11"/>
      <c r="J61" s="11"/>
      <c r="K61" s="11"/>
      <c r="M61" s="188">
        <v>7291</v>
      </c>
      <c r="N61" s="11"/>
      <c r="P61" s="214">
        <v>30.280835103756651</v>
      </c>
      <c r="Q61" s="214"/>
      <c r="R61" s="214">
        <v>29.340882352941179</v>
      </c>
      <c r="S61" s="212"/>
      <c r="T61" s="212">
        <v>14.245795933106926</v>
      </c>
      <c r="U61" s="212"/>
      <c r="V61" s="212">
        <v>14.01255882352941</v>
      </c>
      <c r="W61" s="11"/>
      <c r="Y61" s="214">
        <v>240133.42999999679</v>
      </c>
      <c r="Z61" s="214">
        <v>211497.890000001</v>
      </c>
      <c r="AB61" s="11"/>
      <c r="AC61" s="11"/>
      <c r="AD61" s="11"/>
      <c r="AE61" s="4"/>
      <c r="AF61" s="4"/>
    </row>
    <row r="62" spans="1:32" x14ac:dyDescent="0.2">
      <c r="A62" s="54"/>
      <c r="B62" s="11"/>
      <c r="C62" s="226" t="s">
        <v>284</v>
      </c>
      <c r="D62" s="226"/>
      <c r="E62" s="263">
        <v>8303</v>
      </c>
      <c r="F62" s="11"/>
      <c r="G62" s="11"/>
      <c r="H62" s="11"/>
      <c r="I62" s="11"/>
      <c r="J62" s="11"/>
      <c r="K62" s="11"/>
      <c r="M62" s="188">
        <v>2</v>
      </c>
      <c r="N62" s="11"/>
      <c r="P62" s="214">
        <v>35.58</v>
      </c>
      <c r="Q62" s="214"/>
      <c r="R62" s="214">
        <v>35.58</v>
      </c>
      <c r="S62" s="212"/>
      <c r="T62" s="212">
        <v>18.521999999999998</v>
      </c>
      <c r="U62" s="212"/>
      <c r="V62" s="212">
        <v>18.521999999999998</v>
      </c>
      <c r="W62" s="11"/>
      <c r="Y62" s="214">
        <v>71.16</v>
      </c>
      <c r="Z62" s="214">
        <v>71.16</v>
      </c>
      <c r="AB62" s="11"/>
      <c r="AC62" s="11"/>
      <c r="AD62" s="11"/>
      <c r="AE62" s="4"/>
      <c r="AF62" s="4"/>
    </row>
    <row r="63" spans="1:32" x14ac:dyDescent="0.2">
      <c r="A63" s="54"/>
      <c r="B63" s="11"/>
      <c r="C63" s="226" t="s">
        <v>532</v>
      </c>
      <c r="D63" s="226"/>
      <c r="E63" s="263">
        <v>8318</v>
      </c>
      <c r="F63" s="11"/>
      <c r="G63" s="11"/>
      <c r="H63" s="11"/>
      <c r="I63" s="11"/>
      <c r="J63" s="11"/>
      <c r="K63" s="11"/>
      <c r="M63" s="188">
        <v>2</v>
      </c>
      <c r="N63" s="11"/>
      <c r="P63" s="214">
        <v>21.17</v>
      </c>
      <c r="Q63" s="214"/>
      <c r="R63" s="214">
        <v>21.17</v>
      </c>
      <c r="S63" s="212"/>
      <c r="T63" s="212">
        <v>8.2319999999999993</v>
      </c>
      <c r="U63" s="212"/>
      <c r="V63" s="212">
        <v>8.2319999999999993</v>
      </c>
      <c r="W63" s="11"/>
      <c r="Y63" s="214">
        <v>42.34</v>
      </c>
      <c r="Z63" s="214">
        <v>42.34</v>
      </c>
      <c r="AB63" s="11"/>
      <c r="AC63" s="11"/>
      <c r="AD63" s="11"/>
      <c r="AE63" s="4"/>
      <c r="AF63" s="4"/>
    </row>
    <row r="64" spans="1:32" x14ac:dyDescent="0.2">
      <c r="A64" s="54"/>
      <c r="B64" s="11"/>
      <c r="C64" s="226" t="s">
        <v>284</v>
      </c>
      <c r="D64" s="226"/>
      <c r="E64" s="263">
        <v>8320</v>
      </c>
      <c r="F64" s="11"/>
      <c r="G64" s="11"/>
      <c r="H64" s="11"/>
      <c r="I64" s="11"/>
      <c r="J64" s="11"/>
      <c r="K64" s="11"/>
      <c r="M64" s="188">
        <v>7</v>
      </c>
      <c r="N64" s="11"/>
      <c r="P64" s="214">
        <v>45.964285714285715</v>
      </c>
      <c r="Q64" s="214"/>
      <c r="R64" s="214">
        <v>44</v>
      </c>
      <c r="S64" s="212"/>
      <c r="T64" s="212">
        <v>7.496999999999999</v>
      </c>
      <c r="U64" s="212"/>
      <c r="V64" s="212">
        <v>2.0579999999999998</v>
      </c>
      <c r="W64" s="11"/>
      <c r="Y64" s="214">
        <v>321.75</v>
      </c>
      <c r="Z64" s="214">
        <v>146.71</v>
      </c>
      <c r="AB64" s="11"/>
      <c r="AC64" s="11"/>
      <c r="AD64" s="11"/>
      <c r="AE64" s="4"/>
      <c r="AF64" s="4"/>
    </row>
    <row r="65" spans="1:32" x14ac:dyDescent="0.2">
      <c r="A65" s="54"/>
      <c r="B65" s="11"/>
      <c r="C65" s="226" t="s">
        <v>284</v>
      </c>
      <c r="D65" s="226"/>
      <c r="E65" s="263">
        <v>8332</v>
      </c>
      <c r="F65" s="11"/>
      <c r="G65" s="11"/>
      <c r="H65" s="11"/>
      <c r="I65" s="11"/>
      <c r="J65" s="11"/>
      <c r="K65" s="11"/>
      <c r="M65" s="188">
        <v>10</v>
      </c>
      <c r="N65" s="11"/>
      <c r="P65" s="214">
        <v>25.134000000000004</v>
      </c>
      <c r="Q65" s="214"/>
      <c r="R65" s="214">
        <v>19.274999999999999</v>
      </c>
      <c r="S65" s="212"/>
      <c r="T65" s="212">
        <v>6.5855999999999995</v>
      </c>
      <c r="U65" s="212"/>
      <c r="V65" s="212">
        <v>5.6594999999999995</v>
      </c>
      <c r="W65" s="11"/>
      <c r="Y65" s="214">
        <v>251.34000000000003</v>
      </c>
      <c r="Z65" s="214">
        <v>194.33</v>
      </c>
      <c r="AB65" s="11"/>
      <c r="AC65" s="11"/>
      <c r="AD65" s="11"/>
      <c r="AE65" s="4"/>
      <c r="AF65" s="4"/>
    </row>
    <row r="66" spans="1:32" x14ac:dyDescent="0.2">
      <c r="A66" s="54"/>
      <c r="B66" s="11"/>
      <c r="C66" s="226" t="s">
        <v>284</v>
      </c>
      <c r="D66" s="226"/>
      <c r="E66" s="263">
        <v>8352</v>
      </c>
      <c r="F66" s="11"/>
      <c r="G66" s="11"/>
      <c r="H66" s="11"/>
      <c r="I66" s="11"/>
      <c r="J66" s="11"/>
      <c r="K66" s="11"/>
      <c r="M66" s="188">
        <v>3</v>
      </c>
      <c r="N66" s="11"/>
      <c r="P66" s="214">
        <v>35.656666666666666</v>
      </c>
      <c r="Q66" s="214"/>
      <c r="R66" s="214">
        <v>32.729999999999997</v>
      </c>
      <c r="S66" s="212"/>
      <c r="T66" s="212">
        <v>18.522000000000002</v>
      </c>
      <c r="U66" s="212"/>
      <c r="V66" s="212">
        <v>16.463999999999999</v>
      </c>
      <c r="W66" s="11"/>
      <c r="Y66" s="214">
        <v>106.97</v>
      </c>
      <c r="Z66" s="214">
        <v>106.97</v>
      </c>
      <c r="AB66" s="11"/>
      <c r="AC66" s="11"/>
      <c r="AD66" s="11"/>
      <c r="AE66" s="4"/>
      <c r="AF66" s="4"/>
    </row>
    <row r="67" spans="1:32" x14ac:dyDescent="0.2">
      <c r="A67" s="54"/>
      <c r="B67" s="11"/>
      <c r="C67" s="226" t="s">
        <v>559</v>
      </c>
      <c r="D67" s="226"/>
      <c r="E67" s="263">
        <v>8203</v>
      </c>
      <c r="F67" s="11"/>
      <c r="G67" s="11"/>
      <c r="H67" s="11"/>
      <c r="I67" s="11"/>
      <c r="J67" s="11"/>
      <c r="K67" s="11"/>
      <c r="M67" s="188">
        <v>2</v>
      </c>
      <c r="N67" s="11"/>
      <c r="P67" s="214">
        <v>25.004999999999999</v>
      </c>
      <c r="Q67" s="214"/>
      <c r="R67" s="214">
        <v>25.004999999999999</v>
      </c>
      <c r="S67" s="212"/>
      <c r="T67" s="212">
        <v>10.29</v>
      </c>
      <c r="U67" s="212"/>
      <c r="V67" s="212">
        <v>10.29</v>
      </c>
      <c r="W67" s="11"/>
      <c r="Y67" s="214">
        <v>50.01</v>
      </c>
      <c r="Z67" s="214">
        <v>50.01</v>
      </c>
      <c r="AB67" s="11"/>
      <c r="AC67" s="11"/>
      <c r="AD67" s="11"/>
      <c r="AE67" s="4"/>
      <c r="AF67" s="4"/>
    </row>
    <row r="68" spans="1:32" x14ac:dyDescent="0.2">
      <c r="A68" s="54"/>
      <c r="B68" s="11"/>
      <c r="C68" s="226" t="s">
        <v>560</v>
      </c>
      <c r="D68" s="226"/>
      <c r="E68" s="263">
        <v>8203</v>
      </c>
      <c r="F68" s="11"/>
      <c r="G68" s="11"/>
      <c r="H68" s="11"/>
      <c r="I68" s="11"/>
      <c r="J68" s="11"/>
      <c r="K68" s="11"/>
      <c r="M68" s="188">
        <v>9</v>
      </c>
      <c r="N68" s="11"/>
      <c r="P68" s="214">
        <v>49.455454545454543</v>
      </c>
      <c r="Q68" s="214"/>
      <c r="R68" s="214">
        <v>24.97</v>
      </c>
      <c r="S68" s="212"/>
      <c r="T68" s="212">
        <v>26.473363636363636</v>
      </c>
      <c r="U68" s="212"/>
      <c r="V68" s="212">
        <v>11.319000000000001</v>
      </c>
      <c r="W68" s="11"/>
      <c r="Y68" s="214">
        <v>544.01</v>
      </c>
      <c r="Z68" s="214">
        <v>501.75</v>
      </c>
      <c r="AB68" s="11"/>
      <c r="AC68" s="11"/>
      <c r="AD68" s="11"/>
      <c r="AE68" s="4"/>
      <c r="AF68" s="4"/>
    </row>
    <row r="69" spans="1:32" x14ac:dyDescent="0.2">
      <c r="A69" s="54"/>
      <c r="B69" s="11"/>
      <c r="C69" s="226" t="s">
        <v>285</v>
      </c>
      <c r="D69" s="226"/>
      <c r="E69" s="263">
        <v>8203</v>
      </c>
      <c r="F69" s="11"/>
      <c r="G69" s="11"/>
      <c r="H69" s="11"/>
      <c r="I69" s="11"/>
      <c r="J69" s="11"/>
      <c r="K69" s="11"/>
      <c r="M69" s="188">
        <v>6956</v>
      </c>
      <c r="N69" s="11"/>
      <c r="P69" s="214">
        <v>33.553852553069369</v>
      </c>
      <c r="Q69" s="214"/>
      <c r="R69" s="214">
        <v>32.166428571428568</v>
      </c>
      <c r="S69" s="212"/>
      <c r="T69" s="212">
        <v>10.228682878452602</v>
      </c>
      <c r="U69" s="212"/>
      <c r="V69" s="212">
        <v>9.5549999999999979</v>
      </c>
      <c r="W69" s="11"/>
      <c r="Y69" s="214">
        <v>284870.0099999971</v>
      </c>
      <c r="Z69" s="214">
        <v>242871.389999996</v>
      </c>
      <c r="AB69" s="11"/>
      <c r="AC69" s="11"/>
      <c r="AD69" s="11"/>
      <c r="AE69" s="4"/>
      <c r="AF69" s="4"/>
    </row>
    <row r="70" spans="1:32" x14ac:dyDescent="0.2">
      <c r="A70" s="54"/>
      <c r="B70" s="11"/>
      <c r="C70" s="226" t="s">
        <v>285</v>
      </c>
      <c r="D70" s="226"/>
      <c r="E70" s="263">
        <v>8204</v>
      </c>
      <c r="F70" s="11"/>
      <c r="G70" s="11"/>
      <c r="H70" s="11"/>
      <c r="I70" s="11"/>
      <c r="J70" s="11"/>
      <c r="K70" s="11"/>
      <c r="M70" s="188">
        <v>1</v>
      </c>
      <c r="N70" s="11"/>
      <c r="P70" s="214">
        <v>0</v>
      </c>
      <c r="Q70" s="214"/>
      <c r="R70" s="214">
        <v>0</v>
      </c>
      <c r="S70" s="212"/>
      <c r="T70" s="212">
        <v>0</v>
      </c>
      <c r="U70" s="212"/>
      <c r="V70" s="212">
        <v>0</v>
      </c>
      <c r="W70" s="11"/>
      <c r="Y70" s="214">
        <v>0</v>
      </c>
      <c r="Z70" s="214">
        <v>0</v>
      </c>
      <c r="AB70" s="11"/>
      <c r="AC70" s="11"/>
      <c r="AD70" s="11"/>
      <c r="AE70" s="4"/>
      <c r="AF70" s="4"/>
    </row>
    <row r="71" spans="1:32" x14ac:dyDescent="0.2">
      <c r="A71" s="54"/>
      <c r="B71" s="11"/>
      <c r="C71" s="226" t="s">
        <v>285</v>
      </c>
      <c r="D71" s="226"/>
      <c r="E71" s="263">
        <v>8230</v>
      </c>
      <c r="F71" s="11"/>
      <c r="G71" s="11"/>
      <c r="H71" s="11"/>
      <c r="I71" s="11"/>
      <c r="J71" s="11"/>
      <c r="K71" s="11"/>
      <c r="M71" s="188">
        <v>1</v>
      </c>
      <c r="N71" s="11"/>
      <c r="P71" s="214">
        <v>22.79</v>
      </c>
      <c r="Q71" s="214"/>
      <c r="R71" s="214">
        <v>22.79</v>
      </c>
      <c r="S71" s="212"/>
      <c r="T71" s="212">
        <v>9.2609999999999992</v>
      </c>
      <c r="U71" s="212"/>
      <c r="V71" s="212">
        <v>9.2609999999999992</v>
      </c>
      <c r="W71" s="11"/>
      <c r="Y71" s="214">
        <v>45.58</v>
      </c>
      <c r="Z71" s="214">
        <v>45.58</v>
      </c>
      <c r="AB71" s="11"/>
      <c r="AC71" s="11"/>
      <c r="AD71" s="11"/>
      <c r="AE71" s="4"/>
      <c r="AF71" s="4"/>
    </row>
    <row r="72" spans="1:32" x14ac:dyDescent="0.2">
      <c r="A72" s="54"/>
      <c r="B72" s="11"/>
      <c r="C72" s="226" t="s">
        <v>285</v>
      </c>
      <c r="D72" s="226"/>
      <c r="E72" s="263">
        <v>8302</v>
      </c>
      <c r="F72" s="11"/>
      <c r="G72" s="11"/>
      <c r="H72" s="11"/>
      <c r="I72" s="11"/>
      <c r="J72" s="11"/>
      <c r="K72" s="11"/>
      <c r="M72" s="188">
        <v>1</v>
      </c>
      <c r="N72" s="11"/>
      <c r="P72" s="214">
        <v>10.15</v>
      </c>
      <c r="Q72" s="214"/>
      <c r="R72" s="214">
        <v>10.15</v>
      </c>
      <c r="S72" s="212"/>
      <c r="T72" s="212">
        <v>0</v>
      </c>
      <c r="U72" s="212"/>
      <c r="V72" s="212">
        <v>0</v>
      </c>
      <c r="W72" s="11"/>
      <c r="Y72" s="214">
        <v>10.15</v>
      </c>
      <c r="Z72" s="214">
        <v>10.15</v>
      </c>
      <c r="AB72" s="11"/>
      <c r="AC72" s="11"/>
      <c r="AD72" s="11"/>
      <c r="AE72" s="4"/>
      <c r="AF72" s="4"/>
    </row>
    <row r="73" spans="1:32" x14ac:dyDescent="0.2">
      <c r="A73" s="54"/>
      <c r="B73" s="11"/>
      <c r="C73" s="226" t="s">
        <v>561</v>
      </c>
      <c r="D73" s="226"/>
      <c r="E73" s="263">
        <v>8310</v>
      </c>
      <c r="F73" s="11"/>
      <c r="G73" s="11"/>
      <c r="H73" s="11"/>
      <c r="I73" s="11"/>
      <c r="J73" s="11"/>
      <c r="K73" s="11"/>
      <c r="M73" s="188">
        <v>1</v>
      </c>
      <c r="N73" s="11"/>
      <c r="P73" s="214">
        <v>17.54</v>
      </c>
      <c r="Q73" s="214"/>
      <c r="R73" s="214">
        <v>17.54</v>
      </c>
      <c r="S73" s="212"/>
      <c r="T73" s="212">
        <v>6.1740000000000004</v>
      </c>
      <c r="U73" s="212"/>
      <c r="V73" s="212">
        <v>6.1740000000000004</v>
      </c>
      <c r="W73" s="11"/>
      <c r="Y73" s="214">
        <v>17.54</v>
      </c>
      <c r="Z73" s="214">
        <v>17.54</v>
      </c>
      <c r="AB73" s="11"/>
      <c r="AC73" s="11"/>
      <c r="AD73" s="11"/>
      <c r="AE73" s="4"/>
      <c r="AF73" s="4"/>
    </row>
    <row r="74" spans="1:32" x14ac:dyDescent="0.2">
      <c r="A74" s="54"/>
      <c r="B74" s="11"/>
      <c r="C74" s="226" t="s">
        <v>561</v>
      </c>
      <c r="D74" s="226"/>
      <c r="E74" s="263">
        <v>8326</v>
      </c>
      <c r="F74" s="11"/>
      <c r="G74" s="11"/>
      <c r="H74" s="11"/>
      <c r="I74" s="11"/>
      <c r="J74" s="11"/>
      <c r="K74" s="11"/>
      <c r="M74" s="188">
        <v>1</v>
      </c>
      <c r="N74" s="11"/>
      <c r="P74" s="214">
        <v>11.21</v>
      </c>
      <c r="Q74" s="214"/>
      <c r="R74" s="214">
        <v>11.21</v>
      </c>
      <c r="S74" s="212"/>
      <c r="T74" s="212">
        <v>0</v>
      </c>
      <c r="U74" s="212"/>
      <c r="V74" s="212">
        <v>0</v>
      </c>
      <c r="W74" s="11"/>
      <c r="Y74" s="214">
        <v>11.21</v>
      </c>
      <c r="Z74" s="214">
        <v>11.21</v>
      </c>
      <c r="AB74" s="11"/>
      <c r="AC74" s="11"/>
      <c r="AD74" s="11"/>
      <c r="AE74" s="4"/>
      <c r="AF74" s="4"/>
    </row>
    <row r="75" spans="1:32" x14ac:dyDescent="0.2">
      <c r="A75" s="54"/>
      <c r="B75" s="11"/>
      <c r="C75" s="226" t="s">
        <v>561</v>
      </c>
      <c r="D75" s="226"/>
      <c r="E75" s="263">
        <v>8341</v>
      </c>
      <c r="F75" s="11"/>
      <c r="G75" s="11"/>
      <c r="H75" s="11"/>
      <c r="I75" s="11"/>
      <c r="J75" s="11"/>
      <c r="K75" s="11"/>
      <c r="M75" s="188">
        <v>1</v>
      </c>
      <c r="N75" s="11"/>
      <c r="P75" s="214">
        <v>18.29</v>
      </c>
      <c r="Q75" s="214"/>
      <c r="R75" s="214">
        <v>18.29</v>
      </c>
      <c r="S75" s="212"/>
      <c r="T75" s="212">
        <v>5.1449999999999996</v>
      </c>
      <c r="U75" s="212"/>
      <c r="V75" s="212">
        <v>5.1449999999999996</v>
      </c>
      <c r="W75" s="11"/>
      <c r="Y75" s="214">
        <v>18.29</v>
      </c>
      <c r="Z75" s="214">
        <v>18.29</v>
      </c>
      <c r="AB75" s="11"/>
      <c r="AC75" s="11"/>
      <c r="AD75" s="11"/>
      <c r="AE75" s="4"/>
      <c r="AF75" s="4"/>
    </row>
    <row r="76" spans="1:32" x14ac:dyDescent="0.2">
      <c r="A76" s="54"/>
      <c r="B76" s="11"/>
      <c r="C76" s="226" t="s">
        <v>286</v>
      </c>
      <c r="D76" s="226"/>
      <c r="E76" s="263">
        <v>8094</v>
      </c>
      <c r="F76" s="11"/>
      <c r="G76" s="11"/>
      <c r="H76" s="11"/>
      <c r="I76" s="11"/>
      <c r="J76" s="11"/>
      <c r="K76" s="11"/>
      <c r="M76" s="188">
        <v>13</v>
      </c>
      <c r="N76" s="11"/>
      <c r="P76" s="214">
        <v>47.265000000000001</v>
      </c>
      <c r="Q76" s="214"/>
      <c r="R76" s="214">
        <v>36.745000000000005</v>
      </c>
      <c r="S76" s="212"/>
      <c r="T76" s="212">
        <v>12.935999999999998</v>
      </c>
      <c r="U76" s="212"/>
      <c r="V76" s="212">
        <v>12.348000000000001</v>
      </c>
      <c r="W76" s="11"/>
      <c r="Y76" s="214">
        <v>661.71</v>
      </c>
      <c r="Z76" s="214">
        <v>389.68</v>
      </c>
      <c r="AB76" s="11"/>
      <c r="AC76" s="11"/>
      <c r="AD76" s="11"/>
      <c r="AE76" s="4"/>
      <c r="AF76" s="4"/>
    </row>
    <row r="77" spans="1:32" x14ac:dyDescent="0.2">
      <c r="A77" s="54"/>
      <c r="B77" s="11"/>
      <c r="C77" s="226" t="s">
        <v>286</v>
      </c>
      <c r="D77" s="226"/>
      <c r="E77" s="263">
        <v>8310</v>
      </c>
      <c r="F77" s="11"/>
      <c r="G77" s="11"/>
      <c r="H77" s="11"/>
      <c r="I77" s="11"/>
      <c r="J77" s="11"/>
      <c r="K77" s="11"/>
      <c r="M77" s="188">
        <v>1</v>
      </c>
      <c r="N77" s="11"/>
      <c r="P77" s="214">
        <v>12.2</v>
      </c>
      <c r="Q77" s="214"/>
      <c r="R77" s="214">
        <v>12.2</v>
      </c>
      <c r="S77" s="212"/>
      <c r="T77" s="212">
        <v>1.0289999999999999</v>
      </c>
      <c r="U77" s="212"/>
      <c r="V77" s="212">
        <v>1.0289999999999999</v>
      </c>
      <c r="W77" s="11"/>
      <c r="Y77" s="214">
        <v>12.2</v>
      </c>
      <c r="Z77" s="214">
        <v>12.2</v>
      </c>
      <c r="AB77" s="11"/>
      <c r="AC77" s="11"/>
      <c r="AD77" s="11"/>
      <c r="AE77" s="4"/>
      <c r="AF77" s="4"/>
    </row>
    <row r="78" spans="1:32" x14ac:dyDescent="0.2">
      <c r="A78" s="54"/>
      <c r="B78" s="11"/>
      <c r="C78" s="226" t="s">
        <v>286</v>
      </c>
      <c r="D78" s="226"/>
      <c r="E78" s="263">
        <v>8346</v>
      </c>
      <c r="F78" s="11"/>
      <c r="G78" s="11"/>
      <c r="H78" s="11"/>
      <c r="I78" s="11"/>
      <c r="J78" s="11"/>
      <c r="K78" s="11"/>
      <c r="M78" s="188">
        <v>2</v>
      </c>
      <c r="N78" s="11"/>
      <c r="P78" s="214">
        <v>11.175000000000001</v>
      </c>
      <c r="Q78" s="214"/>
      <c r="R78" s="214">
        <v>11.175000000000001</v>
      </c>
      <c r="S78" s="212"/>
      <c r="T78" s="212">
        <v>0.51449999999999996</v>
      </c>
      <c r="U78" s="212"/>
      <c r="V78" s="212">
        <v>0.51449999999999996</v>
      </c>
      <c r="W78" s="11"/>
      <c r="Y78" s="214">
        <v>22.35</v>
      </c>
      <c r="Z78" s="214">
        <v>22.35</v>
      </c>
      <c r="AB78" s="11"/>
      <c r="AC78" s="11"/>
      <c r="AD78" s="11"/>
      <c r="AE78" s="4"/>
      <c r="AF78" s="4"/>
    </row>
    <row r="79" spans="1:32" x14ac:dyDescent="0.2">
      <c r="A79" s="54"/>
      <c r="B79" s="11"/>
      <c r="C79" s="226" t="s">
        <v>287</v>
      </c>
      <c r="D79" s="226"/>
      <c r="E79" s="263">
        <v>8094</v>
      </c>
      <c r="F79" s="11"/>
      <c r="G79" s="11"/>
      <c r="H79" s="11"/>
      <c r="I79" s="11"/>
      <c r="J79" s="11"/>
      <c r="K79" s="11"/>
      <c r="M79" s="188">
        <v>138</v>
      </c>
      <c r="N79" s="11"/>
      <c r="P79" s="214">
        <v>45.496712328767124</v>
      </c>
      <c r="Q79" s="214"/>
      <c r="R79" s="214">
        <v>33.174999999999997</v>
      </c>
      <c r="S79" s="212"/>
      <c r="T79" s="212">
        <v>12.249328767123279</v>
      </c>
      <c r="U79" s="212"/>
      <c r="V79" s="212">
        <v>11.319000000000001</v>
      </c>
      <c r="W79" s="11"/>
      <c r="Y79" s="214">
        <v>6642.52</v>
      </c>
      <c r="Z79" s="214">
        <v>3904.41</v>
      </c>
      <c r="AB79" s="11"/>
      <c r="AC79" s="11"/>
      <c r="AD79" s="11"/>
      <c r="AE79" s="4"/>
      <c r="AF79" s="4"/>
    </row>
    <row r="80" spans="1:32" x14ac:dyDescent="0.2">
      <c r="A80" s="54"/>
      <c r="B80" s="11"/>
      <c r="C80" s="226" t="s">
        <v>287</v>
      </c>
      <c r="D80" s="226"/>
      <c r="E80" s="263">
        <v>8310</v>
      </c>
      <c r="F80" s="11"/>
      <c r="G80" s="11"/>
      <c r="H80" s="11"/>
      <c r="I80" s="11"/>
      <c r="J80" s="11"/>
      <c r="K80" s="11"/>
      <c r="M80" s="188">
        <v>24</v>
      </c>
      <c r="N80" s="11"/>
      <c r="P80" s="214">
        <v>28.238214285714282</v>
      </c>
      <c r="Q80" s="214"/>
      <c r="R80" s="214">
        <v>16.72</v>
      </c>
      <c r="S80" s="212"/>
      <c r="T80" s="212">
        <v>6.9248571428571433</v>
      </c>
      <c r="U80" s="212"/>
      <c r="V80" s="212">
        <v>3.6014999999999997</v>
      </c>
      <c r="W80" s="11"/>
      <c r="Y80" s="214">
        <v>790.66999999999985</v>
      </c>
      <c r="Z80" s="214">
        <v>540.53</v>
      </c>
      <c r="AB80" s="11"/>
      <c r="AC80" s="11"/>
      <c r="AD80" s="11"/>
      <c r="AE80" s="4"/>
      <c r="AF80" s="4"/>
    </row>
    <row r="81" spans="1:32" x14ac:dyDescent="0.2">
      <c r="A81" s="54"/>
      <c r="B81" s="11"/>
      <c r="C81" s="226" t="s">
        <v>287</v>
      </c>
      <c r="D81" s="226"/>
      <c r="E81" s="263">
        <v>8340</v>
      </c>
      <c r="F81" s="11"/>
      <c r="G81" s="11"/>
      <c r="H81" s="11"/>
      <c r="I81" s="11"/>
      <c r="J81" s="11"/>
      <c r="K81" s="11"/>
      <c r="M81" s="188">
        <v>35</v>
      </c>
      <c r="N81" s="11"/>
      <c r="P81" s="214">
        <v>48.777352941176474</v>
      </c>
      <c r="Q81" s="214"/>
      <c r="R81" s="214">
        <v>24.225000000000001</v>
      </c>
      <c r="S81" s="212"/>
      <c r="T81" s="212">
        <v>12.741441176470587</v>
      </c>
      <c r="U81" s="212"/>
      <c r="V81" s="212">
        <v>10.29</v>
      </c>
      <c r="W81" s="11"/>
      <c r="Y81" s="214">
        <v>1658.43</v>
      </c>
      <c r="Z81" s="214">
        <v>865.26</v>
      </c>
      <c r="AB81" s="11"/>
      <c r="AC81" s="11"/>
      <c r="AD81" s="11"/>
      <c r="AE81" s="4"/>
      <c r="AF81" s="4"/>
    </row>
    <row r="82" spans="1:32" x14ac:dyDescent="0.2">
      <c r="A82" s="54"/>
      <c r="B82" s="11"/>
      <c r="C82" s="226" t="s">
        <v>287</v>
      </c>
      <c r="D82" s="226"/>
      <c r="E82" s="263">
        <v>8346</v>
      </c>
      <c r="F82" s="11"/>
      <c r="G82" s="11"/>
      <c r="H82" s="11"/>
      <c r="I82" s="11"/>
      <c r="J82" s="11"/>
      <c r="K82" s="11"/>
      <c r="M82" s="188">
        <v>24</v>
      </c>
      <c r="N82" s="11"/>
      <c r="P82" s="214">
        <v>33.914166666666667</v>
      </c>
      <c r="Q82" s="214"/>
      <c r="R82" s="214">
        <v>20.105</v>
      </c>
      <c r="S82" s="212"/>
      <c r="T82" s="212">
        <v>8.0176250000000007</v>
      </c>
      <c r="U82" s="212"/>
      <c r="V82" s="212">
        <v>4.1159999999999997</v>
      </c>
      <c r="W82" s="11"/>
      <c r="Y82" s="214">
        <v>813.94</v>
      </c>
      <c r="Z82" s="214">
        <v>500.32</v>
      </c>
      <c r="AB82" s="11"/>
      <c r="AC82" s="11"/>
      <c r="AD82" s="11"/>
      <c r="AE82" s="4"/>
      <c r="AF82" s="4"/>
    </row>
    <row r="83" spans="1:32" x14ac:dyDescent="0.2">
      <c r="A83" s="54"/>
      <c r="B83" s="11"/>
      <c r="C83" s="226" t="s">
        <v>287</v>
      </c>
      <c r="D83" s="226"/>
      <c r="E83" s="263">
        <v>8350</v>
      </c>
      <c r="F83" s="11"/>
      <c r="G83" s="11"/>
      <c r="H83" s="11"/>
      <c r="I83" s="11"/>
      <c r="J83" s="11"/>
      <c r="K83" s="11"/>
      <c r="M83" s="188">
        <v>19</v>
      </c>
      <c r="N83" s="11"/>
      <c r="P83" s="214">
        <v>32.292105263157893</v>
      </c>
      <c r="Q83" s="214"/>
      <c r="R83" s="214">
        <v>25.32</v>
      </c>
      <c r="S83" s="212"/>
      <c r="T83" s="212">
        <v>10.452473684210526</v>
      </c>
      <c r="U83" s="212"/>
      <c r="V83" s="212">
        <v>9.2609999999999992</v>
      </c>
      <c r="W83" s="11"/>
      <c r="Y83" s="214">
        <v>613.54999999999995</v>
      </c>
      <c r="Z83" s="214">
        <v>457.74</v>
      </c>
      <c r="AB83" s="11"/>
      <c r="AC83" s="11"/>
      <c r="AD83" s="11"/>
      <c r="AE83" s="4"/>
      <c r="AF83" s="4"/>
    </row>
    <row r="84" spans="1:32" x14ac:dyDescent="0.2">
      <c r="A84" s="54"/>
      <c r="B84" s="11"/>
      <c r="C84" s="226" t="s">
        <v>287</v>
      </c>
      <c r="D84" s="226"/>
      <c r="E84" s="263">
        <v>8360</v>
      </c>
      <c r="F84" s="11"/>
      <c r="G84" s="11"/>
      <c r="H84" s="11"/>
      <c r="I84" s="11"/>
      <c r="J84" s="11"/>
      <c r="K84" s="11"/>
      <c r="M84" s="188">
        <v>24</v>
      </c>
      <c r="N84" s="11"/>
      <c r="P84" s="214">
        <v>38.956400000000002</v>
      </c>
      <c r="Q84" s="214"/>
      <c r="R84" s="214">
        <v>28.3</v>
      </c>
      <c r="S84" s="212"/>
      <c r="T84" s="212">
        <v>11.319000000000001</v>
      </c>
      <c r="U84" s="212"/>
      <c r="V84" s="212">
        <v>10.29</v>
      </c>
      <c r="W84" s="11"/>
      <c r="Y84" s="214">
        <v>973.91000000000008</v>
      </c>
      <c r="Z84" s="214">
        <v>610.02</v>
      </c>
      <c r="AB84" s="11"/>
      <c r="AC84" s="11"/>
      <c r="AD84" s="11"/>
      <c r="AE84" s="4"/>
      <c r="AF84" s="4"/>
    </row>
    <row r="85" spans="1:32" x14ac:dyDescent="0.2">
      <c r="A85" s="54"/>
      <c r="B85" s="11"/>
      <c r="C85" s="226" t="s">
        <v>562</v>
      </c>
      <c r="D85" s="226"/>
      <c r="E85" s="263">
        <v>8094</v>
      </c>
      <c r="F85" s="11"/>
      <c r="G85" s="11"/>
      <c r="H85" s="11"/>
      <c r="I85" s="11"/>
      <c r="J85" s="11"/>
      <c r="K85" s="11"/>
      <c r="M85" s="188">
        <v>1</v>
      </c>
      <c r="N85" s="11"/>
      <c r="P85" s="214">
        <v>92</v>
      </c>
      <c r="Q85" s="214"/>
      <c r="R85" s="214">
        <v>92</v>
      </c>
      <c r="S85" s="212"/>
      <c r="T85" s="212">
        <v>19.550999999999998</v>
      </c>
      <c r="U85" s="212"/>
      <c r="V85" s="212">
        <v>19.550999999999998</v>
      </c>
      <c r="W85" s="11"/>
      <c r="Y85" s="214">
        <v>92</v>
      </c>
      <c r="Z85" s="214">
        <v>36.04</v>
      </c>
      <c r="AB85" s="11"/>
      <c r="AC85" s="11"/>
      <c r="AD85" s="11"/>
      <c r="AE85" s="4"/>
      <c r="AF85" s="4"/>
    </row>
    <row r="86" spans="1:32" x14ac:dyDescent="0.2">
      <c r="A86" s="54"/>
      <c r="B86" s="11"/>
      <c r="C86" s="226" t="s">
        <v>562</v>
      </c>
      <c r="D86" s="226"/>
      <c r="E86" s="263">
        <v>8310</v>
      </c>
      <c r="F86" s="11"/>
      <c r="G86" s="11"/>
      <c r="H86" s="11"/>
      <c r="I86" s="11"/>
      <c r="J86" s="11"/>
      <c r="K86" s="11"/>
      <c r="M86" s="188">
        <v>2</v>
      </c>
      <c r="N86" s="11"/>
      <c r="P86" s="214">
        <v>21.516666666666666</v>
      </c>
      <c r="Q86" s="214"/>
      <c r="R86" s="214">
        <v>21.28</v>
      </c>
      <c r="S86" s="212"/>
      <c r="T86" s="212">
        <v>8.2319999999999993</v>
      </c>
      <c r="U86" s="212"/>
      <c r="V86" s="212">
        <v>8.2319999999999993</v>
      </c>
      <c r="W86" s="11"/>
      <c r="Y86" s="214">
        <v>64.55</v>
      </c>
      <c r="Z86" s="214">
        <v>64.55</v>
      </c>
      <c r="AB86" s="11"/>
      <c r="AC86" s="11"/>
      <c r="AD86" s="11"/>
      <c r="AE86" s="4"/>
      <c r="AF86" s="4"/>
    </row>
    <row r="87" spans="1:32" x14ac:dyDescent="0.2">
      <c r="A87" s="54"/>
      <c r="B87" s="11"/>
      <c r="C87" s="226" t="s">
        <v>563</v>
      </c>
      <c r="D87" s="226"/>
      <c r="E87" s="263">
        <v>8346</v>
      </c>
      <c r="F87" s="11"/>
      <c r="G87" s="11"/>
      <c r="H87" s="11"/>
      <c r="I87" s="11"/>
      <c r="J87" s="11"/>
      <c r="K87" s="11"/>
      <c r="M87" s="188">
        <v>2</v>
      </c>
      <c r="N87" s="11"/>
      <c r="P87" s="214">
        <v>11.844999999999999</v>
      </c>
      <c r="Q87" s="214"/>
      <c r="R87" s="214">
        <v>11.844999999999999</v>
      </c>
      <c r="S87" s="212"/>
      <c r="T87" s="212">
        <v>1.0289999999999999</v>
      </c>
      <c r="U87" s="212"/>
      <c r="V87" s="212">
        <v>1.0289999999999999</v>
      </c>
      <c r="W87" s="11"/>
      <c r="Y87" s="214">
        <v>23.689999999999998</v>
      </c>
      <c r="Z87" s="214">
        <v>23.69</v>
      </c>
      <c r="AB87" s="11"/>
      <c r="AC87" s="11"/>
      <c r="AD87" s="11"/>
      <c r="AE87" s="4"/>
      <c r="AF87" s="4"/>
    </row>
    <row r="88" spans="1:32" x14ac:dyDescent="0.2">
      <c r="A88" s="54"/>
      <c r="B88" s="11"/>
      <c r="C88" s="226" t="s">
        <v>562</v>
      </c>
      <c r="D88" s="226"/>
      <c r="E88" s="263">
        <v>8360</v>
      </c>
      <c r="F88" s="11"/>
      <c r="G88" s="11"/>
      <c r="H88" s="11"/>
      <c r="I88" s="11"/>
      <c r="J88" s="11"/>
      <c r="K88" s="11"/>
      <c r="M88" s="188">
        <v>2</v>
      </c>
      <c r="N88" s="11"/>
      <c r="P88" s="214">
        <v>28.305</v>
      </c>
      <c r="Q88" s="214"/>
      <c r="R88" s="214">
        <v>28.305</v>
      </c>
      <c r="S88" s="212"/>
      <c r="T88" s="212">
        <v>13.891499999999999</v>
      </c>
      <c r="U88" s="212"/>
      <c r="V88" s="212">
        <v>13.891500000000001</v>
      </c>
      <c r="W88" s="11"/>
      <c r="Y88" s="214">
        <v>56.61</v>
      </c>
      <c r="Z88" s="214">
        <v>56.61</v>
      </c>
      <c r="AB88" s="11"/>
      <c r="AC88" s="11"/>
      <c r="AD88" s="11"/>
      <c r="AE88" s="4"/>
      <c r="AF88" s="4"/>
    </row>
    <row r="89" spans="1:32" x14ac:dyDescent="0.2">
      <c r="A89" s="54"/>
      <c r="B89" s="11"/>
      <c r="C89" s="226" t="s">
        <v>288</v>
      </c>
      <c r="D89" s="226"/>
      <c r="E89" s="263">
        <v>8210</v>
      </c>
      <c r="F89" s="11"/>
      <c r="G89" s="11"/>
      <c r="H89" s="11"/>
      <c r="I89" s="11"/>
      <c r="J89" s="11"/>
      <c r="K89" s="11"/>
      <c r="M89" s="188">
        <v>1</v>
      </c>
      <c r="N89" s="11"/>
      <c r="P89" s="214">
        <v>10.81</v>
      </c>
      <c r="Q89" s="214"/>
      <c r="R89" s="214">
        <v>10.81</v>
      </c>
      <c r="S89" s="212"/>
      <c r="T89" s="212">
        <v>1.0289999999999999</v>
      </c>
      <c r="U89" s="212"/>
      <c r="V89" s="212">
        <v>1.0289999999999999</v>
      </c>
      <c r="W89" s="11"/>
      <c r="Y89" s="214">
        <v>10.81</v>
      </c>
      <c r="Z89" s="214">
        <v>10.81</v>
      </c>
      <c r="AB89" s="11"/>
      <c r="AC89" s="11"/>
      <c r="AD89" s="11"/>
      <c r="AE89" s="4"/>
      <c r="AF89" s="4"/>
    </row>
    <row r="90" spans="1:32" x14ac:dyDescent="0.2">
      <c r="A90" s="54"/>
      <c r="B90" s="11"/>
      <c r="C90" s="226" t="s">
        <v>288</v>
      </c>
      <c r="D90" s="226"/>
      <c r="E90" s="263">
        <v>8310</v>
      </c>
      <c r="F90" s="11"/>
      <c r="G90" s="11"/>
      <c r="H90" s="11"/>
      <c r="I90" s="11"/>
      <c r="J90" s="11"/>
      <c r="K90" s="11"/>
      <c r="M90" s="188">
        <v>621</v>
      </c>
      <c r="N90" s="11"/>
      <c r="P90" s="214">
        <v>37.473666666666674</v>
      </c>
      <c r="Q90" s="214"/>
      <c r="R90" s="214">
        <v>31.869999999999997</v>
      </c>
      <c r="S90" s="212"/>
      <c r="T90" s="212">
        <v>16.636281481481475</v>
      </c>
      <c r="U90" s="212"/>
      <c r="V90" s="212">
        <v>15.435</v>
      </c>
      <c r="W90" s="11"/>
      <c r="Y90" s="214">
        <v>23096.990000000005</v>
      </c>
      <c r="Z90" s="214">
        <v>16597.150000000001</v>
      </c>
      <c r="AB90" s="11"/>
      <c r="AC90" s="11"/>
      <c r="AD90" s="11"/>
      <c r="AE90" s="4"/>
      <c r="AF90" s="4"/>
    </row>
    <row r="91" spans="1:32" x14ac:dyDescent="0.2">
      <c r="A91" s="54"/>
      <c r="B91" s="11"/>
      <c r="C91" s="226" t="s">
        <v>288</v>
      </c>
      <c r="D91" s="226"/>
      <c r="E91" s="263">
        <v>8326</v>
      </c>
      <c r="F91" s="11"/>
      <c r="G91" s="11"/>
      <c r="H91" s="11"/>
      <c r="I91" s="11"/>
      <c r="J91" s="11"/>
      <c r="K91" s="11"/>
      <c r="M91" s="188">
        <v>73</v>
      </c>
      <c r="N91" s="11"/>
      <c r="P91" s="214">
        <v>47.036500000000004</v>
      </c>
      <c r="Q91" s="214"/>
      <c r="R91" s="214">
        <v>33.08</v>
      </c>
      <c r="S91" s="212"/>
      <c r="T91" s="212">
        <v>18.084674999999994</v>
      </c>
      <c r="U91" s="212"/>
      <c r="V91" s="212">
        <v>14.406000000000001</v>
      </c>
      <c r="W91" s="11"/>
      <c r="Y91" s="214">
        <v>5644.38</v>
      </c>
      <c r="Z91" s="214">
        <v>4151.3</v>
      </c>
      <c r="AB91" s="11"/>
      <c r="AC91" s="11"/>
      <c r="AD91" s="11"/>
      <c r="AE91" s="4"/>
      <c r="AF91" s="4"/>
    </row>
    <row r="92" spans="1:32" x14ac:dyDescent="0.2">
      <c r="A92" s="54"/>
      <c r="B92" s="11"/>
      <c r="C92" s="226" t="s">
        <v>288</v>
      </c>
      <c r="D92" s="226"/>
      <c r="E92" s="263">
        <v>8341</v>
      </c>
      <c r="F92" s="11"/>
      <c r="G92" s="11"/>
      <c r="H92" s="11"/>
      <c r="I92" s="11"/>
      <c r="J92" s="11"/>
      <c r="K92" s="11"/>
      <c r="M92" s="188">
        <v>54</v>
      </c>
      <c r="N92" s="11"/>
      <c r="P92" s="214">
        <v>46.504499999999993</v>
      </c>
      <c r="Q92" s="214"/>
      <c r="R92" s="214">
        <v>35.76</v>
      </c>
      <c r="S92" s="212"/>
      <c r="T92" s="212">
        <v>14.646099999999997</v>
      </c>
      <c r="U92" s="212"/>
      <c r="V92" s="212">
        <v>12.348000000000001</v>
      </c>
      <c r="W92" s="11"/>
      <c r="Y92" s="214">
        <v>2790.2699999999995</v>
      </c>
      <c r="Z92" s="214">
        <v>1817.65</v>
      </c>
      <c r="AB92" s="11"/>
      <c r="AC92" s="11"/>
      <c r="AD92" s="11"/>
      <c r="AE92" s="4"/>
      <c r="AF92" s="4"/>
    </row>
    <row r="93" spans="1:32" x14ac:dyDescent="0.2">
      <c r="A93" s="54"/>
      <c r="B93" s="11"/>
      <c r="C93" s="226" t="s">
        <v>288</v>
      </c>
      <c r="D93" s="226"/>
      <c r="E93" s="263">
        <v>8360</v>
      </c>
      <c r="F93" s="11"/>
      <c r="G93" s="11"/>
      <c r="H93" s="11"/>
      <c r="I93" s="11"/>
      <c r="J93" s="11"/>
      <c r="K93" s="11"/>
      <c r="M93" s="188">
        <v>8</v>
      </c>
      <c r="N93" s="11"/>
      <c r="P93" s="214">
        <v>54.194615384615382</v>
      </c>
      <c r="Q93" s="214"/>
      <c r="R93" s="214">
        <v>49</v>
      </c>
      <c r="S93" s="212"/>
      <c r="T93" s="212">
        <v>24.696000000000002</v>
      </c>
      <c r="U93" s="212"/>
      <c r="V93" s="212">
        <v>18.521999999999998</v>
      </c>
      <c r="W93" s="11"/>
      <c r="Y93" s="214">
        <v>704.53</v>
      </c>
      <c r="Z93" s="214">
        <v>558.25</v>
      </c>
      <c r="AB93" s="11"/>
      <c r="AC93" s="11"/>
      <c r="AD93" s="11"/>
      <c r="AE93" s="4"/>
      <c r="AF93" s="4"/>
    </row>
    <row r="94" spans="1:32" x14ac:dyDescent="0.2">
      <c r="A94" s="54"/>
      <c r="B94" s="11"/>
      <c r="C94" s="226" t="s">
        <v>564</v>
      </c>
      <c r="D94" s="226"/>
      <c r="E94" s="263">
        <v>8204</v>
      </c>
      <c r="F94" s="11"/>
      <c r="G94" s="11"/>
      <c r="H94" s="11"/>
      <c r="I94" s="11"/>
      <c r="J94" s="11"/>
      <c r="K94" s="11"/>
      <c r="M94" s="188">
        <v>7</v>
      </c>
      <c r="N94" s="11"/>
      <c r="P94" s="214">
        <v>71.47999999999999</v>
      </c>
      <c r="Q94" s="214"/>
      <c r="R94" s="214">
        <v>70.31</v>
      </c>
      <c r="S94" s="212"/>
      <c r="T94" s="212">
        <v>47.186999999999998</v>
      </c>
      <c r="U94" s="212"/>
      <c r="V94" s="212">
        <v>46.305</v>
      </c>
      <c r="W94" s="11"/>
      <c r="Y94" s="214">
        <v>500.35999999999996</v>
      </c>
      <c r="Z94" s="214">
        <v>500.36</v>
      </c>
      <c r="AB94" s="11"/>
      <c r="AC94" s="11"/>
      <c r="AD94" s="11"/>
      <c r="AE94" s="4"/>
      <c r="AF94" s="4"/>
    </row>
    <row r="95" spans="1:32" x14ac:dyDescent="0.2">
      <c r="A95" s="54"/>
      <c r="B95" s="11"/>
      <c r="C95" s="226" t="s">
        <v>565</v>
      </c>
      <c r="D95" s="226"/>
      <c r="E95" s="263">
        <v>8270</v>
      </c>
      <c r="F95" s="11"/>
      <c r="G95" s="11"/>
      <c r="H95" s="11"/>
      <c r="I95" s="11"/>
      <c r="J95" s="11"/>
      <c r="K95" s="11"/>
      <c r="M95" s="188">
        <v>1</v>
      </c>
      <c r="N95" s="11"/>
      <c r="P95" s="214">
        <v>69</v>
      </c>
      <c r="Q95" s="214"/>
      <c r="R95" s="214">
        <v>69</v>
      </c>
      <c r="S95" s="212"/>
      <c r="T95" s="212">
        <v>9.2609999999999992</v>
      </c>
      <c r="U95" s="212"/>
      <c r="V95" s="212">
        <v>9.2609999999999992</v>
      </c>
      <c r="W95" s="11"/>
      <c r="Y95" s="214">
        <v>69</v>
      </c>
      <c r="Z95" s="214">
        <v>24</v>
      </c>
      <c r="AB95" s="11"/>
      <c r="AC95" s="11"/>
      <c r="AD95" s="11"/>
      <c r="AE95" s="4"/>
      <c r="AF95" s="4"/>
    </row>
    <row r="96" spans="1:32" x14ac:dyDescent="0.2">
      <c r="A96" s="54"/>
      <c r="B96" s="11"/>
      <c r="C96" s="226" t="s">
        <v>289</v>
      </c>
      <c r="D96" s="226"/>
      <c r="E96" s="263">
        <v>8210</v>
      </c>
      <c r="F96" s="11"/>
      <c r="G96" s="11"/>
      <c r="H96" s="11"/>
      <c r="I96" s="11"/>
      <c r="J96" s="11"/>
      <c r="K96" s="11"/>
      <c r="M96" s="188">
        <v>4800</v>
      </c>
      <c r="N96" s="11"/>
      <c r="P96" s="214">
        <v>29.839539391672876</v>
      </c>
      <c r="Q96" s="214"/>
      <c r="R96" s="214">
        <v>23.618333333333336</v>
      </c>
      <c r="S96" s="212"/>
      <c r="T96" s="212">
        <v>12.325196335078557</v>
      </c>
      <c r="U96" s="212"/>
      <c r="V96" s="212">
        <v>8.2320000000000011</v>
      </c>
      <c r="W96" s="11"/>
      <c r="Y96" s="214">
        <v>206445.29999999929</v>
      </c>
      <c r="Z96" s="214">
        <v>168883.679999999</v>
      </c>
      <c r="AB96" s="11"/>
      <c r="AC96" s="11"/>
      <c r="AD96" s="11"/>
      <c r="AE96" s="4"/>
      <c r="AF96" s="4"/>
    </row>
    <row r="97" spans="1:32" x14ac:dyDescent="0.2">
      <c r="A97" s="54"/>
      <c r="B97" s="11"/>
      <c r="C97" s="226" t="s">
        <v>289</v>
      </c>
      <c r="D97" s="226"/>
      <c r="E97" s="263">
        <v>8245</v>
      </c>
      <c r="F97" s="11"/>
      <c r="G97" s="11"/>
      <c r="H97" s="11"/>
      <c r="I97" s="11"/>
      <c r="J97" s="11"/>
      <c r="K97" s="11"/>
      <c r="M97" s="188">
        <v>1</v>
      </c>
      <c r="N97" s="11"/>
      <c r="P97" s="214">
        <v>11.56</v>
      </c>
      <c r="Q97" s="214"/>
      <c r="R97" s="214">
        <v>11.56</v>
      </c>
      <c r="S97" s="212"/>
      <c r="T97" s="212">
        <v>0</v>
      </c>
      <c r="U97" s="212"/>
      <c r="V97" s="212">
        <v>0</v>
      </c>
      <c r="W97" s="11"/>
      <c r="Y97" s="214">
        <v>11.56</v>
      </c>
      <c r="Z97" s="214">
        <v>11.56</v>
      </c>
      <c r="AB97" s="11"/>
      <c r="AC97" s="11"/>
      <c r="AD97" s="11"/>
      <c r="AE97" s="4"/>
      <c r="AF97" s="4"/>
    </row>
    <row r="98" spans="1:32" x14ac:dyDescent="0.2">
      <c r="A98" s="54"/>
      <c r="B98" s="11"/>
      <c r="C98" s="226" t="s">
        <v>533</v>
      </c>
      <c r="D98" s="226"/>
      <c r="E98" s="263">
        <v>8246</v>
      </c>
      <c r="F98" s="11"/>
      <c r="G98" s="11"/>
      <c r="H98" s="11"/>
      <c r="I98" s="11"/>
      <c r="J98" s="11"/>
      <c r="K98" s="11"/>
      <c r="M98" s="188">
        <v>4</v>
      </c>
      <c r="N98" s="11"/>
      <c r="P98" s="214">
        <v>23.245000000000005</v>
      </c>
      <c r="Q98" s="214"/>
      <c r="R98" s="214">
        <v>14.580000000000002</v>
      </c>
      <c r="S98" s="212"/>
      <c r="T98" s="212">
        <v>8.7465000000000011</v>
      </c>
      <c r="U98" s="212"/>
      <c r="V98" s="212">
        <v>2.0579999999999998</v>
      </c>
      <c r="W98" s="11"/>
      <c r="Y98" s="214">
        <v>92.980000000000018</v>
      </c>
      <c r="Z98" s="214">
        <v>92.98</v>
      </c>
      <c r="AB98" s="11"/>
      <c r="AC98" s="11"/>
      <c r="AD98" s="11"/>
      <c r="AE98" s="4"/>
      <c r="AF98" s="4"/>
    </row>
    <row r="99" spans="1:32" x14ac:dyDescent="0.2">
      <c r="A99" s="54"/>
      <c r="B99" s="11"/>
      <c r="C99" s="226" t="s">
        <v>289</v>
      </c>
      <c r="D99" s="226"/>
      <c r="E99" s="263">
        <v>8252</v>
      </c>
      <c r="F99" s="11"/>
      <c r="G99" s="11"/>
      <c r="H99" s="11"/>
      <c r="I99" s="11"/>
      <c r="J99" s="11"/>
      <c r="K99" s="11"/>
      <c r="M99" s="188">
        <v>3</v>
      </c>
      <c r="N99" s="11"/>
      <c r="P99" s="214">
        <v>21.583333333333332</v>
      </c>
      <c r="Q99" s="214"/>
      <c r="R99" s="214">
        <v>13.74</v>
      </c>
      <c r="S99" s="212"/>
      <c r="T99" s="212">
        <v>7.8890000000000002</v>
      </c>
      <c r="U99" s="212"/>
      <c r="V99" s="212">
        <v>2.0579999999999998</v>
      </c>
      <c r="W99" s="11"/>
      <c r="Y99" s="214">
        <v>64.75</v>
      </c>
      <c r="Z99" s="214">
        <v>64.75</v>
      </c>
      <c r="AB99" s="11"/>
      <c r="AC99" s="11"/>
      <c r="AD99" s="11"/>
      <c r="AE99" s="4"/>
      <c r="AF99" s="4"/>
    </row>
    <row r="100" spans="1:32" x14ac:dyDescent="0.2">
      <c r="A100" s="54"/>
      <c r="B100" s="11"/>
      <c r="C100" s="226" t="s">
        <v>289</v>
      </c>
      <c r="D100" s="226"/>
      <c r="E100" s="263">
        <v>8260</v>
      </c>
      <c r="F100" s="11"/>
      <c r="G100" s="11"/>
      <c r="H100" s="11"/>
      <c r="I100" s="11"/>
      <c r="J100" s="11"/>
      <c r="K100" s="11"/>
      <c r="M100" s="188">
        <v>1</v>
      </c>
      <c r="N100" s="11"/>
      <c r="P100" s="214">
        <v>14.88</v>
      </c>
      <c r="Q100" s="214"/>
      <c r="R100" s="214">
        <v>14.88</v>
      </c>
      <c r="S100" s="212"/>
      <c r="T100" s="212">
        <v>3.0870000000000002</v>
      </c>
      <c r="U100" s="212"/>
      <c r="V100" s="212">
        <v>3.0870000000000002</v>
      </c>
      <c r="W100" s="11"/>
      <c r="Y100" s="214">
        <v>14.88</v>
      </c>
      <c r="Z100" s="214">
        <v>14.88</v>
      </c>
      <c r="AB100" s="11"/>
      <c r="AC100" s="11"/>
      <c r="AD100" s="11"/>
      <c r="AE100" s="4"/>
      <c r="AF100" s="4"/>
    </row>
    <row r="101" spans="1:32" x14ac:dyDescent="0.2">
      <c r="A101" s="54"/>
      <c r="B101" s="11"/>
      <c r="C101" s="226" t="s">
        <v>289</v>
      </c>
      <c r="D101" s="226"/>
      <c r="E101" s="263">
        <v>8270</v>
      </c>
      <c r="F101" s="11"/>
      <c r="G101" s="11"/>
      <c r="H101" s="11"/>
      <c r="I101" s="11"/>
      <c r="J101" s="11"/>
      <c r="K101" s="11"/>
      <c r="M101" s="188">
        <v>1</v>
      </c>
      <c r="N101" s="11"/>
      <c r="P101" s="214">
        <v>0</v>
      </c>
      <c r="Q101" s="214"/>
      <c r="R101" s="214">
        <v>0</v>
      </c>
      <c r="S101" s="212"/>
      <c r="T101" s="212">
        <v>0</v>
      </c>
      <c r="U101" s="212"/>
      <c r="V101" s="212">
        <v>0</v>
      </c>
      <c r="W101" s="11"/>
      <c r="Y101" s="214">
        <v>0</v>
      </c>
      <c r="Z101" s="214">
        <v>0</v>
      </c>
      <c r="AB101" s="11"/>
      <c r="AC101" s="11"/>
      <c r="AD101" s="11"/>
      <c r="AE101" s="4"/>
      <c r="AF101" s="4"/>
    </row>
    <row r="102" spans="1:32" x14ac:dyDescent="0.2">
      <c r="A102" s="54"/>
      <c r="B102" s="11"/>
      <c r="C102" s="226" t="s">
        <v>289</v>
      </c>
      <c r="D102" s="226"/>
      <c r="E102" s="263">
        <v>8327</v>
      </c>
      <c r="F102" s="11"/>
      <c r="G102" s="11"/>
      <c r="H102" s="11"/>
      <c r="I102" s="11"/>
      <c r="J102" s="11"/>
      <c r="K102" s="11"/>
      <c r="M102" s="188">
        <v>1</v>
      </c>
      <c r="N102" s="11"/>
      <c r="P102" s="214">
        <v>27.34</v>
      </c>
      <c r="Q102" s="214"/>
      <c r="R102" s="214">
        <v>27.34</v>
      </c>
      <c r="S102" s="212"/>
      <c r="T102" s="212">
        <v>12.348000000000001</v>
      </c>
      <c r="U102" s="212"/>
      <c r="V102" s="212">
        <v>12.348000000000001</v>
      </c>
      <c r="W102" s="11"/>
      <c r="Y102" s="214">
        <v>27.34</v>
      </c>
      <c r="Z102" s="214">
        <v>27.34</v>
      </c>
      <c r="AB102" s="11"/>
      <c r="AC102" s="11"/>
      <c r="AD102" s="11"/>
      <c r="AE102" s="4"/>
      <c r="AF102" s="4"/>
    </row>
    <row r="103" spans="1:32" x14ac:dyDescent="0.2">
      <c r="A103" s="54"/>
      <c r="B103" s="11"/>
      <c r="C103" s="226" t="s">
        <v>566</v>
      </c>
      <c r="D103" s="226"/>
      <c r="E103" s="263">
        <v>8210</v>
      </c>
      <c r="F103" s="11"/>
      <c r="G103" s="11"/>
      <c r="H103" s="11"/>
      <c r="I103" s="11"/>
      <c r="J103" s="11"/>
      <c r="K103" s="11"/>
      <c r="M103" s="188">
        <v>2</v>
      </c>
      <c r="N103" s="11"/>
      <c r="P103" s="214">
        <v>15.315000000000001</v>
      </c>
      <c r="Q103" s="214"/>
      <c r="R103" s="214">
        <v>13.89</v>
      </c>
      <c r="S103" s="212"/>
      <c r="T103" s="212">
        <v>3.3532500000000001</v>
      </c>
      <c r="U103" s="212"/>
      <c r="V103" s="212">
        <v>2.0579999999999998</v>
      </c>
      <c r="W103" s="11"/>
      <c r="Y103" s="214">
        <v>61.260000000000005</v>
      </c>
      <c r="Z103" s="214">
        <v>61.26</v>
      </c>
      <c r="AB103" s="11"/>
      <c r="AC103" s="11"/>
      <c r="AD103" s="11"/>
      <c r="AE103" s="4"/>
      <c r="AF103" s="4"/>
    </row>
    <row r="104" spans="1:32" x14ac:dyDescent="0.2">
      <c r="A104" s="54"/>
      <c r="B104" s="11"/>
      <c r="C104" s="226" t="s">
        <v>567</v>
      </c>
      <c r="D104" s="226"/>
      <c r="E104" s="263">
        <v>8204</v>
      </c>
      <c r="F104" s="11"/>
      <c r="G104" s="11"/>
      <c r="H104" s="11"/>
      <c r="I104" s="11"/>
      <c r="J104" s="11"/>
      <c r="K104" s="11"/>
      <c r="M104" s="188">
        <v>1</v>
      </c>
      <c r="N104" s="11"/>
      <c r="P104" s="214">
        <v>26.28</v>
      </c>
      <c r="Q104" s="214"/>
      <c r="R104" s="214">
        <v>26.28</v>
      </c>
      <c r="S104" s="212"/>
      <c r="T104" s="212">
        <v>12.348000000000001</v>
      </c>
      <c r="U104" s="212"/>
      <c r="V104" s="212">
        <v>12.348000000000001</v>
      </c>
      <c r="W104" s="11"/>
      <c r="Y104" s="214">
        <v>26.28</v>
      </c>
      <c r="Z104" s="214">
        <v>26.28</v>
      </c>
      <c r="AB104" s="11"/>
      <c r="AC104" s="11"/>
      <c r="AD104" s="11"/>
      <c r="AE104" s="4"/>
      <c r="AF104" s="4"/>
    </row>
    <row r="105" spans="1:32" x14ac:dyDescent="0.2">
      <c r="A105" s="54"/>
      <c r="B105" s="11"/>
      <c r="C105" s="226" t="s">
        <v>568</v>
      </c>
      <c r="D105" s="226"/>
      <c r="E105" s="263">
        <v>8204</v>
      </c>
      <c r="F105" s="11"/>
      <c r="G105" s="11"/>
      <c r="H105" s="11"/>
      <c r="I105" s="11"/>
      <c r="J105" s="11"/>
      <c r="K105" s="11"/>
      <c r="M105" s="188">
        <v>1</v>
      </c>
      <c r="N105" s="11"/>
      <c r="P105" s="214">
        <v>9.8000000000000007</v>
      </c>
      <c r="Q105" s="214"/>
      <c r="R105" s="214">
        <v>9.8000000000000007</v>
      </c>
      <c r="S105" s="212"/>
      <c r="T105" s="212">
        <v>0</v>
      </c>
      <c r="U105" s="212"/>
      <c r="V105" s="212">
        <v>0</v>
      </c>
      <c r="W105" s="11"/>
      <c r="Y105" s="214">
        <v>9.8000000000000007</v>
      </c>
      <c r="Z105" s="214">
        <v>9.8000000000000007</v>
      </c>
      <c r="AB105" s="11"/>
      <c r="AC105" s="11"/>
      <c r="AD105" s="11"/>
      <c r="AE105" s="4"/>
      <c r="AF105" s="4"/>
    </row>
    <row r="106" spans="1:32" x14ac:dyDescent="0.2">
      <c r="A106" s="54"/>
      <c r="B106" s="11"/>
      <c r="C106" s="226" t="s">
        <v>290</v>
      </c>
      <c r="D106" s="226"/>
      <c r="E106" s="263">
        <v>8204</v>
      </c>
      <c r="F106" s="11"/>
      <c r="G106" s="11"/>
      <c r="H106" s="11"/>
      <c r="I106" s="11"/>
      <c r="J106" s="11"/>
      <c r="K106" s="11"/>
      <c r="M106" s="188">
        <v>21</v>
      </c>
      <c r="N106" s="11"/>
      <c r="P106" s="214">
        <v>26.630000000000003</v>
      </c>
      <c r="Q106" s="214"/>
      <c r="R106" s="214">
        <v>17.88</v>
      </c>
      <c r="S106" s="212"/>
      <c r="T106" s="212">
        <v>9.3590000000000018</v>
      </c>
      <c r="U106" s="212"/>
      <c r="V106" s="212">
        <v>6.1740000000000004</v>
      </c>
      <c r="W106" s="11"/>
      <c r="Y106" s="214">
        <v>559.23</v>
      </c>
      <c r="Z106" s="214">
        <v>465.64</v>
      </c>
      <c r="AB106" s="11"/>
      <c r="AC106" s="11"/>
      <c r="AD106" s="11"/>
      <c r="AE106" s="4"/>
      <c r="AF106" s="4"/>
    </row>
    <row r="107" spans="1:32" x14ac:dyDescent="0.2">
      <c r="A107" s="54"/>
      <c r="B107" s="11"/>
      <c r="C107" s="226" t="s">
        <v>290</v>
      </c>
      <c r="D107" s="226"/>
      <c r="E107" s="263">
        <v>8212</v>
      </c>
      <c r="F107" s="11"/>
      <c r="G107" s="11"/>
      <c r="H107" s="11"/>
      <c r="I107" s="11"/>
      <c r="J107" s="11"/>
      <c r="K107" s="11"/>
      <c r="M107" s="188">
        <v>412</v>
      </c>
      <c r="N107" s="11"/>
      <c r="P107" s="214">
        <v>21.804230769230792</v>
      </c>
      <c r="Q107" s="214"/>
      <c r="R107" s="214">
        <v>17.145</v>
      </c>
      <c r="S107" s="212"/>
      <c r="T107" s="212">
        <v>8.1800552884615261</v>
      </c>
      <c r="U107" s="212"/>
      <c r="V107" s="212">
        <v>5.1449999999999996</v>
      </c>
      <c r="W107" s="11"/>
      <c r="Y107" s="214">
        <v>9070.5600000000086</v>
      </c>
      <c r="Z107" s="214">
        <v>8547.6700000000092</v>
      </c>
      <c r="AB107" s="11"/>
      <c r="AC107" s="11"/>
      <c r="AD107" s="11"/>
      <c r="AE107" s="4"/>
      <c r="AF107" s="4"/>
    </row>
    <row r="108" spans="1:32" x14ac:dyDescent="0.2">
      <c r="A108" s="54"/>
      <c r="B108" s="11"/>
      <c r="C108" s="226" t="s">
        <v>291</v>
      </c>
      <c r="D108" s="226"/>
      <c r="E108" s="263">
        <v>8024</v>
      </c>
      <c r="F108" s="11"/>
      <c r="G108" s="11"/>
      <c r="H108" s="11"/>
      <c r="I108" s="11"/>
      <c r="J108" s="11"/>
      <c r="K108" s="11"/>
      <c r="M108" s="188">
        <v>2</v>
      </c>
      <c r="N108" s="11"/>
      <c r="P108" s="214">
        <v>27.584999999999997</v>
      </c>
      <c r="Q108" s="214"/>
      <c r="R108" s="214">
        <v>27.585000000000001</v>
      </c>
      <c r="S108" s="212"/>
      <c r="T108" s="212">
        <v>12.348000000000001</v>
      </c>
      <c r="U108" s="212"/>
      <c r="V108" s="212">
        <v>12.348000000000001</v>
      </c>
      <c r="W108" s="11"/>
      <c r="Y108" s="214">
        <v>55.169999999999995</v>
      </c>
      <c r="Z108" s="214">
        <v>55.17</v>
      </c>
      <c r="AB108" s="11"/>
      <c r="AC108" s="11"/>
      <c r="AD108" s="11"/>
      <c r="AE108" s="4"/>
      <c r="AF108" s="4"/>
    </row>
    <row r="109" spans="1:32" x14ac:dyDescent="0.2">
      <c r="A109" s="54"/>
      <c r="B109" s="11"/>
      <c r="C109" s="226" t="s">
        <v>291</v>
      </c>
      <c r="D109" s="226"/>
      <c r="E109" s="263">
        <v>8201</v>
      </c>
      <c r="F109" s="11"/>
      <c r="G109" s="11"/>
      <c r="H109" s="11"/>
      <c r="I109" s="11"/>
      <c r="J109" s="11"/>
      <c r="K109" s="11"/>
      <c r="M109" s="188">
        <v>1</v>
      </c>
      <c r="N109" s="11"/>
      <c r="P109" s="214">
        <v>8.75</v>
      </c>
      <c r="Q109" s="214"/>
      <c r="R109" s="214">
        <v>8.75</v>
      </c>
      <c r="S109" s="212"/>
      <c r="T109" s="212">
        <v>0</v>
      </c>
      <c r="U109" s="212"/>
      <c r="V109" s="212">
        <v>0</v>
      </c>
      <c r="W109" s="11"/>
      <c r="Y109" s="214">
        <v>8.75</v>
      </c>
      <c r="Z109" s="214">
        <v>8.75</v>
      </c>
      <c r="AB109" s="11"/>
      <c r="AC109" s="11"/>
      <c r="AD109" s="11"/>
      <c r="AE109" s="4"/>
      <c r="AF109" s="4"/>
    </row>
    <row r="110" spans="1:32" x14ac:dyDescent="0.2">
      <c r="A110" s="54"/>
      <c r="B110" s="11"/>
      <c r="C110" s="226" t="s">
        <v>291</v>
      </c>
      <c r="D110" s="226"/>
      <c r="E110" s="263">
        <v>8203</v>
      </c>
      <c r="F110" s="11"/>
      <c r="G110" s="11"/>
      <c r="H110" s="11"/>
      <c r="I110" s="11"/>
      <c r="J110" s="11"/>
      <c r="K110" s="11"/>
      <c r="M110" s="188">
        <v>1</v>
      </c>
      <c r="N110" s="11"/>
      <c r="P110" s="214">
        <v>13.54</v>
      </c>
      <c r="Q110" s="214"/>
      <c r="R110" s="214">
        <v>13.54</v>
      </c>
      <c r="S110" s="212"/>
      <c r="T110" s="212">
        <v>2.0579999999999998</v>
      </c>
      <c r="U110" s="212"/>
      <c r="V110" s="212">
        <v>2.0579999999999998</v>
      </c>
      <c r="W110" s="11"/>
      <c r="Y110" s="214">
        <v>13.54</v>
      </c>
      <c r="Z110" s="214">
        <v>13.54</v>
      </c>
      <c r="AB110" s="11"/>
      <c r="AC110" s="11"/>
      <c r="AD110" s="11"/>
      <c r="AE110" s="4"/>
      <c r="AF110" s="4"/>
    </row>
    <row r="111" spans="1:32" x14ac:dyDescent="0.2">
      <c r="A111" s="54"/>
      <c r="B111" s="11"/>
      <c r="C111" s="226" t="s">
        <v>291</v>
      </c>
      <c r="D111" s="226"/>
      <c r="E111" s="263">
        <v>8204</v>
      </c>
      <c r="F111" s="11"/>
      <c r="G111" s="11"/>
      <c r="H111" s="11"/>
      <c r="I111" s="11"/>
      <c r="J111" s="11"/>
      <c r="K111" s="11"/>
      <c r="M111" s="188">
        <v>6945</v>
      </c>
      <c r="N111" s="11"/>
      <c r="P111" s="214">
        <v>23.467258545537916</v>
      </c>
      <c r="Q111" s="214"/>
      <c r="R111" s="214">
        <v>19.793333333333333</v>
      </c>
      <c r="S111" s="212"/>
      <c r="T111" s="212">
        <v>8.4742368891948168</v>
      </c>
      <c r="U111" s="212"/>
      <c r="V111" s="212">
        <v>6.8599999999999994</v>
      </c>
      <c r="W111" s="11"/>
      <c r="Y111" s="214">
        <v>260646.17999999892</v>
      </c>
      <c r="Z111" s="214">
        <v>214982.77999999901</v>
      </c>
      <c r="AB111" s="11"/>
      <c r="AC111" s="11"/>
      <c r="AD111" s="11"/>
      <c r="AE111" s="4"/>
      <c r="AF111" s="4"/>
    </row>
    <row r="112" spans="1:32" x14ac:dyDescent="0.2">
      <c r="A112" s="54"/>
      <c r="B112" s="11"/>
      <c r="C112" s="226" t="s">
        <v>291</v>
      </c>
      <c r="D112" s="226"/>
      <c r="E112" s="263">
        <v>8205</v>
      </c>
      <c r="F112" s="11"/>
      <c r="G112" s="11"/>
      <c r="H112" s="11"/>
      <c r="I112" s="11"/>
      <c r="J112" s="11"/>
      <c r="K112" s="11"/>
      <c r="M112" s="188">
        <v>1</v>
      </c>
      <c r="N112" s="11"/>
      <c r="P112" s="214">
        <v>13.54</v>
      </c>
      <c r="Q112" s="214"/>
      <c r="R112" s="214">
        <v>13.54</v>
      </c>
      <c r="S112" s="212"/>
      <c r="T112" s="212">
        <v>2.0579999999999998</v>
      </c>
      <c r="U112" s="212"/>
      <c r="V112" s="212">
        <v>2.0579999999999998</v>
      </c>
      <c r="W112" s="11"/>
      <c r="Y112" s="214">
        <v>13.54</v>
      </c>
      <c r="Z112" s="214">
        <v>13.54</v>
      </c>
      <c r="AB112" s="11"/>
      <c r="AC112" s="11"/>
      <c r="AD112" s="11"/>
      <c r="AE112" s="4"/>
      <c r="AF112" s="4"/>
    </row>
    <row r="113" spans="1:32" x14ac:dyDescent="0.2">
      <c r="A113" s="54"/>
      <c r="B113" s="11"/>
      <c r="C113" s="226" t="s">
        <v>291</v>
      </c>
      <c r="D113" s="226"/>
      <c r="E113" s="263">
        <v>8210</v>
      </c>
      <c r="F113" s="11"/>
      <c r="G113" s="11"/>
      <c r="H113" s="11"/>
      <c r="I113" s="11"/>
      <c r="J113" s="11"/>
      <c r="K113" s="11"/>
      <c r="M113" s="188">
        <v>3</v>
      </c>
      <c r="N113" s="11"/>
      <c r="P113" s="214">
        <v>39.9</v>
      </c>
      <c r="Q113" s="214"/>
      <c r="R113" s="214">
        <v>11.56</v>
      </c>
      <c r="S113" s="212"/>
      <c r="T113" s="212">
        <v>21.951999999999998</v>
      </c>
      <c r="U113" s="212"/>
      <c r="V113" s="212">
        <v>0</v>
      </c>
      <c r="W113" s="11"/>
      <c r="Y113" s="214">
        <v>119.7</v>
      </c>
      <c r="Z113" s="214">
        <v>119.7</v>
      </c>
      <c r="AB113" s="11"/>
      <c r="AC113" s="11"/>
      <c r="AD113" s="11"/>
      <c r="AE113" s="4"/>
      <c r="AF113" s="4"/>
    </row>
    <row r="114" spans="1:32" x14ac:dyDescent="0.2">
      <c r="A114" s="54"/>
      <c r="B114" s="11"/>
      <c r="C114" s="226" t="s">
        <v>291</v>
      </c>
      <c r="D114" s="226"/>
      <c r="E114" s="263">
        <v>8212</v>
      </c>
      <c r="F114" s="11"/>
      <c r="G114" s="11"/>
      <c r="H114" s="11"/>
      <c r="I114" s="11"/>
      <c r="J114" s="11"/>
      <c r="K114" s="11"/>
      <c r="M114" s="188">
        <v>8</v>
      </c>
      <c r="N114" s="11"/>
      <c r="P114" s="214">
        <v>24.60125</v>
      </c>
      <c r="Q114" s="214"/>
      <c r="R114" s="214">
        <v>20.064999999999998</v>
      </c>
      <c r="S114" s="212"/>
      <c r="T114" s="212">
        <v>11.190375</v>
      </c>
      <c r="U114" s="212"/>
      <c r="V114" s="212">
        <v>7.7174999999999994</v>
      </c>
      <c r="W114" s="11"/>
      <c r="Y114" s="214">
        <v>196.81</v>
      </c>
      <c r="Z114" s="214">
        <v>196.81</v>
      </c>
      <c r="AB114" s="11"/>
      <c r="AC114" s="11"/>
      <c r="AD114" s="11"/>
      <c r="AE114" s="4"/>
      <c r="AF114" s="4"/>
    </row>
    <row r="115" spans="1:32" x14ac:dyDescent="0.2">
      <c r="A115" s="54"/>
      <c r="B115" s="11"/>
      <c r="C115" s="226" t="s">
        <v>291</v>
      </c>
      <c r="D115" s="226"/>
      <c r="E115" s="263">
        <v>8226</v>
      </c>
      <c r="F115" s="11"/>
      <c r="G115" s="11"/>
      <c r="H115" s="11"/>
      <c r="I115" s="11"/>
      <c r="J115" s="11"/>
      <c r="K115" s="11"/>
      <c r="M115" s="188">
        <v>1</v>
      </c>
      <c r="N115" s="11"/>
      <c r="P115" s="214">
        <v>0</v>
      </c>
      <c r="Q115" s="214"/>
      <c r="R115" s="214">
        <v>0</v>
      </c>
      <c r="S115" s="212"/>
      <c r="T115" s="212">
        <v>0</v>
      </c>
      <c r="U115" s="212"/>
      <c r="V115" s="212">
        <v>0</v>
      </c>
      <c r="W115" s="11"/>
      <c r="Y115" s="214">
        <v>0</v>
      </c>
      <c r="Z115" s="214">
        <v>0</v>
      </c>
      <c r="AB115" s="11"/>
      <c r="AC115" s="11"/>
      <c r="AD115" s="11"/>
      <c r="AE115" s="4"/>
      <c r="AF115" s="4"/>
    </row>
    <row r="116" spans="1:32" x14ac:dyDescent="0.2">
      <c r="A116" s="54"/>
      <c r="B116" s="11"/>
      <c r="C116" s="226" t="s">
        <v>291</v>
      </c>
      <c r="D116" s="226"/>
      <c r="E116" s="263">
        <v>8240</v>
      </c>
      <c r="F116" s="11"/>
      <c r="G116" s="11"/>
      <c r="H116" s="11"/>
      <c r="I116" s="11"/>
      <c r="J116" s="11"/>
      <c r="K116" s="11"/>
      <c r="M116" s="188">
        <v>2</v>
      </c>
      <c r="N116" s="11"/>
      <c r="P116" s="214">
        <v>10.15</v>
      </c>
      <c r="Q116" s="214"/>
      <c r="R116" s="214">
        <v>10.15</v>
      </c>
      <c r="S116" s="212"/>
      <c r="T116" s="212">
        <v>0</v>
      </c>
      <c r="U116" s="212"/>
      <c r="V116" s="212">
        <v>0</v>
      </c>
      <c r="W116" s="11"/>
      <c r="Y116" s="214">
        <v>20.3</v>
      </c>
      <c r="Z116" s="214">
        <v>20.3</v>
      </c>
      <c r="AB116" s="11"/>
      <c r="AC116" s="11"/>
      <c r="AD116" s="11"/>
      <c r="AE116" s="4"/>
      <c r="AF116" s="4"/>
    </row>
    <row r="117" spans="1:32" x14ac:dyDescent="0.2">
      <c r="A117" s="54"/>
      <c r="B117" s="11"/>
      <c r="C117" s="226" t="s">
        <v>291</v>
      </c>
      <c r="D117" s="226"/>
      <c r="E117" s="263">
        <v>8251</v>
      </c>
      <c r="F117" s="11"/>
      <c r="G117" s="11"/>
      <c r="H117" s="11"/>
      <c r="I117" s="11"/>
      <c r="J117" s="11"/>
      <c r="K117" s="11"/>
      <c r="M117" s="188">
        <v>1</v>
      </c>
      <c r="N117" s="11"/>
      <c r="P117" s="214">
        <v>12.49</v>
      </c>
      <c r="Q117" s="214"/>
      <c r="R117" s="214">
        <v>12.49</v>
      </c>
      <c r="S117" s="212"/>
      <c r="T117" s="212">
        <v>2.0579999999999998</v>
      </c>
      <c r="U117" s="212"/>
      <c r="V117" s="212">
        <v>2.0579999999999998</v>
      </c>
      <c r="W117" s="11"/>
      <c r="Y117" s="214">
        <v>12.49</v>
      </c>
      <c r="Z117" s="214">
        <v>12.49</v>
      </c>
      <c r="AB117" s="11"/>
      <c r="AC117" s="11"/>
      <c r="AD117" s="11"/>
      <c r="AE117" s="4"/>
      <c r="AF117" s="4"/>
    </row>
    <row r="118" spans="1:32" x14ac:dyDescent="0.2">
      <c r="A118" s="54"/>
      <c r="B118" s="11"/>
      <c r="C118" s="226" t="s">
        <v>470</v>
      </c>
      <c r="D118" s="226"/>
      <c r="E118" s="263">
        <v>8069</v>
      </c>
      <c r="F118" s="11"/>
      <c r="G118" s="11"/>
      <c r="H118" s="11"/>
      <c r="I118" s="11"/>
      <c r="J118" s="11"/>
      <c r="K118" s="11"/>
      <c r="M118" s="188">
        <v>2</v>
      </c>
      <c r="N118" s="11"/>
      <c r="P118" s="214">
        <v>28.29</v>
      </c>
      <c r="Q118" s="214"/>
      <c r="R118" s="214">
        <v>28.29</v>
      </c>
      <c r="S118" s="212"/>
      <c r="T118" s="212">
        <v>14.406000000000001</v>
      </c>
      <c r="U118" s="212"/>
      <c r="V118" s="212">
        <v>14.406000000000001</v>
      </c>
      <c r="W118" s="11"/>
      <c r="Y118" s="214">
        <v>56.58</v>
      </c>
      <c r="Z118" s="214">
        <v>56.58</v>
      </c>
      <c r="AB118" s="11"/>
      <c r="AC118" s="11"/>
      <c r="AD118" s="11"/>
      <c r="AE118" s="4"/>
      <c r="AF118" s="4"/>
    </row>
    <row r="119" spans="1:32" x14ac:dyDescent="0.2">
      <c r="A119" s="54"/>
      <c r="B119" s="11"/>
      <c r="C119" s="226" t="s">
        <v>292</v>
      </c>
      <c r="D119" s="226"/>
      <c r="E119" s="263">
        <v>8069</v>
      </c>
      <c r="F119" s="11"/>
      <c r="G119" s="11"/>
      <c r="H119" s="11"/>
      <c r="I119" s="11"/>
      <c r="J119" s="11"/>
      <c r="K119" s="11"/>
      <c r="M119" s="188">
        <v>3</v>
      </c>
      <c r="N119" s="11"/>
      <c r="P119" s="214">
        <v>36.463333333333331</v>
      </c>
      <c r="Q119" s="214"/>
      <c r="R119" s="214">
        <v>22.57</v>
      </c>
      <c r="S119" s="212"/>
      <c r="T119" s="212">
        <v>4.8019999999999996</v>
      </c>
      <c r="U119" s="212"/>
      <c r="V119" s="212">
        <v>4.1159999999999997</v>
      </c>
      <c r="W119" s="11"/>
      <c r="Y119" s="214">
        <v>109.38999999999999</v>
      </c>
      <c r="Z119" s="214">
        <v>46.14</v>
      </c>
      <c r="AB119" s="11"/>
      <c r="AC119" s="11"/>
      <c r="AD119" s="11"/>
      <c r="AE119" s="4"/>
      <c r="AF119" s="4"/>
    </row>
    <row r="120" spans="1:32" x14ac:dyDescent="0.2">
      <c r="A120" s="54"/>
      <c r="B120" s="11"/>
      <c r="C120" s="226" t="s">
        <v>293</v>
      </c>
      <c r="D120" s="226"/>
      <c r="E120" s="263">
        <v>8069</v>
      </c>
      <c r="F120" s="11"/>
      <c r="G120" s="11"/>
      <c r="H120" s="11"/>
      <c r="I120" s="11"/>
      <c r="J120" s="11"/>
      <c r="K120" s="11"/>
      <c r="M120" s="188">
        <v>1574</v>
      </c>
      <c r="N120" s="11"/>
      <c r="P120" s="214">
        <v>26.923555555555488</v>
      </c>
      <c r="Q120" s="214"/>
      <c r="R120" s="214">
        <v>17.384999999999998</v>
      </c>
      <c r="S120" s="212"/>
      <c r="T120" s="212">
        <v>7.2212970760234247</v>
      </c>
      <c r="U120" s="212"/>
      <c r="V120" s="212">
        <v>5.1449999999999996</v>
      </c>
      <c r="W120" s="11"/>
      <c r="Y120" s="214">
        <v>46039.279999999882</v>
      </c>
      <c r="Z120" s="214">
        <v>32209.339999999898</v>
      </c>
      <c r="AB120" s="11"/>
      <c r="AC120" s="11"/>
      <c r="AD120" s="11"/>
      <c r="AE120" s="4"/>
      <c r="AF120" s="4"/>
    </row>
    <row r="121" spans="1:32" x14ac:dyDescent="0.2">
      <c r="A121" s="54"/>
      <c r="B121" s="11"/>
      <c r="C121" s="226" t="s">
        <v>569</v>
      </c>
      <c r="D121" s="226"/>
      <c r="E121" s="263">
        <v>8069</v>
      </c>
      <c r="F121" s="11"/>
      <c r="G121" s="11"/>
      <c r="H121" s="11"/>
      <c r="I121" s="11"/>
      <c r="J121" s="11"/>
      <c r="K121" s="11"/>
      <c r="M121" s="188">
        <v>1</v>
      </c>
      <c r="N121" s="11"/>
      <c r="P121" s="214">
        <v>9.4600000000000009</v>
      </c>
      <c r="Q121" s="214"/>
      <c r="R121" s="214">
        <v>9.4600000000000009</v>
      </c>
      <c r="S121" s="212"/>
      <c r="T121" s="212">
        <v>0</v>
      </c>
      <c r="U121" s="212"/>
      <c r="V121" s="212">
        <v>0</v>
      </c>
      <c r="W121" s="11"/>
      <c r="Y121" s="214">
        <v>9.4600000000000009</v>
      </c>
      <c r="Z121" s="214">
        <v>9.4600000000000009</v>
      </c>
      <c r="AB121" s="11"/>
      <c r="AC121" s="11"/>
      <c r="AD121" s="11"/>
      <c r="AE121" s="4"/>
      <c r="AF121" s="4"/>
    </row>
    <row r="122" spans="1:32" x14ac:dyDescent="0.2">
      <c r="A122" s="54"/>
      <c r="B122" s="11"/>
      <c r="C122" s="226" t="s">
        <v>293</v>
      </c>
      <c r="D122" s="226"/>
      <c r="E122" s="263">
        <v>8085</v>
      </c>
      <c r="F122" s="11"/>
      <c r="G122" s="11"/>
      <c r="H122" s="11"/>
      <c r="I122" s="11"/>
      <c r="J122" s="11"/>
      <c r="K122" s="11"/>
      <c r="M122" s="188">
        <v>1</v>
      </c>
      <c r="N122" s="11"/>
      <c r="P122" s="214">
        <v>11.85</v>
      </c>
      <c r="Q122" s="214"/>
      <c r="R122" s="214">
        <v>11.85</v>
      </c>
      <c r="S122" s="212"/>
      <c r="T122" s="212">
        <v>1.0289999999999999</v>
      </c>
      <c r="U122" s="212"/>
      <c r="V122" s="212">
        <v>1.0289999999999999</v>
      </c>
      <c r="W122" s="11"/>
      <c r="Y122" s="214">
        <v>11.85</v>
      </c>
      <c r="Z122" s="214">
        <v>11.85</v>
      </c>
      <c r="AB122" s="11"/>
      <c r="AC122" s="11"/>
      <c r="AD122" s="11"/>
      <c r="AE122" s="4"/>
      <c r="AF122" s="4"/>
    </row>
    <row r="123" spans="1:32" x14ac:dyDescent="0.2">
      <c r="A123" s="54"/>
      <c r="B123" s="11"/>
      <c r="C123" s="226" t="s">
        <v>443</v>
      </c>
      <c r="D123" s="226"/>
      <c r="E123" s="263">
        <v>8018</v>
      </c>
      <c r="F123" s="11"/>
      <c r="G123" s="11"/>
      <c r="H123" s="11"/>
      <c r="I123" s="11"/>
      <c r="J123" s="11"/>
      <c r="K123" s="11"/>
      <c r="M123" s="188">
        <v>92</v>
      </c>
      <c r="N123" s="11"/>
      <c r="P123" s="214">
        <v>38.131320754716974</v>
      </c>
      <c r="Q123" s="214"/>
      <c r="R123" s="214">
        <v>28.185000000000002</v>
      </c>
      <c r="S123" s="212"/>
      <c r="T123" s="212">
        <v>14.445886792452828</v>
      </c>
      <c r="U123" s="212"/>
      <c r="V123" s="212">
        <v>12.348000000000001</v>
      </c>
      <c r="W123" s="11"/>
      <c r="Y123" s="214">
        <v>4041.9199999999992</v>
      </c>
      <c r="Z123" s="214">
        <v>3182.24</v>
      </c>
      <c r="AB123" s="11"/>
      <c r="AC123" s="11"/>
      <c r="AD123" s="11"/>
      <c r="AE123" s="4"/>
      <c r="AF123" s="4"/>
    </row>
    <row r="124" spans="1:32" x14ac:dyDescent="0.2">
      <c r="A124" s="54"/>
      <c r="B124" s="11"/>
      <c r="C124" s="226" t="s">
        <v>570</v>
      </c>
      <c r="D124" s="226"/>
      <c r="E124" s="263">
        <v>8081</v>
      </c>
      <c r="F124" s="11"/>
      <c r="G124" s="11"/>
      <c r="H124" s="11"/>
      <c r="I124" s="11"/>
      <c r="J124" s="11"/>
      <c r="K124" s="11"/>
      <c r="M124" s="188">
        <v>1</v>
      </c>
      <c r="N124" s="11"/>
      <c r="P124" s="214">
        <v>10.85</v>
      </c>
      <c r="Q124" s="214"/>
      <c r="R124" s="214">
        <v>10.85</v>
      </c>
      <c r="S124" s="212"/>
      <c r="T124" s="212">
        <v>0</v>
      </c>
      <c r="U124" s="212"/>
      <c r="V124" s="212">
        <v>0</v>
      </c>
      <c r="W124" s="11"/>
      <c r="Y124" s="214">
        <v>10.85</v>
      </c>
      <c r="Z124" s="214">
        <v>10.85</v>
      </c>
      <c r="AB124" s="11"/>
      <c r="AC124" s="11"/>
      <c r="AD124" s="11"/>
      <c r="AE124" s="4"/>
      <c r="AF124" s="4"/>
    </row>
    <row r="125" spans="1:32" x14ac:dyDescent="0.2">
      <c r="A125" s="54"/>
      <c r="B125" s="11"/>
      <c r="C125" s="226" t="s">
        <v>571</v>
      </c>
      <c r="D125" s="226"/>
      <c r="E125" s="263">
        <v>8225</v>
      </c>
      <c r="F125" s="11"/>
      <c r="G125" s="11"/>
      <c r="H125" s="11"/>
      <c r="I125" s="11"/>
      <c r="J125" s="11"/>
      <c r="K125" s="11"/>
      <c r="M125" s="188">
        <v>1</v>
      </c>
      <c r="N125" s="11"/>
      <c r="P125" s="214">
        <v>18.93</v>
      </c>
      <c r="Q125" s="214"/>
      <c r="R125" s="214">
        <v>18.93</v>
      </c>
      <c r="S125" s="212"/>
      <c r="T125" s="212">
        <v>6.1740000000000004</v>
      </c>
      <c r="U125" s="212"/>
      <c r="V125" s="212">
        <v>6.1740000000000004</v>
      </c>
      <c r="W125" s="11"/>
      <c r="Y125" s="214">
        <v>18.93</v>
      </c>
      <c r="Z125" s="214">
        <v>18.93</v>
      </c>
      <c r="AB125" s="11"/>
      <c r="AC125" s="11"/>
      <c r="AD125" s="11"/>
      <c r="AE125" s="4"/>
      <c r="AF125" s="4"/>
    </row>
    <row r="126" spans="1:32" x14ac:dyDescent="0.2">
      <c r="A126" s="54"/>
      <c r="B126" s="11"/>
      <c r="C126" s="226" t="s">
        <v>294</v>
      </c>
      <c r="D126" s="226"/>
      <c r="E126" s="263">
        <v>8311</v>
      </c>
      <c r="F126" s="11"/>
      <c r="G126" s="11"/>
      <c r="H126" s="11"/>
      <c r="I126" s="11"/>
      <c r="J126" s="11"/>
      <c r="K126" s="11"/>
      <c r="M126" s="188">
        <v>374</v>
      </c>
      <c r="N126" s="11"/>
      <c r="P126" s="214">
        <v>36.856853785900803</v>
      </c>
      <c r="Q126" s="214"/>
      <c r="R126" s="214">
        <v>32.424999999999997</v>
      </c>
      <c r="S126" s="212"/>
      <c r="T126" s="212">
        <v>16.905959530026102</v>
      </c>
      <c r="U126" s="212"/>
      <c r="V126" s="212">
        <v>15.435</v>
      </c>
      <c r="W126" s="11"/>
      <c r="Y126" s="214">
        <v>11993.530000000015</v>
      </c>
      <c r="Z126" s="214">
        <v>9410.0200000000204</v>
      </c>
      <c r="AB126" s="11"/>
      <c r="AC126" s="11"/>
      <c r="AD126" s="11"/>
      <c r="AE126" s="4"/>
      <c r="AF126" s="4"/>
    </row>
    <row r="127" spans="1:32" x14ac:dyDescent="0.2">
      <c r="A127" s="54"/>
      <c r="B127" s="11"/>
      <c r="C127" s="226" t="s">
        <v>571</v>
      </c>
      <c r="D127" s="226"/>
      <c r="E127" s="263">
        <v>8332</v>
      </c>
      <c r="F127" s="11"/>
      <c r="G127" s="11"/>
      <c r="H127" s="11"/>
      <c r="I127" s="11"/>
      <c r="J127" s="11"/>
      <c r="K127" s="11"/>
      <c r="M127" s="188">
        <v>1</v>
      </c>
      <c r="N127" s="11"/>
      <c r="P127" s="214">
        <v>10.85</v>
      </c>
      <c r="Q127" s="214"/>
      <c r="R127" s="214">
        <v>10.85</v>
      </c>
      <c r="S127" s="212"/>
      <c r="T127" s="212">
        <v>0</v>
      </c>
      <c r="U127" s="212"/>
      <c r="V127" s="212">
        <v>0</v>
      </c>
      <c r="W127" s="11"/>
      <c r="Y127" s="214">
        <v>10.85</v>
      </c>
      <c r="Z127" s="214">
        <v>10.85</v>
      </c>
      <c r="AB127" s="11"/>
      <c r="AC127" s="11"/>
      <c r="AD127" s="11"/>
      <c r="AE127" s="4"/>
      <c r="AF127" s="4"/>
    </row>
    <row r="128" spans="1:32" x14ac:dyDescent="0.2">
      <c r="A128" s="54"/>
      <c r="B128" s="11"/>
      <c r="C128" s="226" t="s">
        <v>572</v>
      </c>
      <c r="D128" s="226"/>
      <c r="E128" s="263">
        <v>8302</v>
      </c>
      <c r="F128" s="11"/>
      <c r="G128" s="11"/>
      <c r="H128" s="11"/>
      <c r="I128" s="11"/>
      <c r="J128" s="11"/>
      <c r="K128" s="11"/>
      <c r="M128" s="188">
        <v>1</v>
      </c>
      <c r="N128" s="11"/>
      <c r="P128" s="214">
        <v>10.85</v>
      </c>
      <c r="Q128" s="214"/>
      <c r="R128" s="214">
        <v>10.85</v>
      </c>
      <c r="S128" s="212"/>
      <c r="T128" s="212">
        <v>0</v>
      </c>
      <c r="U128" s="212"/>
      <c r="V128" s="212">
        <v>0</v>
      </c>
      <c r="W128" s="11"/>
      <c r="Y128" s="214">
        <v>10.85</v>
      </c>
      <c r="Z128" s="214">
        <v>10.85</v>
      </c>
      <c r="AB128" s="11"/>
      <c r="AC128" s="11"/>
      <c r="AD128" s="11"/>
      <c r="AE128" s="4"/>
      <c r="AF128" s="4"/>
    </row>
    <row r="129" spans="1:32" x14ac:dyDescent="0.2">
      <c r="A129" s="54"/>
      <c r="B129" s="11"/>
      <c r="C129" s="226" t="s">
        <v>295</v>
      </c>
      <c r="D129" s="226"/>
      <c r="E129" s="263">
        <v>8002</v>
      </c>
      <c r="F129" s="11"/>
      <c r="G129" s="11"/>
      <c r="H129" s="11"/>
      <c r="I129" s="11"/>
      <c r="J129" s="11"/>
      <c r="K129" s="11"/>
      <c r="M129" s="188">
        <v>1</v>
      </c>
      <c r="N129" s="11"/>
      <c r="P129" s="214">
        <v>36.75</v>
      </c>
      <c r="Q129" s="214"/>
      <c r="R129" s="214">
        <v>36.75</v>
      </c>
      <c r="S129" s="212"/>
      <c r="T129" s="212">
        <v>19.550999999999998</v>
      </c>
      <c r="U129" s="212"/>
      <c r="V129" s="212">
        <v>19.550999999999998</v>
      </c>
      <c r="W129" s="11"/>
      <c r="Y129" s="214">
        <v>36.75</v>
      </c>
      <c r="Z129" s="214">
        <v>36.75</v>
      </c>
      <c r="AB129" s="11"/>
      <c r="AC129" s="11"/>
      <c r="AD129" s="11"/>
      <c r="AE129" s="4"/>
      <c r="AF129" s="4"/>
    </row>
    <row r="130" spans="1:32" x14ac:dyDescent="0.2">
      <c r="A130" s="54"/>
      <c r="B130" s="11"/>
      <c r="C130" s="226" t="s">
        <v>295</v>
      </c>
      <c r="D130" s="226"/>
      <c r="E130" s="263">
        <v>8003</v>
      </c>
      <c r="F130" s="11"/>
      <c r="G130" s="11"/>
      <c r="H130" s="11"/>
      <c r="I130" s="11"/>
      <c r="J130" s="11"/>
      <c r="K130" s="11"/>
      <c r="M130" s="188">
        <v>3415</v>
      </c>
      <c r="N130" s="11"/>
      <c r="P130" s="214">
        <v>37.543604510297293</v>
      </c>
      <c r="Q130" s="214"/>
      <c r="R130" s="214">
        <v>33.513333333333328</v>
      </c>
      <c r="S130" s="212"/>
      <c r="T130" s="212">
        <v>17.974560059640336</v>
      </c>
      <c r="U130" s="212"/>
      <c r="V130" s="212">
        <v>16.464000000000002</v>
      </c>
      <c r="W130" s="11"/>
      <c r="Y130" s="214">
        <v>147232.18000000031</v>
      </c>
      <c r="Z130" s="214">
        <v>112733.570000001</v>
      </c>
      <c r="AB130" s="11"/>
      <c r="AC130" s="11"/>
      <c r="AD130" s="11"/>
      <c r="AE130" s="4"/>
      <c r="AF130" s="4"/>
    </row>
    <row r="131" spans="1:32" x14ac:dyDescent="0.2">
      <c r="A131" s="54"/>
      <c r="B131" s="11"/>
      <c r="C131" s="226" t="s">
        <v>295</v>
      </c>
      <c r="D131" s="226"/>
      <c r="E131" s="263">
        <v>8034</v>
      </c>
      <c r="F131" s="11"/>
      <c r="G131" s="11"/>
      <c r="H131" s="11"/>
      <c r="I131" s="11"/>
      <c r="J131" s="11"/>
      <c r="K131" s="11"/>
      <c r="M131" s="188">
        <v>50</v>
      </c>
      <c r="N131" s="11"/>
      <c r="P131" s="214">
        <v>32.559615384615391</v>
      </c>
      <c r="Q131" s="214"/>
      <c r="R131" s="214">
        <v>24.64</v>
      </c>
      <c r="S131" s="212"/>
      <c r="T131" s="212">
        <v>14.188326923076923</v>
      </c>
      <c r="U131" s="212"/>
      <c r="V131" s="212">
        <v>9.7754999999999992</v>
      </c>
      <c r="W131" s="11"/>
      <c r="Y131" s="214">
        <v>1693.1000000000004</v>
      </c>
      <c r="Z131" s="214">
        <v>1512.02</v>
      </c>
      <c r="AB131" s="11"/>
      <c r="AC131" s="11"/>
      <c r="AD131" s="11"/>
      <c r="AE131" s="4"/>
      <c r="AF131" s="4"/>
    </row>
    <row r="132" spans="1:32" x14ac:dyDescent="0.2">
      <c r="A132" s="54"/>
      <c r="B132" s="11"/>
      <c r="C132" s="226" t="s">
        <v>296</v>
      </c>
      <c r="D132" s="226"/>
      <c r="E132" s="263">
        <v>8089</v>
      </c>
      <c r="F132" s="11"/>
      <c r="G132" s="11"/>
      <c r="H132" s="11"/>
      <c r="I132" s="11"/>
      <c r="J132" s="11"/>
      <c r="K132" s="11"/>
      <c r="M132" s="188">
        <v>276</v>
      </c>
      <c r="N132" s="11"/>
      <c r="P132" s="214">
        <v>17.67407971014493</v>
      </c>
      <c r="Q132" s="214"/>
      <c r="R132" s="214">
        <v>15.473999999999998</v>
      </c>
      <c r="S132" s="212"/>
      <c r="T132" s="212">
        <v>3.2816152173913027</v>
      </c>
      <c r="U132" s="212"/>
      <c r="V132" s="212">
        <v>2.8812000000000002</v>
      </c>
      <c r="W132" s="11"/>
      <c r="Y132" s="214">
        <v>10303.880000000005</v>
      </c>
      <c r="Z132" s="214">
        <v>7734.9400000000096</v>
      </c>
      <c r="AB132" s="11"/>
      <c r="AC132" s="11"/>
      <c r="AD132" s="11"/>
      <c r="AE132" s="4"/>
      <c r="AF132" s="4"/>
    </row>
    <row r="133" spans="1:32" x14ac:dyDescent="0.2">
      <c r="A133" s="54"/>
      <c r="B133" s="11"/>
      <c r="C133" s="226" t="s">
        <v>517</v>
      </c>
      <c r="D133" s="226"/>
      <c r="E133" s="263">
        <v>8089</v>
      </c>
      <c r="F133" s="11"/>
      <c r="G133" s="11"/>
      <c r="H133" s="11"/>
      <c r="I133" s="11"/>
      <c r="J133" s="11"/>
      <c r="K133" s="11"/>
      <c r="M133" s="188">
        <v>1</v>
      </c>
      <c r="N133" s="11"/>
      <c r="P133" s="214">
        <v>12.91</v>
      </c>
      <c r="Q133" s="214"/>
      <c r="R133" s="214">
        <v>12.91</v>
      </c>
      <c r="S133" s="212"/>
      <c r="T133" s="212">
        <v>1.0289999999999999</v>
      </c>
      <c r="U133" s="212"/>
      <c r="V133" s="212">
        <v>1.0289999999999999</v>
      </c>
      <c r="W133" s="11"/>
      <c r="Y133" s="214">
        <v>12.91</v>
      </c>
      <c r="Z133" s="214">
        <v>12.91</v>
      </c>
      <c r="AB133" s="11"/>
      <c r="AC133" s="11"/>
      <c r="AD133" s="11"/>
      <c r="AE133" s="4"/>
      <c r="AF133" s="4"/>
    </row>
    <row r="134" spans="1:32" x14ac:dyDescent="0.2">
      <c r="A134" s="54"/>
      <c r="B134" s="11"/>
      <c r="C134" s="226" t="s">
        <v>297</v>
      </c>
      <c r="D134" s="226"/>
      <c r="E134" s="263">
        <v>8020</v>
      </c>
      <c r="F134" s="11"/>
      <c r="G134" s="11"/>
      <c r="H134" s="11"/>
      <c r="I134" s="11"/>
      <c r="J134" s="11"/>
      <c r="K134" s="11"/>
      <c r="M134" s="188">
        <v>985</v>
      </c>
      <c r="N134" s="11"/>
      <c r="P134" s="214">
        <v>25.260876338851023</v>
      </c>
      <c r="Q134" s="214"/>
      <c r="R134" s="214">
        <v>22.25333333333333</v>
      </c>
      <c r="S134" s="212"/>
      <c r="T134" s="212">
        <v>9.8770697825381486</v>
      </c>
      <c r="U134" s="212"/>
      <c r="V134" s="212">
        <v>8.9179999999999993</v>
      </c>
      <c r="W134" s="11"/>
      <c r="Y134" s="214">
        <v>33556.86</v>
      </c>
      <c r="Z134" s="214">
        <v>26723.93</v>
      </c>
      <c r="AB134" s="11"/>
      <c r="AC134" s="11"/>
      <c r="AD134" s="11"/>
      <c r="AE134" s="4"/>
      <c r="AF134" s="4"/>
    </row>
    <row r="135" spans="1:32" x14ac:dyDescent="0.2">
      <c r="A135" s="54"/>
      <c r="B135" s="11"/>
      <c r="C135" s="226" t="s">
        <v>297</v>
      </c>
      <c r="D135" s="226"/>
      <c r="E135" s="263">
        <v>8026</v>
      </c>
      <c r="F135" s="11"/>
      <c r="G135" s="11"/>
      <c r="H135" s="11"/>
      <c r="I135" s="11"/>
      <c r="J135" s="11"/>
      <c r="K135" s="11"/>
      <c r="M135" s="188">
        <v>6</v>
      </c>
      <c r="N135" s="11"/>
      <c r="P135" s="214">
        <v>25.463333333333335</v>
      </c>
      <c r="Q135" s="214"/>
      <c r="R135" s="214">
        <v>21.765000000000001</v>
      </c>
      <c r="S135" s="212"/>
      <c r="T135" s="212">
        <v>11.490499999999999</v>
      </c>
      <c r="U135" s="212"/>
      <c r="V135" s="212">
        <v>8.7464999999999993</v>
      </c>
      <c r="W135" s="11"/>
      <c r="Y135" s="214">
        <v>152.78</v>
      </c>
      <c r="Z135" s="214">
        <v>152.78</v>
      </c>
      <c r="AB135" s="11"/>
      <c r="AC135" s="11"/>
      <c r="AD135" s="11"/>
      <c r="AE135" s="4"/>
      <c r="AF135" s="4"/>
    </row>
    <row r="136" spans="1:32" x14ac:dyDescent="0.2">
      <c r="A136" s="54"/>
      <c r="B136" s="11"/>
      <c r="C136" s="226" t="s">
        <v>297</v>
      </c>
      <c r="D136" s="226"/>
      <c r="E136" s="263">
        <v>8061</v>
      </c>
      <c r="F136" s="11"/>
      <c r="G136" s="11"/>
      <c r="H136" s="11"/>
      <c r="I136" s="11"/>
      <c r="J136" s="11"/>
      <c r="K136" s="11"/>
      <c r="M136" s="188">
        <v>2</v>
      </c>
      <c r="N136" s="11"/>
      <c r="P136" s="214">
        <v>42.376666666666665</v>
      </c>
      <c r="Q136" s="214"/>
      <c r="R136" s="214">
        <v>22.6</v>
      </c>
      <c r="S136" s="212"/>
      <c r="T136" s="212">
        <v>19.894000000000002</v>
      </c>
      <c r="U136" s="212"/>
      <c r="V136" s="212">
        <v>9.2609999999999992</v>
      </c>
      <c r="W136" s="11"/>
      <c r="Y136" s="214">
        <v>127.13</v>
      </c>
      <c r="Z136" s="214">
        <v>127.13</v>
      </c>
      <c r="AB136" s="11"/>
      <c r="AC136" s="11"/>
      <c r="AD136" s="11"/>
      <c r="AE136" s="4"/>
      <c r="AF136" s="4"/>
    </row>
    <row r="137" spans="1:32" x14ac:dyDescent="0.2">
      <c r="A137" s="54"/>
      <c r="B137" s="11"/>
      <c r="C137" s="226" t="s">
        <v>297</v>
      </c>
      <c r="D137" s="226"/>
      <c r="E137" s="263">
        <v>8080</v>
      </c>
      <c r="F137" s="11"/>
      <c r="G137" s="11"/>
      <c r="H137" s="11"/>
      <c r="I137" s="11"/>
      <c r="J137" s="11"/>
      <c r="K137" s="11"/>
      <c r="M137" s="188">
        <v>1</v>
      </c>
      <c r="N137" s="11"/>
      <c r="P137" s="214">
        <v>14.43</v>
      </c>
      <c r="Q137" s="214"/>
      <c r="R137" s="214">
        <v>14.43</v>
      </c>
      <c r="S137" s="212"/>
      <c r="T137" s="212">
        <v>2.0579999999999998</v>
      </c>
      <c r="U137" s="212"/>
      <c r="V137" s="212">
        <v>2.0579999999999998</v>
      </c>
      <c r="W137" s="11"/>
      <c r="Y137" s="214">
        <v>14.43</v>
      </c>
      <c r="Z137" s="214">
        <v>14.43</v>
      </c>
      <c r="AB137" s="11"/>
      <c r="AC137" s="11"/>
      <c r="AD137" s="11"/>
      <c r="AE137" s="4"/>
      <c r="AF137" s="4"/>
    </row>
    <row r="138" spans="1:32" x14ac:dyDescent="0.2">
      <c r="A138" s="54"/>
      <c r="B138" s="11"/>
      <c r="C138" s="226" t="s">
        <v>573</v>
      </c>
      <c r="D138" s="226"/>
      <c r="E138" s="263">
        <v>8312</v>
      </c>
      <c r="F138" s="11"/>
      <c r="G138" s="11"/>
      <c r="H138" s="11"/>
      <c r="I138" s="11"/>
      <c r="J138" s="11"/>
      <c r="K138" s="11"/>
      <c r="M138" s="188">
        <v>1</v>
      </c>
      <c r="N138" s="11"/>
      <c r="P138" s="214">
        <v>17.940000000000001</v>
      </c>
      <c r="Q138" s="214"/>
      <c r="R138" s="214">
        <v>17.940000000000001</v>
      </c>
      <c r="S138" s="212"/>
      <c r="T138" s="212">
        <v>5.1449999999999996</v>
      </c>
      <c r="U138" s="212"/>
      <c r="V138" s="212">
        <v>5.1449999999999996</v>
      </c>
      <c r="W138" s="11"/>
      <c r="Y138" s="214">
        <v>17.940000000000001</v>
      </c>
      <c r="Z138" s="214">
        <v>17.940000000000001</v>
      </c>
      <c r="AB138" s="11"/>
      <c r="AC138" s="11"/>
      <c r="AD138" s="11"/>
      <c r="AE138" s="4"/>
      <c r="AF138" s="4"/>
    </row>
    <row r="139" spans="1:32" x14ac:dyDescent="0.2">
      <c r="A139" s="54"/>
      <c r="B139" s="11"/>
      <c r="C139" s="226" t="s">
        <v>574</v>
      </c>
      <c r="D139" s="226"/>
      <c r="E139" s="263">
        <v>8028</v>
      </c>
      <c r="F139" s="11"/>
      <c r="G139" s="11"/>
      <c r="H139" s="11"/>
      <c r="I139" s="11"/>
      <c r="J139" s="11"/>
      <c r="K139" s="11"/>
      <c r="M139" s="188">
        <v>3</v>
      </c>
      <c r="N139" s="11"/>
      <c r="P139" s="214">
        <v>27.903333333333336</v>
      </c>
      <c r="Q139" s="214"/>
      <c r="R139" s="214">
        <v>26.28</v>
      </c>
      <c r="S139" s="212"/>
      <c r="T139" s="212">
        <v>12.690999999999997</v>
      </c>
      <c r="U139" s="212"/>
      <c r="V139" s="212">
        <v>12.348000000000001</v>
      </c>
      <c r="W139" s="11"/>
      <c r="Y139" s="214">
        <v>83.710000000000008</v>
      </c>
      <c r="Z139" s="214">
        <v>83.71</v>
      </c>
      <c r="AB139" s="11"/>
      <c r="AC139" s="11"/>
      <c r="AD139" s="11"/>
      <c r="AE139" s="4"/>
      <c r="AF139" s="4"/>
    </row>
    <row r="140" spans="1:32" x14ac:dyDescent="0.2">
      <c r="A140" s="54"/>
      <c r="B140" s="11"/>
      <c r="C140" s="226" t="s">
        <v>574</v>
      </c>
      <c r="D140" s="226"/>
      <c r="E140" s="263">
        <v>8312</v>
      </c>
      <c r="F140" s="11"/>
      <c r="G140" s="11"/>
      <c r="H140" s="11"/>
      <c r="I140" s="11"/>
      <c r="J140" s="11"/>
      <c r="K140" s="11"/>
      <c r="M140" s="188">
        <v>2619</v>
      </c>
      <c r="N140" s="11"/>
      <c r="P140" s="214">
        <v>26.893925893693929</v>
      </c>
      <c r="Q140" s="214"/>
      <c r="R140" s="214">
        <v>25.431363636363638</v>
      </c>
      <c r="S140" s="212"/>
      <c r="T140" s="212">
        <v>7.5572758066675698</v>
      </c>
      <c r="U140" s="212"/>
      <c r="V140" s="212">
        <v>7.3900909090909073</v>
      </c>
      <c r="W140" s="11"/>
      <c r="Y140" s="214">
        <v>102273.97999999997</v>
      </c>
      <c r="Z140" s="214">
        <v>76501.110000000102</v>
      </c>
      <c r="AB140" s="11"/>
      <c r="AC140" s="11"/>
      <c r="AD140" s="11"/>
      <c r="AE140" s="4"/>
      <c r="AF140" s="4"/>
    </row>
    <row r="141" spans="1:32" x14ac:dyDescent="0.2">
      <c r="A141" s="54"/>
      <c r="B141" s="11"/>
      <c r="C141" s="226" t="s">
        <v>575</v>
      </c>
      <c r="D141" s="226"/>
      <c r="E141" s="263">
        <v>8021</v>
      </c>
      <c r="F141" s="11"/>
      <c r="G141" s="11"/>
      <c r="H141" s="11"/>
      <c r="I141" s="11"/>
      <c r="J141" s="11"/>
      <c r="K141" s="11"/>
      <c r="M141" s="188">
        <v>1</v>
      </c>
      <c r="N141" s="11"/>
      <c r="P141" s="214">
        <v>0</v>
      </c>
      <c r="Q141" s="214"/>
      <c r="R141" s="214">
        <v>0</v>
      </c>
      <c r="S141" s="212"/>
      <c r="T141" s="212">
        <v>0</v>
      </c>
      <c r="U141" s="212"/>
      <c r="V141" s="212">
        <v>0</v>
      </c>
      <c r="W141" s="11"/>
      <c r="Y141" s="214">
        <v>0</v>
      </c>
      <c r="Z141" s="214">
        <v>0</v>
      </c>
      <c r="AB141" s="11"/>
      <c r="AC141" s="11"/>
      <c r="AD141" s="11"/>
      <c r="AE141" s="4"/>
      <c r="AF141" s="4"/>
    </row>
    <row r="142" spans="1:32" x14ac:dyDescent="0.2">
      <c r="A142" s="54"/>
      <c r="B142" s="11"/>
      <c r="C142" s="226" t="s">
        <v>299</v>
      </c>
      <c r="D142" s="226"/>
      <c r="E142" s="263">
        <v>8012</v>
      </c>
      <c r="F142" s="11"/>
      <c r="G142" s="11"/>
      <c r="H142" s="11"/>
      <c r="I142" s="11"/>
      <c r="J142" s="11"/>
      <c r="K142" s="11"/>
      <c r="M142" s="188">
        <v>3</v>
      </c>
      <c r="N142" s="11"/>
      <c r="P142" s="214">
        <v>43.316666666666663</v>
      </c>
      <c r="Q142" s="214"/>
      <c r="R142" s="214">
        <v>50</v>
      </c>
      <c r="S142" s="212"/>
      <c r="T142" s="212">
        <v>17.492999999999999</v>
      </c>
      <c r="U142" s="212"/>
      <c r="V142" s="212">
        <v>12.348000000000001</v>
      </c>
      <c r="W142" s="11"/>
      <c r="Y142" s="214">
        <v>129.94999999999999</v>
      </c>
      <c r="Z142" s="214">
        <v>102.2</v>
      </c>
      <c r="AB142" s="11"/>
      <c r="AC142" s="11"/>
      <c r="AD142" s="11"/>
      <c r="AE142" s="4"/>
      <c r="AF142" s="4"/>
    </row>
    <row r="143" spans="1:32" x14ac:dyDescent="0.2">
      <c r="A143" s="54"/>
      <c r="B143" s="11"/>
      <c r="C143" s="226" t="s">
        <v>299</v>
      </c>
      <c r="D143" s="226"/>
      <c r="E143" s="263">
        <v>8021</v>
      </c>
      <c r="F143" s="11"/>
      <c r="G143" s="11"/>
      <c r="H143" s="11"/>
      <c r="I143" s="11"/>
      <c r="J143" s="11"/>
      <c r="K143" s="11"/>
      <c r="M143" s="188">
        <v>3551</v>
      </c>
      <c r="N143" s="11"/>
      <c r="P143" s="214">
        <v>50.012214126790127</v>
      </c>
      <c r="Q143" s="214"/>
      <c r="R143" s="214">
        <v>49.599772727272722</v>
      </c>
      <c r="S143" s="212"/>
      <c r="T143" s="212">
        <v>26.766113201560596</v>
      </c>
      <c r="U143" s="212"/>
      <c r="V143" s="212">
        <v>26.637068181818179</v>
      </c>
      <c r="W143" s="11"/>
      <c r="Y143" s="214">
        <v>148850.82999999967</v>
      </c>
      <c r="Z143" s="214">
        <v>120687.27</v>
      </c>
      <c r="AB143" s="11"/>
      <c r="AC143" s="11"/>
      <c r="AD143" s="11"/>
      <c r="AE143" s="4"/>
      <c r="AF143" s="4"/>
    </row>
    <row r="144" spans="1:32" x14ac:dyDescent="0.2">
      <c r="A144" s="54"/>
      <c r="B144" s="11"/>
      <c r="C144" s="226" t="s">
        <v>535</v>
      </c>
      <c r="D144" s="226"/>
      <c r="E144" s="263">
        <v>8201</v>
      </c>
      <c r="F144" s="11"/>
      <c r="G144" s="11"/>
      <c r="H144" s="11"/>
      <c r="I144" s="11"/>
      <c r="J144" s="11"/>
      <c r="K144" s="11"/>
      <c r="M144" s="188">
        <v>1</v>
      </c>
      <c r="N144" s="11"/>
      <c r="P144" s="214">
        <v>25.32</v>
      </c>
      <c r="Q144" s="214"/>
      <c r="R144" s="214">
        <v>25.32</v>
      </c>
      <c r="S144" s="212"/>
      <c r="T144" s="212">
        <v>11.319000000000001</v>
      </c>
      <c r="U144" s="212"/>
      <c r="V144" s="212">
        <v>11.319000000000001</v>
      </c>
      <c r="W144" s="11"/>
      <c r="Y144" s="214">
        <v>25.32</v>
      </c>
      <c r="Z144" s="214">
        <v>25.32</v>
      </c>
      <c r="AB144" s="11"/>
      <c r="AC144" s="11"/>
      <c r="AD144" s="11"/>
      <c r="AE144" s="4"/>
      <c r="AF144" s="4"/>
    </row>
    <row r="145" spans="1:32" x14ac:dyDescent="0.2">
      <c r="A145" s="54"/>
      <c r="B145" s="11"/>
      <c r="C145" s="226" t="s">
        <v>576</v>
      </c>
      <c r="D145" s="226"/>
      <c r="E145" s="263">
        <v>8021</v>
      </c>
      <c r="F145" s="11"/>
      <c r="G145" s="11"/>
      <c r="H145" s="11"/>
      <c r="I145" s="11"/>
      <c r="J145" s="11"/>
      <c r="K145" s="11"/>
      <c r="M145" s="188">
        <v>1</v>
      </c>
      <c r="N145" s="11"/>
      <c r="P145" s="214">
        <v>10.15</v>
      </c>
      <c r="Q145" s="214"/>
      <c r="R145" s="214">
        <v>10.15</v>
      </c>
      <c r="S145" s="212"/>
      <c r="T145" s="212">
        <v>0</v>
      </c>
      <c r="U145" s="212"/>
      <c r="V145" s="212">
        <v>0</v>
      </c>
      <c r="W145" s="11"/>
      <c r="Y145" s="214">
        <v>10.15</v>
      </c>
      <c r="Z145" s="214">
        <v>10.15</v>
      </c>
      <c r="AB145" s="11"/>
      <c r="AC145" s="11"/>
      <c r="AD145" s="11"/>
      <c r="AE145" s="4"/>
      <c r="AF145" s="4"/>
    </row>
    <row r="146" spans="1:32" x14ac:dyDescent="0.2">
      <c r="A146" s="54"/>
      <c r="B146" s="11"/>
      <c r="C146" s="226" t="s">
        <v>300</v>
      </c>
      <c r="D146" s="226"/>
      <c r="E146" s="263">
        <v>8213</v>
      </c>
      <c r="F146" s="11"/>
      <c r="G146" s="11"/>
      <c r="H146" s="11"/>
      <c r="I146" s="11"/>
      <c r="J146" s="11"/>
      <c r="K146" s="11"/>
      <c r="M146" s="188">
        <v>75</v>
      </c>
      <c r="N146" s="11"/>
      <c r="P146" s="214">
        <v>50.855131578947372</v>
      </c>
      <c r="Q146" s="214"/>
      <c r="R146" s="214">
        <v>31.375</v>
      </c>
      <c r="S146" s="212"/>
      <c r="T146" s="212">
        <v>18.846947368421052</v>
      </c>
      <c r="U146" s="212"/>
      <c r="V146" s="212">
        <v>12.348000000000001</v>
      </c>
      <c r="W146" s="11"/>
      <c r="Y146" s="214">
        <v>3864.9900000000002</v>
      </c>
      <c r="Z146" s="214">
        <v>2691.46</v>
      </c>
      <c r="AB146" s="11"/>
      <c r="AC146" s="11"/>
      <c r="AD146" s="11"/>
      <c r="AE146" s="4"/>
      <c r="AF146" s="4"/>
    </row>
    <row r="147" spans="1:32" x14ac:dyDescent="0.2">
      <c r="A147" s="54"/>
      <c r="B147" s="11"/>
      <c r="C147" s="226" t="s">
        <v>301</v>
      </c>
      <c r="D147" s="226"/>
      <c r="E147" s="263">
        <v>8329</v>
      </c>
      <c r="F147" s="11"/>
      <c r="G147" s="11"/>
      <c r="H147" s="11"/>
      <c r="I147" s="11"/>
      <c r="J147" s="11"/>
      <c r="K147" s="11"/>
      <c r="M147" s="188">
        <v>18</v>
      </c>
      <c r="N147" s="11"/>
      <c r="P147" s="214">
        <v>42.182631578947372</v>
      </c>
      <c r="Q147" s="214"/>
      <c r="R147" s="214">
        <v>28.64</v>
      </c>
      <c r="S147" s="212"/>
      <c r="T147" s="212">
        <v>12.727105263157892</v>
      </c>
      <c r="U147" s="212"/>
      <c r="V147" s="212">
        <v>11.319000000000001</v>
      </c>
      <c r="W147" s="11"/>
      <c r="Y147" s="214">
        <v>801.47</v>
      </c>
      <c r="Z147" s="214">
        <v>502.15</v>
      </c>
      <c r="AB147" s="11"/>
      <c r="AC147" s="11"/>
      <c r="AD147" s="11"/>
      <c r="AE147" s="4"/>
      <c r="AF147" s="4"/>
    </row>
    <row r="148" spans="1:32" x14ac:dyDescent="0.2">
      <c r="A148" s="54"/>
      <c r="B148" s="11"/>
      <c r="C148" s="226" t="s">
        <v>301</v>
      </c>
      <c r="D148" s="226"/>
      <c r="E148" s="263">
        <v>8332</v>
      </c>
      <c r="F148" s="11"/>
      <c r="G148" s="11"/>
      <c r="H148" s="11"/>
      <c r="I148" s="11"/>
      <c r="J148" s="11"/>
      <c r="K148" s="11"/>
      <c r="M148" s="188">
        <v>44</v>
      </c>
      <c r="N148" s="11"/>
      <c r="P148" s="214">
        <v>20.617058823529412</v>
      </c>
      <c r="Q148" s="214"/>
      <c r="R148" s="214">
        <v>12.78</v>
      </c>
      <c r="S148" s="212"/>
      <c r="T148" s="212">
        <v>4.3581176470588234</v>
      </c>
      <c r="U148" s="212"/>
      <c r="V148" s="212">
        <v>3.0870000000000002</v>
      </c>
      <c r="W148" s="11"/>
      <c r="Y148" s="214">
        <v>1051.47</v>
      </c>
      <c r="Z148" s="214">
        <v>768.06</v>
      </c>
      <c r="AB148" s="11"/>
      <c r="AC148" s="11"/>
      <c r="AD148" s="11"/>
      <c r="AE148" s="4"/>
      <c r="AF148" s="4"/>
    </row>
    <row r="149" spans="1:32" x14ac:dyDescent="0.2">
      <c r="A149" s="54"/>
      <c r="B149" s="11"/>
      <c r="C149" s="226" t="s">
        <v>301</v>
      </c>
      <c r="D149" s="226"/>
      <c r="E149" s="263">
        <v>8349</v>
      </c>
      <c r="F149" s="11"/>
      <c r="G149" s="11"/>
      <c r="H149" s="11"/>
      <c r="I149" s="11"/>
      <c r="J149" s="11"/>
      <c r="K149" s="11"/>
      <c r="M149" s="188">
        <v>64</v>
      </c>
      <c r="N149" s="11"/>
      <c r="P149" s="214">
        <v>38.804925373134317</v>
      </c>
      <c r="Q149" s="214"/>
      <c r="R149" s="214">
        <v>25.93</v>
      </c>
      <c r="S149" s="212"/>
      <c r="T149" s="212">
        <v>8.7848955223880587</v>
      </c>
      <c r="U149" s="212"/>
      <c r="V149" s="212">
        <v>7.2030000000000003</v>
      </c>
      <c r="W149" s="11"/>
      <c r="Y149" s="214">
        <v>2599.9299999999994</v>
      </c>
      <c r="Z149" s="214">
        <v>1424.35</v>
      </c>
      <c r="AB149" s="11"/>
      <c r="AC149" s="11"/>
      <c r="AD149" s="11"/>
      <c r="AE149" s="4"/>
      <c r="AF149" s="4"/>
    </row>
    <row r="150" spans="1:32" x14ac:dyDescent="0.2">
      <c r="A150" s="54"/>
      <c r="B150" s="11"/>
      <c r="C150" s="226" t="s">
        <v>489</v>
      </c>
      <c r="D150" s="226"/>
      <c r="E150" s="263">
        <v>8270</v>
      </c>
      <c r="F150" s="11"/>
      <c r="G150" s="11"/>
      <c r="H150" s="11"/>
      <c r="I150" s="11"/>
      <c r="J150" s="11"/>
      <c r="K150" s="11"/>
      <c r="M150" s="188">
        <v>9</v>
      </c>
      <c r="N150" s="11"/>
      <c r="P150" s="214">
        <v>22.938000000000002</v>
      </c>
      <c r="Q150" s="214"/>
      <c r="R150" s="214">
        <v>17.555</v>
      </c>
      <c r="S150" s="212"/>
      <c r="T150" s="212">
        <v>7.4087999999999994</v>
      </c>
      <c r="U150" s="212"/>
      <c r="V150" s="212">
        <v>4.1159999999999997</v>
      </c>
      <c r="W150" s="11"/>
      <c r="Y150" s="214">
        <v>229.38000000000002</v>
      </c>
      <c r="Z150" s="214">
        <v>229.38</v>
      </c>
      <c r="AB150" s="11"/>
      <c r="AC150" s="11"/>
      <c r="AD150" s="11"/>
      <c r="AE150" s="4"/>
      <c r="AF150" s="4"/>
    </row>
    <row r="151" spans="1:32" x14ac:dyDescent="0.2">
      <c r="A151" s="54"/>
      <c r="B151" s="11"/>
      <c r="C151" s="226" t="s">
        <v>518</v>
      </c>
      <c r="D151" s="226"/>
      <c r="E151" s="263">
        <v>8023</v>
      </c>
      <c r="F151" s="11"/>
      <c r="G151" s="11"/>
      <c r="H151" s="11"/>
      <c r="I151" s="11"/>
      <c r="J151" s="11"/>
      <c r="K151" s="11"/>
      <c r="M151" s="188">
        <v>4</v>
      </c>
      <c r="N151" s="11"/>
      <c r="P151" s="214">
        <v>16.182499999999997</v>
      </c>
      <c r="Q151" s="214"/>
      <c r="R151" s="214">
        <v>12.48</v>
      </c>
      <c r="S151" s="212"/>
      <c r="T151" s="212">
        <v>4.8877500000000005</v>
      </c>
      <c r="U151" s="212"/>
      <c r="V151" s="212">
        <v>2.0579999999999998</v>
      </c>
      <c r="W151" s="11"/>
      <c r="Y151" s="214">
        <v>64.72999999999999</v>
      </c>
      <c r="Z151" s="214">
        <v>64.73</v>
      </c>
      <c r="AB151" s="11"/>
      <c r="AC151" s="11"/>
      <c r="AD151" s="11"/>
      <c r="AE151" s="4"/>
      <c r="AF151" s="4"/>
    </row>
    <row r="152" spans="1:32" x14ac:dyDescent="0.2">
      <c r="A152" s="54"/>
      <c r="B152" s="11"/>
      <c r="C152" s="226" t="s">
        <v>302</v>
      </c>
      <c r="D152" s="226"/>
      <c r="E152" s="263">
        <v>8023</v>
      </c>
      <c r="F152" s="11"/>
      <c r="G152" s="11"/>
      <c r="H152" s="11"/>
      <c r="I152" s="11"/>
      <c r="J152" s="11"/>
      <c r="K152" s="11"/>
      <c r="M152" s="188">
        <v>113</v>
      </c>
      <c r="N152" s="11"/>
      <c r="P152" s="214">
        <v>26.185748031496079</v>
      </c>
      <c r="Q152" s="214"/>
      <c r="R152" s="214">
        <v>20.58</v>
      </c>
      <c r="S152" s="212"/>
      <c r="T152" s="212">
        <v>8.2853385826771611</v>
      </c>
      <c r="U152" s="212"/>
      <c r="V152" s="212">
        <v>5.1449999999999996</v>
      </c>
      <c r="W152" s="11"/>
      <c r="Y152" s="214">
        <v>3325.590000000002</v>
      </c>
      <c r="Z152" s="214">
        <v>2629.3</v>
      </c>
      <c r="AB152" s="11"/>
      <c r="AC152" s="11"/>
      <c r="AD152" s="11"/>
      <c r="AE152" s="4"/>
      <c r="AF152" s="4"/>
    </row>
    <row r="153" spans="1:32" x14ac:dyDescent="0.2">
      <c r="A153" s="54"/>
      <c r="B153" s="11"/>
      <c r="C153" s="226" t="s">
        <v>577</v>
      </c>
      <c r="D153" s="226"/>
      <c r="E153" s="263">
        <v>8302</v>
      </c>
      <c r="F153" s="11"/>
      <c r="G153" s="11"/>
      <c r="H153" s="11"/>
      <c r="I153" s="11"/>
      <c r="J153" s="11"/>
      <c r="K153" s="11"/>
      <c r="M153" s="188">
        <v>2</v>
      </c>
      <c r="N153" s="11"/>
      <c r="P153" s="214">
        <v>30.515000000000001</v>
      </c>
      <c r="Q153" s="214"/>
      <c r="R153" s="214">
        <v>30.515000000000001</v>
      </c>
      <c r="S153" s="212"/>
      <c r="T153" s="212">
        <v>15.434999999999999</v>
      </c>
      <c r="U153" s="212"/>
      <c r="V153" s="212">
        <v>15.434999999999999</v>
      </c>
      <c r="W153" s="11"/>
      <c r="Y153" s="214">
        <v>61.03</v>
      </c>
      <c r="Z153" s="214">
        <v>61.03</v>
      </c>
      <c r="AB153" s="11"/>
      <c r="AC153" s="11"/>
      <c r="AD153" s="11"/>
      <c r="AE153" s="4"/>
      <c r="AF153" s="4"/>
    </row>
    <row r="154" spans="1:32" x14ac:dyDescent="0.2">
      <c r="A154" s="54"/>
      <c r="B154" s="11"/>
      <c r="C154" s="226" t="s">
        <v>578</v>
      </c>
      <c r="D154" s="226"/>
      <c r="E154" s="263">
        <v>8332</v>
      </c>
      <c r="F154" s="11"/>
      <c r="G154" s="11"/>
      <c r="H154" s="11"/>
      <c r="I154" s="11"/>
      <c r="J154" s="11"/>
      <c r="K154" s="11"/>
      <c r="M154" s="188">
        <v>1</v>
      </c>
      <c r="N154" s="11"/>
      <c r="P154" s="214">
        <v>33.35</v>
      </c>
      <c r="Q154" s="214"/>
      <c r="R154" s="214">
        <v>33.35</v>
      </c>
      <c r="S154" s="212"/>
      <c r="T154" s="212">
        <v>17.492999999999999</v>
      </c>
      <c r="U154" s="212"/>
      <c r="V154" s="212">
        <v>17.492999999999999</v>
      </c>
      <c r="W154" s="11"/>
      <c r="Y154" s="214">
        <v>33.35</v>
      </c>
      <c r="Z154" s="214">
        <v>33.35</v>
      </c>
      <c r="AB154" s="11"/>
      <c r="AC154" s="11"/>
      <c r="AD154" s="11"/>
      <c r="AE154" s="4"/>
      <c r="AF154" s="4"/>
    </row>
    <row r="155" spans="1:32" x14ac:dyDescent="0.2">
      <c r="A155" s="54"/>
      <c r="B155" s="11"/>
      <c r="C155" s="226" t="s">
        <v>519</v>
      </c>
      <c r="D155" s="226"/>
      <c r="E155" s="263">
        <v>8302</v>
      </c>
      <c r="F155" s="11"/>
      <c r="G155" s="11"/>
      <c r="H155" s="11"/>
      <c r="I155" s="11"/>
      <c r="J155" s="11"/>
      <c r="K155" s="11"/>
      <c r="M155" s="188">
        <v>2</v>
      </c>
      <c r="N155" s="11"/>
      <c r="P155" s="214">
        <v>120.8275</v>
      </c>
      <c r="Q155" s="214"/>
      <c r="R155" s="214">
        <v>153</v>
      </c>
      <c r="S155" s="212"/>
      <c r="T155" s="212">
        <v>14.693249999999999</v>
      </c>
      <c r="U155" s="212"/>
      <c r="V155" s="212">
        <v>13.891499999999999</v>
      </c>
      <c r="W155" s="11"/>
      <c r="Y155" s="214">
        <v>483.31</v>
      </c>
      <c r="Z155" s="214">
        <v>119.86</v>
      </c>
      <c r="AB155" s="11"/>
      <c r="AC155" s="11"/>
      <c r="AD155" s="11"/>
      <c r="AE155" s="4"/>
      <c r="AF155" s="4"/>
    </row>
    <row r="156" spans="1:32" x14ac:dyDescent="0.2">
      <c r="A156" s="54"/>
      <c r="B156" s="11"/>
      <c r="C156" s="226" t="s">
        <v>519</v>
      </c>
      <c r="D156" s="226"/>
      <c r="E156" s="263">
        <v>8332</v>
      </c>
      <c r="F156" s="11"/>
      <c r="G156" s="11"/>
      <c r="H156" s="11"/>
      <c r="I156" s="11"/>
      <c r="J156" s="11"/>
      <c r="K156" s="11"/>
      <c r="M156" s="188">
        <v>13</v>
      </c>
      <c r="N156" s="11"/>
      <c r="P156" s="214">
        <v>47.164615384615381</v>
      </c>
      <c r="Q156" s="214"/>
      <c r="R156" s="214">
        <v>30.4</v>
      </c>
      <c r="S156" s="212"/>
      <c r="T156" s="212">
        <v>11.556461538461539</v>
      </c>
      <c r="U156" s="212"/>
      <c r="V156" s="212">
        <v>8.2319999999999993</v>
      </c>
      <c r="W156" s="11"/>
      <c r="Y156" s="214">
        <v>613.14</v>
      </c>
      <c r="Z156" s="214">
        <v>334.32</v>
      </c>
      <c r="AB156" s="11"/>
      <c r="AC156" s="11"/>
      <c r="AD156" s="11"/>
      <c r="AE156" s="4"/>
      <c r="AF156" s="4"/>
    </row>
    <row r="157" spans="1:32" x14ac:dyDescent="0.2">
      <c r="A157" s="54"/>
      <c r="B157" s="11"/>
      <c r="C157" s="226" t="s">
        <v>519</v>
      </c>
      <c r="D157" s="226"/>
      <c r="E157" s="263">
        <v>8352</v>
      </c>
      <c r="F157" s="11"/>
      <c r="G157" s="11"/>
      <c r="H157" s="11"/>
      <c r="I157" s="11"/>
      <c r="J157" s="11"/>
      <c r="K157" s="11"/>
      <c r="M157" s="188">
        <v>58</v>
      </c>
      <c r="N157" s="11"/>
      <c r="P157" s="214">
        <v>49.428983050847457</v>
      </c>
      <c r="Q157" s="214"/>
      <c r="R157" s="214">
        <v>35.049999999999997</v>
      </c>
      <c r="S157" s="212"/>
      <c r="T157" s="212">
        <v>15.38267796610169</v>
      </c>
      <c r="U157" s="212"/>
      <c r="V157" s="212">
        <v>13.377000000000001</v>
      </c>
      <c r="W157" s="11"/>
      <c r="Y157" s="214">
        <v>2916.31</v>
      </c>
      <c r="Z157" s="214">
        <v>1826.92</v>
      </c>
      <c r="AB157" s="11"/>
      <c r="AC157" s="11"/>
      <c r="AD157" s="11"/>
      <c r="AE157" s="4"/>
      <c r="AF157" s="4"/>
    </row>
    <row r="158" spans="1:32" x14ac:dyDescent="0.2">
      <c r="A158" s="54"/>
      <c r="B158" s="11"/>
      <c r="C158" s="226" t="s">
        <v>303</v>
      </c>
      <c r="D158" s="226"/>
      <c r="E158" s="263">
        <v>8251</v>
      </c>
      <c r="F158" s="11"/>
      <c r="G158" s="11"/>
      <c r="H158" s="11"/>
      <c r="I158" s="11"/>
      <c r="J158" s="11"/>
      <c r="K158" s="11"/>
      <c r="M158" s="188">
        <v>305</v>
      </c>
      <c r="N158" s="11"/>
      <c r="P158" s="214">
        <v>26.984968750000029</v>
      </c>
      <c r="Q158" s="214"/>
      <c r="R158" s="214">
        <v>18.579999999999998</v>
      </c>
      <c r="S158" s="212"/>
      <c r="T158" s="212">
        <v>8.5932874999999864</v>
      </c>
      <c r="U158" s="212"/>
      <c r="V158" s="212">
        <v>5.1449999999999996</v>
      </c>
      <c r="W158" s="11"/>
      <c r="Y158" s="214">
        <v>8635.1900000000096</v>
      </c>
      <c r="Z158" s="214">
        <v>7135.9800000000096</v>
      </c>
      <c r="AB158" s="11"/>
      <c r="AC158" s="11"/>
      <c r="AD158" s="11"/>
      <c r="AE158" s="4"/>
      <c r="AF158" s="4"/>
    </row>
    <row r="159" spans="1:32" x14ac:dyDescent="0.2">
      <c r="A159" s="54"/>
      <c r="B159" s="11"/>
      <c r="C159" s="226" t="s">
        <v>579</v>
      </c>
      <c r="D159" s="226"/>
      <c r="E159" s="263">
        <v>8521</v>
      </c>
      <c r="F159" s="11"/>
      <c r="G159" s="11"/>
      <c r="H159" s="11"/>
      <c r="I159" s="11"/>
      <c r="J159" s="11"/>
      <c r="K159" s="11"/>
      <c r="M159" s="188">
        <v>1</v>
      </c>
      <c r="N159" s="11"/>
      <c r="P159" s="214">
        <v>11.21</v>
      </c>
      <c r="Q159" s="214"/>
      <c r="R159" s="214">
        <v>11.21</v>
      </c>
      <c r="S159" s="212"/>
      <c r="T159" s="212">
        <v>0</v>
      </c>
      <c r="U159" s="212"/>
      <c r="V159" s="212">
        <v>0</v>
      </c>
      <c r="W159" s="11"/>
      <c r="Y159" s="214">
        <v>11.21</v>
      </c>
      <c r="Z159" s="214">
        <v>11.21</v>
      </c>
      <c r="AB159" s="11"/>
      <c r="AC159" s="11"/>
      <c r="AD159" s="11"/>
      <c r="AE159" s="4"/>
      <c r="AF159" s="4"/>
    </row>
    <row r="160" spans="1:32" x14ac:dyDescent="0.2">
      <c r="A160" s="54"/>
      <c r="B160" s="11"/>
      <c r="C160" s="226" t="s">
        <v>580</v>
      </c>
      <c r="D160" s="226"/>
      <c r="E160" s="263">
        <v>8210</v>
      </c>
      <c r="F160" s="11"/>
      <c r="G160" s="11"/>
      <c r="H160" s="11"/>
      <c r="I160" s="11"/>
      <c r="J160" s="11"/>
      <c r="K160" s="11"/>
      <c r="M160" s="188">
        <v>2</v>
      </c>
      <c r="N160" s="11"/>
      <c r="P160" s="214">
        <v>16.265000000000001</v>
      </c>
      <c r="Q160" s="214"/>
      <c r="R160" s="214">
        <v>16.265000000000001</v>
      </c>
      <c r="S160" s="212"/>
      <c r="T160" s="212">
        <v>3.6015000000000001</v>
      </c>
      <c r="U160" s="212"/>
      <c r="V160" s="212">
        <v>3.6015000000000001</v>
      </c>
      <c r="W160" s="11"/>
      <c r="Y160" s="214">
        <v>32.53</v>
      </c>
      <c r="Z160" s="214">
        <v>32.53</v>
      </c>
      <c r="AB160" s="11"/>
      <c r="AC160" s="11"/>
      <c r="AD160" s="11"/>
      <c r="AE160" s="4"/>
      <c r="AF160" s="4"/>
    </row>
    <row r="161" spans="1:32" x14ac:dyDescent="0.2">
      <c r="A161" s="54"/>
      <c r="B161" s="11"/>
      <c r="C161" s="226" t="s">
        <v>304</v>
      </c>
      <c r="D161" s="226"/>
      <c r="E161" s="263">
        <v>8210</v>
      </c>
      <c r="F161" s="11"/>
      <c r="G161" s="11"/>
      <c r="H161" s="11"/>
      <c r="I161" s="11"/>
      <c r="J161" s="11"/>
      <c r="K161" s="11"/>
      <c r="M161" s="188">
        <v>25</v>
      </c>
      <c r="N161" s="11"/>
      <c r="P161" s="214">
        <v>61.626399999999997</v>
      </c>
      <c r="Q161" s="214"/>
      <c r="R161" s="214">
        <v>38.1</v>
      </c>
      <c r="S161" s="212"/>
      <c r="T161" s="212">
        <v>17.94576</v>
      </c>
      <c r="U161" s="212"/>
      <c r="V161" s="212">
        <v>14.406000000000001</v>
      </c>
      <c r="W161" s="11"/>
      <c r="Y161" s="214">
        <v>1540.6599999999999</v>
      </c>
      <c r="Z161" s="214">
        <v>870.52</v>
      </c>
      <c r="AB161" s="11"/>
      <c r="AC161" s="11"/>
      <c r="AD161" s="11"/>
      <c r="AE161" s="4"/>
      <c r="AF161" s="4"/>
    </row>
    <row r="162" spans="1:32" x14ac:dyDescent="0.2">
      <c r="A162" s="54"/>
      <c r="B162" s="11"/>
      <c r="C162" s="226" t="s">
        <v>304</v>
      </c>
      <c r="D162" s="226"/>
      <c r="E162" s="263">
        <v>8230</v>
      </c>
      <c r="F162" s="11"/>
      <c r="G162" s="11"/>
      <c r="H162" s="11"/>
      <c r="I162" s="11"/>
      <c r="J162" s="11"/>
      <c r="K162" s="11"/>
      <c r="M162" s="188">
        <v>251</v>
      </c>
      <c r="N162" s="11"/>
      <c r="P162" s="214">
        <v>58.192653846153817</v>
      </c>
      <c r="Q162" s="214"/>
      <c r="R162" s="214">
        <v>40.43</v>
      </c>
      <c r="S162" s="212"/>
      <c r="T162" s="212">
        <v>19.388734615384593</v>
      </c>
      <c r="U162" s="212"/>
      <c r="V162" s="212">
        <v>13.377000000000001</v>
      </c>
      <c r="W162" s="11"/>
      <c r="Y162" s="214">
        <v>15130.089999999993</v>
      </c>
      <c r="Z162" s="214">
        <v>9314.35</v>
      </c>
      <c r="AB162" s="11"/>
      <c r="AC162" s="11"/>
      <c r="AD162" s="11"/>
      <c r="AE162" s="4"/>
      <c r="AF162" s="4"/>
    </row>
    <row r="163" spans="1:32" x14ac:dyDescent="0.2">
      <c r="A163" s="54"/>
      <c r="B163" s="11"/>
      <c r="C163" s="226" t="s">
        <v>304</v>
      </c>
      <c r="D163" s="226"/>
      <c r="E163" s="263">
        <v>8246</v>
      </c>
      <c r="F163" s="11"/>
      <c r="G163" s="11"/>
      <c r="H163" s="11"/>
      <c r="I163" s="11"/>
      <c r="J163" s="11"/>
      <c r="K163" s="11"/>
      <c r="M163" s="188">
        <v>10</v>
      </c>
      <c r="N163" s="11"/>
      <c r="P163" s="214">
        <v>70.906923076923078</v>
      </c>
      <c r="Q163" s="214"/>
      <c r="R163" s="214">
        <v>95</v>
      </c>
      <c r="S163" s="212"/>
      <c r="T163" s="212">
        <v>11.641230769230768</v>
      </c>
      <c r="U163" s="212"/>
      <c r="V163" s="212">
        <v>7.2030000000000003</v>
      </c>
      <c r="W163" s="11"/>
      <c r="Y163" s="214">
        <v>921.79</v>
      </c>
      <c r="Z163" s="214">
        <v>347.96</v>
      </c>
      <c r="AB163" s="11"/>
      <c r="AC163" s="11"/>
      <c r="AD163" s="11"/>
      <c r="AE163" s="4"/>
      <c r="AF163" s="4"/>
    </row>
    <row r="164" spans="1:32" x14ac:dyDescent="0.2">
      <c r="A164" s="54"/>
      <c r="B164" s="11"/>
      <c r="C164" s="226" t="s">
        <v>581</v>
      </c>
      <c r="D164" s="226"/>
      <c r="E164" s="263">
        <v>8210</v>
      </c>
      <c r="F164" s="11"/>
      <c r="G164" s="11"/>
      <c r="H164" s="11"/>
      <c r="I164" s="11"/>
      <c r="J164" s="11"/>
      <c r="K164" s="11"/>
      <c r="M164" s="188">
        <v>1</v>
      </c>
      <c r="N164" s="11"/>
      <c r="P164" s="214">
        <v>0</v>
      </c>
      <c r="Q164" s="214"/>
      <c r="R164" s="214">
        <v>0</v>
      </c>
      <c r="S164" s="212"/>
      <c r="T164" s="212">
        <v>0</v>
      </c>
      <c r="U164" s="212"/>
      <c r="V164" s="212">
        <v>0</v>
      </c>
      <c r="W164" s="11"/>
      <c r="Y164" s="214">
        <v>0</v>
      </c>
      <c r="Z164" s="214">
        <v>0</v>
      </c>
      <c r="AB164" s="11"/>
      <c r="AC164" s="11"/>
      <c r="AD164" s="11"/>
      <c r="AE164" s="4"/>
      <c r="AF164" s="4"/>
    </row>
    <row r="165" spans="1:32" x14ac:dyDescent="0.2">
      <c r="A165" s="54"/>
      <c r="B165" s="11"/>
      <c r="C165" s="226" t="s">
        <v>581</v>
      </c>
      <c r="D165" s="226"/>
      <c r="E165" s="263">
        <v>8230</v>
      </c>
      <c r="F165" s="11"/>
      <c r="G165" s="11"/>
      <c r="H165" s="11"/>
      <c r="I165" s="11"/>
      <c r="J165" s="11"/>
      <c r="K165" s="11"/>
      <c r="M165" s="188">
        <v>3</v>
      </c>
      <c r="N165" s="11"/>
      <c r="P165" s="214">
        <v>26.093333333333334</v>
      </c>
      <c r="Q165" s="214"/>
      <c r="R165" s="214">
        <v>29.69</v>
      </c>
      <c r="S165" s="212"/>
      <c r="T165" s="212">
        <v>11.661999999999999</v>
      </c>
      <c r="U165" s="212"/>
      <c r="V165" s="212">
        <v>14.406000000000001</v>
      </c>
      <c r="W165" s="11"/>
      <c r="Y165" s="214">
        <v>78.28</v>
      </c>
      <c r="Z165" s="214">
        <v>78.28</v>
      </c>
      <c r="AB165" s="11"/>
      <c r="AC165" s="11"/>
      <c r="AD165" s="11"/>
      <c r="AE165" s="4"/>
      <c r="AF165" s="4"/>
    </row>
    <row r="166" spans="1:32" x14ac:dyDescent="0.2">
      <c r="A166" s="54"/>
      <c r="B166" s="11"/>
      <c r="C166" s="226" t="s">
        <v>520</v>
      </c>
      <c r="D166" s="226"/>
      <c r="E166" s="263">
        <v>8246</v>
      </c>
      <c r="F166" s="11"/>
      <c r="G166" s="11"/>
      <c r="H166" s="11"/>
      <c r="I166" s="11"/>
      <c r="J166" s="11"/>
      <c r="K166" s="11"/>
      <c r="M166" s="188">
        <v>1</v>
      </c>
      <c r="N166" s="11"/>
      <c r="P166" s="214">
        <v>26.72</v>
      </c>
      <c r="Q166" s="214"/>
      <c r="R166" s="214">
        <v>26.72</v>
      </c>
      <c r="S166" s="212"/>
      <c r="T166" s="212">
        <v>11.319000000000001</v>
      </c>
      <c r="U166" s="212"/>
      <c r="V166" s="212">
        <v>11.319000000000001</v>
      </c>
      <c r="W166" s="11"/>
      <c r="Y166" s="214">
        <v>26.72</v>
      </c>
      <c r="Z166" s="214">
        <v>26.72</v>
      </c>
      <c r="AB166" s="11"/>
      <c r="AC166" s="11"/>
      <c r="AD166" s="11"/>
      <c r="AE166" s="4"/>
      <c r="AF166" s="4"/>
    </row>
    <row r="167" spans="1:32" x14ac:dyDescent="0.2">
      <c r="A167" s="54"/>
      <c r="B167" s="11"/>
      <c r="C167" s="226" t="s">
        <v>437</v>
      </c>
      <c r="D167" s="226"/>
      <c r="E167" s="263">
        <v>8090</v>
      </c>
      <c r="F167" s="11"/>
      <c r="G167" s="11"/>
      <c r="H167" s="11"/>
      <c r="I167" s="11"/>
      <c r="J167" s="11"/>
      <c r="K167" s="11"/>
      <c r="M167" s="188">
        <v>1</v>
      </c>
      <c r="N167" s="11"/>
      <c r="P167" s="214">
        <v>59.97</v>
      </c>
      <c r="Q167" s="214"/>
      <c r="R167" s="214">
        <v>59.97</v>
      </c>
      <c r="S167" s="212"/>
      <c r="T167" s="212">
        <v>37.043999999999997</v>
      </c>
      <c r="U167" s="212"/>
      <c r="V167" s="212">
        <v>37.043999999999997</v>
      </c>
      <c r="W167" s="11"/>
      <c r="Y167" s="214">
        <v>59.97</v>
      </c>
      <c r="Z167" s="214">
        <v>59.97</v>
      </c>
      <c r="AB167" s="11"/>
      <c r="AC167" s="11"/>
      <c r="AD167" s="11"/>
      <c r="AE167" s="4"/>
      <c r="AF167" s="4"/>
    </row>
    <row r="168" spans="1:32" x14ac:dyDescent="0.2">
      <c r="A168" s="54"/>
      <c r="B168" s="11"/>
      <c r="C168" s="226" t="s">
        <v>437</v>
      </c>
      <c r="D168" s="226"/>
      <c r="E168" s="263">
        <v>8096</v>
      </c>
      <c r="F168" s="11"/>
      <c r="G168" s="11"/>
      <c r="H168" s="11"/>
      <c r="I168" s="11"/>
      <c r="J168" s="11"/>
      <c r="K168" s="11"/>
      <c r="M168" s="188">
        <v>10</v>
      </c>
      <c r="N168" s="11"/>
      <c r="P168" s="214">
        <v>28.643000000000001</v>
      </c>
      <c r="Q168" s="214"/>
      <c r="R168" s="214">
        <v>30.045000000000002</v>
      </c>
      <c r="S168" s="212"/>
      <c r="T168" s="212">
        <v>13.376999999999999</v>
      </c>
      <c r="U168" s="212"/>
      <c r="V168" s="212">
        <v>14.406000000000001</v>
      </c>
      <c r="W168" s="11"/>
      <c r="Y168" s="214">
        <v>286.43</v>
      </c>
      <c r="Z168" s="214">
        <v>286.43</v>
      </c>
      <c r="AB168" s="11"/>
      <c r="AC168" s="11"/>
      <c r="AD168" s="11"/>
      <c r="AE168" s="4"/>
      <c r="AF168" s="4"/>
    </row>
    <row r="169" spans="1:32" x14ac:dyDescent="0.2">
      <c r="A169" s="54"/>
      <c r="B169" s="11"/>
      <c r="C169" s="226" t="s">
        <v>437</v>
      </c>
      <c r="D169" s="226"/>
      <c r="E169" s="263">
        <v>8097</v>
      </c>
      <c r="F169" s="11"/>
      <c r="G169" s="11"/>
      <c r="H169" s="11"/>
      <c r="I169" s="11"/>
      <c r="J169" s="11"/>
      <c r="K169" s="11"/>
      <c r="M169" s="188">
        <v>11</v>
      </c>
      <c r="N169" s="11"/>
      <c r="P169" s="214">
        <v>37.601818181818182</v>
      </c>
      <c r="Q169" s="214"/>
      <c r="R169" s="214">
        <v>25.36</v>
      </c>
      <c r="S169" s="212"/>
      <c r="T169" s="212">
        <v>11.038363636363636</v>
      </c>
      <c r="U169" s="212"/>
      <c r="V169" s="212">
        <v>9.2609999999999992</v>
      </c>
      <c r="W169" s="11"/>
      <c r="Y169" s="214">
        <v>413.62</v>
      </c>
      <c r="Z169" s="214">
        <v>289.62</v>
      </c>
      <c r="AB169" s="11"/>
      <c r="AC169" s="11"/>
      <c r="AD169" s="11"/>
      <c r="AE169" s="4"/>
      <c r="AF169" s="4"/>
    </row>
    <row r="170" spans="1:32" x14ac:dyDescent="0.2">
      <c r="A170" s="54"/>
      <c r="B170" s="11"/>
      <c r="C170" s="226" t="s">
        <v>582</v>
      </c>
      <c r="D170" s="226"/>
      <c r="E170" s="263">
        <v>8096</v>
      </c>
      <c r="F170" s="11"/>
      <c r="G170" s="11"/>
      <c r="H170" s="11"/>
      <c r="I170" s="11"/>
      <c r="J170" s="11"/>
      <c r="K170" s="11"/>
      <c r="M170" s="188">
        <v>6</v>
      </c>
      <c r="N170" s="11"/>
      <c r="P170" s="214">
        <v>15.882499999999999</v>
      </c>
      <c r="Q170" s="214"/>
      <c r="R170" s="214">
        <v>12.344999999999999</v>
      </c>
      <c r="S170" s="212"/>
      <c r="T170" s="212">
        <v>5.7886249999999997</v>
      </c>
      <c r="U170" s="212"/>
      <c r="V170" s="212">
        <v>1.5454999999999999</v>
      </c>
      <c r="W170" s="11"/>
      <c r="Y170" s="214">
        <v>127.05999999999999</v>
      </c>
      <c r="Z170" s="214">
        <v>127.06</v>
      </c>
      <c r="AB170" s="11"/>
      <c r="AC170" s="11"/>
      <c r="AD170" s="11"/>
      <c r="AE170" s="4"/>
      <c r="AF170" s="4"/>
    </row>
    <row r="171" spans="1:32" x14ac:dyDescent="0.2">
      <c r="A171" s="54"/>
      <c r="B171" s="11"/>
      <c r="C171" s="226" t="s">
        <v>305</v>
      </c>
      <c r="D171" s="226"/>
      <c r="E171" s="263">
        <v>8080</v>
      </c>
      <c r="F171" s="11"/>
      <c r="G171" s="11"/>
      <c r="H171" s="11"/>
      <c r="I171" s="11"/>
      <c r="J171" s="11"/>
      <c r="K171" s="11"/>
      <c r="M171" s="188">
        <v>143</v>
      </c>
      <c r="N171" s="11"/>
      <c r="P171" s="214">
        <v>56.19852564102564</v>
      </c>
      <c r="Q171" s="214"/>
      <c r="R171" s="214">
        <v>36.924999999999997</v>
      </c>
      <c r="S171" s="212"/>
      <c r="T171" s="212">
        <v>18.167282051282044</v>
      </c>
      <c r="U171" s="212"/>
      <c r="V171" s="212">
        <v>15.435</v>
      </c>
      <c r="W171" s="11"/>
      <c r="Y171" s="214">
        <v>8766.9699999999993</v>
      </c>
      <c r="Z171" s="214">
        <v>5500.98</v>
      </c>
      <c r="AB171" s="11"/>
      <c r="AC171" s="11"/>
      <c r="AD171" s="11"/>
      <c r="AE171" s="4"/>
      <c r="AF171" s="4"/>
    </row>
    <row r="172" spans="1:32" x14ac:dyDescent="0.2">
      <c r="A172" s="54"/>
      <c r="B172" s="11"/>
      <c r="C172" s="226" t="s">
        <v>305</v>
      </c>
      <c r="D172" s="226"/>
      <c r="E172" s="263">
        <v>8090</v>
      </c>
      <c r="F172" s="11"/>
      <c r="G172" s="11"/>
      <c r="H172" s="11"/>
      <c r="I172" s="11"/>
      <c r="J172" s="11"/>
      <c r="K172" s="11"/>
      <c r="M172" s="188">
        <v>340</v>
      </c>
      <c r="N172" s="11"/>
      <c r="P172" s="214">
        <v>46.644209039548002</v>
      </c>
      <c r="Q172" s="214"/>
      <c r="R172" s="214">
        <v>36.1</v>
      </c>
      <c r="S172" s="212"/>
      <c r="T172" s="212">
        <v>15.107624293785284</v>
      </c>
      <c r="U172" s="212"/>
      <c r="V172" s="212">
        <v>13.377000000000001</v>
      </c>
      <c r="W172" s="11"/>
      <c r="Y172" s="214">
        <v>16512.049999999992</v>
      </c>
      <c r="Z172" s="214">
        <v>11057.72</v>
      </c>
      <c r="AB172" s="11"/>
      <c r="AC172" s="11"/>
      <c r="AD172" s="11"/>
      <c r="AE172" s="4"/>
      <c r="AF172" s="4"/>
    </row>
    <row r="173" spans="1:32" x14ac:dyDescent="0.2">
      <c r="A173" s="54"/>
      <c r="B173" s="11"/>
      <c r="C173" s="226" t="s">
        <v>305</v>
      </c>
      <c r="D173" s="226"/>
      <c r="E173" s="263">
        <v>8093</v>
      </c>
      <c r="F173" s="11"/>
      <c r="G173" s="11"/>
      <c r="H173" s="11"/>
      <c r="I173" s="11"/>
      <c r="J173" s="11"/>
      <c r="K173" s="11"/>
      <c r="M173" s="188">
        <v>1</v>
      </c>
      <c r="N173" s="11"/>
      <c r="P173" s="214">
        <v>14.88</v>
      </c>
      <c r="Q173" s="214"/>
      <c r="R173" s="214">
        <v>14.88</v>
      </c>
      <c r="S173" s="212"/>
      <c r="T173" s="212">
        <v>3.0870000000000002</v>
      </c>
      <c r="U173" s="212"/>
      <c r="V173" s="212">
        <v>3.0870000000000002</v>
      </c>
      <c r="W173" s="11"/>
      <c r="Y173" s="214">
        <v>14.88</v>
      </c>
      <c r="Z173" s="214">
        <v>14.88</v>
      </c>
      <c r="AB173" s="11"/>
      <c r="AC173" s="11"/>
      <c r="AD173" s="11"/>
      <c r="AE173" s="4"/>
      <c r="AF173" s="4"/>
    </row>
    <row r="174" spans="1:32" x14ac:dyDescent="0.2">
      <c r="A174" s="54"/>
      <c r="B174" s="11"/>
      <c r="C174" s="226" t="s">
        <v>305</v>
      </c>
      <c r="D174" s="226"/>
      <c r="E174" s="263">
        <v>8096</v>
      </c>
      <c r="F174" s="11"/>
      <c r="G174" s="11"/>
      <c r="H174" s="11"/>
      <c r="I174" s="11"/>
      <c r="J174" s="11"/>
      <c r="K174" s="11"/>
      <c r="M174" s="188">
        <v>2901</v>
      </c>
      <c r="N174" s="11"/>
      <c r="P174" s="214">
        <v>42.095928085519944</v>
      </c>
      <c r="Q174" s="214"/>
      <c r="R174" s="214">
        <v>31.02</v>
      </c>
      <c r="S174" s="212"/>
      <c r="T174" s="212">
        <v>15.373860706187356</v>
      </c>
      <c r="U174" s="212"/>
      <c r="V174" s="212">
        <v>12.348000000000001</v>
      </c>
      <c r="W174" s="11"/>
      <c r="Y174" s="214">
        <v>129950.13000000006</v>
      </c>
      <c r="Z174" s="214">
        <v>95682.149999999703</v>
      </c>
      <c r="AB174" s="11"/>
      <c r="AC174" s="11"/>
      <c r="AD174" s="11"/>
      <c r="AE174" s="4"/>
      <c r="AF174" s="4"/>
    </row>
    <row r="175" spans="1:32" x14ac:dyDescent="0.2">
      <c r="A175" s="54"/>
      <c r="B175" s="11"/>
      <c r="C175" s="226" t="s">
        <v>305</v>
      </c>
      <c r="D175" s="226"/>
      <c r="E175" s="263">
        <v>8097</v>
      </c>
      <c r="F175" s="11"/>
      <c r="G175" s="11"/>
      <c r="H175" s="11"/>
      <c r="I175" s="11"/>
      <c r="J175" s="11"/>
      <c r="K175" s="11"/>
      <c r="M175" s="188">
        <v>9</v>
      </c>
      <c r="N175" s="11"/>
      <c r="P175" s="214">
        <v>55.983076923076922</v>
      </c>
      <c r="Q175" s="214"/>
      <c r="R175" s="214">
        <v>48.22</v>
      </c>
      <c r="S175" s="212"/>
      <c r="T175" s="212">
        <v>18.310769230769232</v>
      </c>
      <c r="U175" s="212"/>
      <c r="V175" s="212">
        <v>16.463999999999999</v>
      </c>
      <c r="W175" s="11"/>
      <c r="Y175" s="214">
        <v>727.78</v>
      </c>
      <c r="Z175" s="214">
        <v>461.76</v>
      </c>
      <c r="AB175" s="11"/>
      <c r="AC175" s="11"/>
      <c r="AD175" s="11"/>
      <c r="AE175" s="4"/>
      <c r="AF175" s="4"/>
    </row>
    <row r="176" spans="1:32" x14ac:dyDescent="0.2">
      <c r="A176" s="54"/>
      <c r="B176" s="11"/>
      <c r="C176" s="226" t="s">
        <v>306</v>
      </c>
      <c r="D176" s="226"/>
      <c r="E176" s="263">
        <v>8315</v>
      </c>
      <c r="F176" s="11"/>
      <c r="G176" s="11"/>
      <c r="H176" s="11"/>
      <c r="I176" s="11"/>
      <c r="J176" s="11"/>
      <c r="K176" s="11"/>
      <c r="M176" s="188">
        <v>85</v>
      </c>
      <c r="N176" s="11"/>
      <c r="P176" s="214">
        <v>30.929176470588231</v>
      </c>
      <c r="Q176" s="214"/>
      <c r="R176" s="214">
        <v>23.31</v>
      </c>
      <c r="S176" s="212"/>
      <c r="T176" s="212">
        <v>9.0067764705882336</v>
      </c>
      <c r="U176" s="212"/>
      <c r="V176" s="212">
        <v>8.2319999999999993</v>
      </c>
      <c r="W176" s="11"/>
      <c r="Y176" s="214">
        <v>2628.9799999999996</v>
      </c>
      <c r="Z176" s="214">
        <v>1864.28</v>
      </c>
      <c r="AB176" s="11"/>
      <c r="AC176" s="11"/>
      <c r="AD176" s="11"/>
      <c r="AE176" s="4"/>
      <c r="AF176" s="4"/>
    </row>
    <row r="177" spans="1:32" x14ac:dyDescent="0.2">
      <c r="A177" s="54"/>
      <c r="B177" s="11"/>
      <c r="C177" s="226" t="s">
        <v>306</v>
      </c>
      <c r="D177" s="226"/>
      <c r="E177" s="263">
        <v>8332</v>
      </c>
      <c r="F177" s="11"/>
      <c r="G177" s="11"/>
      <c r="H177" s="11"/>
      <c r="I177" s="11"/>
      <c r="J177" s="11"/>
      <c r="K177" s="11"/>
      <c r="M177" s="188">
        <v>1</v>
      </c>
      <c r="N177" s="11"/>
      <c r="P177" s="214">
        <v>9.8000000000000007</v>
      </c>
      <c r="Q177" s="214"/>
      <c r="R177" s="214">
        <v>9.8000000000000007</v>
      </c>
      <c r="S177" s="212"/>
      <c r="T177" s="212">
        <v>0</v>
      </c>
      <c r="U177" s="212"/>
      <c r="V177" s="212">
        <v>0</v>
      </c>
      <c r="W177" s="11"/>
      <c r="Y177" s="214">
        <v>9.8000000000000007</v>
      </c>
      <c r="Z177" s="214">
        <v>9.8000000000000007</v>
      </c>
      <c r="AB177" s="11"/>
      <c r="AC177" s="11"/>
      <c r="AD177" s="11"/>
      <c r="AE177" s="4"/>
      <c r="AF177" s="4"/>
    </row>
    <row r="178" spans="1:32" x14ac:dyDescent="0.2">
      <c r="A178" s="54"/>
      <c r="B178" s="11"/>
      <c r="C178" s="226" t="s">
        <v>307</v>
      </c>
      <c r="D178" s="226"/>
      <c r="E178" s="263">
        <v>8316</v>
      </c>
      <c r="F178" s="11"/>
      <c r="G178" s="11"/>
      <c r="H178" s="11"/>
      <c r="I178" s="11"/>
      <c r="J178" s="11"/>
      <c r="K178" s="11"/>
      <c r="M178" s="188">
        <v>129</v>
      </c>
      <c r="N178" s="11"/>
      <c r="P178" s="214">
        <v>37.69303703703703</v>
      </c>
      <c r="Q178" s="214"/>
      <c r="R178" s="214">
        <v>24.62</v>
      </c>
      <c r="S178" s="212"/>
      <c r="T178" s="212">
        <v>12.950155555555551</v>
      </c>
      <c r="U178" s="212"/>
      <c r="V178" s="212">
        <v>9.2609999999999992</v>
      </c>
      <c r="W178" s="11"/>
      <c r="Y178" s="214">
        <v>5088.5599999999995</v>
      </c>
      <c r="Z178" s="214">
        <v>3665.74</v>
      </c>
      <c r="AB178" s="11"/>
      <c r="AC178" s="11"/>
      <c r="AD178" s="11"/>
      <c r="AE178" s="4"/>
      <c r="AF178" s="4"/>
    </row>
    <row r="179" spans="1:32" x14ac:dyDescent="0.2">
      <c r="A179" s="54"/>
      <c r="B179" s="11"/>
      <c r="C179" s="226" t="s">
        <v>308</v>
      </c>
      <c r="D179" s="226"/>
      <c r="E179" s="263">
        <v>8321</v>
      </c>
      <c r="F179" s="11"/>
      <c r="G179" s="11"/>
      <c r="H179" s="11"/>
      <c r="I179" s="11"/>
      <c r="J179" s="11"/>
      <c r="K179" s="11"/>
      <c r="M179" s="188">
        <v>1</v>
      </c>
      <c r="N179" s="11"/>
      <c r="P179" s="214">
        <v>21.99</v>
      </c>
      <c r="Q179" s="214"/>
      <c r="R179" s="214">
        <v>21.99</v>
      </c>
      <c r="S179" s="212"/>
      <c r="T179" s="212">
        <v>8.2319999999999993</v>
      </c>
      <c r="U179" s="212"/>
      <c r="V179" s="212">
        <v>8.2319999999999993</v>
      </c>
      <c r="W179" s="11"/>
      <c r="Y179" s="214">
        <v>21.99</v>
      </c>
      <c r="Z179" s="214">
        <v>21.99</v>
      </c>
      <c r="AB179" s="11"/>
      <c r="AC179" s="11"/>
      <c r="AD179" s="11"/>
      <c r="AE179" s="4"/>
      <c r="AF179" s="4"/>
    </row>
    <row r="180" spans="1:32" x14ac:dyDescent="0.2">
      <c r="A180" s="54"/>
      <c r="B180" s="11"/>
      <c r="C180" s="226" t="s">
        <v>308</v>
      </c>
      <c r="D180" s="226"/>
      <c r="E180" s="263">
        <v>8345</v>
      </c>
      <c r="F180" s="11"/>
      <c r="G180" s="11"/>
      <c r="H180" s="11"/>
      <c r="I180" s="11"/>
      <c r="J180" s="11"/>
      <c r="K180" s="11"/>
      <c r="M180" s="188">
        <v>1</v>
      </c>
      <c r="N180" s="11"/>
      <c r="P180" s="214">
        <v>11.21</v>
      </c>
      <c r="Q180" s="214"/>
      <c r="R180" s="214">
        <v>11.21</v>
      </c>
      <c r="S180" s="212"/>
      <c r="T180" s="212">
        <v>0</v>
      </c>
      <c r="U180" s="212"/>
      <c r="V180" s="212">
        <v>0</v>
      </c>
      <c r="W180" s="11"/>
      <c r="Y180" s="214">
        <v>11.21</v>
      </c>
      <c r="Z180" s="214">
        <v>11.21</v>
      </c>
      <c r="AB180" s="11"/>
      <c r="AC180" s="11"/>
      <c r="AD180" s="11"/>
      <c r="AE180" s="4"/>
      <c r="AF180" s="4"/>
    </row>
    <row r="181" spans="1:32" x14ac:dyDescent="0.2">
      <c r="A181" s="54"/>
      <c r="B181" s="11"/>
      <c r="C181" s="226" t="s">
        <v>309</v>
      </c>
      <c r="D181" s="226"/>
      <c r="E181" s="263">
        <v>8315</v>
      </c>
      <c r="F181" s="11"/>
      <c r="G181" s="11"/>
      <c r="H181" s="11"/>
      <c r="I181" s="11"/>
      <c r="J181" s="11"/>
      <c r="K181" s="11"/>
      <c r="M181" s="188">
        <v>7</v>
      </c>
      <c r="N181" s="11"/>
      <c r="P181" s="214">
        <v>39.042857142857144</v>
      </c>
      <c r="Q181" s="214"/>
      <c r="R181" s="214">
        <v>26.28</v>
      </c>
      <c r="S181" s="212"/>
      <c r="T181" s="212">
        <v>12.054</v>
      </c>
      <c r="U181" s="212"/>
      <c r="V181" s="212">
        <v>11.319000000000001</v>
      </c>
      <c r="W181" s="11"/>
      <c r="Y181" s="214">
        <v>273.3</v>
      </c>
      <c r="Z181" s="214">
        <v>177.56</v>
      </c>
      <c r="AB181" s="11"/>
      <c r="AC181" s="11"/>
      <c r="AD181" s="11"/>
      <c r="AE181" s="4"/>
      <c r="AF181" s="4"/>
    </row>
    <row r="182" spans="1:32" x14ac:dyDescent="0.2">
      <c r="A182" s="54"/>
      <c r="B182" s="11"/>
      <c r="C182" s="226" t="s">
        <v>309</v>
      </c>
      <c r="D182" s="226"/>
      <c r="E182" s="263">
        <v>8321</v>
      </c>
      <c r="F182" s="11"/>
      <c r="G182" s="11"/>
      <c r="H182" s="11"/>
      <c r="I182" s="11"/>
      <c r="J182" s="11"/>
      <c r="K182" s="11"/>
      <c r="M182" s="188">
        <v>1</v>
      </c>
      <c r="N182" s="11"/>
      <c r="P182" s="214">
        <v>11.21</v>
      </c>
      <c r="Q182" s="214"/>
      <c r="R182" s="214">
        <v>11.21</v>
      </c>
      <c r="S182" s="212"/>
      <c r="T182" s="212">
        <v>0</v>
      </c>
      <c r="U182" s="212"/>
      <c r="V182" s="212">
        <v>0</v>
      </c>
      <c r="W182" s="11"/>
      <c r="Y182" s="214">
        <v>11.21</v>
      </c>
      <c r="Z182" s="214">
        <v>11.21</v>
      </c>
      <c r="AB182" s="11"/>
      <c r="AC182" s="11"/>
      <c r="AD182" s="11"/>
      <c r="AE182" s="4"/>
      <c r="AF182" s="4"/>
    </row>
    <row r="183" spans="1:32" x14ac:dyDescent="0.2">
      <c r="A183" s="54"/>
      <c r="B183" s="11"/>
      <c r="C183" s="226" t="s">
        <v>309</v>
      </c>
      <c r="D183" s="226"/>
      <c r="E183" s="263">
        <v>8345</v>
      </c>
      <c r="F183" s="11"/>
      <c r="G183" s="11"/>
      <c r="H183" s="11"/>
      <c r="I183" s="11"/>
      <c r="J183" s="11"/>
      <c r="K183" s="11"/>
      <c r="M183" s="188">
        <v>18</v>
      </c>
      <c r="N183" s="11"/>
      <c r="P183" s="214">
        <v>33.199999999999996</v>
      </c>
      <c r="Q183" s="214"/>
      <c r="R183" s="214">
        <v>19.91</v>
      </c>
      <c r="S183" s="212"/>
      <c r="T183" s="212">
        <v>8.5178333333333338</v>
      </c>
      <c r="U183" s="212"/>
      <c r="V183" s="212">
        <v>6.6885000000000003</v>
      </c>
      <c r="W183" s="11"/>
      <c r="Y183" s="214">
        <v>597.59999999999991</v>
      </c>
      <c r="Z183" s="214">
        <v>394.4</v>
      </c>
      <c r="AB183" s="11"/>
      <c r="AC183" s="11"/>
      <c r="AD183" s="11"/>
      <c r="AE183" s="4"/>
      <c r="AF183" s="4"/>
    </row>
    <row r="184" spans="1:32" x14ac:dyDescent="0.2">
      <c r="A184" s="54"/>
      <c r="B184" s="11"/>
      <c r="C184" s="226" t="s">
        <v>310</v>
      </c>
      <c r="D184" s="226"/>
      <c r="E184" s="263">
        <v>8020</v>
      </c>
      <c r="F184" s="11"/>
      <c r="G184" s="11"/>
      <c r="H184" s="11"/>
      <c r="I184" s="11"/>
      <c r="J184" s="11"/>
      <c r="K184" s="11"/>
      <c r="M184" s="188">
        <v>135</v>
      </c>
      <c r="N184" s="11"/>
      <c r="P184" s="214">
        <v>43.285602836879448</v>
      </c>
      <c r="Q184" s="214"/>
      <c r="R184" s="214">
        <v>28.99</v>
      </c>
      <c r="S184" s="212"/>
      <c r="T184" s="212">
        <v>13.05631914893616</v>
      </c>
      <c r="U184" s="212"/>
      <c r="V184" s="212">
        <v>10.29</v>
      </c>
      <c r="W184" s="11"/>
      <c r="Y184" s="214">
        <v>6103.2700000000023</v>
      </c>
      <c r="Z184" s="214">
        <v>3816.47</v>
      </c>
      <c r="AB184" s="11"/>
      <c r="AC184" s="11"/>
      <c r="AD184" s="11"/>
      <c r="AE184" s="4"/>
      <c r="AF184" s="4"/>
    </row>
    <row r="185" spans="1:32" x14ac:dyDescent="0.2">
      <c r="A185" s="54"/>
      <c r="B185" s="11"/>
      <c r="C185" s="226" t="s">
        <v>310</v>
      </c>
      <c r="D185" s="226"/>
      <c r="E185" s="263">
        <v>8056</v>
      </c>
      <c r="F185" s="11"/>
      <c r="G185" s="11"/>
      <c r="H185" s="11"/>
      <c r="I185" s="11"/>
      <c r="J185" s="11"/>
      <c r="K185" s="11"/>
      <c r="M185" s="188">
        <v>265</v>
      </c>
      <c r="N185" s="11"/>
      <c r="P185" s="214">
        <v>51.494725274725262</v>
      </c>
      <c r="Q185" s="214"/>
      <c r="R185" s="214">
        <v>35.69</v>
      </c>
      <c r="S185" s="212"/>
      <c r="T185" s="212">
        <v>18.940384615384584</v>
      </c>
      <c r="U185" s="212"/>
      <c r="V185" s="212">
        <v>14.406000000000001</v>
      </c>
      <c r="W185" s="11"/>
      <c r="Y185" s="214">
        <v>14058.059999999996</v>
      </c>
      <c r="Z185" s="214">
        <v>9497.48</v>
      </c>
      <c r="AB185" s="11"/>
      <c r="AC185" s="11"/>
      <c r="AD185" s="11"/>
      <c r="AE185" s="4"/>
      <c r="AF185" s="4"/>
    </row>
    <row r="186" spans="1:32" x14ac:dyDescent="0.2">
      <c r="A186" s="54"/>
      <c r="B186" s="11"/>
      <c r="C186" s="226" t="s">
        <v>310</v>
      </c>
      <c r="D186" s="226"/>
      <c r="E186" s="263">
        <v>8061</v>
      </c>
      <c r="F186" s="11"/>
      <c r="G186" s="11"/>
      <c r="H186" s="11"/>
      <c r="I186" s="11"/>
      <c r="J186" s="11"/>
      <c r="K186" s="11"/>
      <c r="M186" s="188">
        <v>208</v>
      </c>
      <c r="N186" s="11"/>
      <c r="P186" s="214">
        <v>40.381822429906535</v>
      </c>
      <c r="Q186" s="214"/>
      <c r="R186" s="214">
        <v>32.864999999999995</v>
      </c>
      <c r="S186" s="212"/>
      <c r="T186" s="212">
        <v>13.939976635514009</v>
      </c>
      <c r="U186" s="212"/>
      <c r="V186" s="212">
        <v>12.348000000000001</v>
      </c>
      <c r="W186" s="11"/>
      <c r="Y186" s="214">
        <v>8641.7099999999991</v>
      </c>
      <c r="Z186" s="214">
        <v>6190.83</v>
      </c>
      <c r="AB186" s="11"/>
      <c r="AC186" s="11"/>
      <c r="AD186" s="11"/>
      <c r="AE186" s="4"/>
      <c r="AF186" s="4"/>
    </row>
    <row r="187" spans="1:32" x14ac:dyDescent="0.2">
      <c r="A187" s="54"/>
      <c r="B187" s="11"/>
      <c r="C187" s="226" t="s">
        <v>310</v>
      </c>
      <c r="D187" s="226"/>
      <c r="E187" s="263">
        <v>8062</v>
      </c>
      <c r="F187" s="11"/>
      <c r="G187" s="11"/>
      <c r="H187" s="11"/>
      <c r="I187" s="11"/>
      <c r="J187" s="11"/>
      <c r="K187" s="11"/>
      <c r="M187" s="188">
        <v>1</v>
      </c>
      <c r="N187" s="11"/>
      <c r="P187" s="214">
        <v>83</v>
      </c>
      <c r="Q187" s="214"/>
      <c r="R187" s="214">
        <v>83</v>
      </c>
      <c r="S187" s="212"/>
      <c r="T187" s="212">
        <v>11.319000000000001</v>
      </c>
      <c r="U187" s="212"/>
      <c r="V187" s="212">
        <v>11.319000000000001</v>
      </c>
      <c r="W187" s="11"/>
      <c r="Y187" s="214">
        <v>83</v>
      </c>
      <c r="Z187" s="214">
        <v>26.38</v>
      </c>
      <c r="AB187" s="11"/>
      <c r="AC187" s="11"/>
      <c r="AD187" s="11"/>
      <c r="AE187" s="4"/>
      <c r="AF187" s="4"/>
    </row>
    <row r="188" spans="1:32" x14ac:dyDescent="0.2">
      <c r="A188" s="54"/>
      <c r="B188" s="11"/>
      <c r="C188" s="226" t="s">
        <v>472</v>
      </c>
      <c r="D188" s="226"/>
      <c r="E188" s="263">
        <v>8056</v>
      </c>
      <c r="F188" s="11"/>
      <c r="G188" s="11"/>
      <c r="H188" s="11"/>
      <c r="I188" s="11"/>
      <c r="J188" s="11"/>
      <c r="K188" s="11"/>
      <c r="M188" s="188">
        <v>31</v>
      </c>
      <c r="N188" s="11"/>
      <c r="P188" s="214">
        <v>29.625312499999993</v>
      </c>
      <c r="Q188" s="214"/>
      <c r="R188" s="214">
        <v>25.5</v>
      </c>
      <c r="S188" s="212"/>
      <c r="T188" s="212">
        <v>13.280531249999999</v>
      </c>
      <c r="U188" s="212"/>
      <c r="V188" s="212">
        <v>11.319000000000001</v>
      </c>
      <c r="W188" s="11"/>
      <c r="Y188" s="214">
        <v>948.00999999999976</v>
      </c>
      <c r="Z188" s="214">
        <v>888.68</v>
      </c>
      <c r="AB188" s="11"/>
      <c r="AC188" s="11"/>
      <c r="AD188" s="11"/>
      <c r="AE188" s="4"/>
      <c r="AF188" s="4"/>
    </row>
    <row r="189" spans="1:32" x14ac:dyDescent="0.2">
      <c r="A189" s="54"/>
      <c r="B189" s="11"/>
      <c r="C189" s="226" t="s">
        <v>472</v>
      </c>
      <c r="D189" s="226"/>
      <c r="E189" s="263">
        <v>8061</v>
      </c>
      <c r="F189" s="11"/>
      <c r="G189" s="11"/>
      <c r="H189" s="11"/>
      <c r="I189" s="11"/>
      <c r="J189" s="11"/>
      <c r="K189" s="11"/>
      <c r="M189" s="188">
        <v>1</v>
      </c>
      <c r="N189" s="11"/>
      <c r="P189" s="214">
        <v>38.39</v>
      </c>
      <c r="Q189" s="214"/>
      <c r="R189" s="214">
        <v>38.39</v>
      </c>
      <c r="S189" s="212"/>
      <c r="T189" s="212">
        <v>21.609000000000002</v>
      </c>
      <c r="U189" s="212"/>
      <c r="V189" s="212">
        <v>21.609000000000002</v>
      </c>
      <c r="W189" s="11"/>
      <c r="Y189" s="214">
        <v>38.39</v>
      </c>
      <c r="Z189" s="214">
        <v>38.39</v>
      </c>
      <c r="AB189" s="11"/>
      <c r="AC189" s="11"/>
      <c r="AD189" s="11"/>
      <c r="AE189" s="4"/>
      <c r="AF189" s="4"/>
    </row>
    <row r="190" spans="1:32" x14ac:dyDescent="0.2">
      <c r="A190" s="54"/>
      <c r="B190" s="11"/>
      <c r="C190" s="226" t="s">
        <v>583</v>
      </c>
      <c r="D190" s="226"/>
      <c r="E190" s="263">
        <v>8215</v>
      </c>
      <c r="F190" s="11"/>
      <c r="G190" s="11"/>
      <c r="H190" s="11"/>
      <c r="I190" s="11"/>
      <c r="J190" s="11"/>
      <c r="K190" s="11"/>
      <c r="M190" s="188">
        <v>3</v>
      </c>
      <c r="N190" s="11"/>
      <c r="P190" s="214">
        <v>29.273333333333337</v>
      </c>
      <c r="Q190" s="214"/>
      <c r="R190" s="214">
        <v>25.02</v>
      </c>
      <c r="S190" s="212"/>
      <c r="T190" s="212">
        <v>13.377000000000001</v>
      </c>
      <c r="U190" s="212"/>
      <c r="V190" s="212">
        <v>10.29</v>
      </c>
      <c r="W190" s="11"/>
      <c r="Y190" s="214">
        <v>87.820000000000007</v>
      </c>
      <c r="Z190" s="214">
        <v>87.82</v>
      </c>
      <c r="AB190" s="11"/>
      <c r="AC190" s="11"/>
      <c r="AD190" s="11"/>
      <c r="AE190" s="4"/>
      <c r="AF190" s="4"/>
    </row>
    <row r="191" spans="1:32" x14ac:dyDescent="0.2">
      <c r="A191" s="54"/>
      <c r="B191" s="11"/>
      <c r="C191" s="226" t="s">
        <v>584</v>
      </c>
      <c r="D191" s="226"/>
      <c r="E191" s="263">
        <v>8234</v>
      </c>
      <c r="F191" s="11"/>
      <c r="G191" s="11"/>
      <c r="H191" s="11"/>
      <c r="I191" s="11"/>
      <c r="J191" s="11"/>
      <c r="K191" s="11"/>
      <c r="M191" s="188">
        <v>1</v>
      </c>
      <c r="N191" s="11"/>
      <c r="P191" s="214">
        <v>22.95</v>
      </c>
      <c r="Q191" s="214"/>
      <c r="R191" s="214">
        <v>22.95</v>
      </c>
      <c r="S191" s="212"/>
      <c r="T191" s="212">
        <v>9.2609999999999992</v>
      </c>
      <c r="U191" s="212"/>
      <c r="V191" s="212">
        <v>9.2609999999999992</v>
      </c>
      <c r="W191" s="11"/>
      <c r="Y191" s="214">
        <v>22.95</v>
      </c>
      <c r="Z191" s="214">
        <v>22.95</v>
      </c>
      <c r="AB191" s="11"/>
      <c r="AC191" s="11"/>
      <c r="AD191" s="11"/>
      <c r="AE191" s="4"/>
      <c r="AF191" s="4"/>
    </row>
    <row r="192" spans="1:32" x14ac:dyDescent="0.2">
      <c r="A192" s="54"/>
      <c r="B192" s="11"/>
      <c r="C192" s="226" t="s">
        <v>521</v>
      </c>
      <c r="D192" s="226"/>
      <c r="E192" s="263">
        <v>8234</v>
      </c>
      <c r="F192" s="11"/>
      <c r="G192" s="11"/>
      <c r="H192" s="11"/>
      <c r="I192" s="11"/>
      <c r="J192" s="11"/>
      <c r="K192" s="11"/>
      <c r="M192" s="188">
        <v>1</v>
      </c>
      <c r="N192" s="11"/>
      <c r="P192" s="214">
        <v>23.66</v>
      </c>
      <c r="Q192" s="214"/>
      <c r="R192" s="214">
        <v>23.66</v>
      </c>
      <c r="S192" s="212"/>
      <c r="T192" s="212">
        <v>9.2609999999999992</v>
      </c>
      <c r="U192" s="212"/>
      <c r="V192" s="212">
        <v>9.2609999999999992</v>
      </c>
      <c r="W192" s="11"/>
      <c r="Y192" s="214">
        <v>23.66</v>
      </c>
      <c r="Z192" s="214">
        <v>23.66</v>
      </c>
      <c r="AB192" s="11"/>
      <c r="AC192" s="11"/>
      <c r="AD192" s="11"/>
      <c r="AE192" s="4"/>
      <c r="AF192" s="4"/>
    </row>
    <row r="193" spans="1:32" x14ac:dyDescent="0.2">
      <c r="A193" s="54"/>
      <c r="B193" s="11"/>
      <c r="C193" s="226" t="s">
        <v>311</v>
      </c>
      <c r="D193" s="226"/>
      <c r="E193" s="263">
        <v>8213</v>
      </c>
      <c r="F193" s="11"/>
      <c r="G193" s="11"/>
      <c r="H193" s="11"/>
      <c r="I193" s="11"/>
      <c r="J193" s="11"/>
      <c r="K193" s="11"/>
      <c r="M193" s="188">
        <v>1</v>
      </c>
      <c r="N193" s="11"/>
      <c r="P193" s="214">
        <v>17.579999999999998</v>
      </c>
      <c r="Q193" s="214"/>
      <c r="R193" s="214">
        <v>17.579999999999998</v>
      </c>
      <c r="S193" s="212"/>
      <c r="T193" s="212">
        <v>5.1449999999999996</v>
      </c>
      <c r="U193" s="212"/>
      <c r="V193" s="212">
        <v>5.1449999999999996</v>
      </c>
      <c r="W193" s="11"/>
      <c r="Y193" s="214">
        <v>17.579999999999998</v>
      </c>
      <c r="Z193" s="214">
        <v>17.579999999999998</v>
      </c>
      <c r="AB193" s="11"/>
      <c r="AC193" s="11"/>
      <c r="AD193" s="11"/>
      <c r="AE193" s="4"/>
      <c r="AF193" s="4"/>
    </row>
    <row r="194" spans="1:32" x14ac:dyDescent="0.2">
      <c r="A194" s="54"/>
      <c r="B194" s="11"/>
      <c r="C194" s="226" t="s">
        <v>311</v>
      </c>
      <c r="D194" s="226"/>
      <c r="E194" s="263">
        <v>8215</v>
      </c>
      <c r="F194" s="11"/>
      <c r="G194" s="11"/>
      <c r="H194" s="11"/>
      <c r="I194" s="11"/>
      <c r="J194" s="11"/>
      <c r="K194" s="11"/>
      <c r="M194" s="188">
        <v>3279</v>
      </c>
      <c r="N194" s="11"/>
      <c r="P194" s="214">
        <v>23.055149325318734</v>
      </c>
      <c r="Q194" s="214"/>
      <c r="R194" s="214">
        <v>22.169545454545453</v>
      </c>
      <c r="S194" s="212"/>
      <c r="T194" s="212">
        <v>6.9509333102824655</v>
      </c>
      <c r="U194" s="212"/>
      <c r="V194" s="212">
        <v>6.6417272727272714</v>
      </c>
      <c r="W194" s="11"/>
      <c r="Y194" s="214">
        <v>118013.60000000101</v>
      </c>
      <c r="Z194" s="214">
        <v>95595.089999999502</v>
      </c>
      <c r="AB194" s="11"/>
      <c r="AC194" s="11"/>
      <c r="AD194" s="11"/>
      <c r="AE194" s="4"/>
      <c r="AF194" s="4"/>
    </row>
    <row r="195" spans="1:32" x14ac:dyDescent="0.2">
      <c r="A195" s="54"/>
      <c r="B195" s="11"/>
      <c r="C195" s="226" t="s">
        <v>585</v>
      </c>
      <c r="D195" s="226"/>
      <c r="E195" s="263">
        <v>8234</v>
      </c>
      <c r="F195" s="11"/>
      <c r="G195" s="11"/>
      <c r="H195" s="11"/>
      <c r="I195" s="11"/>
      <c r="J195" s="11"/>
      <c r="K195" s="11"/>
      <c r="M195" s="188">
        <v>1</v>
      </c>
      <c r="N195" s="11"/>
      <c r="P195" s="214">
        <v>53.89</v>
      </c>
      <c r="Q195" s="214"/>
      <c r="R195" s="214">
        <v>53.89</v>
      </c>
      <c r="S195" s="212"/>
      <c r="T195" s="212">
        <v>32.927999999999997</v>
      </c>
      <c r="U195" s="212"/>
      <c r="V195" s="212">
        <v>32.927999999999997</v>
      </c>
      <c r="W195" s="11"/>
      <c r="Y195" s="214">
        <v>53.89</v>
      </c>
      <c r="Z195" s="214">
        <v>53.89</v>
      </c>
      <c r="AB195" s="11"/>
      <c r="AC195" s="11"/>
      <c r="AD195" s="11"/>
      <c r="AE195" s="4"/>
      <c r="AF195" s="4"/>
    </row>
    <row r="196" spans="1:32" x14ac:dyDescent="0.2">
      <c r="A196" s="54"/>
      <c r="B196" s="11"/>
      <c r="C196" s="226" t="s">
        <v>311</v>
      </c>
      <c r="D196" s="226"/>
      <c r="E196" s="263">
        <v>8240</v>
      </c>
      <c r="F196" s="11"/>
      <c r="G196" s="11"/>
      <c r="H196" s="11"/>
      <c r="I196" s="11"/>
      <c r="J196" s="11"/>
      <c r="K196" s="11"/>
      <c r="M196" s="188">
        <v>2</v>
      </c>
      <c r="N196" s="11"/>
      <c r="P196" s="214">
        <v>121</v>
      </c>
      <c r="Q196" s="214"/>
      <c r="R196" s="214">
        <v>121</v>
      </c>
      <c r="S196" s="212"/>
      <c r="T196" s="212">
        <v>13.377000000000001</v>
      </c>
      <c r="U196" s="212"/>
      <c r="V196" s="212">
        <v>13.377000000000001</v>
      </c>
      <c r="W196" s="11"/>
      <c r="Y196" s="214">
        <v>121</v>
      </c>
      <c r="Z196" s="214">
        <v>28.7</v>
      </c>
      <c r="AB196" s="11"/>
      <c r="AC196" s="11"/>
      <c r="AD196" s="11"/>
      <c r="AE196" s="4"/>
      <c r="AF196" s="4"/>
    </row>
    <row r="197" spans="1:32" x14ac:dyDescent="0.2">
      <c r="A197" s="54"/>
      <c r="B197" s="11"/>
      <c r="C197" s="226" t="s">
        <v>311</v>
      </c>
      <c r="D197" s="226"/>
      <c r="E197" s="263">
        <v>8330</v>
      </c>
      <c r="F197" s="11"/>
      <c r="G197" s="11"/>
      <c r="H197" s="11"/>
      <c r="I197" s="11"/>
      <c r="J197" s="11"/>
      <c r="K197" s="11"/>
      <c r="M197" s="188">
        <v>1</v>
      </c>
      <c r="N197" s="11"/>
      <c r="P197" s="214">
        <v>11.21</v>
      </c>
      <c r="Q197" s="214"/>
      <c r="R197" s="214">
        <v>11.21</v>
      </c>
      <c r="S197" s="212"/>
      <c r="T197" s="212">
        <v>0</v>
      </c>
      <c r="U197" s="212"/>
      <c r="V197" s="212">
        <v>0</v>
      </c>
      <c r="W197" s="11"/>
      <c r="Y197" s="214">
        <v>11.21</v>
      </c>
      <c r="Z197" s="214">
        <v>11.21</v>
      </c>
      <c r="AB197" s="11"/>
      <c r="AC197" s="11"/>
      <c r="AD197" s="11"/>
      <c r="AE197" s="4"/>
      <c r="AF197" s="4"/>
    </row>
    <row r="198" spans="1:32" x14ac:dyDescent="0.2">
      <c r="A198" s="54"/>
      <c r="B198" s="11"/>
      <c r="C198" s="226" t="s">
        <v>312</v>
      </c>
      <c r="D198" s="226"/>
      <c r="E198" s="263">
        <v>8043</v>
      </c>
      <c r="F198" s="11"/>
      <c r="G198" s="11"/>
      <c r="H198" s="11"/>
      <c r="I198" s="11"/>
      <c r="J198" s="11"/>
      <c r="K198" s="11"/>
      <c r="M198" s="188">
        <v>1</v>
      </c>
      <c r="N198" s="11"/>
      <c r="P198" s="214">
        <v>0</v>
      </c>
      <c r="Q198" s="214"/>
      <c r="R198" s="214">
        <v>0</v>
      </c>
      <c r="S198" s="212"/>
      <c r="T198" s="212">
        <v>0</v>
      </c>
      <c r="U198" s="212"/>
      <c r="V198" s="212">
        <v>0</v>
      </c>
      <c r="W198" s="11"/>
      <c r="Y198" s="214">
        <v>0</v>
      </c>
      <c r="Z198" s="214">
        <v>0</v>
      </c>
      <c r="AB198" s="11"/>
      <c r="AC198" s="11"/>
      <c r="AD198" s="11"/>
      <c r="AE198" s="4"/>
      <c r="AF198" s="4"/>
    </row>
    <row r="199" spans="1:32" x14ac:dyDescent="0.2">
      <c r="A199" s="54"/>
      <c r="B199" s="11"/>
      <c r="C199" s="226" t="s">
        <v>312</v>
      </c>
      <c r="D199" s="226"/>
      <c r="E199" s="263">
        <v>8232</v>
      </c>
      <c r="F199" s="11"/>
      <c r="G199" s="11"/>
      <c r="H199" s="11"/>
      <c r="I199" s="11"/>
      <c r="J199" s="11"/>
      <c r="K199" s="11"/>
      <c r="M199" s="188">
        <v>1</v>
      </c>
      <c r="N199" s="11"/>
      <c r="P199" s="214">
        <v>16.21</v>
      </c>
      <c r="Q199" s="214"/>
      <c r="R199" s="214">
        <v>16.21</v>
      </c>
      <c r="S199" s="212"/>
      <c r="T199" s="212">
        <v>4.1159999999999997</v>
      </c>
      <c r="U199" s="212"/>
      <c r="V199" s="212">
        <v>4.1159999999999997</v>
      </c>
      <c r="W199" s="11"/>
      <c r="Y199" s="214">
        <v>16.21</v>
      </c>
      <c r="Z199" s="214">
        <v>16.21</v>
      </c>
      <c r="AB199" s="11"/>
      <c r="AC199" s="11"/>
      <c r="AD199" s="11"/>
      <c r="AE199" s="4"/>
      <c r="AF199" s="4"/>
    </row>
    <row r="200" spans="1:32" x14ac:dyDescent="0.2">
      <c r="A200" s="54"/>
      <c r="B200" s="11"/>
      <c r="C200" s="226" t="s">
        <v>312</v>
      </c>
      <c r="D200" s="226"/>
      <c r="E200" s="263">
        <v>8233</v>
      </c>
      <c r="F200" s="11"/>
      <c r="G200" s="11"/>
      <c r="H200" s="11"/>
      <c r="I200" s="11"/>
      <c r="J200" s="11"/>
      <c r="K200" s="11"/>
      <c r="M200" s="188">
        <v>1</v>
      </c>
      <c r="N200" s="11"/>
      <c r="P200" s="214">
        <v>11.56</v>
      </c>
      <c r="Q200" s="214"/>
      <c r="R200" s="214">
        <v>11.56</v>
      </c>
      <c r="S200" s="212"/>
      <c r="T200" s="212">
        <v>0</v>
      </c>
      <c r="U200" s="212"/>
      <c r="V200" s="212">
        <v>0</v>
      </c>
      <c r="W200" s="11"/>
      <c r="Y200" s="214">
        <v>11.56</v>
      </c>
      <c r="Z200" s="214">
        <v>11.56</v>
      </c>
      <c r="AB200" s="11"/>
      <c r="AC200" s="11"/>
      <c r="AD200" s="11"/>
      <c r="AE200" s="4"/>
      <c r="AF200" s="4"/>
    </row>
    <row r="201" spans="1:32" x14ac:dyDescent="0.2">
      <c r="A201" s="54"/>
      <c r="B201" s="11"/>
      <c r="C201" s="226" t="s">
        <v>312</v>
      </c>
      <c r="D201" s="226"/>
      <c r="E201" s="263">
        <v>8234</v>
      </c>
      <c r="F201" s="11"/>
      <c r="G201" s="11"/>
      <c r="H201" s="11"/>
      <c r="I201" s="11"/>
      <c r="J201" s="11"/>
      <c r="K201" s="11"/>
      <c r="M201" s="188">
        <v>12035</v>
      </c>
      <c r="N201" s="11"/>
      <c r="P201" s="214">
        <v>15.70192428483368</v>
      </c>
      <c r="Q201" s="214"/>
      <c r="R201" s="214">
        <v>13.315789473684207</v>
      </c>
      <c r="S201" s="212"/>
      <c r="T201" s="212">
        <v>4.0071099573482583</v>
      </c>
      <c r="U201" s="212"/>
      <c r="V201" s="212">
        <v>2.4100263157894735</v>
      </c>
      <c r="W201" s="11"/>
      <c r="Y201" s="214">
        <v>520455.93000000902</v>
      </c>
      <c r="Z201" s="214">
        <v>416102.05000000598</v>
      </c>
      <c r="AB201" s="11"/>
      <c r="AC201" s="11"/>
      <c r="AD201" s="11"/>
      <c r="AE201" s="4"/>
      <c r="AF201" s="4"/>
    </row>
    <row r="202" spans="1:32" x14ac:dyDescent="0.2">
      <c r="A202" s="54"/>
      <c r="B202" s="11"/>
      <c r="C202" s="226" t="s">
        <v>586</v>
      </c>
      <c r="D202" s="226"/>
      <c r="E202" s="263">
        <v>8234</v>
      </c>
      <c r="F202" s="11"/>
      <c r="G202" s="11"/>
      <c r="H202" s="11"/>
      <c r="I202" s="11"/>
      <c r="J202" s="11"/>
      <c r="K202" s="11"/>
      <c r="M202" s="188">
        <v>1</v>
      </c>
      <c r="N202" s="11"/>
      <c r="P202" s="214">
        <v>47</v>
      </c>
      <c r="Q202" s="214"/>
      <c r="R202" s="214">
        <v>47</v>
      </c>
      <c r="S202" s="212"/>
      <c r="T202" s="212">
        <v>0</v>
      </c>
      <c r="U202" s="212"/>
      <c r="V202" s="212">
        <v>0</v>
      </c>
      <c r="W202" s="11"/>
      <c r="Y202" s="214">
        <v>47</v>
      </c>
      <c r="Z202" s="214">
        <v>9.11</v>
      </c>
      <c r="AB202" s="11"/>
      <c r="AC202" s="11"/>
      <c r="AD202" s="11"/>
      <c r="AE202" s="4"/>
      <c r="AF202" s="4"/>
    </row>
    <row r="203" spans="1:32" x14ac:dyDescent="0.2">
      <c r="A203" s="54"/>
      <c r="B203" s="11"/>
      <c r="C203" s="226" t="s">
        <v>313</v>
      </c>
      <c r="D203" s="226"/>
      <c r="E203" s="263">
        <v>8232</v>
      </c>
      <c r="F203" s="11"/>
      <c r="G203" s="11"/>
      <c r="H203" s="11"/>
      <c r="I203" s="11"/>
      <c r="J203" s="11"/>
      <c r="K203" s="11"/>
      <c r="M203" s="188">
        <v>14</v>
      </c>
      <c r="N203" s="11"/>
      <c r="P203" s="214">
        <v>29.89</v>
      </c>
      <c r="Q203" s="214"/>
      <c r="R203" s="214">
        <v>27.53</v>
      </c>
      <c r="S203" s="212"/>
      <c r="T203" s="212">
        <v>12.991125</v>
      </c>
      <c r="U203" s="212"/>
      <c r="V203" s="212">
        <v>12.348000000000001</v>
      </c>
      <c r="W203" s="11"/>
      <c r="Y203" s="214">
        <v>478.24</v>
      </c>
      <c r="Z203" s="214">
        <v>446.39</v>
      </c>
      <c r="AB203" s="11"/>
      <c r="AC203" s="11"/>
      <c r="AD203" s="11"/>
      <c r="AE203" s="4"/>
      <c r="AF203" s="4"/>
    </row>
    <row r="204" spans="1:32" x14ac:dyDescent="0.2">
      <c r="A204" s="54"/>
      <c r="B204" s="11"/>
      <c r="C204" s="226" t="s">
        <v>313</v>
      </c>
      <c r="D204" s="226"/>
      <c r="E204" s="263">
        <v>8234</v>
      </c>
      <c r="F204" s="11"/>
      <c r="G204" s="11"/>
      <c r="H204" s="11"/>
      <c r="I204" s="11"/>
      <c r="J204" s="11"/>
      <c r="K204" s="11"/>
      <c r="M204" s="188">
        <v>2555</v>
      </c>
      <c r="N204" s="11"/>
      <c r="P204" s="214">
        <v>50.163230884557599</v>
      </c>
      <c r="Q204" s="214"/>
      <c r="R204" s="214">
        <v>35.69</v>
      </c>
      <c r="S204" s="212"/>
      <c r="T204" s="212">
        <v>17.948722263868177</v>
      </c>
      <c r="U204" s="212"/>
      <c r="V204" s="212">
        <v>14.406000000000001</v>
      </c>
      <c r="W204" s="11"/>
      <c r="Y204" s="214">
        <v>133835.49999999968</v>
      </c>
      <c r="Z204" s="214">
        <v>90805.5199999998</v>
      </c>
      <c r="AB204" s="11"/>
      <c r="AC204" s="11"/>
      <c r="AD204" s="11"/>
      <c r="AE204" s="4"/>
      <c r="AF204" s="4"/>
    </row>
    <row r="205" spans="1:32" x14ac:dyDescent="0.2">
      <c r="A205" s="54"/>
      <c r="B205" s="11"/>
      <c r="C205" s="226" t="s">
        <v>313</v>
      </c>
      <c r="D205" s="226"/>
      <c r="E205" s="263">
        <v>8324</v>
      </c>
      <c r="F205" s="11"/>
      <c r="G205" s="11"/>
      <c r="H205" s="11"/>
      <c r="I205" s="11"/>
      <c r="J205" s="11"/>
      <c r="K205" s="11"/>
      <c r="M205" s="188">
        <v>1</v>
      </c>
      <c r="N205" s="11"/>
      <c r="P205" s="214">
        <v>18.23</v>
      </c>
      <c r="Q205" s="214"/>
      <c r="R205" s="214">
        <v>18.23</v>
      </c>
      <c r="S205" s="212"/>
      <c r="T205" s="212">
        <v>6.1740000000000004</v>
      </c>
      <c r="U205" s="212"/>
      <c r="V205" s="212">
        <v>6.1740000000000004</v>
      </c>
      <c r="W205" s="11"/>
      <c r="Y205" s="214">
        <v>18.23</v>
      </c>
      <c r="Z205" s="214">
        <v>18.23</v>
      </c>
      <c r="AB205" s="11"/>
      <c r="AC205" s="11"/>
      <c r="AD205" s="11"/>
      <c r="AE205" s="4"/>
      <c r="AF205" s="4"/>
    </row>
    <row r="206" spans="1:32" x14ac:dyDescent="0.2">
      <c r="A206" s="54"/>
      <c r="B206" s="11"/>
      <c r="C206" s="226" t="s">
        <v>314</v>
      </c>
      <c r="D206" s="226"/>
      <c r="E206" s="263">
        <v>8215</v>
      </c>
      <c r="F206" s="11"/>
      <c r="G206" s="11"/>
      <c r="H206" s="11"/>
      <c r="I206" s="11"/>
      <c r="J206" s="11"/>
      <c r="K206" s="11"/>
      <c r="M206" s="188">
        <v>21</v>
      </c>
      <c r="N206" s="11"/>
      <c r="P206" s="214">
        <v>33.832692307692312</v>
      </c>
      <c r="Q206" s="214"/>
      <c r="R206" s="214">
        <v>22.619999999999997</v>
      </c>
      <c r="S206" s="212"/>
      <c r="T206" s="212">
        <v>10.725346153846154</v>
      </c>
      <c r="U206" s="212"/>
      <c r="V206" s="212">
        <v>5.1449999999999996</v>
      </c>
      <c r="W206" s="11"/>
      <c r="Y206" s="214">
        <v>879.65000000000009</v>
      </c>
      <c r="Z206" s="214">
        <v>652.33000000000004</v>
      </c>
      <c r="AB206" s="11"/>
      <c r="AC206" s="11"/>
      <c r="AD206" s="11"/>
      <c r="AE206" s="4"/>
      <c r="AF206" s="4"/>
    </row>
    <row r="207" spans="1:32" x14ac:dyDescent="0.2">
      <c r="A207" s="54"/>
      <c r="B207" s="11"/>
      <c r="C207" s="226" t="s">
        <v>314</v>
      </c>
      <c r="D207" s="226"/>
      <c r="E207" s="263">
        <v>8234</v>
      </c>
      <c r="F207" s="11"/>
      <c r="G207" s="11"/>
      <c r="H207" s="11"/>
      <c r="I207" s="11"/>
      <c r="J207" s="11"/>
      <c r="K207" s="11"/>
      <c r="M207" s="188">
        <v>1</v>
      </c>
      <c r="N207" s="11"/>
      <c r="P207" s="214">
        <v>30.67</v>
      </c>
      <c r="Q207" s="214"/>
      <c r="R207" s="214">
        <v>30.67</v>
      </c>
      <c r="S207" s="212"/>
      <c r="T207" s="212">
        <v>15.435</v>
      </c>
      <c r="U207" s="212"/>
      <c r="V207" s="212">
        <v>15.435</v>
      </c>
      <c r="W207" s="11"/>
      <c r="Y207" s="214">
        <v>30.67</v>
      </c>
      <c r="Z207" s="214">
        <v>30.67</v>
      </c>
      <c r="AB207" s="11"/>
      <c r="AC207" s="11"/>
      <c r="AD207" s="11"/>
      <c r="AE207" s="4"/>
      <c r="AF207" s="4"/>
    </row>
    <row r="208" spans="1:32" x14ac:dyDescent="0.2">
      <c r="A208" s="54"/>
      <c r="B208" s="11"/>
      <c r="C208" s="226" t="s">
        <v>587</v>
      </c>
      <c r="D208" s="226"/>
      <c r="E208" s="263">
        <v>8215</v>
      </c>
      <c r="F208" s="11"/>
      <c r="G208" s="11"/>
      <c r="H208" s="11"/>
      <c r="I208" s="11"/>
      <c r="J208" s="11"/>
      <c r="K208" s="11"/>
      <c r="M208" s="188">
        <v>1</v>
      </c>
      <c r="N208" s="11"/>
      <c r="P208" s="214">
        <v>44.84</v>
      </c>
      <c r="Q208" s="214"/>
      <c r="R208" s="214">
        <v>44.84</v>
      </c>
      <c r="S208" s="212"/>
      <c r="T208" s="212">
        <v>25.725000000000001</v>
      </c>
      <c r="U208" s="212"/>
      <c r="V208" s="212">
        <v>25.725000000000001</v>
      </c>
      <c r="W208" s="11"/>
      <c r="Y208" s="214">
        <v>44.84</v>
      </c>
      <c r="Z208" s="214">
        <v>44.84</v>
      </c>
      <c r="AB208" s="11"/>
      <c r="AC208" s="11"/>
      <c r="AD208" s="11"/>
      <c r="AE208" s="4"/>
      <c r="AF208" s="4"/>
    </row>
    <row r="209" spans="1:32" x14ac:dyDescent="0.2">
      <c r="A209" s="54"/>
      <c r="B209" s="11"/>
      <c r="C209" s="226" t="s">
        <v>588</v>
      </c>
      <c r="D209" s="226"/>
      <c r="E209" s="263">
        <v>8215</v>
      </c>
      <c r="F209" s="11"/>
      <c r="G209" s="11"/>
      <c r="H209" s="11"/>
      <c r="I209" s="11"/>
      <c r="J209" s="11"/>
      <c r="K209" s="11"/>
      <c r="M209" s="188">
        <v>1</v>
      </c>
      <c r="N209" s="11"/>
      <c r="P209" s="214">
        <v>34.06</v>
      </c>
      <c r="Q209" s="214"/>
      <c r="R209" s="214">
        <v>34.06</v>
      </c>
      <c r="S209" s="212"/>
      <c r="T209" s="212">
        <v>17.492999999999999</v>
      </c>
      <c r="U209" s="212"/>
      <c r="V209" s="212">
        <v>17.492999999999999</v>
      </c>
      <c r="W209" s="11"/>
      <c r="Y209" s="214">
        <v>34.06</v>
      </c>
      <c r="Z209" s="214">
        <v>34.06</v>
      </c>
      <c r="AB209" s="11"/>
      <c r="AC209" s="11"/>
      <c r="AD209" s="11"/>
      <c r="AE209" s="4"/>
      <c r="AF209" s="4"/>
    </row>
    <row r="210" spans="1:32" x14ac:dyDescent="0.2">
      <c r="A210" s="54"/>
      <c r="B210" s="11"/>
      <c r="C210" s="226" t="s">
        <v>589</v>
      </c>
      <c r="D210" s="226"/>
      <c r="E210" s="263">
        <v>8234</v>
      </c>
      <c r="F210" s="11"/>
      <c r="G210" s="11"/>
      <c r="H210" s="11"/>
      <c r="I210" s="11"/>
      <c r="J210" s="11"/>
      <c r="K210" s="11"/>
      <c r="M210" s="188">
        <v>1</v>
      </c>
      <c r="N210" s="11"/>
      <c r="P210" s="214">
        <v>27.64</v>
      </c>
      <c r="Q210" s="214"/>
      <c r="R210" s="214">
        <v>27.64</v>
      </c>
      <c r="S210" s="212"/>
      <c r="T210" s="212">
        <v>13.377000000000001</v>
      </c>
      <c r="U210" s="212"/>
      <c r="V210" s="212">
        <v>13.377000000000001</v>
      </c>
      <c r="W210" s="11"/>
      <c r="Y210" s="214">
        <v>27.64</v>
      </c>
      <c r="Z210" s="214">
        <v>27.64</v>
      </c>
      <c r="AB210" s="11"/>
      <c r="AC210" s="11"/>
      <c r="AD210" s="11"/>
      <c r="AE210" s="4"/>
      <c r="AF210" s="4"/>
    </row>
    <row r="211" spans="1:32" x14ac:dyDescent="0.2">
      <c r="A211" s="54"/>
      <c r="B211" s="11"/>
      <c r="C211" s="226" t="s">
        <v>590</v>
      </c>
      <c r="D211" s="226"/>
      <c r="E211" s="263">
        <v>8028</v>
      </c>
      <c r="F211" s="11"/>
      <c r="G211" s="11"/>
      <c r="H211" s="11"/>
      <c r="I211" s="11"/>
      <c r="J211" s="11"/>
      <c r="K211" s="11"/>
      <c r="M211" s="188">
        <v>4</v>
      </c>
      <c r="N211" s="11"/>
      <c r="P211" s="214">
        <v>27.167500000000004</v>
      </c>
      <c r="Q211" s="214"/>
      <c r="R211" s="214">
        <v>28.520000000000003</v>
      </c>
      <c r="S211" s="212"/>
      <c r="T211" s="212">
        <v>12.347999999999999</v>
      </c>
      <c r="U211" s="212"/>
      <c r="V211" s="212">
        <v>13.376999999999999</v>
      </c>
      <c r="W211" s="11"/>
      <c r="Y211" s="214">
        <v>108.67000000000002</v>
      </c>
      <c r="Z211" s="214">
        <v>108.67</v>
      </c>
      <c r="AB211" s="11"/>
      <c r="AC211" s="11"/>
      <c r="AD211" s="11"/>
      <c r="AE211" s="4"/>
      <c r="AF211" s="4"/>
    </row>
    <row r="212" spans="1:32" x14ac:dyDescent="0.2">
      <c r="A212" s="54"/>
      <c r="B212" s="11"/>
      <c r="C212" s="226" t="s">
        <v>315</v>
      </c>
      <c r="D212" s="226"/>
      <c r="E212" s="263">
        <v>8028</v>
      </c>
      <c r="F212" s="11"/>
      <c r="G212" s="11"/>
      <c r="H212" s="11"/>
      <c r="I212" s="11"/>
      <c r="J212" s="11"/>
      <c r="K212" s="11"/>
      <c r="M212" s="188">
        <v>23</v>
      </c>
      <c r="N212" s="11"/>
      <c r="P212" s="214">
        <v>36.953478260869566</v>
      </c>
      <c r="Q212" s="214"/>
      <c r="R212" s="214">
        <v>36.1</v>
      </c>
      <c r="S212" s="212"/>
      <c r="T212" s="212">
        <v>13.24278260869565</v>
      </c>
      <c r="U212" s="212"/>
      <c r="V212" s="212">
        <v>16.463999999999999</v>
      </c>
      <c r="W212" s="11"/>
      <c r="Y212" s="214">
        <v>849.93</v>
      </c>
      <c r="Z212" s="214">
        <v>665.69</v>
      </c>
      <c r="AB212" s="11"/>
      <c r="AC212" s="11"/>
      <c r="AD212" s="11"/>
      <c r="AE212" s="4"/>
      <c r="AF212" s="4"/>
    </row>
    <row r="213" spans="1:32" x14ac:dyDescent="0.2">
      <c r="A213" s="54"/>
      <c r="B213" s="11"/>
      <c r="C213" s="226" t="s">
        <v>315</v>
      </c>
      <c r="D213" s="226"/>
      <c r="E213" s="263">
        <v>8343</v>
      </c>
      <c r="F213" s="11"/>
      <c r="G213" s="11"/>
      <c r="H213" s="11"/>
      <c r="I213" s="11"/>
      <c r="J213" s="11"/>
      <c r="K213" s="11"/>
      <c r="M213" s="188">
        <v>73</v>
      </c>
      <c r="N213" s="11"/>
      <c r="P213" s="214">
        <v>45.788961038961027</v>
      </c>
      <c r="Q213" s="214"/>
      <c r="R213" s="214">
        <v>36.04</v>
      </c>
      <c r="S213" s="212"/>
      <c r="T213" s="212">
        <v>15.728999999999997</v>
      </c>
      <c r="U213" s="212"/>
      <c r="V213" s="212">
        <v>16.463999999999999</v>
      </c>
      <c r="W213" s="11"/>
      <c r="Y213" s="214">
        <v>3525.7499999999991</v>
      </c>
      <c r="Z213" s="214">
        <v>2405.4299999999998</v>
      </c>
      <c r="AB213" s="11"/>
      <c r="AC213" s="11"/>
      <c r="AD213" s="11"/>
      <c r="AE213" s="4"/>
      <c r="AF213" s="4"/>
    </row>
    <row r="214" spans="1:32" x14ac:dyDescent="0.2">
      <c r="A214" s="54"/>
      <c r="B214" s="11"/>
      <c r="C214" s="226" t="s">
        <v>316</v>
      </c>
      <c r="D214" s="226"/>
      <c r="E214" s="263">
        <v>8218</v>
      </c>
      <c r="F214" s="11"/>
      <c r="G214" s="11"/>
      <c r="H214" s="11"/>
      <c r="I214" s="11"/>
      <c r="J214" s="11"/>
      <c r="K214" s="11"/>
      <c r="M214" s="188">
        <v>1</v>
      </c>
      <c r="N214" s="11"/>
      <c r="P214" s="214">
        <v>11.85</v>
      </c>
      <c r="Q214" s="214"/>
      <c r="R214" s="214">
        <v>11.85</v>
      </c>
      <c r="S214" s="212"/>
      <c r="T214" s="212">
        <v>1.0289999999999999</v>
      </c>
      <c r="U214" s="212"/>
      <c r="V214" s="212">
        <v>1.0289999999999999</v>
      </c>
      <c r="W214" s="11"/>
      <c r="Y214" s="214">
        <v>11.85</v>
      </c>
      <c r="Z214" s="214">
        <v>11.85</v>
      </c>
      <c r="AB214" s="11"/>
      <c r="AC214" s="11"/>
      <c r="AD214" s="11"/>
      <c r="AE214" s="4"/>
      <c r="AF214" s="4"/>
    </row>
    <row r="215" spans="1:32" x14ac:dyDescent="0.2">
      <c r="A215" s="54"/>
      <c r="B215" s="11"/>
      <c r="C215" s="226" t="s">
        <v>591</v>
      </c>
      <c r="D215" s="226"/>
      <c r="E215" s="263">
        <v>8302</v>
      </c>
      <c r="F215" s="11"/>
      <c r="G215" s="11"/>
      <c r="H215" s="11"/>
      <c r="I215" s="11"/>
      <c r="J215" s="11"/>
      <c r="K215" s="11"/>
      <c r="M215" s="188">
        <v>2</v>
      </c>
      <c r="N215" s="11"/>
      <c r="P215" s="214">
        <v>30.454999999999998</v>
      </c>
      <c r="Q215" s="214"/>
      <c r="R215" s="214">
        <v>30.454999999999998</v>
      </c>
      <c r="S215" s="212"/>
      <c r="T215" s="212">
        <v>4.6304999999999996</v>
      </c>
      <c r="U215" s="212"/>
      <c r="V215" s="212">
        <v>4.6304999999999996</v>
      </c>
      <c r="W215" s="11"/>
      <c r="Y215" s="214">
        <v>60.91</v>
      </c>
      <c r="Z215" s="214">
        <v>33.1</v>
      </c>
      <c r="AB215" s="11"/>
      <c r="AC215" s="11"/>
      <c r="AD215" s="11"/>
      <c r="AE215" s="4"/>
      <c r="AF215" s="4"/>
    </row>
    <row r="216" spans="1:32" x14ac:dyDescent="0.2">
      <c r="A216" s="54"/>
      <c r="B216" s="11"/>
      <c r="C216" s="226" t="s">
        <v>316</v>
      </c>
      <c r="D216" s="226"/>
      <c r="E216" s="263">
        <v>8318</v>
      </c>
      <c r="F216" s="11"/>
      <c r="G216" s="11"/>
      <c r="H216" s="11"/>
      <c r="I216" s="11"/>
      <c r="J216" s="11"/>
      <c r="K216" s="11"/>
      <c r="M216" s="188">
        <v>1949</v>
      </c>
      <c r="N216" s="11"/>
      <c r="P216" s="214">
        <v>27.52859284701778</v>
      </c>
      <c r="Q216" s="214"/>
      <c r="R216" s="214">
        <v>26.507777777777775</v>
      </c>
      <c r="S216" s="212"/>
      <c r="T216" s="212">
        <v>11.924570875586097</v>
      </c>
      <c r="U216" s="212"/>
      <c r="V216" s="212">
        <v>11.661999999999999</v>
      </c>
      <c r="W216" s="11"/>
      <c r="Y216" s="214">
        <v>69262.250000000087</v>
      </c>
      <c r="Z216" s="214">
        <v>53499.21</v>
      </c>
      <c r="AB216" s="11"/>
      <c r="AC216" s="11"/>
      <c r="AD216" s="11"/>
      <c r="AE216" s="4"/>
      <c r="AF216" s="4"/>
    </row>
    <row r="217" spans="1:32" x14ac:dyDescent="0.2">
      <c r="A217" s="54"/>
      <c r="B217" s="11"/>
      <c r="C217" s="226" t="s">
        <v>316</v>
      </c>
      <c r="D217" s="226"/>
      <c r="E217" s="263">
        <v>8344</v>
      </c>
      <c r="F217" s="11"/>
      <c r="G217" s="11"/>
      <c r="H217" s="11"/>
      <c r="I217" s="11"/>
      <c r="J217" s="11"/>
      <c r="K217" s="11"/>
      <c r="M217" s="188">
        <v>1</v>
      </c>
      <c r="N217" s="11"/>
      <c r="P217" s="214">
        <v>12.25</v>
      </c>
      <c r="Q217" s="214"/>
      <c r="R217" s="214">
        <v>12.25</v>
      </c>
      <c r="S217" s="212"/>
      <c r="T217" s="212">
        <v>0</v>
      </c>
      <c r="U217" s="212"/>
      <c r="V217" s="212">
        <v>0</v>
      </c>
      <c r="W217" s="11"/>
      <c r="Y217" s="214">
        <v>12.25</v>
      </c>
      <c r="Z217" s="214">
        <v>12.25</v>
      </c>
      <c r="AB217" s="11"/>
      <c r="AC217" s="11"/>
      <c r="AD217" s="11"/>
      <c r="AE217" s="4"/>
      <c r="AF217" s="4"/>
    </row>
    <row r="218" spans="1:32" x14ac:dyDescent="0.2">
      <c r="A218" s="54"/>
      <c r="B218" s="11"/>
      <c r="C218" s="226" t="s">
        <v>317</v>
      </c>
      <c r="D218" s="226"/>
      <c r="E218" s="263">
        <v>8217</v>
      </c>
      <c r="F218" s="11"/>
      <c r="G218" s="11"/>
      <c r="H218" s="11"/>
      <c r="I218" s="11"/>
      <c r="J218" s="11"/>
      <c r="K218" s="11"/>
      <c r="M218" s="188">
        <v>55</v>
      </c>
      <c r="N218" s="11"/>
      <c r="P218" s="214">
        <v>41.272063492063488</v>
      </c>
      <c r="Q218" s="214"/>
      <c r="R218" s="214">
        <v>30.05</v>
      </c>
      <c r="S218" s="212"/>
      <c r="T218" s="212">
        <v>16.431333333333335</v>
      </c>
      <c r="U218" s="212"/>
      <c r="V218" s="212">
        <v>11.319000000000001</v>
      </c>
      <c r="W218" s="11"/>
      <c r="Y218" s="214">
        <v>2600.14</v>
      </c>
      <c r="Z218" s="214">
        <v>2061.34</v>
      </c>
      <c r="AB218" s="11"/>
      <c r="AC218" s="11"/>
      <c r="AD218" s="11"/>
      <c r="AE218" s="4"/>
      <c r="AF218" s="4"/>
    </row>
    <row r="219" spans="1:32" x14ac:dyDescent="0.2">
      <c r="A219" s="54"/>
      <c r="B219" s="11"/>
      <c r="C219" s="226" t="s">
        <v>318</v>
      </c>
      <c r="D219" s="226"/>
      <c r="E219" s="263">
        <v>8081</v>
      </c>
      <c r="F219" s="11"/>
      <c r="G219" s="11"/>
      <c r="H219" s="11"/>
      <c r="I219" s="11"/>
      <c r="J219" s="11"/>
      <c r="K219" s="11"/>
      <c r="M219" s="188">
        <v>44</v>
      </c>
      <c r="N219" s="11"/>
      <c r="P219" s="214">
        <v>50.534666666666674</v>
      </c>
      <c r="Q219" s="214"/>
      <c r="R219" s="214">
        <v>32.19</v>
      </c>
      <c r="S219" s="212"/>
      <c r="T219" s="212">
        <v>18.190999999999999</v>
      </c>
      <c r="U219" s="212"/>
      <c r="V219" s="212">
        <v>10.29</v>
      </c>
      <c r="W219" s="11"/>
      <c r="Y219" s="214">
        <v>2274.0600000000004</v>
      </c>
      <c r="Z219" s="214">
        <v>1586.18</v>
      </c>
      <c r="AB219" s="11"/>
      <c r="AC219" s="11"/>
      <c r="AD219" s="11"/>
      <c r="AE219" s="4"/>
      <c r="AF219" s="4"/>
    </row>
    <row r="220" spans="1:32" x14ac:dyDescent="0.2">
      <c r="A220" s="54"/>
      <c r="B220" s="11"/>
      <c r="C220" s="226" t="s">
        <v>592</v>
      </c>
      <c r="D220" s="226"/>
      <c r="E220" s="263">
        <v>8204</v>
      </c>
      <c r="F220" s="11"/>
      <c r="G220" s="11"/>
      <c r="H220" s="11"/>
      <c r="I220" s="11"/>
      <c r="J220" s="11"/>
      <c r="K220" s="11"/>
      <c r="M220" s="188">
        <v>2</v>
      </c>
      <c r="N220" s="11"/>
      <c r="P220" s="214">
        <v>35.379999999999995</v>
      </c>
      <c r="Q220" s="214"/>
      <c r="R220" s="214">
        <v>35.379999999999995</v>
      </c>
      <c r="S220" s="212"/>
      <c r="T220" s="212">
        <v>19.0365</v>
      </c>
      <c r="U220" s="212"/>
      <c r="V220" s="212">
        <v>19.0365</v>
      </c>
      <c r="W220" s="11"/>
      <c r="Y220" s="214">
        <v>70.759999999999991</v>
      </c>
      <c r="Z220" s="214">
        <v>70.760000000000005</v>
      </c>
      <c r="AB220" s="11"/>
      <c r="AC220" s="11"/>
      <c r="AD220" s="11"/>
      <c r="AE220" s="4"/>
      <c r="AF220" s="4"/>
    </row>
    <row r="221" spans="1:32" x14ac:dyDescent="0.2">
      <c r="A221" s="54"/>
      <c r="B221" s="11"/>
      <c r="C221" s="226" t="s">
        <v>473</v>
      </c>
      <c r="D221" s="226"/>
      <c r="E221" s="263">
        <v>8319</v>
      </c>
      <c r="F221" s="11"/>
      <c r="G221" s="11"/>
      <c r="H221" s="11"/>
      <c r="I221" s="11"/>
      <c r="J221" s="11"/>
      <c r="K221" s="11"/>
      <c r="M221" s="188">
        <v>1</v>
      </c>
      <c r="N221" s="11"/>
      <c r="P221" s="214">
        <v>9.4600000000000009</v>
      </c>
      <c r="Q221" s="214"/>
      <c r="R221" s="214">
        <v>9.4600000000000009</v>
      </c>
      <c r="S221" s="212"/>
      <c r="T221" s="212">
        <v>0</v>
      </c>
      <c r="U221" s="212"/>
      <c r="V221" s="212">
        <v>0</v>
      </c>
      <c r="W221" s="11"/>
      <c r="Y221" s="214">
        <v>9.4600000000000009</v>
      </c>
      <c r="Z221" s="214">
        <v>9.4600000000000009</v>
      </c>
      <c r="AB221" s="11"/>
      <c r="AC221" s="11"/>
      <c r="AD221" s="11"/>
      <c r="AE221" s="4"/>
      <c r="AF221" s="4"/>
    </row>
    <row r="222" spans="1:32" x14ac:dyDescent="0.2">
      <c r="A222" s="54"/>
      <c r="B222" s="11"/>
      <c r="C222" s="226" t="s">
        <v>473</v>
      </c>
      <c r="D222" s="226"/>
      <c r="E222" s="263">
        <v>8342</v>
      </c>
      <c r="F222" s="11"/>
      <c r="G222" s="11"/>
      <c r="H222" s="11"/>
      <c r="I222" s="11"/>
      <c r="J222" s="11"/>
      <c r="K222" s="11"/>
      <c r="M222" s="188">
        <v>6</v>
      </c>
      <c r="N222" s="11"/>
      <c r="P222" s="214">
        <v>60.591666666666669</v>
      </c>
      <c r="Q222" s="214"/>
      <c r="R222" s="214">
        <v>49.91</v>
      </c>
      <c r="S222" s="212"/>
      <c r="T222" s="212">
        <v>15.9495</v>
      </c>
      <c r="U222" s="212"/>
      <c r="V222" s="212">
        <v>13.891500000000001</v>
      </c>
      <c r="W222" s="11"/>
      <c r="Y222" s="214">
        <v>363.55</v>
      </c>
      <c r="Z222" s="214">
        <v>188.1</v>
      </c>
      <c r="AB222" s="11"/>
      <c r="AC222" s="11"/>
      <c r="AD222" s="11"/>
      <c r="AE222" s="4"/>
      <c r="AF222" s="4"/>
    </row>
    <row r="223" spans="1:32" x14ac:dyDescent="0.2">
      <c r="A223" s="54"/>
      <c r="B223" s="11"/>
      <c r="C223" s="226" t="s">
        <v>593</v>
      </c>
      <c r="D223" s="226"/>
      <c r="E223" s="263">
        <v>8053</v>
      </c>
      <c r="F223" s="11"/>
      <c r="G223" s="11"/>
      <c r="H223" s="11"/>
      <c r="I223" s="11"/>
      <c r="J223" s="11"/>
      <c r="K223" s="11"/>
      <c r="M223" s="188">
        <v>5</v>
      </c>
      <c r="N223" s="11"/>
      <c r="P223" s="214">
        <v>53.544000000000004</v>
      </c>
      <c r="Q223" s="214"/>
      <c r="R223" s="214">
        <v>41.45</v>
      </c>
      <c r="S223" s="212"/>
      <c r="T223" s="212">
        <v>32.927999999999997</v>
      </c>
      <c r="U223" s="212"/>
      <c r="V223" s="212">
        <v>23.667000000000002</v>
      </c>
      <c r="W223" s="11"/>
      <c r="Y223" s="214">
        <v>267.72000000000003</v>
      </c>
      <c r="Z223" s="214">
        <v>267.72000000000003</v>
      </c>
      <c r="AB223" s="11"/>
      <c r="AC223" s="11"/>
      <c r="AD223" s="11"/>
      <c r="AE223" s="4"/>
      <c r="AF223" s="4"/>
    </row>
    <row r="224" spans="1:32" x14ac:dyDescent="0.2">
      <c r="A224" s="54"/>
      <c r="B224" s="11"/>
      <c r="C224" s="226" t="s">
        <v>594</v>
      </c>
      <c r="D224" s="226"/>
      <c r="E224" s="263">
        <v>8053</v>
      </c>
      <c r="F224" s="11"/>
      <c r="G224" s="11"/>
      <c r="H224" s="11"/>
      <c r="I224" s="11"/>
      <c r="J224" s="11"/>
      <c r="K224" s="11"/>
      <c r="M224" s="188">
        <v>7</v>
      </c>
      <c r="N224" s="11"/>
      <c r="P224" s="214">
        <v>34.738571428571426</v>
      </c>
      <c r="Q224" s="214"/>
      <c r="R224" s="214">
        <v>27.64</v>
      </c>
      <c r="S224" s="212"/>
      <c r="T224" s="212">
        <v>18.815999999999999</v>
      </c>
      <c r="U224" s="212"/>
      <c r="V224" s="212">
        <v>13.377000000000001</v>
      </c>
      <c r="W224" s="11"/>
      <c r="Y224" s="214">
        <v>243.17</v>
      </c>
      <c r="Z224" s="214">
        <v>243.17</v>
      </c>
      <c r="AB224" s="11"/>
      <c r="AC224" s="11"/>
      <c r="AD224" s="11"/>
      <c r="AE224" s="4"/>
      <c r="AF224" s="4"/>
    </row>
    <row r="225" spans="1:32" x14ac:dyDescent="0.2">
      <c r="A225" s="54"/>
      <c r="B225" s="11"/>
      <c r="C225" s="226" t="s">
        <v>319</v>
      </c>
      <c r="D225" s="226"/>
      <c r="E225" s="263">
        <v>8004</v>
      </c>
      <c r="F225" s="11"/>
      <c r="G225" s="11"/>
      <c r="H225" s="11"/>
      <c r="I225" s="11"/>
      <c r="J225" s="11"/>
      <c r="K225" s="11"/>
      <c r="M225" s="188">
        <v>3</v>
      </c>
      <c r="N225" s="11"/>
      <c r="P225" s="214">
        <v>73.483333333333334</v>
      </c>
      <c r="Q225" s="214"/>
      <c r="R225" s="214">
        <v>71</v>
      </c>
      <c r="S225" s="212"/>
      <c r="T225" s="212">
        <v>18.178999999999998</v>
      </c>
      <c r="U225" s="212"/>
      <c r="V225" s="212">
        <v>18.521999999999998</v>
      </c>
      <c r="W225" s="11"/>
      <c r="Y225" s="214">
        <v>220.45</v>
      </c>
      <c r="Z225" s="214">
        <v>106.98</v>
      </c>
      <c r="AB225" s="11"/>
      <c r="AC225" s="11"/>
      <c r="AD225" s="11"/>
      <c r="AE225" s="4"/>
      <c r="AF225" s="4"/>
    </row>
    <row r="226" spans="1:32" x14ac:dyDescent="0.2">
      <c r="A226" s="54"/>
      <c r="B226" s="11"/>
      <c r="C226" s="226" t="s">
        <v>319</v>
      </c>
      <c r="D226" s="226"/>
      <c r="E226" s="263">
        <v>8053</v>
      </c>
      <c r="F226" s="11"/>
      <c r="G226" s="11"/>
      <c r="H226" s="11"/>
      <c r="I226" s="11"/>
      <c r="J226" s="11"/>
      <c r="K226" s="11"/>
      <c r="M226" s="188">
        <v>805</v>
      </c>
      <c r="N226" s="11"/>
      <c r="P226" s="214">
        <v>50.548951707891632</v>
      </c>
      <c r="Q226" s="214"/>
      <c r="R226" s="214">
        <v>35.69</v>
      </c>
      <c r="S226" s="212"/>
      <c r="T226" s="212">
        <v>17.651625441696165</v>
      </c>
      <c r="U226" s="212"/>
      <c r="V226" s="212">
        <v>13.377000000000001</v>
      </c>
      <c r="W226" s="11"/>
      <c r="Y226" s="214">
        <v>42916.06</v>
      </c>
      <c r="Z226" s="214">
        <v>28730.05</v>
      </c>
      <c r="AB226" s="11"/>
      <c r="AC226" s="11"/>
      <c r="AD226" s="11"/>
      <c r="AE226" s="4"/>
      <c r="AF226" s="4"/>
    </row>
    <row r="227" spans="1:32" x14ac:dyDescent="0.2">
      <c r="A227" s="54"/>
      <c r="B227" s="11"/>
      <c r="C227" s="226" t="s">
        <v>595</v>
      </c>
      <c r="D227" s="226"/>
      <c r="E227" s="263">
        <v>8025</v>
      </c>
      <c r="F227" s="11"/>
      <c r="G227" s="11"/>
      <c r="H227" s="11"/>
      <c r="I227" s="11"/>
      <c r="J227" s="11"/>
      <c r="K227" s="11"/>
      <c r="M227" s="188">
        <v>1</v>
      </c>
      <c r="N227" s="11"/>
      <c r="P227" s="214">
        <v>10.85</v>
      </c>
      <c r="Q227" s="214"/>
      <c r="R227" s="214">
        <v>10.85</v>
      </c>
      <c r="S227" s="212"/>
      <c r="T227" s="212">
        <v>0</v>
      </c>
      <c r="U227" s="212"/>
      <c r="V227" s="212">
        <v>0</v>
      </c>
      <c r="W227" s="11"/>
      <c r="Y227" s="214">
        <v>10.85</v>
      </c>
      <c r="Z227" s="214">
        <v>10.85</v>
      </c>
      <c r="AB227" s="11"/>
      <c r="AC227" s="11"/>
      <c r="AD227" s="11"/>
      <c r="AE227" s="4"/>
      <c r="AF227" s="4"/>
    </row>
    <row r="228" spans="1:32" x14ac:dyDescent="0.2">
      <c r="A228" s="54"/>
      <c r="B228" s="11"/>
      <c r="C228" s="226" t="s">
        <v>444</v>
      </c>
      <c r="D228" s="226"/>
      <c r="E228" s="263">
        <v>8302</v>
      </c>
      <c r="F228" s="11"/>
      <c r="G228" s="11"/>
      <c r="H228" s="11"/>
      <c r="I228" s="11"/>
      <c r="J228" s="11"/>
      <c r="K228" s="11"/>
      <c r="M228" s="188">
        <v>33</v>
      </c>
      <c r="N228" s="11"/>
      <c r="P228" s="214">
        <v>32.058823529411768</v>
      </c>
      <c r="Q228" s="214"/>
      <c r="R228" s="214">
        <v>24.67</v>
      </c>
      <c r="S228" s="212"/>
      <c r="T228" s="212">
        <v>11.349264705882351</v>
      </c>
      <c r="U228" s="212"/>
      <c r="V228" s="212">
        <v>9.7754999999999992</v>
      </c>
      <c r="W228" s="11"/>
      <c r="Y228" s="214">
        <v>1090</v>
      </c>
      <c r="Z228" s="214">
        <v>884.06</v>
      </c>
      <c r="AB228" s="11"/>
      <c r="AC228" s="11"/>
      <c r="AD228" s="11"/>
      <c r="AE228" s="4"/>
      <c r="AF228" s="4"/>
    </row>
    <row r="229" spans="1:32" x14ac:dyDescent="0.2">
      <c r="A229" s="54"/>
      <c r="B229" s="11"/>
      <c r="C229" s="226" t="s">
        <v>444</v>
      </c>
      <c r="D229" s="226"/>
      <c r="E229" s="263">
        <v>8320</v>
      </c>
      <c r="F229" s="11"/>
      <c r="G229" s="11"/>
      <c r="H229" s="11"/>
      <c r="I229" s="11"/>
      <c r="J229" s="11"/>
      <c r="K229" s="11"/>
      <c r="M229" s="188">
        <v>4</v>
      </c>
      <c r="N229" s="11"/>
      <c r="P229" s="214">
        <v>39.052</v>
      </c>
      <c r="Q229" s="214"/>
      <c r="R229" s="214">
        <v>35.76</v>
      </c>
      <c r="S229" s="212"/>
      <c r="T229" s="212">
        <v>6.3797999999999995</v>
      </c>
      <c r="U229" s="212"/>
      <c r="V229" s="212">
        <v>5.1449999999999996</v>
      </c>
      <c r="W229" s="11"/>
      <c r="Y229" s="214">
        <v>195.26</v>
      </c>
      <c r="Z229" s="214">
        <v>98.81</v>
      </c>
      <c r="AB229" s="11"/>
      <c r="AC229" s="11"/>
      <c r="AD229" s="11"/>
      <c r="AE229" s="4"/>
      <c r="AF229" s="4"/>
    </row>
    <row r="230" spans="1:32" x14ac:dyDescent="0.2">
      <c r="A230" s="54"/>
      <c r="B230" s="11"/>
      <c r="C230" s="226" t="s">
        <v>444</v>
      </c>
      <c r="D230" s="226"/>
      <c r="E230" s="263">
        <v>8332</v>
      </c>
      <c r="F230" s="11"/>
      <c r="G230" s="11"/>
      <c r="H230" s="11"/>
      <c r="I230" s="11"/>
      <c r="J230" s="11"/>
      <c r="K230" s="11"/>
      <c r="M230" s="188">
        <v>17</v>
      </c>
      <c r="N230" s="11"/>
      <c r="P230" s="214">
        <v>33.634444444444448</v>
      </c>
      <c r="Q230" s="214"/>
      <c r="R230" s="214">
        <v>30.034999999999997</v>
      </c>
      <c r="S230" s="212"/>
      <c r="T230" s="212">
        <v>14.405999999999999</v>
      </c>
      <c r="U230" s="212"/>
      <c r="V230" s="212">
        <v>11.833500000000001</v>
      </c>
      <c r="W230" s="11"/>
      <c r="Y230" s="214">
        <v>605.42000000000007</v>
      </c>
      <c r="Z230" s="214">
        <v>540.70000000000005</v>
      </c>
      <c r="AB230" s="11"/>
      <c r="AC230" s="11"/>
      <c r="AD230" s="11"/>
      <c r="AE230" s="4"/>
      <c r="AF230" s="4"/>
    </row>
    <row r="231" spans="1:32" x14ac:dyDescent="0.2">
      <c r="A231" s="54"/>
      <c r="B231" s="11"/>
      <c r="C231" s="226" t="s">
        <v>320</v>
      </c>
      <c r="D231" s="226"/>
      <c r="E231" s="263">
        <v>8302</v>
      </c>
      <c r="F231" s="11"/>
      <c r="G231" s="11"/>
      <c r="H231" s="11"/>
      <c r="I231" s="11"/>
      <c r="J231" s="11"/>
      <c r="K231" s="11"/>
      <c r="M231" s="188">
        <v>2</v>
      </c>
      <c r="N231" s="11"/>
      <c r="P231" s="214">
        <v>19.45</v>
      </c>
      <c r="Q231" s="214"/>
      <c r="R231" s="214">
        <v>19.45</v>
      </c>
      <c r="S231" s="212"/>
      <c r="T231" s="212">
        <v>6.1740000000000004</v>
      </c>
      <c r="U231" s="212"/>
      <c r="V231" s="212">
        <v>6.1740000000000004</v>
      </c>
      <c r="W231" s="11"/>
      <c r="Y231" s="214">
        <v>38.9</v>
      </c>
      <c r="Z231" s="214">
        <v>38.9</v>
      </c>
      <c r="AB231" s="11"/>
      <c r="AC231" s="11"/>
      <c r="AD231" s="11"/>
      <c r="AE231" s="4"/>
      <c r="AF231" s="4"/>
    </row>
    <row r="232" spans="1:32" x14ac:dyDescent="0.2">
      <c r="A232" s="54"/>
      <c r="B232" s="11"/>
      <c r="C232" s="226" t="s">
        <v>320</v>
      </c>
      <c r="D232" s="226"/>
      <c r="E232" s="263">
        <v>8320</v>
      </c>
      <c r="F232" s="11"/>
      <c r="G232" s="11"/>
      <c r="H232" s="11"/>
      <c r="I232" s="11"/>
      <c r="J232" s="11"/>
      <c r="K232" s="11"/>
      <c r="M232" s="188">
        <v>47</v>
      </c>
      <c r="N232" s="11"/>
      <c r="P232" s="214">
        <v>25.751499999999993</v>
      </c>
      <c r="Q232" s="214"/>
      <c r="R232" s="214">
        <v>15.59</v>
      </c>
      <c r="S232" s="212"/>
      <c r="T232" s="212">
        <v>7.5117000000000003</v>
      </c>
      <c r="U232" s="212"/>
      <c r="V232" s="212">
        <v>3.0870000000000002</v>
      </c>
      <c r="W232" s="11"/>
      <c r="Y232" s="214">
        <v>1030.0599999999997</v>
      </c>
      <c r="Z232" s="214">
        <v>847.4</v>
      </c>
      <c r="AB232" s="11"/>
      <c r="AC232" s="11"/>
      <c r="AD232" s="11"/>
      <c r="AE232" s="4"/>
      <c r="AF232" s="4"/>
    </row>
    <row r="233" spans="1:32" x14ac:dyDescent="0.2">
      <c r="A233" s="54"/>
      <c r="B233" s="11"/>
      <c r="C233" s="226" t="s">
        <v>445</v>
      </c>
      <c r="D233" s="226"/>
      <c r="E233" s="263">
        <v>8037</v>
      </c>
      <c r="F233" s="11"/>
      <c r="G233" s="11"/>
      <c r="H233" s="11"/>
      <c r="I233" s="11"/>
      <c r="J233" s="11"/>
      <c r="K233" s="11"/>
      <c r="M233" s="188">
        <v>71</v>
      </c>
      <c r="N233" s="11"/>
      <c r="P233" s="214">
        <v>54.76746478873239</v>
      </c>
      <c r="Q233" s="214"/>
      <c r="R233" s="214">
        <v>36.450000000000003</v>
      </c>
      <c r="S233" s="212"/>
      <c r="T233" s="212">
        <v>15.840802816901403</v>
      </c>
      <c r="U233" s="212"/>
      <c r="V233" s="212">
        <v>15.435</v>
      </c>
      <c r="W233" s="11"/>
      <c r="Y233" s="214">
        <v>3888.49</v>
      </c>
      <c r="Z233" s="214">
        <v>2306.61</v>
      </c>
      <c r="AB233" s="11"/>
      <c r="AC233" s="11"/>
      <c r="AD233" s="11"/>
      <c r="AE233" s="4"/>
      <c r="AF233" s="4"/>
    </row>
    <row r="234" spans="1:32" x14ac:dyDescent="0.2">
      <c r="A234" s="54"/>
      <c r="B234" s="11"/>
      <c r="C234" s="226" t="s">
        <v>445</v>
      </c>
      <c r="D234" s="226"/>
      <c r="E234" s="263">
        <v>8094</v>
      </c>
      <c r="F234" s="11"/>
      <c r="G234" s="11"/>
      <c r="H234" s="11"/>
      <c r="I234" s="11"/>
      <c r="J234" s="11"/>
      <c r="K234" s="11"/>
      <c r="M234" s="188">
        <v>16</v>
      </c>
      <c r="N234" s="11"/>
      <c r="P234" s="214">
        <v>35.739411764705878</v>
      </c>
      <c r="Q234" s="214"/>
      <c r="R234" s="214">
        <v>26.63</v>
      </c>
      <c r="S234" s="212"/>
      <c r="T234" s="212">
        <v>8.2320000000000011</v>
      </c>
      <c r="U234" s="212"/>
      <c r="V234" s="212">
        <v>8.2319999999999993</v>
      </c>
      <c r="W234" s="11"/>
      <c r="Y234" s="214">
        <v>607.56999999999994</v>
      </c>
      <c r="Z234" s="214">
        <v>370.67</v>
      </c>
      <c r="AB234" s="11"/>
      <c r="AC234" s="11"/>
      <c r="AD234" s="11"/>
      <c r="AE234" s="4"/>
      <c r="AF234" s="4"/>
    </row>
    <row r="235" spans="1:32" x14ac:dyDescent="0.2">
      <c r="A235" s="54"/>
      <c r="B235" s="11"/>
      <c r="C235" s="226" t="s">
        <v>596</v>
      </c>
      <c r="D235" s="226"/>
      <c r="E235" s="263">
        <v>8321</v>
      </c>
      <c r="F235" s="11"/>
      <c r="G235" s="11"/>
      <c r="H235" s="11"/>
      <c r="I235" s="11"/>
      <c r="J235" s="11"/>
      <c r="K235" s="11"/>
      <c r="M235" s="188">
        <v>1</v>
      </c>
      <c r="N235" s="11"/>
      <c r="P235" s="214">
        <v>12.56</v>
      </c>
      <c r="Q235" s="214"/>
      <c r="R235" s="214">
        <v>12.56</v>
      </c>
      <c r="S235" s="212"/>
      <c r="T235" s="212">
        <v>1.0289999999999999</v>
      </c>
      <c r="U235" s="212"/>
      <c r="V235" s="212">
        <v>1.0289999999999999</v>
      </c>
      <c r="W235" s="11"/>
      <c r="Y235" s="214">
        <v>12.56</v>
      </c>
      <c r="Z235" s="214">
        <v>12.56</v>
      </c>
      <c r="AB235" s="11"/>
      <c r="AC235" s="11"/>
      <c r="AD235" s="11"/>
      <c r="AE235" s="4"/>
      <c r="AF235" s="4"/>
    </row>
    <row r="236" spans="1:32" x14ac:dyDescent="0.2">
      <c r="A236" s="54"/>
      <c r="B236" s="11"/>
      <c r="C236" s="226" t="s">
        <v>490</v>
      </c>
      <c r="D236" s="226"/>
      <c r="E236" s="263">
        <v>8260</v>
      </c>
      <c r="F236" s="11"/>
      <c r="G236" s="11"/>
      <c r="H236" s="11"/>
      <c r="I236" s="11"/>
      <c r="J236" s="11"/>
      <c r="K236" s="11"/>
      <c r="M236" s="188">
        <v>1</v>
      </c>
      <c r="N236" s="11"/>
      <c r="P236" s="214">
        <v>11.18</v>
      </c>
      <c r="Q236" s="214"/>
      <c r="R236" s="214">
        <v>11.18</v>
      </c>
      <c r="S236" s="212"/>
      <c r="T236" s="212">
        <v>0.51449999999999996</v>
      </c>
      <c r="U236" s="212"/>
      <c r="V236" s="212">
        <v>0.51449999999999996</v>
      </c>
      <c r="W236" s="11"/>
      <c r="Y236" s="214">
        <v>22.36</v>
      </c>
      <c r="Z236" s="214">
        <v>22.36</v>
      </c>
      <c r="AB236" s="11"/>
      <c r="AC236" s="11"/>
      <c r="AD236" s="11"/>
      <c r="AE236" s="4"/>
      <c r="AF236" s="4"/>
    </row>
    <row r="237" spans="1:32" x14ac:dyDescent="0.2">
      <c r="A237" s="54"/>
      <c r="B237" s="11"/>
      <c r="C237" s="226" t="s">
        <v>490</v>
      </c>
      <c r="D237" s="226"/>
      <c r="E237" s="263">
        <v>8321</v>
      </c>
      <c r="F237" s="11"/>
      <c r="G237" s="11"/>
      <c r="H237" s="11"/>
      <c r="I237" s="11"/>
      <c r="J237" s="11"/>
      <c r="K237" s="11"/>
      <c r="M237" s="188">
        <v>42</v>
      </c>
      <c r="N237" s="11"/>
      <c r="P237" s="214">
        <v>12.715476190476192</v>
      </c>
      <c r="Q237" s="214"/>
      <c r="R237" s="214">
        <v>11.21</v>
      </c>
      <c r="S237" s="212"/>
      <c r="T237" s="212">
        <v>1.1515</v>
      </c>
      <c r="U237" s="212"/>
      <c r="V237" s="212">
        <v>0</v>
      </c>
      <c r="W237" s="11"/>
      <c r="Y237" s="214">
        <v>534.05000000000007</v>
      </c>
      <c r="Z237" s="214">
        <v>534.04999999999995</v>
      </c>
      <c r="AB237" s="11"/>
      <c r="AC237" s="11"/>
      <c r="AD237" s="11"/>
      <c r="AE237" s="4"/>
      <c r="AF237" s="4"/>
    </row>
    <row r="238" spans="1:32" x14ac:dyDescent="0.2">
      <c r="A238" s="54"/>
      <c r="B238" s="11"/>
      <c r="C238" s="226" t="s">
        <v>490</v>
      </c>
      <c r="D238" s="226"/>
      <c r="E238" s="263">
        <v>8345</v>
      </c>
      <c r="F238" s="11"/>
      <c r="G238" s="11"/>
      <c r="H238" s="11"/>
      <c r="I238" s="11"/>
      <c r="J238" s="11"/>
      <c r="K238" s="11"/>
      <c r="M238" s="188">
        <v>69</v>
      </c>
      <c r="N238" s="11"/>
      <c r="P238" s="214">
        <v>15.481643835616449</v>
      </c>
      <c r="Q238" s="214"/>
      <c r="R238" s="214">
        <v>11.21</v>
      </c>
      <c r="S238" s="212"/>
      <c r="T238" s="212">
        <v>3.3266301369863016</v>
      </c>
      <c r="U238" s="212"/>
      <c r="V238" s="212">
        <v>0</v>
      </c>
      <c r="W238" s="11"/>
      <c r="Y238" s="214">
        <v>1130.1600000000008</v>
      </c>
      <c r="Z238" s="214">
        <v>1130.1600000000001</v>
      </c>
      <c r="AB238" s="11"/>
      <c r="AC238" s="11"/>
      <c r="AD238" s="11"/>
      <c r="AE238" s="4"/>
      <c r="AF238" s="4"/>
    </row>
    <row r="239" spans="1:32" x14ac:dyDescent="0.2">
      <c r="A239" s="54"/>
      <c r="B239" s="11"/>
      <c r="C239" s="226" t="s">
        <v>597</v>
      </c>
      <c r="D239" s="226"/>
      <c r="E239" s="263">
        <v>8345</v>
      </c>
      <c r="F239" s="11"/>
      <c r="G239" s="11"/>
      <c r="H239" s="11"/>
      <c r="I239" s="11"/>
      <c r="J239" s="11"/>
      <c r="K239" s="11"/>
      <c r="M239" s="188">
        <v>1</v>
      </c>
      <c r="N239" s="11"/>
      <c r="P239" s="214">
        <v>11.21</v>
      </c>
      <c r="Q239" s="214"/>
      <c r="R239" s="214">
        <v>11.21</v>
      </c>
      <c r="S239" s="212"/>
      <c r="T239" s="212">
        <v>0</v>
      </c>
      <c r="U239" s="212"/>
      <c r="V239" s="212">
        <v>0</v>
      </c>
      <c r="W239" s="11"/>
      <c r="Y239" s="214">
        <v>11.21</v>
      </c>
      <c r="Z239" s="214">
        <v>11.21</v>
      </c>
      <c r="AB239" s="11"/>
      <c r="AC239" s="11"/>
      <c r="AD239" s="11"/>
      <c r="AE239" s="4"/>
      <c r="AF239" s="4"/>
    </row>
    <row r="240" spans="1:32" x14ac:dyDescent="0.2">
      <c r="A240" s="54"/>
      <c r="B240" s="11"/>
      <c r="C240" s="226" t="s">
        <v>598</v>
      </c>
      <c r="D240" s="226"/>
      <c r="E240" s="263">
        <v>8094</v>
      </c>
      <c r="F240" s="11"/>
      <c r="G240" s="11"/>
      <c r="H240" s="11"/>
      <c r="I240" s="11"/>
      <c r="J240" s="11"/>
      <c r="K240" s="11"/>
      <c r="M240" s="188">
        <v>1</v>
      </c>
      <c r="N240" s="11"/>
      <c r="P240" s="214">
        <v>23.96</v>
      </c>
      <c r="Q240" s="214"/>
      <c r="R240" s="214">
        <v>23.96</v>
      </c>
      <c r="S240" s="212"/>
      <c r="T240" s="212">
        <v>10.29</v>
      </c>
      <c r="U240" s="212"/>
      <c r="V240" s="212">
        <v>10.29</v>
      </c>
      <c r="W240" s="11"/>
      <c r="Y240" s="214">
        <v>23.96</v>
      </c>
      <c r="Z240" s="214">
        <v>23.96</v>
      </c>
      <c r="AB240" s="11"/>
      <c r="AC240" s="11"/>
      <c r="AD240" s="11"/>
      <c r="AE240" s="4"/>
      <c r="AF240" s="4"/>
    </row>
    <row r="241" spans="1:32" x14ac:dyDescent="0.2">
      <c r="A241" s="54"/>
      <c r="B241" s="11"/>
      <c r="C241" s="226" t="s">
        <v>598</v>
      </c>
      <c r="D241" s="226"/>
      <c r="E241" s="263">
        <v>8322</v>
      </c>
      <c r="F241" s="11"/>
      <c r="G241" s="11"/>
      <c r="H241" s="11"/>
      <c r="I241" s="11"/>
      <c r="J241" s="11"/>
      <c r="K241" s="11"/>
      <c r="M241" s="188">
        <v>3</v>
      </c>
      <c r="N241" s="11"/>
      <c r="P241" s="214">
        <v>30.492000000000001</v>
      </c>
      <c r="Q241" s="214"/>
      <c r="R241" s="214">
        <v>30.4</v>
      </c>
      <c r="S241" s="212"/>
      <c r="T241" s="212">
        <v>15.023400000000001</v>
      </c>
      <c r="U241" s="212"/>
      <c r="V241" s="212">
        <v>14.406000000000001</v>
      </c>
      <c r="W241" s="11"/>
      <c r="Y241" s="214">
        <v>152.46</v>
      </c>
      <c r="Z241" s="214">
        <v>152.46</v>
      </c>
      <c r="AB241" s="11"/>
      <c r="AC241" s="11"/>
      <c r="AD241" s="11"/>
      <c r="AE241" s="4"/>
      <c r="AF241" s="4"/>
    </row>
    <row r="242" spans="1:32" x14ac:dyDescent="0.2">
      <c r="A242" s="54"/>
      <c r="B242" s="11"/>
      <c r="C242" s="226" t="s">
        <v>598</v>
      </c>
      <c r="D242" s="226"/>
      <c r="E242" s="263">
        <v>8344</v>
      </c>
      <c r="F242" s="11"/>
      <c r="G242" s="11"/>
      <c r="H242" s="11"/>
      <c r="I242" s="11"/>
      <c r="J242" s="11"/>
      <c r="K242" s="11"/>
      <c r="M242" s="188">
        <v>1</v>
      </c>
      <c r="N242" s="11"/>
      <c r="P242" s="214">
        <v>11.21</v>
      </c>
      <c r="Q242" s="214"/>
      <c r="R242" s="214">
        <v>11.21</v>
      </c>
      <c r="S242" s="212"/>
      <c r="T242" s="212">
        <v>0</v>
      </c>
      <c r="U242" s="212"/>
      <c r="V242" s="212">
        <v>0</v>
      </c>
      <c r="W242" s="11"/>
      <c r="Y242" s="214">
        <v>11.21</v>
      </c>
      <c r="Z242" s="214">
        <v>11.21</v>
      </c>
      <c r="AB242" s="11"/>
      <c r="AC242" s="11"/>
      <c r="AD242" s="11"/>
      <c r="AE242" s="4"/>
      <c r="AF242" s="4"/>
    </row>
    <row r="243" spans="1:32" x14ac:dyDescent="0.2">
      <c r="A243" s="54"/>
      <c r="B243" s="11"/>
      <c r="C243" s="226" t="s">
        <v>321</v>
      </c>
      <c r="D243" s="226"/>
      <c r="E243" s="263">
        <v>8322</v>
      </c>
      <c r="F243" s="11"/>
      <c r="G243" s="11"/>
      <c r="H243" s="11"/>
      <c r="I243" s="11"/>
      <c r="J243" s="11"/>
      <c r="K243" s="11"/>
      <c r="M243" s="188">
        <v>394</v>
      </c>
      <c r="N243" s="11"/>
      <c r="P243" s="214">
        <v>47.218033573141469</v>
      </c>
      <c r="Q243" s="214"/>
      <c r="R243" s="214">
        <v>34.409999999999997</v>
      </c>
      <c r="S243" s="212"/>
      <c r="T243" s="212">
        <v>15.896705035971204</v>
      </c>
      <c r="U243" s="212"/>
      <c r="V243" s="212">
        <v>12.348000000000001</v>
      </c>
      <c r="W243" s="11"/>
      <c r="Y243" s="214">
        <v>19689.919999999991</v>
      </c>
      <c r="Z243" s="214">
        <v>13378.07</v>
      </c>
      <c r="AB243" s="11"/>
      <c r="AC243" s="11"/>
      <c r="AD243" s="11"/>
      <c r="AE243" s="4"/>
      <c r="AF243" s="4"/>
    </row>
    <row r="244" spans="1:32" x14ac:dyDescent="0.2">
      <c r="A244" s="54"/>
      <c r="B244" s="11"/>
      <c r="C244" s="226" t="s">
        <v>321</v>
      </c>
      <c r="D244" s="226"/>
      <c r="E244" s="263">
        <v>8328</v>
      </c>
      <c r="F244" s="11"/>
      <c r="G244" s="11"/>
      <c r="H244" s="11"/>
      <c r="I244" s="11"/>
      <c r="J244" s="11"/>
      <c r="K244" s="11"/>
      <c r="M244" s="188">
        <v>81</v>
      </c>
      <c r="N244" s="11"/>
      <c r="P244" s="214">
        <v>41.386829268292679</v>
      </c>
      <c r="Q244" s="214"/>
      <c r="R244" s="214">
        <v>32.229999999999997</v>
      </c>
      <c r="S244" s="212"/>
      <c r="T244" s="212">
        <v>15.209121951219508</v>
      </c>
      <c r="U244" s="212"/>
      <c r="V244" s="212">
        <v>12.348000000000001</v>
      </c>
      <c r="W244" s="11"/>
      <c r="Y244" s="214">
        <v>3393.72</v>
      </c>
      <c r="Z244" s="214">
        <v>2563.2399999999998</v>
      </c>
      <c r="AB244" s="11"/>
      <c r="AC244" s="11"/>
      <c r="AD244" s="11"/>
      <c r="AE244" s="4"/>
      <c r="AF244" s="4"/>
    </row>
    <row r="245" spans="1:32" x14ac:dyDescent="0.2">
      <c r="A245" s="54"/>
      <c r="B245" s="11"/>
      <c r="C245" s="226" t="s">
        <v>321</v>
      </c>
      <c r="D245" s="226"/>
      <c r="E245" s="263">
        <v>8344</v>
      </c>
      <c r="F245" s="11"/>
      <c r="G245" s="11"/>
      <c r="H245" s="11"/>
      <c r="I245" s="11"/>
      <c r="J245" s="11"/>
      <c r="K245" s="11"/>
      <c r="M245" s="188">
        <v>8</v>
      </c>
      <c r="N245" s="11"/>
      <c r="P245" s="214">
        <v>28.134999999999998</v>
      </c>
      <c r="Q245" s="214"/>
      <c r="R245" s="214">
        <v>28.024999999999999</v>
      </c>
      <c r="S245" s="212"/>
      <c r="T245" s="212">
        <v>11.962125</v>
      </c>
      <c r="U245" s="212"/>
      <c r="V245" s="212">
        <v>9.2609999999999992</v>
      </c>
      <c r="W245" s="11"/>
      <c r="Y245" s="214">
        <v>225.07999999999998</v>
      </c>
      <c r="Z245" s="214">
        <v>213.32</v>
      </c>
      <c r="AB245" s="11"/>
      <c r="AC245" s="11"/>
      <c r="AD245" s="11"/>
      <c r="AE245" s="4"/>
      <c r="AF245" s="4"/>
    </row>
    <row r="246" spans="1:32" x14ac:dyDescent="0.2">
      <c r="A246" s="54"/>
      <c r="B246" s="11"/>
      <c r="C246" s="226" t="s">
        <v>322</v>
      </c>
      <c r="D246" s="226"/>
      <c r="E246" s="263">
        <v>8094</v>
      </c>
      <c r="F246" s="11"/>
      <c r="G246" s="11"/>
      <c r="H246" s="11"/>
      <c r="I246" s="11"/>
      <c r="J246" s="11"/>
      <c r="K246" s="11"/>
      <c r="M246" s="188">
        <v>3</v>
      </c>
      <c r="N246" s="11"/>
      <c r="P246" s="214">
        <v>21.363999999999997</v>
      </c>
      <c r="Q246" s="214"/>
      <c r="R246" s="214">
        <v>19.64</v>
      </c>
      <c r="S246" s="212"/>
      <c r="T246" s="212">
        <v>7.8204000000000011</v>
      </c>
      <c r="U246" s="212"/>
      <c r="V246" s="212">
        <v>6.1740000000000004</v>
      </c>
      <c r="W246" s="11"/>
      <c r="Y246" s="214">
        <v>106.82</v>
      </c>
      <c r="Z246" s="214">
        <v>106.82</v>
      </c>
      <c r="AB246" s="11"/>
      <c r="AC246" s="11"/>
      <c r="AD246" s="11"/>
      <c r="AE246" s="4"/>
      <c r="AF246" s="4"/>
    </row>
    <row r="247" spans="1:32" x14ac:dyDescent="0.2">
      <c r="A247" s="54"/>
      <c r="B247" s="11"/>
      <c r="C247" s="226" t="s">
        <v>322</v>
      </c>
      <c r="D247" s="226"/>
      <c r="E247" s="263">
        <v>8322</v>
      </c>
      <c r="F247" s="11"/>
      <c r="G247" s="11"/>
      <c r="H247" s="11"/>
      <c r="I247" s="11"/>
      <c r="J247" s="11"/>
      <c r="K247" s="11"/>
      <c r="M247" s="188">
        <v>2348</v>
      </c>
      <c r="N247" s="11"/>
      <c r="P247" s="214">
        <v>71.158196140212652</v>
      </c>
      <c r="Q247" s="214"/>
      <c r="R247" s="214">
        <v>68.822499999999991</v>
      </c>
      <c r="S247" s="212"/>
      <c r="T247" s="212">
        <v>23.26864296967312</v>
      </c>
      <c r="U247" s="212"/>
      <c r="V247" s="212">
        <v>22.380749999999999</v>
      </c>
      <c r="W247" s="11"/>
      <c r="Y247" s="214">
        <v>97598.619999999719</v>
      </c>
      <c r="Z247" s="214">
        <v>81124.679999999804</v>
      </c>
      <c r="AB247" s="11"/>
      <c r="AC247" s="11"/>
      <c r="AD247" s="11"/>
      <c r="AE247" s="4"/>
      <c r="AF247" s="4"/>
    </row>
    <row r="248" spans="1:32" x14ac:dyDescent="0.2">
      <c r="A248" s="54"/>
      <c r="B248" s="11"/>
      <c r="C248" s="226" t="s">
        <v>322</v>
      </c>
      <c r="D248" s="226"/>
      <c r="E248" s="263">
        <v>8328</v>
      </c>
      <c r="F248" s="11"/>
      <c r="G248" s="11"/>
      <c r="H248" s="11"/>
      <c r="I248" s="11"/>
      <c r="J248" s="11"/>
      <c r="K248" s="11"/>
      <c r="M248" s="188">
        <v>1</v>
      </c>
      <c r="N248" s="11"/>
      <c r="P248" s="214">
        <v>10.85</v>
      </c>
      <c r="Q248" s="214"/>
      <c r="R248" s="214">
        <v>10.85</v>
      </c>
      <c r="S248" s="212"/>
      <c r="T248" s="212">
        <v>0</v>
      </c>
      <c r="U248" s="212"/>
      <c r="V248" s="212">
        <v>0</v>
      </c>
      <c r="W248" s="11"/>
      <c r="Y248" s="214">
        <v>10.85</v>
      </c>
      <c r="Z248" s="214">
        <v>10.85</v>
      </c>
      <c r="AB248" s="11"/>
      <c r="AC248" s="11"/>
      <c r="AD248" s="11"/>
      <c r="AE248" s="4"/>
      <c r="AF248" s="4"/>
    </row>
    <row r="249" spans="1:32" x14ac:dyDescent="0.2">
      <c r="A249" s="54"/>
      <c r="B249" s="11"/>
      <c r="C249" s="226" t="s">
        <v>322</v>
      </c>
      <c r="D249" s="226"/>
      <c r="E249" s="263">
        <v>8332</v>
      </c>
      <c r="F249" s="11"/>
      <c r="G249" s="11"/>
      <c r="H249" s="11"/>
      <c r="I249" s="11"/>
      <c r="J249" s="11"/>
      <c r="K249" s="11"/>
      <c r="M249" s="188">
        <v>5</v>
      </c>
      <c r="N249" s="11"/>
      <c r="P249" s="214">
        <v>23.314</v>
      </c>
      <c r="Q249" s="214"/>
      <c r="R249" s="214">
        <v>18.579999999999998</v>
      </c>
      <c r="S249" s="212"/>
      <c r="T249" s="212">
        <v>9.2609999999999992</v>
      </c>
      <c r="U249" s="212"/>
      <c r="V249" s="212">
        <v>6.1740000000000004</v>
      </c>
      <c r="W249" s="11"/>
      <c r="Y249" s="214">
        <v>116.57</v>
      </c>
      <c r="Z249" s="214">
        <v>116.57</v>
      </c>
      <c r="AB249" s="11"/>
      <c r="AC249" s="11"/>
      <c r="AD249" s="11"/>
      <c r="AE249" s="4"/>
      <c r="AF249" s="4"/>
    </row>
    <row r="250" spans="1:32" x14ac:dyDescent="0.2">
      <c r="A250" s="54"/>
      <c r="B250" s="11"/>
      <c r="C250" s="226" t="s">
        <v>322</v>
      </c>
      <c r="D250" s="226"/>
      <c r="E250" s="263">
        <v>8343</v>
      </c>
      <c r="F250" s="11"/>
      <c r="G250" s="11"/>
      <c r="H250" s="11"/>
      <c r="I250" s="11"/>
      <c r="J250" s="11"/>
      <c r="K250" s="11"/>
      <c r="M250" s="188">
        <v>2</v>
      </c>
      <c r="N250" s="11"/>
      <c r="P250" s="214">
        <v>19.975000000000001</v>
      </c>
      <c r="Q250" s="214"/>
      <c r="R250" s="214">
        <v>19.975000000000001</v>
      </c>
      <c r="S250" s="212"/>
      <c r="T250" s="212">
        <v>6.1739999999999995</v>
      </c>
      <c r="U250" s="212"/>
      <c r="V250" s="212">
        <v>6.1739999999999995</v>
      </c>
      <c r="W250" s="11"/>
      <c r="Y250" s="214">
        <v>39.950000000000003</v>
      </c>
      <c r="Z250" s="214">
        <v>39.950000000000003</v>
      </c>
      <c r="AB250" s="11"/>
      <c r="AC250" s="11"/>
      <c r="AD250" s="11"/>
      <c r="AE250" s="4"/>
      <c r="AF250" s="4"/>
    </row>
    <row r="251" spans="1:32" x14ac:dyDescent="0.2">
      <c r="A251" s="54"/>
      <c r="B251" s="11"/>
      <c r="C251" s="226" t="s">
        <v>322</v>
      </c>
      <c r="D251" s="226"/>
      <c r="E251" s="263">
        <v>8344</v>
      </c>
      <c r="F251" s="11"/>
      <c r="G251" s="11"/>
      <c r="H251" s="11"/>
      <c r="I251" s="11"/>
      <c r="J251" s="11"/>
      <c r="K251" s="11"/>
      <c r="M251" s="188">
        <v>1</v>
      </c>
      <c r="N251" s="11"/>
      <c r="P251" s="214">
        <v>31.73</v>
      </c>
      <c r="Q251" s="214"/>
      <c r="R251" s="214">
        <v>31.73</v>
      </c>
      <c r="S251" s="212"/>
      <c r="T251" s="212">
        <v>15.435</v>
      </c>
      <c r="U251" s="212"/>
      <c r="V251" s="212">
        <v>15.435</v>
      </c>
      <c r="W251" s="11"/>
      <c r="Y251" s="214">
        <v>31.73</v>
      </c>
      <c r="Z251" s="214">
        <v>31.73</v>
      </c>
      <c r="AB251" s="11"/>
      <c r="AC251" s="11"/>
      <c r="AD251" s="11"/>
      <c r="AE251" s="4"/>
      <c r="AF251" s="4"/>
    </row>
    <row r="252" spans="1:32" x14ac:dyDescent="0.2">
      <c r="A252" s="54"/>
      <c r="B252" s="11"/>
      <c r="C252" s="226" t="s">
        <v>322</v>
      </c>
      <c r="D252" s="226"/>
      <c r="E252" s="263">
        <v>8360</v>
      </c>
      <c r="F252" s="11"/>
      <c r="G252" s="11"/>
      <c r="H252" s="11"/>
      <c r="I252" s="11"/>
      <c r="J252" s="11"/>
      <c r="K252" s="11"/>
      <c r="M252" s="188">
        <v>1</v>
      </c>
      <c r="N252" s="11"/>
      <c r="P252" s="214">
        <v>11.5</v>
      </c>
      <c r="Q252" s="214"/>
      <c r="R252" s="214">
        <v>11.5</v>
      </c>
      <c r="S252" s="212"/>
      <c r="T252" s="212">
        <v>1.0289999999999999</v>
      </c>
      <c r="U252" s="212"/>
      <c r="V252" s="212">
        <v>1.0289999999999999</v>
      </c>
      <c r="W252" s="11"/>
      <c r="Y252" s="214">
        <v>11.5</v>
      </c>
      <c r="Z252" s="214">
        <v>11.5</v>
      </c>
      <c r="AB252" s="11"/>
      <c r="AC252" s="11"/>
      <c r="AD252" s="11"/>
      <c r="AE252" s="4"/>
      <c r="AF252" s="4"/>
    </row>
    <row r="253" spans="1:32" x14ac:dyDescent="0.2">
      <c r="A253" s="54"/>
      <c r="B253" s="11"/>
      <c r="C253" s="226" t="s">
        <v>599</v>
      </c>
      <c r="D253" s="226"/>
      <c r="E253" s="263">
        <v>8322</v>
      </c>
      <c r="F253" s="11"/>
      <c r="G253" s="11"/>
      <c r="H253" s="11"/>
      <c r="I253" s="11"/>
      <c r="J253" s="11"/>
      <c r="K253" s="11"/>
      <c r="M253" s="188">
        <v>1</v>
      </c>
      <c r="N253" s="11"/>
      <c r="P253" s="214">
        <v>57.739999999999995</v>
      </c>
      <c r="Q253" s="214"/>
      <c r="R253" s="214">
        <v>57.739999999999995</v>
      </c>
      <c r="S253" s="212"/>
      <c r="T253" s="212">
        <v>12.348000000000001</v>
      </c>
      <c r="U253" s="212"/>
      <c r="V253" s="212">
        <v>12.348000000000001</v>
      </c>
      <c r="W253" s="11"/>
      <c r="Y253" s="214">
        <v>115.47999999999999</v>
      </c>
      <c r="Z253" s="214">
        <v>55.38</v>
      </c>
      <c r="AB253" s="11"/>
      <c r="AC253" s="11"/>
      <c r="AD253" s="11"/>
      <c r="AE253" s="4"/>
      <c r="AF253" s="4"/>
    </row>
    <row r="254" spans="1:32" x14ac:dyDescent="0.2">
      <c r="A254" s="54"/>
      <c r="B254" s="11"/>
      <c r="C254" s="226" t="s">
        <v>438</v>
      </c>
      <c r="D254" s="226"/>
      <c r="E254" s="263">
        <v>8205</v>
      </c>
      <c r="F254" s="11"/>
      <c r="G254" s="11"/>
      <c r="H254" s="11"/>
      <c r="I254" s="11"/>
      <c r="J254" s="11"/>
      <c r="K254" s="11"/>
      <c r="M254" s="188">
        <v>11</v>
      </c>
      <c r="N254" s="11"/>
      <c r="P254" s="214">
        <v>24.897499999999997</v>
      </c>
      <c r="Q254" s="214"/>
      <c r="R254" s="214">
        <v>24.234999999999999</v>
      </c>
      <c r="S254" s="212"/>
      <c r="T254" s="212">
        <v>10.290000000000001</v>
      </c>
      <c r="U254" s="212"/>
      <c r="V254" s="212">
        <v>9.775500000000001</v>
      </c>
      <c r="W254" s="11"/>
      <c r="Y254" s="214">
        <v>298.77</v>
      </c>
      <c r="Z254" s="214">
        <v>298.77</v>
      </c>
      <c r="AB254" s="11"/>
      <c r="AC254" s="11"/>
      <c r="AD254" s="11"/>
      <c r="AE254" s="4"/>
      <c r="AF254" s="4"/>
    </row>
    <row r="255" spans="1:32" x14ac:dyDescent="0.2">
      <c r="A255" s="54"/>
      <c r="B255" s="11"/>
      <c r="C255" s="226" t="s">
        <v>438</v>
      </c>
      <c r="D255" s="226"/>
      <c r="E255" s="263">
        <v>8215</v>
      </c>
      <c r="F255" s="11"/>
      <c r="G255" s="11"/>
      <c r="H255" s="11"/>
      <c r="I255" s="11"/>
      <c r="J255" s="11"/>
      <c r="K255" s="11"/>
      <c r="M255" s="188">
        <v>7</v>
      </c>
      <c r="N255" s="11"/>
      <c r="P255" s="214">
        <v>16.318333333333332</v>
      </c>
      <c r="Q255" s="214"/>
      <c r="R255" s="214">
        <v>14.27</v>
      </c>
      <c r="S255" s="212"/>
      <c r="T255" s="212">
        <v>3.6015000000000001</v>
      </c>
      <c r="U255" s="212"/>
      <c r="V255" s="212">
        <v>1.5434999999999999</v>
      </c>
      <c r="W255" s="11"/>
      <c r="Y255" s="214">
        <v>97.91</v>
      </c>
      <c r="Z255" s="214">
        <v>97.91</v>
      </c>
      <c r="AB255" s="11"/>
      <c r="AC255" s="11"/>
      <c r="AD255" s="11"/>
      <c r="AE255" s="4"/>
      <c r="AF255" s="4"/>
    </row>
    <row r="256" spans="1:32" x14ac:dyDescent="0.2">
      <c r="A256" s="54"/>
      <c r="B256" s="11"/>
      <c r="C256" s="226" t="s">
        <v>600</v>
      </c>
      <c r="D256" s="226"/>
      <c r="E256" s="263">
        <v>8205</v>
      </c>
      <c r="F256" s="11"/>
      <c r="G256" s="11"/>
      <c r="H256" s="11"/>
      <c r="I256" s="11"/>
      <c r="J256" s="11"/>
      <c r="K256" s="11"/>
      <c r="M256" s="188">
        <v>7</v>
      </c>
      <c r="N256" s="11"/>
      <c r="P256" s="214">
        <v>19.062857142857144</v>
      </c>
      <c r="Q256" s="214"/>
      <c r="R256" s="214">
        <v>16.21</v>
      </c>
      <c r="S256" s="212"/>
      <c r="T256" s="212">
        <v>6.3210000000000006</v>
      </c>
      <c r="U256" s="212"/>
      <c r="V256" s="212">
        <v>4.1159999999999997</v>
      </c>
      <c r="W256" s="11"/>
      <c r="Y256" s="214">
        <v>133.44</v>
      </c>
      <c r="Z256" s="214">
        <v>133.44</v>
      </c>
      <c r="AB256" s="11"/>
      <c r="AC256" s="11"/>
      <c r="AD256" s="11"/>
      <c r="AE256" s="4"/>
      <c r="AF256" s="4"/>
    </row>
    <row r="257" spans="1:32" x14ac:dyDescent="0.2">
      <c r="A257" s="54"/>
      <c r="B257" s="11"/>
      <c r="C257" s="226" t="s">
        <v>323</v>
      </c>
      <c r="D257" s="226"/>
      <c r="E257" s="263">
        <v>8201</v>
      </c>
      <c r="F257" s="11"/>
      <c r="G257" s="11"/>
      <c r="H257" s="11"/>
      <c r="I257" s="11"/>
      <c r="J257" s="11"/>
      <c r="K257" s="11"/>
      <c r="M257" s="188">
        <v>13</v>
      </c>
      <c r="N257" s="11"/>
      <c r="P257" s="214">
        <v>24.545000000000002</v>
      </c>
      <c r="Q257" s="214"/>
      <c r="R257" s="214">
        <v>25.317500000000003</v>
      </c>
      <c r="S257" s="212"/>
      <c r="T257" s="212">
        <v>9.9041249999999987</v>
      </c>
      <c r="U257" s="212"/>
      <c r="V257" s="212">
        <v>9.5182500000000001</v>
      </c>
      <c r="W257" s="11"/>
      <c r="Y257" s="214">
        <v>465.79</v>
      </c>
      <c r="Z257" s="214">
        <v>442.5</v>
      </c>
      <c r="AB257" s="11"/>
      <c r="AC257" s="11"/>
      <c r="AD257" s="11"/>
      <c r="AE257" s="4"/>
      <c r="AF257" s="4"/>
    </row>
    <row r="258" spans="1:32" x14ac:dyDescent="0.2">
      <c r="A258" s="54"/>
      <c r="B258" s="11"/>
      <c r="C258" s="226" t="s">
        <v>323</v>
      </c>
      <c r="D258" s="226"/>
      <c r="E258" s="263">
        <v>82015</v>
      </c>
      <c r="F258" s="11"/>
      <c r="G258" s="11"/>
      <c r="H258" s="11"/>
      <c r="I258" s="11"/>
      <c r="J258" s="11"/>
      <c r="K258" s="11"/>
      <c r="M258" s="188">
        <v>1</v>
      </c>
      <c r="N258" s="11"/>
      <c r="P258" s="214">
        <v>0</v>
      </c>
      <c r="Q258" s="214"/>
      <c r="R258" s="214">
        <v>0</v>
      </c>
      <c r="S258" s="212"/>
      <c r="T258" s="212">
        <v>0</v>
      </c>
      <c r="U258" s="212"/>
      <c r="V258" s="212">
        <v>0</v>
      </c>
      <c r="W258" s="11"/>
      <c r="Y258" s="214">
        <v>0</v>
      </c>
      <c r="Z258" s="214">
        <v>0</v>
      </c>
      <c r="AB258" s="11"/>
      <c r="AC258" s="11"/>
      <c r="AD258" s="11"/>
      <c r="AE258" s="4"/>
      <c r="AF258" s="4"/>
    </row>
    <row r="259" spans="1:32" x14ac:dyDescent="0.2">
      <c r="A259" s="54"/>
      <c r="B259" s="11"/>
      <c r="C259" s="226" t="s">
        <v>474</v>
      </c>
      <c r="D259" s="226"/>
      <c r="E259" s="263">
        <v>8205</v>
      </c>
      <c r="F259" s="11"/>
      <c r="G259" s="11"/>
      <c r="H259" s="11"/>
      <c r="I259" s="11"/>
      <c r="J259" s="11"/>
      <c r="K259" s="11"/>
      <c r="M259" s="188">
        <v>10537</v>
      </c>
      <c r="N259" s="11"/>
      <c r="P259" s="214">
        <v>37.379406410366059</v>
      </c>
      <c r="Q259" s="214"/>
      <c r="R259" s="214">
        <v>33.374729729729729</v>
      </c>
      <c r="S259" s="212"/>
      <c r="T259" s="212">
        <v>18.230323614437225</v>
      </c>
      <c r="U259" s="212"/>
      <c r="V259" s="212">
        <v>15.393283783783785</v>
      </c>
      <c r="W259" s="11"/>
      <c r="Y259" s="214">
        <v>544532.23999999918</v>
      </c>
      <c r="Z259" s="214">
        <v>420466.55000000203</v>
      </c>
      <c r="AB259" s="11"/>
      <c r="AC259" s="11"/>
      <c r="AD259" s="11"/>
      <c r="AE259" s="4"/>
      <c r="AF259" s="4"/>
    </row>
    <row r="260" spans="1:32" x14ac:dyDescent="0.2">
      <c r="A260" s="54"/>
      <c r="B260" s="11"/>
      <c r="C260" s="226" t="s">
        <v>323</v>
      </c>
      <c r="D260" s="226"/>
      <c r="E260" s="263">
        <v>8213</v>
      </c>
      <c r="F260" s="11"/>
      <c r="G260" s="11"/>
      <c r="H260" s="11"/>
      <c r="I260" s="11"/>
      <c r="J260" s="11"/>
      <c r="K260" s="11"/>
      <c r="M260" s="188">
        <v>10</v>
      </c>
      <c r="N260" s="11"/>
      <c r="P260" s="214">
        <v>26.625833333333333</v>
      </c>
      <c r="Q260" s="214"/>
      <c r="R260" s="214">
        <v>18.414999999999999</v>
      </c>
      <c r="S260" s="212"/>
      <c r="T260" s="212">
        <v>7.4602500000000012</v>
      </c>
      <c r="U260" s="212"/>
      <c r="V260" s="212">
        <v>5.6594999999999995</v>
      </c>
      <c r="W260" s="11"/>
      <c r="Y260" s="214">
        <v>319.51</v>
      </c>
      <c r="Z260" s="214">
        <v>231.37</v>
      </c>
      <c r="AB260" s="11"/>
      <c r="AC260" s="11"/>
      <c r="AD260" s="11"/>
      <c r="AE260" s="4"/>
      <c r="AF260" s="4"/>
    </row>
    <row r="261" spans="1:32" x14ac:dyDescent="0.2">
      <c r="A261" s="54"/>
      <c r="B261" s="11"/>
      <c r="C261" s="226" t="s">
        <v>323</v>
      </c>
      <c r="D261" s="226"/>
      <c r="E261" s="263">
        <v>8215</v>
      </c>
      <c r="F261" s="11"/>
      <c r="G261" s="11"/>
      <c r="H261" s="11"/>
      <c r="I261" s="11"/>
      <c r="J261" s="11"/>
      <c r="K261" s="11"/>
      <c r="M261" s="188">
        <v>105</v>
      </c>
      <c r="N261" s="11"/>
      <c r="P261" s="214">
        <v>52.915135135135145</v>
      </c>
      <c r="Q261" s="214"/>
      <c r="R261" s="214">
        <v>32.729999999999997</v>
      </c>
      <c r="S261" s="212"/>
      <c r="T261" s="212">
        <v>14.470891891891887</v>
      </c>
      <c r="U261" s="212"/>
      <c r="V261" s="212">
        <v>12.348000000000001</v>
      </c>
      <c r="W261" s="11"/>
      <c r="Y261" s="214">
        <v>5873.5800000000008</v>
      </c>
      <c r="Z261" s="214">
        <v>3367.17</v>
      </c>
      <c r="AB261" s="11"/>
      <c r="AC261" s="11"/>
      <c r="AD261" s="11"/>
      <c r="AE261" s="4"/>
      <c r="AF261" s="4"/>
    </row>
    <row r="262" spans="1:32" x14ac:dyDescent="0.2">
      <c r="A262" s="54"/>
      <c r="B262" s="11"/>
      <c r="C262" s="226" t="s">
        <v>323</v>
      </c>
      <c r="D262" s="226"/>
      <c r="E262" s="263">
        <v>8231</v>
      </c>
      <c r="F262" s="11"/>
      <c r="G262" s="11"/>
      <c r="H262" s="11"/>
      <c r="I262" s="11"/>
      <c r="J262" s="11"/>
      <c r="K262" s="11"/>
      <c r="M262" s="188">
        <v>1</v>
      </c>
      <c r="N262" s="11"/>
      <c r="P262" s="214">
        <v>41.48</v>
      </c>
      <c r="Q262" s="214"/>
      <c r="R262" s="214">
        <v>41.48</v>
      </c>
      <c r="S262" s="212"/>
      <c r="T262" s="212">
        <v>22.638000000000002</v>
      </c>
      <c r="U262" s="212"/>
      <c r="V262" s="212">
        <v>22.638000000000002</v>
      </c>
      <c r="W262" s="11"/>
      <c r="Y262" s="214">
        <v>41.48</v>
      </c>
      <c r="Z262" s="214">
        <v>41.48</v>
      </c>
      <c r="AB262" s="11"/>
      <c r="AC262" s="11"/>
      <c r="AD262" s="11"/>
      <c r="AE262" s="4"/>
      <c r="AF262" s="4"/>
    </row>
    <row r="263" spans="1:32" x14ac:dyDescent="0.2">
      <c r="A263" s="54"/>
      <c r="B263" s="11"/>
      <c r="C263" s="226" t="s">
        <v>323</v>
      </c>
      <c r="D263" s="226"/>
      <c r="E263" s="263">
        <v>8240</v>
      </c>
      <c r="F263" s="11"/>
      <c r="G263" s="11"/>
      <c r="H263" s="11"/>
      <c r="I263" s="11"/>
      <c r="J263" s="11"/>
      <c r="K263" s="11"/>
      <c r="M263" s="188">
        <v>16</v>
      </c>
      <c r="N263" s="11"/>
      <c r="P263" s="214">
        <v>46.767777777777773</v>
      </c>
      <c r="Q263" s="214"/>
      <c r="R263" s="214">
        <v>28.695</v>
      </c>
      <c r="S263" s="212"/>
      <c r="T263" s="212">
        <v>14.177333333333333</v>
      </c>
      <c r="U263" s="212"/>
      <c r="V263" s="212">
        <v>12.348000000000001</v>
      </c>
      <c r="W263" s="11"/>
      <c r="Y263" s="214">
        <v>841.81999999999994</v>
      </c>
      <c r="Z263" s="214">
        <v>564.62</v>
      </c>
      <c r="AB263" s="11"/>
      <c r="AC263" s="11"/>
      <c r="AD263" s="11"/>
      <c r="AE263" s="4"/>
      <c r="AF263" s="4"/>
    </row>
    <row r="264" spans="1:32" x14ac:dyDescent="0.2">
      <c r="A264" s="54"/>
      <c r="B264" s="11"/>
      <c r="C264" s="226" t="s">
        <v>323</v>
      </c>
      <c r="D264" s="226"/>
      <c r="E264" s="263">
        <v>8330</v>
      </c>
      <c r="F264" s="11"/>
      <c r="G264" s="11"/>
      <c r="H264" s="11"/>
      <c r="I264" s="11"/>
      <c r="J264" s="11"/>
      <c r="K264" s="11"/>
      <c r="M264" s="188">
        <v>1</v>
      </c>
      <c r="N264" s="11"/>
      <c r="P264" s="214">
        <v>55.91</v>
      </c>
      <c r="Q264" s="214"/>
      <c r="R264" s="214">
        <v>55.91</v>
      </c>
      <c r="S264" s="212"/>
      <c r="T264" s="212">
        <v>34.471499999999999</v>
      </c>
      <c r="U264" s="212"/>
      <c r="V264" s="212">
        <v>34.471499999999999</v>
      </c>
      <c r="W264" s="11"/>
      <c r="Y264" s="214">
        <v>111.82</v>
      </c>
      <c r="Z264" s="214">
        <v>111.82</v>
      </c>
      <c r="AB264" s="11"/>
      <c r="AC264" s="11"/>
      <c r="AD264" s="11"/>
      <c r="AE264" s="4"/>
      <c r="AF264" s="4"/>
    </row>
    <row r="265" spans="1:32" x14ac:dyDescent="0.2">
      <c r="A265" s="54"/>
      <c r="B265" s="11"/>
      <c r="C265" s="226" t="s">
        <v>323</v>
      </c>
      <c r="D265" s="226"/>
      <c r="E265" s="263">
        <v>9205</v>
      </c>
      <c r="F265" s="11"/>
      <c r="G265" s="11"/>
      <c r="H265" s="11"/>
      <c r="I265" s="11"/>
      <c r="J265" s="11"/>
      <c r="K265" s="11"/>
      <c r="M265" s="188">
        <v>1</v>
      </c>
      <c r="N265" s="11"/>
      <c r="P265" s="214">
        <v>53.215000000000003</v>
      </c>
      <c r="Q265" s="214"/>
      <c r="R265" s="214">
        <v>53.215000000000003</v>
      </c>
      <c r="S265" s="212"/>
      <c r="T265" s="212">
        <v>32.413499999999999</v>
      </c>
      <c r="U265" s="212"/>
      <c r="V265" s="212">
        <v>32.413499999999999</v>
      </c>
      <c r="W265" s="11"/>
      <c r="Y265" s="214">
        <v>106.43</v>
      </c>
      <c r="Z265" s="214">
        <v>106.43</v>
      </c>
      <c r="AB265" s="11"/>
      <c r="AC265" s="11"/>
      <c r="AD265" s="11"/>
      <c r="AE265" s="4"/>
      <c r="AF265" s="4"/>
    </row>
    <row r="266" spans="1:32" x14ac:dyDescent="0.2">
      <c r="A266" s="54"/>
      <c r="B266" s="11"/>
      <c r="C266" s="226" t="s">
        <v>324</v>
      </c>
      <c r="D266" s="226"/>
      <c r="E266" s="263">
        <v>8026</v>
      </c>
      <c r="F266" s="11"/>
      <c r="G266" s="11"/>
      <c r="H266" s="11"/>
      <c r="I266" s="11"/>
      <c r="J266" s="11"/>
      <c r="K266" s="11"/>
      <c r="M266" s="188">
        <v>830</v>
      </c>
      <c r="N266" s="11"/>
      <c r="P266" s="214">
        <v>44.71501158748552</v>
      </c>
      <c r="Q266" s="214"/>
      <c r="R266" s="214">
        <v>37.260000000000005</v>
      </c>
      <c r="S266" s="212"/>
      <c r="T266" s="212">
        <v>20.689822132097355</v>
      </c>
      <c r="U266" s="212"/>
      <c r="V266" s="212">
        <v>18.522000000000002</v>
      </c>
      <c r="W266" s="11"/>
      <c r="Y266" s="214">
        <v>40586.210000000006</v>
      </c>
      <c r="Z266" s="214">
        <v>28346.43</v>
      </c>
      <c r="AB266" s="11"/>
      <c r="AC266" s="11"/>
      <c r="AD266" s="11"/>
      <c r="AE266" s="4"/>
      <c r="AF266" s="4"/>
    </row>
    <row r="267" spans="1:32" x14ac:dyDescent="0.2">
      <c r="A267" s="54"/>
      <c r="B267" s="11"/>
      <c r="C267" s="226" t="s">
        <v>324</v>
      </c>
      <c r="D267" s="226"/>
      <c r="E267" s="263">
        <v>8027</v>
      </c>
      <c r="F267" s="11"/>
      <c r="G267" s="11"/>
      <c r="H267" s="11"/>
      <c r="I267" s="11"/>
      <c r="J267" s="11"/>
      <c r="K267" s="11"/>
      <c r="M267" s="188">
        <v>1</v>
      </c>
      <c r="N267" s="11"/>
      <c r="P267" s="214">
        <v>25.67</v>
      </c>
      <c r="Q267" s="214"/>
      <c r="R267" s="214">
        <v>25.67</v>
      </c>
      <c r="S267" s="212"/>
      <c r="T267" s="212">
        <v>11.319000000000001</v>
      </c>
      <c r="U267" s="212"/>
      <c r="V267" s="212">
        <v>11.319000000000001</v>
      </c>
      <c r="W267" s="11"/>
      <c r="Y267" s="214">
        <v>25.67</v>
      </c>
      <c r="Z267" s="214">
        <v>25.67</v>
      </c>
      <c r="AB267" s="11"/>
      <c r="AC267" s="11"/>
      <c r="AD267" s="11"/>
      <c r="AE267" s="4"/>
      <c r="AF267" s="4"/>
    </row>
    <row r="268" spans="1:32" x14ac:dyDescent="0.2">
      <c r="A268" s="54"/>
      <c r="B268" s="11"/>
      <c r="C268" s="226" t="s">
        <v>325</v>
      </c>
      <c r="D268" s="226"/>
      <c r="E268" s="263">
        <v>8027</v>
      </c>
      <c r="F268" s="11"/>
      <c r="G268" s="11"/>
      <c r="H268" s="11"/>
      <c r="I268" s="11"/>
      <c r="J268" s="11"/>
      <c r="K268" s="11"/>
      <c r="M268" s="188">
        <v>1233</v>
      </c>
      <c r="N268" s="11"/>
      <c r="P268" s="214">
        <v>25.839893997445717</v>
      </c>
      <c r="Q268" s="214"/>
      <c r="R268" s="214">
        <v>24.448333333333334</v>
      </c>
      <c r="S268" s="212"/>
      <c r="T268" s="212">
        <v>10.920232311621973</v>
      </c>
      <c r="U268" s="212"/>
      <c r="V268" s="212">
        <v>10.632999999999997</v>
      </c>
      <c r="W268" s="11"/>
      <c r="Y268" s="214">
        <v>42742.85</v>
      </c>
      <c r="Z268" s="214">
        <v>32317.7</v>
      </c>
      <c r="AB268" s="11"/>
      <c r="AC268" s="11"/>
      <c r="AD268" s="11"/>
      <c r="AE268" s="4"/>
      <c r="AF268" s="4"/>
    </row>
    <row r="269" spans="1:32" x14ac:dyDescent="0.2">
      <c r="A269" s="54"/>
      <c r="B269" s="11"/>
      <c r="C269" s="226" t="s">
        <v>492</v>
      </c>
      <c r="D269" s="226"/>
      <c r="E269" s="263">
        <v>8028</v>
      </c>
      <c r="F269" s="11"/>
      <c r="G269" s="11"/>
      <c r="H269" s="11"/>
      <c r="I269" s="11"/>
      <c r="J269" s="11"/>
      <c r="K269" s="11"/>
      <c r="M269" s="188">
        <v>2</v>
      </c>
      <c r="N269" s="11"/>
      <c r="P269" s="214">
        <v>12.56</v>
      </c>
      <c r="Q269" s="214"/>
      <c r="R269" s="214">
        <v>12.56</v>
      </c>
      <c r="S269" s="212"/>
      <c r="T269" s="212">
        <v>1.0289999999999999</v>
      </c>
      <c r="U269" s="212"/>
      <c r="V269" s="212">
        <v>1.0289999999999999</v>
      </c>
      <c r="W269" s="11"/>
      <c r="Y269" s="214">
        <v>25.12</v>
      </c>
      <c r="Z269" s="214">
        <v>25.12</v>
      </c>
      <c r="AB269" s="11"/>
      <c r="AC269" s="11"/>
      <c r="AD269" s="11"/>
      <c r="AE269" s="4"/>
      <c r="AF269" s="4"/>
    </row>
    <row r="270" spans="1:32" x14ac:dyDescent="0.2">
      <c r="A270" s="54"/>
      <c r="B270" s="11"/>
      <c r="C270" s="226" t="s">
        <v>326</v>
      </c>
      <c r="D270" s="226"/>
      <c r="E270" s="263">
        <v>8028</v>
      </c>
      <c r="F270" s="11"/>
      <c r="G270" s="11"/>
      <c r="H270" s="11"/>
      <c r="I270" s="11"/>
      <c r="J270" s="11"/>
      <c r="K270" s="11"/>
      <c r="M270" s="188">
        <v>6165</v>
      </c>
      <c r="N270" s="11"/>
      <c r="P270" s="214">
        <v>26.334769305992243</v>
      </c>
      <c r="Q270" s="214"/>
      <c r="R270" s="214">
        <v>26.009027777777778</v>
      </c>
      <c r="S270" s="212"/>
      <c r="T270" s="212">
        <v>10.542659067187261</v>
      </c>
      <c r="U270" s="212"/>
      <c r="V270" s="212">
        <v>10.347166666666663</v>
      </c>
      <c r="W270" s="11"/>
      <c r="Y270" s="214">
        <v>245143.59999999971</v>
      </c>
      <c r="Z270" s="214">
        <v>189890.549999999</v>
      </c>
      <c r="AB270" s="11"/>
      <c r="AC270" s="11"/>
      <c r="AD270" s="11"/>
      <c r="AE270" s="4"/>
      <c r="AF270" s="4"/>
    </row>
    <row r="271" spans="1:32" x14ac:dyDescent="0.2">
      <c r="A271" s="54"/>
      <c r="B271" s="11"/>
      <c r="C271" s="226" t="s">
        <v>326</v>
      </c>
      <c r="D271" s="226"/>
      <c r="E271" s="263">
        <v>8062</v>
      </c>
      <c r="F271" s="11"/>
      <c r="G271" s="11"/>
      <c r="H271" s="11"/>
      <c r="I271" s="11"/>
      <c r="J271" s="11"/>
      <c r="K271" s="11"/>
      <c r="M271" s="188">
        <v>4</v>
      </c>
      <c r="N271" s="11"/>
      <c r="P271" s="214">
        <v>22.297499999999999</v>
      </c>
      <c r="Q271" s="214"/>
      <c r="R271" s="214">
        <v>22.314999999999998</v>
      </c>
      <c r="S271" s="212"/>
      <c r="T271" s="212">
        <v>8.4892499999999984</v>
      </c>
      <c r="U271" s="212"/>
      <c r="V271" s="212">
        <v>8.2319999999999993</v>
      </c>
      <c r="W271" s="11"/>
      <c r="Y271" s="214">
        <v>89.19</v>
      </c>
      <c r="Z271" s="214">
        <v>89.19</v>
      </c>
      <c r="AB271" s="11"/>
      <c r="AC271" s="11"/>
      <c r="AD271" s="11"/>
      <c r="AE271" s="4"/>
      <c r="AF271" s="4"/>
    </row>
    <row r="272" spans="1:32" x14ac:dyDescent="0.2">
      <c r="A272" s="54"/>
      <c r="B272" s="11"/>
      <c r="C272" s="226" t="s">
        <v>326</v>
      </c>
      <c r="D272" s="226"/>
      <c r="E272" s="263">
        <v>8071</v>
      </c>
      <c r="F272" s="11"/>
      <c r="G272" s="11"/>
      <c r="H272" s="11"/>
      <c r="I272" s="11"/>
      <c r="J272" s="11"/>
      <c r="K272" s="11"/>
      <c r="M272" s="188">
        <v>3</v>
      </c>
      <c r="N272" s="11"/>
      <c r="P272" s="214">
        <v>43.672000000000004</v>
      </c>
      <c r="Q272" s="214"/>
      <c r="R272" s="214">
        <v>42</v>
      </c>
      <c r="S272" s="212"/>
      <c r="T272" s="212">
        <v>18.955199999999998</v>
      </c>
      <c r="U272" s="212"/>
      <c r="V272" s="212">
        <v>20.58</v>
      </c>
      <c r="W272" s="11"/>
      <c r="Y272" s="214">
        <v>218.36</v>
      </c>
      <c r="Z272" s="214">
        <v>179.88</v>
      </c>
      <c r="AB272" s="11"/>
      <c r="AC272" s="11"/>
      <c r="AD272" s="11"/>
      <c r="AE272" s="4"/>
      <c r="AF272" s="4"/>
    </row>
    <row r="273" spans="1:32" x14ac:dyDescent="0.2">
      <c r="A273" s="54"/>
      <c r="B273" s="11"/>
      <c r="C273" s="226" t="s">
        <v>326</v>
      </c>
      <c r="D273" s="226"/>
      <c r="E273" s="263">
        <v>8208</v>
      </c>
      <c r="F273" s="11"/>
      <c r="G273" s="11"/>
      <c r="H273" s="11"/>
      <c r="I273" s="11"/>
      <c r="J273" s="11"/>
      <c r="K273" s="11"/>
      <c r="M273" s="188">
        <v>5</v>
      </c>
      <c r="N273" s="11"/>
      <c r="P273" s="214">
        <v>21.649999999999995</v>
      </c>
      <c r="Q273" s="214"/>
      <c r="R273" s="214">
        <v>20.990000000000002</v>
      </c>
      <c r="S273" s="212"/>
      <c r="T273" s="212">
        <v>7.7175000000000002</v>
      </c>
      <c r="U273" s="212"/>
      <c r="V273" s="212">
        <v>7.2029999999999994</v>
      </c>
      <c r="W273" s="11"/>
      <c r="Y273" s="214">
        <v>129.89999999999998</v>
      </c>
      <c r="Z273" s="214">
        <v>129.9</v>
      </c>
      <c r="AB273" s="11"/>
      <c r="AC273" s="11"/>
      <c r="AD273" s="11"/>
      <c r="AE273" s="4"/>
      <c r="AF273" s="4"/>
    </row>
    <row r="274" spans="1:32" x14ac:dyDescent="0.2">
      <c r="A274" s="54"/>
      <c r="B274" s="11"/>
      <c r="C274" s="226" t="s">
        <v>326</v>
      </c>
      <c r="D274" s="226"/>
      <c r="E274" s="263">
        <v>8343</v>
      </c>
      <c r="F274" s="11"/>
      <c r="G274" s="11"/>
      <c r="H274" s="11"/>
      <c r="I274" s="11"/>
      <c r="J274" s="11"/>
      <c r="K274" s="11"/>
      <c r="M274" s="188">
        <v>1</v>
      </c>
      <c r="N274" s="11"/>
      <c r="P274" s="214">
        <v>26.72</v>
      </c>
      <c r="Q274" s="214"/>
      <c r="R274" s="214">
        <v>26.72</v>
      </c>
      <c r="S274" s="212"/>
      <c r="T274" s="212">
        <v>11.319000000000001</v>
      </c>
      <c r="U274" s="212"/>
      <c r="V274" s="212">
        <v>11.319000000000001</v>
      </c>
      <c r="W274" s="11"/>
      <c r="Y274" s="214">
        <v>26.72</v>
      </c>
      <c r="Z274" s="214">
        <v>26.72</v>
      </c>
      <c r="AB274" s="11"/>
      <c r="AC274" s="11"/>
      <c r="AD274" s="11"/>
      <c r="AE274" s="4"/>
      <c r="AF274" s="4"/>
    </row>
    <row r="275" spans="1:32" x14ac:dyDescent="0.2">
      <c r="A275" s="54"/>
      <c r="B275" s="11"/>
      <c r="C275" s="226" t="s">
        <v>326</v>
      </c>
      <c r="D275" s="226"/>
      <c r="E275" s="263">
        <v>9028</v>
      </c>
      <c r="F275" s="11"/>
      <c r="G275" s="11"/>
      <c r="H275" s="11"/>
      <c r="I275" s="11"/>
      <c r="J275" s="11"/>
      <c r="K275" s="11"/>
      <c r="M275" s="188">
        <v>1</v>
      </c>
      <c r="N275" s="11"/>
      <c r="P275" s="214">
        <v>5.6050000000000004</v>
      </c>
      <c r="Q275" s="214"/>
      <c r="R275" s="214">
        <v>5.6050000000000004</v>
      </c>
      <c r="S275" s="212"/>
      <c r="T275" s="212">
        <v>0</v>
      </c>
      <c r="U275" s="212"/>
      <c r="V275" s="212">
        <v>0</v>
      </c>
      <c r="W275" s="11"/>
      <c r="Y275" s="214">
        <v>11.21</v>
      </c>
      <c r="Z275" s="214">
        <v>11.21</v>
      </c>
      <c r="AB275" s="11"/>
      <c r="AC275" s="11"/>
      <c r="AD275" s="11"/>
      <c r="AE275" s="4"/>
      <c r="AF275" s="4"/>
    </row>
    <row r="276" spans="1:32" x14ac:dyDescent="0.2">
      <c r="A276" s="54"/>
      <c r="B276" s="11"/>
      <c r="C276" s="226" t="s">
        <v>327</v>
      </c>
      <c r="D276" s="226"/>
      <c r="E276" s="263">
        <v>8012</v>
      </c>
      <c r="F276" s="11"/>
      <c r="G276" s="11"/>
      <c r="H276" s="11"/>
      <c r="I276" s="11"/>
      <c r="J276" s="11"/>
      <c r="K276" s="11"/>
      <c r="M276" s="188">
        <v>2</v>
      </c>
      <c r="N276" s="11"/>
      <c r="P276" s="214">
        <v>52.57</v>
      </c>
      <c r="Q276" s="214"/>
      <c r="R276" s="214">
        <v>52.57</v>
      </c>
      <c r="S276" s="212"/>
      <c r="T276" s="212">
        <v>21.0945</v>
      </c>
      <c r="U276" s="212"/>
      <c r="V276" s="212">
        <v>21.0945</v>
      </c>
      <c r="W276" s="11"/>
      <c r="Y276" s="214">
        <v>105.14</v>
      </c>
      <c r="Z276" s="214">
        <v>78.239999999999995</v>
      </c>
      <c r="AB276" s="11"/>
      <c r="AC276" s="11"/>
      <c r="AD276" s="11"/>
      <c r="AE276" s="4"/>
      <c r="AF276" s="4"/>
    </row>
    <row r="277" spans="1:32" x14ac:dyDescent="0.2">
      <c r="A277" s="54"/>
      <c r="B277" s="11"/>
      <c r="C277" s="226" t="s">
        <v>601</v>
      </c>
      <c r="D277" s="226"/>
      <c r="E277" s="263">
        <v>8029</v>
      </c>
      <c r="F277" s="11"/>
      <c r="G277" s="11"/>
      <c r="H277" s="11"/>
      <c r="I277" s="11"/>
      <c r="J277" s="11"/>
      <c r="K277" s="11"/>
      <c r="M277" s="188">
        <v>1417</v>
      </c>
      <c r="N277" s="11"/>
      <c r="P277" s="214">
        <v>41.994632653061167</v>
      </c>
      <c r="Q277" s="214"/>
      <c r="R277" s="214">
        <v>31.73</v>
      </c>
      <c r="S277" s="212"/>
      <c r="T277" s="212">
        <v>14.973761904762016</v>
      </c>
      <c r="U277" s="212"/>
      <c r="V277" s="212">
        <v>13.377000000000001</v>
      </c>
      <c r="W277" s="11"/>
      <c r="Y277" s="214">
        <v>61732.109999999913</v>
      </c>
      <c r="Z277" s="214">
        <v>45641.819999999898</v>
      </c>
      <c r="AB277" s="11"/>
      <c r="AC277" s="11"/>
      <c r="AD277" s="11"/>
      <c r="AE277" s="4"/>
      <c r="AF277" s="4"/>
    </row>
    <row r="278" spans="1:32" x14ac:dyDescent="0.2">
      <c r="A278" s="54"/>
      <c r="B278" s="11"/>
      <c r="C278" s="226" t="s">
        <v>602</v>
      </c>
      <c r="D278" s="226"/>
      <c r="E278" s="263">
        <v>8021</v>
      </c>
      <c r="F278" s="11"/>
      <c r="G278" s="11"/>
      <c r="H278" s="11"/>
      <c r="I278" s="11"/>
      <c r="J278" s="11"/>
      <c r="K278" s="11"/>
      <c r="M278" s="188">
        <v>1</v>
      </c>
      <c r="N278" s="11"/>
      <c r="P278" s="214">
        <v>52</v>
      </c>
      <c r="Q278" s="214"/>
      <c r="R278" s="214">
        <v>52</v>
      </c>
      <c r="S278" s="212"/>
      <c r="T278" s="212">
        <v>13.377000000000001</v>
      </c>
      <c r="U278" s="212"/>
      <c r="V278" s="212">
        <v>13.377000000000001</v>
      </c>
      <c r="W278" s="11"/>
      <c r="Y278" s="214">
        <v>52</v>
      </c>
      <c r="Z278" s="214">
        <v>29.05</v>
      </c>
      <c r="AB278" s="11"/>
      <c r="AC278" s="11"/>
      <c r="AD278" s="11"/>
      <c r="AE278" s="4"/>
      <c r="AF278" s="4"/>
    </row>
    <row r="279" spans="1:32" x14ac:dyDescent="0.2">
      <c r="A279" s="54"/>
      <c r="B279" s="11"/>
      <c r="C279" s="226" t="s">
        <v>328</v>
      </c>
      <c r="D279" s="226"/>
      <c r="E279" s="263">
        <v>8012</v>
      </c>
      <c r="F279" s="11"/>
      <c r="G279" s="11"/>
      <c r="H279" s="11"/>
      <c r="I279" s="11"/>
      <c r="J279" s="11"/>
      <c r="K279" s="11"/>
      <c r="M279" s="188">
        <v>580</v>
      </c>
      <c r="N279" s="11"/>
      <c r="P279" s="214">
        <v>48.528592233009704</v>
      </c>
      <c r="Q279" s="214"/>
      <c r="R279" s="214">
        <v>36.04</v>
      </c>
      <c r="S279" s="212"/>
      <c r="T279" s="212">
        <v>16.465640776699036</v>
      </c>
      <c r="U279" s="212"/>
      <c r="V279" s="212">
        <v>14.406000000000001</v>
      </c>
      <c r="W279" s="11"/>
      <c r="Y279" s="214">
        <v>29990.67</v>
      </c>
      <c r="Z279" s="214">
        <v>20272.330000000002</v>
      </c>
      <c r="AB279" s="11"/>
      <c r="AC279" s="11"/>
      <c r="AD279" s="11"/>
      <c r="AE279" s="4"/>
      <c r="AF279" s="4"/>
    </row>
    <row r="280" spans="1:32" x14ac:dyDescent="0.2">
      <c r="A280" s="54"/>
      <c r="B280" s="11"/>
      <c r="C280" s="226" t="s">
        <v>328</v>
      </c>
      <c r="D280" s="226"/>
      <c r="E280" s="263">
        <v>8021</v>
      </c>
      <c r="F280" s="11"/>
      <c r="G280" s="11"/>
      <c r="H280" s="11"/>
      <c r="I280" s="11"/>
      <c r="J280" s="11"/>
      <c r="K280" s="11"/>
      <c r="M280" s="188">
        <v>496</v>
      </c>
      <c r="N280" s="11"/>
      <c r="P280" s="214">
        <v>51.279244935543275</v>
      </c>
      <c r="Q280" s="214"/>
      <c r="R280" s="214">
        <v>36.39</v>
      </c>
      <c r="S280" s="212"/>
      <c r="T280" s="212">
        <v>18.912987108655617</v>
      </c>
      <c r="U280" s="212"/>
      <c r="V280" s="212">
        <v>14.406000000000001</v>
      </c>
      <c r="W280" s="11"/>
      <c r="Y280" s="214">
        <v>27844.629999999997</v>
      </c>
      <c r="Z280" s="214">
        <v>19471.02</v>
      </c>
      <c r="AB280" s="11"/>
      <c r="AC280" s="11"/>
      <c r="AD280" s="11"/>
      <c r="AE280" s="4"/>
      <c r="AF280" s="4"/>
    </row>
    <row r="281" spans="1:32" x14ac:dyDescent="0.2">
      <c r="A281" s="54"/>
      <c r="B281" s="11"/>
      <c r="C281" s="226" t="s">
        <v>328</v>
      </c>
      <c r="D281" s="226"/>
      <c r="E281" s="263">
        <v>8029</v>
      </c>
      <c r="F281" s="11"/>
      <c r="G281" s="11"/>
      <c r="H281" s="11"/>
      <c r="I281" s="11"/>
      <c r="J281" s="11"/>
      <c r="K281" s="11"/>
      <c r="M281" s="188">
        <v>142</v>
      </c>
      <c r="N281" s="11"/>
      <c r="P281" s="214">
        <v>45.058243243243261</v>
      </c>
      <c r="Q281" s="214"/>
      <c r="R281" s="214">
        <v>37.07</v>
      </c>
      <c r="S281" s="212"/>
      <c r="T281" s="212">
        <v>15.198608108108097</v>
      </c>
      <c r="U281" s="212"/>
      <c r="V281" s="212">
        <v>14.406000000000001</v>
      </c>
      <c r="W281" s="11"/>
      <c r="Y281" s="214">
        <v>6668.6200000000026</v>
      </c>
      <c r="Z281" s="214">
        <v>4642.51</v>
      </c>
      <c r="AB281" s="11"/>
      <c r="AC281" s="11"/>
      <c r="AD281" s="11"/>
      <c r="AE281" s="4"/>
      <c r="AF281" s="4"/>
    </row>
    <row r="282" spans="1:32" x14ac:dyDescent="0.2">
      <c r="A282" s="54"/>
      <c r="B282" s="11"/>
      <c r="C282" s="226" t="s">
        <v>328</v>
      </c>
      <c r="D282" s="226"/>
      <c r="E282" s="263">
        <v>8081</v>
      </c>
      <c r="F282" s="11"/>
      <c r="G282" s="11"/>
      <c r="H282" s="11"/>
      <c r="I282" s="11"/>
      <c r="J282" s="11"/>
      <c r="K282" s="11"/>
      <c r="M282" s="188">
        <v>828</v>
      </c>
      <c r="N282" s="11"/>
      <c r="P282" s="214">
        <v>53.901061173533073</v>
      </c>
      <c r="Q282" s="214"/>
      <c r="R282" s="214">
        <v>39.14</v>
      </c>
      <c r="S282" s="212"/>
      <c r="T282" s="212">
        <v>17.700481897628006</v>
      </c>
      <c r="U282" s="212"/>
      <c r="V282" s="212">
        <v>16.463999999999999</v>
      </c>
      <c r="W282" s="11"/>
      <c r="Y282" s="214">
        <v>43174.749999999993</v>
      </c>
      <c r="Z282" s="214">
        <v>27949.57</v>
      </c>
      <c r="AB282" s="11"/>
      <c r="AC282" s="11"/>
      <c r="AD282" s="11"/>
      <c r="AE282" s="4"/>
      <c r="AF282" s="4"/>
    </row>
    <row r="283" spans="1:32" x14ac:dyDescent="0.2">
      <c r="A283" s="54"/>
      <c r="B283" s="11"/>
      <c r="C283" s="226" t="s">
        <v>328</v>
      </c>
      <c r="D283" s="226"/>
      <c r="E283" s="263">
        <v>8083</v>
      </c>
      <c r="F283" s="11"/>
      <c r="G283" s="11"/>
      <c r="H283" s="11"/>
      <c r="I283" s="11"/>
      <c r="J283" s="11"/>
      <c r="K283" s="11"/>
      <c r="M283" s="188">
        <v>124</v>
      </c>
      <c r="N283" s="11"/>
      <c r="P283" s="214">
        <v>53.309124087591229</v>
      </c>
      <c r="Q283" s="214"/>
      <c r="R283" s="214">
        <v>36.75</v>
      </c>
      <c r="S283" s="212"/>
      <c r="T283" s="212">
        <v>17.876058394160573</v>
      </c>
      <c r="U283" s="212"/>
      <c r="V283" s="212">
        <v>15.435</v>
      </c>
      <c r="W283" s="11"/>
      <c r="Y283" s="214">
        <v>7303.3499999999985</v>
      </c>
      <c r="Z283" s="214">
        <v>4703.12</v>
      </c>
      <c r="AB283" s="11"/>
      <c r="AC283" s="11"/>
      <c r="AD283" s="11"/>
      <c r="AE283" s="4"/>
      <c r="AF283" s="4"/>
    </row>
    <row r="284" spans="1:32" x14ac:dyDescent="0.2">
      <c r="A284" s="54"/>
      <c r="B284" s="11"/>
      <c r="C284" s="226" t="s">
        <v>329</v>
      </c>
      <c r="D284" s="226"/>
      <c r="E284" s="263">
        <v>8219</v>
      </c>
      <c r="F284" s="11"/>
      <c r="G284" s="11"/>
      <c r="H284" s="11"/>
      <c r="I284" s="11"/>
      <c r="J284" s="11"/>
      <c r="K284" s="11"/>
      <c r="M284" s="188">
        <v>53</v>
      </c>
      <c r="N284" s="11"/>
      <c r="P284" s="214">
        <v>22.728679245283011</v>
      </c>
      <c r="Q284" s="214"/>
      <c r="R284" s="214">
        <v>19.64</v>
      </c>
      <c r="S284" s="212"/>
      <c r="T284" s="212">
        <v>7.3777358490566032</v>
      </c>
      <c r="U284" s="212"/>
      <c r="V284" s="212">
        <v>4.1159999999999997</v>
      </c>
      <c r="W284" s="11"/>
      <c r="Y284" s="214">
        <v>1204.6199999999997</v>
      </c>
      <c r="Z284" s="214">
        <v>1086.24</v>
      </c>
      <c r="AB284" s="11"/>
      <c r="AC284" s="11"/>
      <c r="AD284" s="11"/>
      <c r="AE284" s="4"/>
      <c r="AF284" s="4"/>
    </row>
    <row r="285" spans="1:32" x14ac:dyDescent="0.2">
      <c r="A285" s="54"/>
      <c r="B285" s="11"/>
      <c r="C285" s="226" t="s">
        <v>330</v>
      </c>
      <c r="D285" s="226"/>
      <c r="E285" s="263">
        <v>8027</v>
      </c>
      <c r="F285" s="11"/>
      <c r="G285" s="11"/>
      <c r="H285" s="11"/>
      <c r="I285" s="11"/>
      <c r="J285" s="11"/>
      <c r="K285" s="11"/>
      <c r="M285" s="188">
        <v>247</v>
      </c>
      <c r="N285" s="11"/>
      <c r="P285" s="214">
        <v>42.744427480916045</v>
      </c>
      <c r="Q285" s="214"/>
      <c r="R285" s="214">
        <v>27.16</v>
      </c>
      <c r="S285" s="212"/>
      <c r="T285" s="212">
        <v>12.757984732824411</v>
      </c>
      <c r="U285" s="212"/>
      <c r="V285" s="212">
        <v>10.29</v>
      </c>
      <c r="W285" s="11"/>
      <c r="Y285" s="214">
        <v>11199.040000000005</v>
      </c>
      <c r="Z285" s="214">
        <v>7100.81</v>
      </c>
      <c r="AB285" s="11"/>
      <c r="AC285" s="11"/>
      <c r="AD285" s="11"/>
      <c r="AE285" s="4"/>
      <c r="AF285" s="4"/>
    </row>
    <row r="286" spans="1:32" x14ac:dyDescent="0.2">
      <c r="A286" s="54"/>
      <c r="B286" s="11"/>
      <c r="C286" s="226" t="s">
        <v>331</v>
      </c>
      <c r="D286" s="226"/>
      <c r="E286" s="263">
        <v>8032</v>
      </c>
      <c r="F286" s="11"/>
      <c r="G286" s="11"/>
      <c r="H286" s="11"/>
      <c r="I286" s="11"/>
      <c r="J286" s="11"/>
      <c r="K286" s="11"/>
      <c r="M286" s="188">
        <v>156</v>
      </c>
      <c r="N286" s="11"/>
      <c r="P286" s="214">
        <v>50.236932515337415</v>
      </c>
      <c r="Q286" s="214"/>
      <c r="R286" s="214">
        <v>36.450000000000003</v>
      </c>
      <c r="S286" s="212"/>
      <c r="T286" s="212">
        <v>15.807460122699375</v>
      </c>
      <c r="U286" s="212"/>
      <c r="V286" s="212">
        <v>13.377000000000001</v>
      </c>
      <c r="W286" s="11"/>
      <c r="Y286" s="214">
        <v>8188.619999999999</v>
      </c>
      <c r="Z286" s="214">
        <v>5299.79</v>
      </c>
      <c r="AB286" s="11"/>
      <c r="AC286" s="11"/>
      <c r="AD286" s="11"/>
      <c r="AE286" s="4"/>
      <c r="AF286" s="4"/>
    </row>
    <row r="287" spans="1:32" x14ac:dyDescent="0.2">
      <c r="A287" s="54"/>
      <c r="B287" s="11"/>
      <c r="C287" s="226" t="s">
        <v>332</v>
      </c>
      <c r="D287" s="226"/>
      <c r="E287" s="263">
        <v>8330</v>
      </c>
      <c r="F287" s="11"/>
      <c r="G287" s="11"/>
      <c r="H287" s="11"/>
      <c r="I287" s="11"/>
      <c r="J287" s="11"/>
      <c r="K287" s="11"/>
      <c r="M287" s="188">
        <v>844</v>
      </c>
      <c r="N287" s="11"/>
      <c r="P287" s="214">
        <v>45.862892938496579</v>
      </c>
      <c r="Q287" s="214"/>
      <c r="R287" s="214">
        <v>33.700000000000003</v>
      </c>
      <c r="S287" s="212"/>
      <c r="T287" s="212">
        <v>14.046251708428276</v>
      </c>
      <c r="U287" s="212"/>
      <c r="V287" s="212">
        <v>12.348000000000001</v>
      </c>
      <c r="W287" s="11"/>
      <c r="Y287" s="214">
        <v>40267.619999999995</v>
      </c>
      <c r="Z287" s="214">
        <v>25640.35</v>
      </c>
      <c r="AB287" s="11"/>
      <c r="AC287" s="11"/>
      <c r="AD287" s="11"/>
      <c r="AE287" s="4"/>
      <c r="AF287" s="4"/>
    </row>
    <row r="288" spans="1:32" x14ac:dyDescent="0.2">
      <c r="A288" s="54"/>
      <c r="B288" s="11"/>
      <c r="C288" s="226" t="s">
        <v>603</v>
      </c>
      <c r="D288" s="226"/>
      <c r="E288" s="263">
        <v>8037</v>
      </c>
      <c r="F288" s="11"/>
      <c r="G288" s="11"/>
      <c r="H288" s="11"/>
      <c r="I288" s="11"/>
      <c r="J288" s="11"/>
      <c r="K288" s="11"/>
      <c r="M288" s="188">
        <v>1</v>
      </c>
      <c r="N288" s="11"/>
      <c r="P288" s="214">
        <v>12.25</v>
      </c>
      <c r="Q288" s="214"/>
      <c r="R288" s="214">
        <v>12.25</v>
      </c>
      <c r="S288" s="212"/>
      <c r="T288" s="212">
        <v>0</v>
      </c>
      <c r="U288" s="212"/>
      <c r="V288" s="212">
        <v>0</v>
      </c>
      <c r="W288" s="11"/>
      <c r="Y288" s="214">
        <v>12.25</v>
      </c>
      <c r="Z288" s="214">
        <v>12.25</v>
      </c>
      <c r="AB288" s="11"/>
      <c r="AC288" s="11"/>
      <c r="AD288" s="11"/>
      <c r="AE288" s="4"/>
      <c r="AF288" s="4"/>
    </row>
    <row r="289" spans="1:32" x14ac:dyDescent="0.2">
      <c r="A289" s="54"/>
      <c r="B289" s="11"/>
      <c r="C289" s="226" t="s">
        <v>446</v>
      </c>
      <c r="D289" s="226"/>
      <c r="E289" s="263">
        <v>8037</v>
      </c>
      <c r="F289" s="11"/>
      <c r="G289" s="11"/>
      <c r="H289" s="11"/>
      <c r="I289" s="11"/>
      <c r="J289" s="11"/>
      <c r="K289" s="11"/>
      <c r="M289" s="188">
        <v>6028</v>
      </c>
      <c r="N289" s="11"/>
      <c r="P289" s="214">
        <v>35.83395881410253</v>
      </c>
      <c r="Q289" s="214"/>
      <c r="R289" s="214">
        <v>34.658000000000001</v>
      </c>
      <c r="S289" s="212"/>
      <c r="T289" s="212">
        <v>14.0988885897436</v>
      </c>
      <c r="U289" s="212"/>
      <c r="V289" s="212">
        <v>13.788599999999999</v>
      </c>
      <c r="W289" s="11"/>
      <c r="Y289" s="214">
        <v>254969.35999999745</v>
      </c>
      <c r="Z289" s="214">
        <v>194967.16999999899</v>
      </c>
      <c r="AB289" s="11"/>
      <c r="AC289" s="11"/>
      <c r="AD289" s="11"/>
      <c r="AE289" s="4"/>
      <c r="AF289" s="4"/>
    </row>
    <row r="290" spans="1:32" x14ac:dyDescent="0.2">
      <c r="A290" s="54"/>
      <c r="B290" s="11"/>
      <c r="C290" s="226" t="s">
        <v>446</v>
      </c>
      <c r="D290" s="226"/>
      <c r="E290" s="263">
        <v>8081</v>
      </c>
      <c r="F290" s="11"/>
      <c r="G290" s="11"/>
      <c r="H290" s="11"/>
      <c r="I290" s="11"/>
      <c r="J290" s="11"/>
      <c r="K290" s="11"/>
      <c r="M290" s="188">
        <v>1</v>
      </c>
      <c r="N290" s="11"/>
      <c r="P290" s="214">
        <v>45</v>
      </c>
      <c r="Q290" s="214"/>
      <c r="R290" s="214">
        <v>45</v>
      </c>
      <c r="S290" s="212"/>
      <c r="T290" s="212">
        <v>3.0870000000000002</v>
      </c>
      <c r="U290" s="212"/>
      <c r="V290" s="212">
        <v>3.0870000000000002</v>
      </c>
      <c r="W290" s="11"/>
      <c r="Y290" s="214">
        <v>45</v>
      </c>
      <c r="Z290" s="214">
        <v>13.83</v>
      </c>
      <c r="AB290" s="11"/>
      <c r="AC290" s="11"/>
      <c r="AD290" s="11"/>
      <c r="AE290" s="4"/>
      <c r="AF290" s="4"/>
    </row>
    <row r="291" spans="1:32" x14ac:dyDescent="0.2">
      <c r="A291" s="54"/>
      <c r="B291" s="11"/>
      <c r="C291" s="226" t="s">
        <v>446</v>
      </c>
      <c r="D291" s="226"/>
      <c r="E291" s="263">
        <v>8089</v>
      </c>
      <c r="F291" s="11"/>
      <c r="G291" s="11"/>
      <c r="H291" s="11"/>
      <c r="I291" s="11"/>
      <c r="J291" s="11"/>
      <c r="K291" s="11"/>
      <c r="M291" s="188">
        <v>1</v>
      </c>
      <c r="N291" s="11"/>
      <c r="P291" s="214">
        <v>12.25</v>
      </c>
      <c r="Q291" s="214"/>
      <c r="R291" s="214">
        <v>12.25</v>
      </c>
      <c r="S291" s="212"/>
      <c r="T291" s="212">
        <v>0</v>
      </c>
      <c r="U291" s="212"/>
      <c r="V291" s="212">
        <v>0</v>
      </c>
      <c r="W291" s="11"/>
      <c r="Y291" s="214">
        <v>12.25</v>
      </c>
      <c r="Z291" s="214">
        <v>12.25</v>
      </c>
      <c r="AB291" s="11"/>
      <c r="AC291" s="11"/>
      <c r="AD291" s="11"/>
      <c r="AE291" s="4"/>
      <c r="AF291" s="4"/>
    </row>
    <row r="292" spans="1:32" x14ac:dyDescent="0.2">
      <c r="A292" s="54"/>
      <c r="B292" s="11"/>
      <c r="C292" s="226" t="s">
        <v>333</v>
      </c>
      <c r="D292" s="226"/>
      <c r="E292" s="263">
        <v>8094</v>
      </c>
      <c r="F292" s="11"/>
      <c r="G292" s="11"/>
      <c r="H292" s="11"/>
      <c r="I292" s="11"/>
      <c r="J292" s="11"/>
      <c r="K292" s="11"/>
      <c r="M292" s="188">
        <v>1</v>
      </c>
      <c r="N292" s="11"/>
      <c r="P292" s="214">
        <v>11.21</v>
      </c>
      <c r="Q292" s="214"/>
      <c r="R292" s="214">
        <v>11.21</v>
      </c>
      <c r="S292" s="212"/>
      <c r="T292" s="212">
        <v>0</v>
      </c>
      <c r="U292" s="212"/>
      <c r="V292" s="212">
        <v>0</v>
      </c>
      <c r="W292" s="11"/>
      <c r="Y292" s="214">
        <v>11.21</v>
      </c>
      <c r="Z292" s="214">
        <v>11.21</v>
      </c>
      <c r="AB292" s="11"/>
      <c r="AC292" s="11"/>
      <c r="AD292" s="11"/>
      <c r="AE292" s="4"/>
      <c r="AF292" s="4"/>
    </row>
    <row r="293" spans="1:32" x14ac:dyDescent="0.2">
      <c r="A293" s="54"/>
      <c r="B293" s="11"/>
      <c r="C293" s="226" t="s">
        <v>446</v>
      </c>
      <c r="D293" s="226"/>
      <c r="E293" s="263">
        <v>8095</v>
      </c>
      <c r="F293" s="11"/>
      <c r="G293" s="11"/>
      <c r="H293" s="11"/>
      <c r="I293" s="11"/>
      <c r="J293" s="11"/>
      <c r="K293" s="11"/>
      <c r="M293" s="188">
        <v>1</v>
      </c>
      <c r="N293" s="11"/>
      <c r="P293" s="214">
        <v>15.16</v>
      </c>
      <c r="Q293" s="214"/>
      <c r="R293" s="214">
        <v>15.16</v>
      </c>
      <c r="S293" s="212"/>
      <c r="T293" s="212">
        <v>4.1159999999999997</v>
      </c>
      <c r="U293" s="212"/>
      <c r="V293" s="212">
        <v>4.1159999999999997</v>
      </c>
      <c r="W293" s="11"/>
      <c r="Y293" s="214">
        <v>15.16</v>
      </c>
      <c r="Z293" s="214">
        <v>15.16</v>
      </c>
      <c r="AB293" s="11"/>
      <c r="AC293" s="11"/>
      <c r="AD293" s="11"/>
      <c r="AE293" s="4"/>
      <c r="AF293" s="4"/>
    </row>
    <row r="294" spans="1:32" x14ac:dyDescent="0.2">
      <c r="A294" s="54"/>
      <c r="B294" s="11"/>
      <c r="C294" s="226" t="s">
        <v>446</v>
      </c>
      <c r="D294" s="226"/>
      <c r="E294" s="263">
        <v>8307</v>
      </c>
      <c r="F294" s="11"/>
      <c r="G294" s="11"/>
      <c r="H294" s="11"/>
      <c r="I294" s="11"/>
      <c r="J294" s="11"/>
      <c r="K294" s="11"/>
      <c r="M294" s="188">
        <v>1</v>
      </c>
      <c r="N294" s="11"/>
      <c r="P294" s="214">
        <v>11.9</v>
      </c>
      <c r="Q294" s="214"/>
      <c r="R294" s="214">
        <v>11.9</v>
      </c>
      <c r="S294" s="212"/>
      <c r="T294" s="212">
        <v>0</v>
      </c>
      <c r="U294" s="212"/>
      <c r="V294" s="212">
        <v>0</v>
      </c>
      <c r="W294" s="11"/>
      <c r="Y294" s="214">
        <v>11.9</v>
      </c>
      <c r="Z294" s="214">
        <v>11.9</v>
      </c>
      <c r="AB294" s="11"/>
      <c r="AC294" s="11"/>
      <c r="AD294" s="11"/>
      <c r="AE294" s="4"/>
      <c r="AF294" s="4"/>
    </row>
    <row r="295" spans="1:32" x14ac:dyDescent="0.2">
      <c r="A295" s="54"/>
      <c r="B295" s="11"/>
      <c r="C295" s="226" t="s">
        <v>604</v>
      </c>
      <c r="D295" s="226"/>
      <c r="E295" s="263">
        <v>8037</v>
      </c>
      <c r="F295" s="11"/>
      <c r="G295" s="11"/>
      <c r="H295" s="11"/>
      <c r="I295" s="11"/>
      <c r="J295" s="11"/>
      <c r="K295" s="11"/>
      <c r="M295" s="188">
        <v>1</v>
      </c>
      <c r="N295" s="11"/>
      <c r="P295" s="214">
        <v>62.32</v>
      </c>
      <c r="Q295" s="214"/>
      <c r="R295" s="214">
        <v>62.32</v>
      </c>
      <c r="S295" s="212"/>
      <c r="T295" s="212">
        <v>39.101999999999997</v>
      </c>
      <c r="U295" s="212"/>
      <c r="V295" s="212">
        <v>39.101999999999997</v>
      </c>
      <c r="W295" s="11"/>
      <c r="Y295" s="214">
        <v>62.32</v>
      </c>
      <c r="Z295" s="214">
        <v>62.32</v>
      </c>
      <c r="AB295" s="11"/>
      <c r="AC295" s="11"/>
      <c r="AD295" s="11"/>
      <c r="AE295" s="4"/>
      <c r="AF295" s="4"/>
    </row>
    <row r="296" spans="1:32" x14ac:dyDescent="0.2">
      <c r="A296" s="54"/>
      <c r="B296" s="11"/>
      <c r="C296" s="226" t="s">
        <v>334</v>
      </c>
      <c r="D296" s="226"/>
      <c r="E296" s="263">
        <v>8020</v>
      </c>
      <c r="F296" s="11"/>
      <c r="G296" s="11"/>
      <c r="H296" s="11"/>
      <c r="I296" s="11"/>
      <c r="J296" s="11"/>
      <c r="K296" s="11"/>
      <c r="M296" s="188">
        <v>12</v>
      </c>
      <c r="N296" s="11"/>
      <c r="P296" s="214">
        <v>46.099090909090904</v>
      </c>
      <c r="Q296" s="214"/>
      <c r="R296" s="214">
        <v>32.729999999999997</v>
      </c>
      <c r="S296" s="212"/>
      <c r="T296" s="212">
        <v>17.305909090909093</v>
      </c>
      <c r="U296" s="212"/>
      <c r="V296" s="212">
        <v>14.406000000000001</v>
      </c>
      <c r="W296" s="11"/>
      <c r="Y296" s="214">
        <v>507.09</v>
      </c>
      <c r="Z296" s="214">
        <v>373.05</v>
      </c>
      <c r="AB296" s="11"/>
      <c r="AC296" s="11"/>
      <c r="AD296" s="11"/>
      <c r="AE296" s="4"/>
      <c r="AF296" s="4"/>
    </row>
    <row r="297" spans="1:32" x14ac:dyDescent="0.2">
      <c r="A297" s="54"/>
      <c r="B297" s="11"/>
      <c r="C297" s="226" t="s">
        <v>334</v>
      </c>
      <c r="D297" s="226"/>
      <c r="E297" s="263">
        <v>8039</v>
      </c>
      <c r="F297" s="11"/>
      <c r="G297" s="11"/>
      <c r="H297" s="11"/>
      <c r="I297" s="11"/>
      <c r="J297" s="11"/>
      <c r="K297" s="11"/>
      <c r="M297" s="188">
        <v>14</v>
      </c>
      <c r="N297" s="11"/>
      <c r="P297" s="214">
        <v>82.646428571428586</v>
      </c>
      <c r="Q297" s="214"/>
      <c r="R297" s="214">
        <v>45.16</v>
      </c>
      <c r="S297" s="212"/>
      <c r="T297" s="212">
        <v>31.090500000000013</v>
      </c>
      <c r="U297" s="212"/>
      <c r="V297" s="212">
        <v>22.637999999999998</v>
      </c>
      <c r="W297" s="11"/>
      <c r="Y297" s="214">
        <v>1157.0500000000002</v>
      </c>
      <c r="Z297" s="214">
        <v>715.35</v>
      </c>
      <c r="AB297" s="11"/>
      <c r="AC297" s="11"/>
      <c r="AD297" s="11"/>
      <c r="AE297" s="4"/>
      <c r="AF297" s="4"/>
    </row>
    <row r="298" spans="1:32" x14ac:dyDescent="0.2">
      <c r="A298" s="54"/>
      <c r="B298" s="11"/>
      <c r="C298" s="226" t="s">
        <v>334</v>
      </c>
      <c r="D298" s="226"/>
      <c r="E298" s="263">
        <v>8062</v>
      </c>
      <c r="F298" s="11"/>
      <c r="G298" s="11"/>
      <c r="H298" s="11"/>
      <c r="I298" s="11"/>
      <c r="J298" s="11"/>
      <c r="K298" s="11"/>
      <c r="M298" s="188">
        <v>770</v>
      </c>
      <c r="N298" s="11"/>
      <c r="P298" s="214">
        <v>55.322932996207335</v>
      </c>
      <c r="Q298" s="214"/>
      <c r="R298" s="214">
        <v>40.409999999999997</v>
      </c>
      <c r="S298" s="212"/>
      <c r="T298" s="212">
        <v>20.93853729456389</v>
      </c>
      <c r="U298" s="212"/>
      <c r="V298" s="212">
        <v>17.492999999999999</v>
      </c>
      <c r="W298" s="11"/>
      <c r="Y298" s="214">
        <v>43760.44</v>
      </c>
      <c r="Z298" s="214">
        <v>30045.16</v>
      </c>
      <c r="AB298" s="11"/>
      <c r="AC298" s="11"/>
      <c r="AD298" s="11"/>
      <c r="AE298" s="4"/>
      <c r="AF298" s="4"/>
    </row>
    <row r="299" spans="1:32" x14ac:dyDescent="0.2">
      <c r="A299" s="54"/>
      <c r="B299" s="11"/>
      <c r="C299" s="226" t="s">
        <v>334</v>
      </c>
      <c r="D299" s="226"/>
      <c r="E299" s="263">
        <v>8074</v>
      </c>
      <c r="F299" s="11"/>
      <c r="G299" s="11"/>
      <c r="H299" s="11"/>
      <c r="I299" s="11"/>
      <c r="J299" s="11"/>
      <c r="K299" s="11"/>
      <c r="M299" s="188">
        <v>19</v>
      </c>
      <c r="N299" s="11"/>
      <c r="P299" s="214">
        <v>65.847999999999999</v>
      </c>
      <c r="Q299" s="214"/>
      <c r="R299" s="214">
        <v>43.855000000000004</v>
      </c>
      <c r="S299" s="212"/>
      <c r="T299" s="212">
        <v>25.4163</v>
      </c>
      <c r="U299" s="212"/>
      <c r="V299" s="212">
        <v>15.9495</v>
      </c>
      <c r="W299" s="11"/>
      <c r="Y299" s="214">
        <v>1316.96</v>
      </c>
      <c r="Z299" s="214">
        <v>896.25</v>
      </c>
      <c r="AB299" s="11"/>
      <c r="AC299" s="11"/>
      <c r="AD299" s="11"/>
      <c r="AE299" s="4"/>
      <c r="AF299" s="4"/>
    </row>
    <row r="300" spans="1:32" x14ac:dyDescent="0.2">
      <c r="A300" s="54"/>
      <c r="B300" s="11"/>
      <c r="C300" s="226" t="s">
        <v>334</v>
      </c>
      <c r="D300" s="226"/>
      <c r="E300" s="263">
        <v>8085</v>
      </c>
      <c r="F300" s="11"/>
      <c r="G300" s="11"/>
      <c r="H300" s="11"/>
      <c r="I300" s="11"/>
      <c r="J300" s="11"/>
      <c r="K300" s="11"/>
      <c r="M300" s="188">
        <v>8</v>
      </c>
      <c r="N300" s="11"/>
      <c r="P300" s="214">
        <v>41.521249999999995</v>
      </c>
      <c r="Q300" s="214"/>
      <c r="R300" s="214">
        <v>37.695</v>
      </c>
      <c r="S300" s="212"/>
      <c r="T300" s="212">
        <v>21.737624999999998</v>
      </c>
      <c r="U300" s="212"/>
      <c r="V300" s="212">
        <v>16.9785</v>
      </c>
      <c r="W300" s="11"/>
      <c r="Y300" s="214">
        <v>332.16999999999996</v>
      </c>
      <c r="Z300" s="214">
        <v>302.98</v>
      </c>
      <c r="AB300" s="11"/>
      <c r="AC300" s="11"/>
      <c r="AD300" s="11"/>
      <c r="AE300" s="4"/>
      <c r="AF300" s="4"/>
    </row>
    <row r="301" spans="1:32" x14ac:dyDescent="0.2">
      <c r="A301" s="54"/>
      <c r="B301" s="11"/>
      <c r="C301" s="226" t="s">
        <v>605</v>
      </c>
      <c r="D301" s="226"/>
      <c r="E301" s="263">
        <v>8062</v>
      </c>
      <c r="F301" s="11"/>
      <c r="G301" s="11"/>
      <c r="H301" s="11"/>
      <c r="I301" s="11"/>
      <c r="J301" s="11"/>
      <c r="K301" s="11"/>
      <c r="M301" s="188">
        <v>2</v>
      </c>
      <c r="N301" s="11"/>
      <c r="P301" s="214">
        <v>42.85</v>
      </c>
      <c r="Q301" s="214"/>
      <c r="R301" s="214">
        <v>42.85</v>
      </c>
      <c r="S301" s="212"/>
      <c r="T301" s="212">
        <v>23.667000000000002</v>
      </c>
      <c r="U301" s="212"/>
      <c r="V301" s="212">
        <v>23.667000000000002</v>
      </c>
      <c r="W301" s="11"/>
      <c r="Y301" s="214">
        <v>85.7</v>
      </c>
      <c r="Z301" s="214">
        <v>85.7</v>
      </c>
      <c r="AB301" s="11"/>
      <c r="AC301" s="11"/>
      <c r="AD301" s="11"/>
      <c r="AE301" s="4"/>
      <c r="AF301" s="4"/>
    </row>
    <row r="302" spans="1:32" x14ac:dyDescent="0.2">
      <c r="A302" s="54"/>
      <c r="B302" s="11"/>
      <c r="C302" s="226" t="s">
        <v>605</v>
      </c>
      <c r="D302" s="226"/>
      <c r="E302" s="263">
        <v>8080</v>
      </c>
      <c r="F302" s="11"/>
      <c r="G302" s="11"/>
      <c r="H302" s="11"/>
      <c r="I302" s="11"/>
      <c r="J302" s="11"/>
      <c r="K302" s="11"/>
      <c r="M302" s="188">
        <v>1</v>
      </c>
      <c r="N302" s="11"/>
      <c r="P302" s="214">
        <v>64.010000000000005</v>
      </c>
      <c r="Q302" s="214"/>
      <c r="R302" s="214">
        <v>64.010000000000005</v>
      </c>
      <c r="S302" s="212"/>
      <c r="T302" s="212">
        <v>40.131</v>
      </c>
      <c r="U302" s="212"/>
      <c r="V302" s="212">
        <v>40.131</v>
      </c>
      <c r="W302" s="11"/>
      <c r="Y302" s="214">
        <v>64.010000000000005</v>
      </c>
      <c r="Z302" s="214">
        <v>64.010000000000005</v>
      </c>
      <c r="AB302" s="11"/>
      <c r="AC302" s="11"/>
      <c r="AD302" s="11"/>
      <c r="AE302" s="4"/>
      <c r="AF302" s="4"/>
    </row>
    <row r="303" spans="1:32" x14ac:dyDescent="0.2">
      <c r="A303" s="54"/>
      <c r="B303" s="11"/>
      <c r="C303" s="226" t="s">
        <v>335</v>
      </c>
      <c r="D303" s="226"/>
      <c r="E303" s="263">
        <v>8039</v>
      </c>
      <c r="F303" s="11"/>
      <c r="G303" s="11"/>
      <c r="H303" s="11"/>
      <c r="I303" s="11"/>
      <c r="J303" s="11"/>
      <c r="K303" s="11"/>
      <c r="M303" s="188">
        <v>60</v>
      </c>
      <c r="N303" s="11"/>
      <c r="P303" s="214">
        <v>48.792459016393444</v>
      </c>
      <c r="Q303" s="214"/>
      <c r="R303" s="214">
        <v>38.79</v>
      </c>
      <c r="S303" s="212"/>
      <c r="T303" s="212">
        <v>19.955852459016391</v>
      </c>
      <c r="U303" s="212"/>
      <c r="V303" s="212">
        <v>19.550999999999998</v>
      </c>
      <c r="W303" s="11"/>
      <c r="Y303" s="214">
        <v>2976.34</v>
      </c>
      <c r="Z303" s="214">
        <v>2232.0100000000002</v>
      </c>
      <c r="AB303" s="11"/>
      <c r="AC303" s="11"/>
      <c r="AD303" s="11"/>
      <c r="AE303" s="4"/>
      <c r="AF303" s="4"/>
    </row>
    <row r="304" spans="1:32" x14ac:dyDescent="0.2">
      <c r="A304" s="54"/>
      <c r="B304" s="11"/>
      <c r="C304" s="226" t="s">
        <v>335</v>
      </c>
      <c r="D304" s="226"/>
      <c r="E304" s="263">
        <v>8062</v>
      </c>
      <c r="F304" s="11"/>
      <c r="G304" s="11"/>
      <c r="H304" s="11"/>
      <c r="I304" s="11"/>
      <c r="J304" s="11"/>
      <c r="K304" s="11"/>
      <c r="M304" s="188">
        <v>1</v>
      </c>
      <c r="N304" s="11"/>
      <c r="P304" s="214">
        <v>16.53</v>
      </c>
      <c r="Q304" s="214"/>
      <c r="R304" s="214">
        <v>16.53</v>
      </c>
      <c r="S304" s="212"/>
      <c r="T304" s="212">
        <v>5.1449999999999996</v>
      </c>
      <c r="U304" s="212"/>
      <c r="V304" s="212">
        <v>5.1449999999999996</v>
      </c>
      <c r="W304" s="11"/>
      <c r="Y304" s="214">
        <v>16.53</v>
      </c>
      <c r="Z304" s="214">
        <v>16.53</v>
      </c>
      <c r="AB304" s="11"/>
      <c r="AC304" s="11"/>
      <c r="AD304" s="11"/>
      <c r="AE304" s="4"/>
      <c r="AF304" s="4"/>
    </row>
    <row r="305" spans="1:32" x14ac:dyDescent="0.2">
      <c r="A305" s="54"/>
      <c r="B305" s="11"/>
      <c r="C305" s="226" t="s">
        <v>494</v>
      </c>
      <c r="D305" s="226"/>
      <c r="E305" s="263">
        <v>8083</v>
      </c>
      <c r="F305" s="11"/>
      <c r="G305" s="11"/>
      <c r="H305" s="11"/>
      <c r="I305" s="11"/>
      <c r="J305" s="11"/>
      <c r="K305" s="11"/>
      <c r="M305" s="188">
        <v>4</v>
      </c>
      <c r="N305" s="11"/>
      <c r="P305" s="214">
        <v>25.349999999999998</v>
      </c>
      <c r="Q305" s="214"/>
      <c r="R305" s="214">
        <v>26.07</v>
      </c>
      <c r="S305" s="212"/>
      <c r="T305" s="212">
        <v>11.662000000000001</v>
      </c>
      <c r="U305" s="212"/>
      <c r="V305" s="212">
        <v>12.348000000000001</v>
      </c>
      <c r="W305" s="11"/>
      <c r="Y305" s="214">
        <v>76.05</v>
      </c>
      <c r="Z305" s="214">
        <v>76.05</v>
      </c>
      <c r="AB305" s="11"/>
      <c r="AC305" s="11"/>
      <c r="AD305" s="11"/>
      <c r="AE305" s="4"/>
      <c r="AF305" s="4"/>
    </row>
    <row r="306" spans="1:32" x14ac:dyDescent="0.2">
      <c r="A306" s="54"/>
      <c r="B306" s="11"/>
      <c r="C306" s="226" t="s">
        <v>336</v>
      </c>
      <c r="D306" s="226"/>
      <c r="E306" s="263">
        <v>8083</v>
      </c>
      <c r="F306" s="11"/>
      <c r="G306" s="11"/>
      <c r="H306" s="11"/>
      <c r="I306" s="11"/>
      <c r="J306" s="11"/>
      <c r="K306" s="11"/>
      <c r="M306" s="188">
        <v>10</v>
      </c>
      <c r="N306" s="11"/>
      <c r="P306" s="214">
        <v>56.628124999999997</v>
      </c>
      <c r="Q306" s="214"/>
      <c r="R306" s="214">
        <v>29.195</v>
      </c>
      <c r="S306" s="212"/>
      <c r="T306" s="212">
        <v>23.6268125</v>
      </c>
      <c r="U306" s="212"/>
      <c r="V306" s="212">
        <v>12.348000000000001</v>
      </c>
      <c r="W306" s="11"/>
      <c r="Y306" s="214">
        <v>906.05</v>
      </c>
      <c r="Z306" s="214">
        <v>655.29</v>
      </c>
      <c r="AB306" s="11"/>
      <c r="AC306" s="11"/>
      <c r="AD306" s="11"/>
      <c r="AE306" s="4"/>
      <c r="AF306" s="4"/>
    </row>
    <row r="307" spans="1:32" x14ac:dyDescent="0.2">
      <c r="A307" s="54"/>
      <c r="B307" s="11"/>
      <c r="C307" s="226" t="s">
        <v>512</v>
      </c>
      <c r="D307" s="226"/>
      <c r="E307" s="263">
        <v>8302</v>
      </c>
      <c r="F307" s="11"/>
      <c r="G307" s="11"/>
      <c r="H307" s="11"/>
      <c r="I307" s="11"/>
      <c r="J307" s="11"/>
      <c r="K307" s="11"/>
      <c r="M307" s="188">
        <v>14</v>
      </c>
      <c r="N307" s="11"/>
      <c r="P307" s="214">
        <v>29.540714285714284</v>
      </c>
      <c r="Q307" s="214"/>
      <c r="R307" s="214">
        <v>27.03</v>
      </c>
      <c r="S307" s="212"/>
      <c r="T307" s="212">
        <v>14.406000000000002</v>
      </c>
      <c r="U307" s="212"/>
      <c r="V307" s="212">
        <v>12.862500000000001</v>
      </c>
      <c r="W307" s="11"/>
      <c r="Y307" s="214">
        <v>413.57</v>
      </c>
      <c r="Z307" s="214">
        <v>413.57</v>
      </c>
      <c r="AB307" s="11"/>
      <c r="AC307" s="11"/>
      <c r="AD307" s="11"/>
      <c r="AE307" s="4"/>
      <c r="AF307" s="4"/>
    </row>
    <row r="308" spans="1:32" x14ac:dyDescent="0.2">
      <c r="A308" s="54"/>
      <c r="B308" s="11"/>
      <c r="C308" s="226" t="s">
        <v>475</v>
      </c>
      <c r="D308" s="226"/>
      <c r="E308" s="263">
        <v>8302</v>
      </c>
      <c r="F308" s="11"/>
      <c r="G308" s="11"/>
      <c r="H308" s="11"/>
      <c r="I308" s="11"/>
      <c r="J308" s="11"/>
      <c r="K308" s="11"/>
      <c r="M308" s="188">
        <v>56</v>
      </c>
      <c r="N308" s="11"/>
      <c r="P308" s="214">
        <v>42.228064516129024</v>
      </c>
      <c r="Q308" s="214"/>
      <c r="R308" s="214">
        <v>35.049999999999997</v>
      </c>
      <c r="S308" s="212"/>
      <c r="T308" s="212">
        <v>14.737935483870967</v>
      </c>
      <c r="U308" s="212"/>
      <c r="V308" s="212">
        <v>13.891500000000001</v>
      </c>
      <c r="W308" s="11"/>
      <c r="Y308" s="214">
        <v>2618.1399999999994</v>
      </c>
      <c r="Z308" s="214">
        <v>1864.47</v>
      </c>
      <c r="AB308" s="11"/>
      <c r="AC308" s="11"/>
      <c r="AD308" s="11"/>
      <c r="AE308" s="4"/>
      <c r="AF308" s="4"/>
    </row>
    <row r="309" spans="1:32" x14ac:dyDescent="0.2">
      <c r="A309" s="54"/>
      <c r="B309" s="11"/>
      <c r="C309" s="226" t="s">
        <v>606</v>
      </c>
      <c r="D309" s="226"/>
      <c r="E309" s="263">
        <v>8204</v>
      </c>
      <c r="F309" s="11"/>
      <c r="G309" s="11"/>
      <c r="H309" s="11"/>
      <c r="I309" s="11"/>
      <c r="J309" s="11"/>
      <c r="K309" s="11"/>
      <c r="M309" s="188">
        <v>1</v>
      </c>
      <c r="N309" s="11"/>
      <c r="P309" s="214">
        <v>38.39</v>
      </c>
      <c r="Q309" s="214"/>
      <c r="R309" s="214">
        <v>38.39</v>
      </c>
      <c r="S309" s="212"/>
      <c r="T309" s="212">
        <v>21.609000000000002</v>
      </c>
      <c r="U309" s="212"/>
      <c r="V309" s="212">
        <v>21.609000000000002</v>
      </c>
      <c r="W309" s="11"/>
      <c r="Y309" s="214">
        <v>38.39</v>
      </c>
      <c r="Z309" s="214">
        <v>38.39</v>
      </c>
      <c r="AB309" s="11"/>
      <c r="AC309" s="11"/>
      <c r="AD309" s="11"/>
      <c r="AE309" s="4"/>
      <c r="AF309" s="4"/>
    </row>
    <row r="310" spans="1:32" x14ac:dyDescent="0.2">
      <c r="A310" s="54"/>
      <c r="B310" s="11"/>
      <c r="C310" s="226" t="s">
        <v>337</v>
      </c>
      <c r="D310" s="226"/>
      <c r="E310" s="263">
        <v>8036</v>
      </c>
      <c r="F310" s="11"/>
      <c r="G310" s="11"/>
      <c r="H310" s="11"/>
      <c r="I310" s="11"/>
      <c r="J310" s="11"/>
      <c r="K310" s="11"/>
      <c r="M310" s="188">
        <v>1</v>
      </c>
      <c r="N310" s="11"/>
      <c r="P310" s="214">
        <v>10.855</v>
      </c>
      <c r="Q310" s="214"/>
      <c r="R310" s="214">
        <v>10.855</v>
      </c>
      <c r="S310" s="212"/>
      <c r="T310" s="212">
        <v>0</v>
      </c>
      <c r="U310" s="212"/>
      <c r="V310" s="212">
        <v>0</v>
      </c>
      <c r="W310" s="11"/>
      <c r="Y310" s="214">
        <v>21.71</v>
      </c>
      <c r="Z310" s="214">
        <v>21.71</v>
      </c>
      <c r="AB310" s="11"/>
      <c r="AC310" s="11"/>
      <c r="AD310" s="11"/>
      <c r="AE310" s="4"/>
      <c r="AF310" s="4"/>
    </row>
    <row r="311" spans="1:32" x14ac:dyDescent="0.2">
      <c r="A311" s="54"/>
      <c r="B311" s="11"/>
      <c r="C311" s="226" t="s">
        <v>607</v>
      </c>
      <c r="D311" s="226"/>
      <c r="E311" s="263">
        <v>8046</v>
      </c>
      <c r="F311" s="11"/>
      <c r="G311" s="11"/>
      <c r="H311" s="11"/>
      <c r="I311" s="11"/>
      <c r="J311" s="11"/>
      <c r="K311" s="11"/>
      <c r="M311" s="188">
        <v>2</v>
      </c>
      <c r="N311" s="11"/>
      <c r="P311" s="214">
        <v>28.012499999999999</v>
      </c>
      <c r="Q311" s="214"/>
      <c r="R311" s="214">
        <v>29.340000000000003</v>
      </c>
      <c r="S311" s="212"/>
      <c r="T311" s="212">
        <v>13.11975</v>
      </c>
      <c r="U311" s="212"/>
      <c r="V311" s="212">
        <v>14.406000000000001</v>
      </c>
      <c r="W311" s="11"/>
      <c r="Y311" s="214">
        <v>112.05</v>
      </c>
      <c r="Z311" s="214">
        <v>112.05</v>
      </c>
      <c r="AB311" s="11"/>
      <c r="AC311" s="11"/>
      <c r="AD311" s="11"/>
      <c r="AE311" s="4"/>
      <c r="AF311" s="4"/>
    </row>
    <row r="312" spans="1:32" x14ac:dyDescent="0.2">
      <c r="A312" s="54"/>
      <c r="B312" s="11"/>
      <c r="C312" s="226" t="s">
        <v>337</v>
      </c>
      <c r="D312" s="226"/>
      <c r="E312" s="263">
        <v>8326</v>
      </c>
      <c r="F312" s="11"/>
      <c r="G312" s="11"/>
      <c r="H312" s="11"/>
      <c r="I312" s="11"/>
      <c r="J312" s="11"/>
      <c r="K312" s="11"/>
      <c r="M312" s="188">
        <v>524</v>
      </c>
      <c r="N312" s="11"/>
      <c r="P312" s="214">
        <v>67.545661057692328</v>
      </c>
      <c r="Q312" s="214"/>
      <c r="R312" s="214">
        <v>64.260000000000005</v>
      </c>
      <c r="S312" s="212"/>
      <c r="T312" s="212">
        <v>19.207894831730787</v>
      </c>
      <c r="U312" s="212"/>
      <c r="V312" s="212">
        <v>18.0075</v>
      </c>
      <c r="W312" s="11"/>
      <c r="Y312" s="214">
        <v>29295.980000000032</v>
      </c>
      <c r="Z312" s="214">
        <v>24039.87</v>
      </c>
      <c r="AB312" s="11"/>
      <c r="AC312" s="11"/>
      <c r="AD312" s="11"/>
      <c r="AE312" s="4"/>
      <c r="AF312" s="4"/>
    </row>
    <row r="313" spans="1:32" x14ac:dyDescent="0.2">
      <c r="A313" s="54"/>
      <c r="B313" s="11"/>
      <c r="C313" s="226" t="s">
        <v>608</v>
      </c>
      <c r="D313" s="226"/>
      <c r="E313" s="263">
        <v>8021</v>
      </c>
      <c r="F313" s="11"/>
      <c r="G313" s="11"/>
      <c r="H313" s="11"/>
      <c r="I313" s="11"/>
      <c r="J313" s="11"/>
      <c r="K313" s="11"/>
      <c r="M313" s="188">
        <v>1</v>
      </c>
      <c r="N313" s="11"/>
      <c r="P313" s="214">
        <v>49.22</v>
      </c>
      <c r="Q313" s="214"/>
      <c r="R313" s="214">
        <v>49.22</v>
      </c>
      <c r="S313" s="212"/>
      <c r="T313" s="212">
        <v>28.812000000000001</v>
      </c>
      <c r="U313" s="212"/>
      <c r="V313" s="212">
        <v>28.812000000000001</v>
      </c>
      <c r="W313" s="11"/>
      <c r="Y313" s="214">
        <v>49.22</v>
      </c>
      <c r="Z313" s="214">
        <v>49.22</v>
      </c>
      <c r="AB313" s="11"/>
      <c r="AC313" s="11"/>
      <c r="AD313" s="11"/>
      <c r="AE313" s="4"/>
      <c r="AF313" s="4"/>
    </row>
    <row r="314" spans="1:32" x14ac:dyDescent="0.2">
      <c r="A314" s="54"/>
      <c r="B314" s="11"/>
      <c r="C314" s="226" t="s">
        <v>609</v>
      </c>
      <c r="D314" s="226"/>
      <c r="E314" s="263">
        <v>8337</v>
      </c>
      <c r="F314" s="11"/>
      <c r="G314" s="11"/>
      <c r="H314" s="11"/>
      <c r="I314" s="11"/>
      <c r="J314" s="11"/>
      <c r="K314" s="11"/>
      <c r="M314" s="188">
        <v>1</v>
      </c>
      <c r="N314" s="11"/>
      <c r="P314" s="214">
        <v>21.21</v>
      </c>
      <c r="Q314" s="214"/>
      <c r="R314" s="214">
        <v>21.21</v>
      </c>
      <c r="S314" s="212"/>
      <c r="T314" s="212">
        <v>9.2609999999999992</v>
      </c>
      <c r="U314" s="212"/>
      <c r="V314" s="212">
        <v>9.2609999999999992</v>
      </c>
      <c r="W314" s="11"/>
      <c r="Y314" s="214">
        <v>21.21</v>
      </c>
      <c r="Z314" s="214">
        <v>21.21</v>
      </c>
      <c r="AB314" s="11"/>
      <c r="AC314" s="11"/>
      <c r="AD314" s="11"/>
      <c r="AE314" s="4"/>
      <c r="AF314" s="4"/>
    </row>
    <row r="315" spans="1:32" x14ac:dyDescent="0.2">
      <c r="A315" s="54"/>
      <c r="B315" s="11"/>
      <c r="C315" s="226" t="s">
        <v>338</v>
      </c>
      <c r="D315" s="226"/>
      <c r="E315" s="263">
        <v>8012</v>
      </c>
      <c r="F315" s="11"/>
      <c r="G315" s="11"/>
      <c r="H315" s="11"/>
      <c r="I315" s="11"/>
      <c r="J315" s="11"/>
      <c r="K315" s="11"/>
      <c r="M315" s="188">
        <v>1</v>
      </c>
      <c r="N315" s="11"/>
      <c r="P315" s="214">
        <v>69.739999999999995</v>
      </c>
      <c r="Q315" s="214"/>
      <c r="R315" s="214">
        <v>69.739999999999995</v>
      </c>
      <c r="S315" s="212"/>
      <c r="T315" s="212">
        <v>44.247</v>
      </c>
      <c r="U315" s="212"/>
      <c r="V315" s="212">
        <v>44.247</v>
      </c>
      <c r="W315" s="11"/>
      <c r="Y315" s="214">
        <v>69.739999999999995</v>
      </c>
      <c r="Z315" s="214">
        <v>69.739999999999995</v>
      </c>
      <c r="AB315" s="11"/>
      <c r="AC315" s="11"/>
      <c r="AD315" s="11"/>
      <c r="AE315" s="4"/>
      <c r="AF315" s="4"/>
    </row>
    <row r="316" spans="1:32" x14ac:dyDescent="0.2">
      <c r="A316" s="54"/>
      <c r="B316" s="11"/>
      <c r="C316" s="226" t="s">
        <v>338</v>
      </c>
      <c r="D316" s="226"/>
      <c r="E316" s="263">
        <v>8021</v>
      </c>
      <c r="F316" s="11"/>
      <c r="G316" s="11"/>
      <c r="H316" s="11"/>
      <c r="I316" s="11"/>
      <c r="J316" s="11"/>
      <c r="K316" s="11"/>
      <c r="M316" s="188">
        <v>1328</v>
      </c>
      <c r="N316" s="11"/>
      <c r="P316" s="214">
        <v>47.422754360465113</v>
      </c>
      <c r="Q316" s="214"/>
      <c r="R316" s="214">
        <v>34.75</v>
      </c>
      <c r="S316" s="212"/>
      <c r="T316" s="212">
        <v>17.8458699127908</v>
      </c>
      <c r="U316" s="212"/>
      <c r="V316" s="212">
        <v>14.406000000000001</v>
      </c>
      <c r="W316" s="11"/>
      <c r="Y316" s="214">
        <v>65253.709999999992</v>
      </c>
      <c r="Z316" s="214">
        <v>47869.68</v>
      </c>
      <c r="AB316" s="11"/>
      <c r="AC316" s="11"/>
      <c r="AD316" s="11"/>
      <c r="AE316" s="4"/>
      <c r="AF316" s="4"/>
    </row>
    <row r="317" spans="1:32" x14ac:dyDescent="0.2">
      <c r="A317" s="54"/>
      <c r="B317" s="11"/>
      <c r="C317" s="226" t="s">
        <v>339</v>
      </c>
      <c r="D317" s="226"/>
      <c r="E317" s="263">
        <v>8045</v>
      </c>
      <c r="F317" s="11"/>
      <c r="G317" s="11"/>
      <c r="H317" s="11"/>
      <c r="I317" s="11"/>
      <c r="J317" s="11"/>
      <c r="K317" s="11"/>
      <c r="M317" s="188">
        <v>458</v>
      </c>
      <c r="N317" s="11"/>
      <c r="P317" s="214">
        <v>38.530584551148237</v>
      </c>
      <c r="Q317" s="214"/>
      <c r="R317" s="214">
        <v>33.39</v>
      </c>
      <c r="S317" s="212"/>
      <c r="T317" s="212">
        <v>17.059903966597062</v>
      </c>
      <c r="U317" s="212"/>
      <c r="V317" s="212">
        <v>15.9495</v>
      </c>
      <c r="W317" s="11"/>
      <c r="Y317" s="214">
        <v>19819.020000000008</v>
      </c>
      <c r="Z317" s="214">
        <v>15133.81</v>
      </c>
      <c r="AB317" s="11"/>
      <c r="AC317" s="11"/>
      <c r="AD317" s="11"/>
      <c r="AE317" s="4"/>
      <c r="AF317" s="4"/>
    </row>
    <row r="318" spans="1:32" x14ac:dyDescent="0.2">
      <c r="A318" s="54"/>
      <c r="B318" s="11"/>
      <c r="C318" s="226" t="s">
        <v>339</v>
      </c>
      <c r="D318" s="226"/>
      <c r="E318" s="263">
        <v>8049</v>
      </c>
      <c r="F318" s="11"/>
      <c r="G318" s="11"/>
      <c r="H318" s="11"/>
      <c r="I318" s="11"/>
      <c r="J318" s="11"/>
      <c r="K318" s="11"/>
      <c r="M318" s="188">
        <v>2</v>
      </c>
      <c r="N318" s="11"/>
      <c r="P318" s="214">
        <v>33.07</v>
      </c>
      <c r="Q318" s="214"/>
      <c r="R318" s="214">
        <v>33.07</v>
      </c>
      <c r="S318" s="212"/>
      <c r="T318" s="212">
        <v>16.463999999999999</v>
      </c>
      <c r="U318" s="212"/>
      <c r="V318" s="212">
        <v>16.463999999999999</v>
      </c>
      <c r="W318" s="11"/>
      <c r="Y318" s="214">
        <v>66.14</v>
      </c>
      <c r="Z318" s="214">
        <v>66.14</v>
      </c>
      <c r="AB318" s="11"/>
      <c r="AC318" s="11"/>
      <c r="AD318" s="11"/>
      <c r="AE318" s="4"/>
      <c r="AF318" s="4"/>
    </row>
    <row r="319" spans="1:32" x14ac:dyDescent="0.2">
      <c r="A319" s="54"/>
      <c r="B319" s="11"/>
      <c r="C319" s="226" t="s">
        <v>610</v>
      </c>
      <c r="D319" s="226"/>
      <c r="E319" s="263">
        <v>8311</v>
      </c>
      <c r="F319" s="11"/>
      <c r="G319" s="11"/>
      <c r="H319" s="11"/>
      <c r="I319" s="11"/>
      <c r="J319" s="11"/>
      <c r="K319" s="11"/>
      <c r="M319" s="188">
        <v>1</v>
      </c>
      <c r="N319" s="11"/>
      <c r="P319" s="214">
        <v>11.32</v>
      </c>
      <c r="Q319" s="214"/>
      <c r="R319" s="214">
        <v>11.21</v>
      </c>
      <c r="S319" s="212"/>
      <c r="T319" s="212">
        <v>0</v>
      </c>
      <c r="U319" s="212"/>
      <c r="V319" s="212">
        <v>0</v>
      </c>
      <c r="W319" s="11"/>
      <c r="Y319" s="214">
        <v>33.96</v>
      </c>
      <c r="Z319" s="214">
        <v>33.96</v>
      </c>
      <c r="AB319" s="11"/>
      <c r="AC319" s="11"/>
      <c r="AD319" s="11"/>
      <c r="AE319" s="4"/>
      <c r="AF319" s="4"/>
    </row>
    <row r="320" spans="1:32" x14ac:dyDescent="0.2">
      <c r="A320" s="54"/>
      <c r="B320" s="11"/>
      <c r="C320" s="226" t="s">
        <v>495</v>
      </c>
      <c r="D320" s="226"/>
      <c r="E320" s="263">
        <v>8311</v>
      </c>
      <c r="F320" s="11"/>
      <c r="G320" s="11"/>
      <c r="H320" s="11"/>
      <c r="I320" s="11"/>
      <c r="J320" s="11"/>
      <c r="K320" s="11"/>
      <c r="M320" s="188">
        <v>32</v>
      </c>
      <c r="N320" s="11"/>
      <c r="P320" s="214">
        <v>39.302727272727275</v>
      </c>
      <c r="Q320" s="214"/>
      <c r="R320" s="214">
        <v>29.69</v>
      </c>
      <c r="S320" s="212"/>
      <c r="T320" s="212">
        <v>12.472727272727271</v>
      </c>
      <c r="U320" s="212"/>
      <c r="V320" s="212">
        <v>9.2609999999999992</v>
      </c>
      <c r="W320" s="11"/>
      <c r="Y320" s="214">
        <v>1296.99</v>
      </c>
      <c r="Z320" s="214">
        <v>903.11</v>
      </c>
      <c r="AB320" s="11"/>
      <c r="AC320" s="11"/>
      <c r="AD320" s="11"/>
      <c r="AE320" s="4"/>
      <c r="AF320" s="4"/>
    </row>
    <row r="321" spans="1:32" x14ac:dyDescent="0.2">
      <c r="A321" s="54"/>
      <c r="B321" s="11"/>
      <c r="C321" s="226" t="s">
        <v>611</v>
      </c>
      <c r="D321" s="226"/>
      <c r="E321" s="263">
        <v>8220</v>
      </c>
      <c r="F321" s="11"/>
      <c r="G321" s="11"/>
      <c r="H321" s="11"/>
      <c r="I321" s="11"/>
      <c r="J321" s="11"/>
      <c r="K321" s="11"/>
      <c r="M321" s="188">
        <v>4</v>
      </c>
      <c r="N321" s="11"/>
      <c r="P321" s="214">
        <v>12.641666666666666</v>
      </c>
      <c r="Q321" s="214"/>
      <c r="R321" s="214">
        <v>12.574999999999999</v>
      </c>
      <c r="S321" s="212"/>
      <c r="T321" s="212">
        <v>0.34299999999999997</v>
      </c>
      <c r="U321" s="212"/>
      <c r="V321" s="212">
        <v>0</v>
      </c>
      <c r="W321" s="11"/>
      <c r="Y321" s="214">
        <v>75.849999999999994</v>
      </c>
      <c r="Z321" s="214">
        <v>75.849999999999994</v>
      </c>
      <c r="AB321" s="11"/>
      <c r="AC321" s="11"/>
      <c r="AD321" s="11"/>
      <c r="AE321" s="4"/>
      <c r="AF321" s="4"/>
    </row>
    <row r="322" spans="1:32" x14ac:dyDescent="0.2">
      <c r="A322" s="54"/>
      <c r="B322" s="11"/>
      <c r="C322" s="226" t="s">
        <v>340</v>
      </c>
      <c r="D322" s="226"/>
      <c r="E322" s="263">
        <v>8327</v>
      </c>
      <c r="F322" s="11"/>
      <c r="G322" s="11"/>
      <c r="H322" s="11"/>
      <c r="I322" s="11"/>
      <c r="J322" s="11"/>
      <c r="K322" s="11"/>
      <c r="M322" s="188">
        <v>141</v>
      </c>
      <c r="N322" s="11"/>
      <c r="P322" s="214">
        <v>30.974493670886073</v>
      </c>
      <c r="Q322" s="214"/>
      <c r="R322" s="214">
        <v>22.074999999999999</v>
      </c>
      <c r="S322" s="212"/>
      <c r="T322" s="212">
        <v>9.4434050632911308</v>
      </c>
      <c r="U322" s="212"/>
      <c r="V322" s="212">
        <v>7.2030000000000003</v>
      </c>
      <c r="W322" s="11"/>
      <c r="Y322" s="214">
        <v>4893.9699999999993</v>
      </c>
      <c r="Z322" s="214">
        <v>3507.33</v>
      </c>
      <c r="AB322" s="11"/>
      <c r="AC322" s="11"/>
      <c r="AD322" s="11"/>
      <c r="AE322" s="4"/>
      <c r="AF322" s="4"/>
    </row>
    <row r="323" spans="1:32" x14ac:dyDescent="0.2">
      <c r="A323" s="54"/>
      <c r="B323" s="11"/>
      <c r="C323" s="226" t="s">
        <v>341</v>
      </c>
      <c r="D323" s="226"/>
      <c r="E323" s="263">
        <v>8021</v>
      </c>
      <c r="F323" s="11"/>
      <c r="G323" s="11"/>
      <c r="H323" s="11"/>
      <c r="I323" s="11"/>
      <c r="J323" s="11"/>
      <c r="K323" s="11"/>
      <c r="M323" s="188">
        <v>4398</v>
      </c>
      <c r="N323" s="11"/>
      <c r="P323" s="214">
        <v>19.573721160568585</v>
      </c>
      <c r="Q323" s="214"/>
      <c r="R323" s="214">
        <v>18.467857142857145</v>
      </c>
      <c r="S323" s="212"/>
      <c r="T323" s="212">
        <v>4.9471006467024177</v>
      </c>
      <c r="U323" s="212"/>
      <c r="V323" s="212">
        <v>4.6304999999999996</v>
      </c>
      <c r="W323" s="11"/>
      <c r="Y323" s="214">
        <v>147222.58999999825</v>
      </c>
      <c r="Z323" s="214">
        <v>119415.569999999</v>
      </c>
      <c r="AB323" s="11"/>
      <c r="AC323" s="11"/>
      <c r="AD323" s="11"/>
      <c r="AE323" s="4"/>
      <c r="AF323" s="4"/>
    </row>
    <row r="324" spans="1:32" x14ac:dyDescent="0.2">
      <c r="A324" s="54"/>
      <c r="B324" s="11"/>
      <c r="C324" s="226" t="s">
        <v>341</v>
      </c>
      <c r="D324" s="226"/>
      <c r="E324" s="263">
        <v>8022</v>
      </c>
      <c r="F324" s="11"/>
      <c r="G324" s="11"/>
      <c r="H324" s="11"/>
      <c r="I324" s="11"/>
      <c r="J324" s="11"/>
      <c r="K324" s="11"/>
      <c r="M324" s="188">
        <v>1</v>
      </c>
      <c r="N324" s="11"/>
      <c r="P324" s="214">
        <v>16.21</v>
      </c>
      <c r="Q324" s="214"/>
      <c r="R324" s="214">
        <v>16.21</v>
      </c>
      <c r="S324" s="212"/>
      <c r="T324" s="212">
        <v>4.1159999999999997</v>
      </c>
      <c r="U324" s="212"/>
      <c r="V324" s="212">
        <v>4.1159999999999997</v>
      </c>
      <c r="W324" s="11"/>
      <c r="Y324" s="214">
        <v>16.21</v>
      </c>
      <c r="Z324" s="214">
        <v>16.21</v>
      </c>
      <c r="AB324" s="11"/>
      <c r="AC324" s="11"/>
      <c r="AD324" s="11"/>
      <c r="AE324" s="4"/>
      <c r="AF324" s="4"/>
    </row>
    <row r="325" spans="1:32" x14ac:dyDescent="0.2">
      <c r="A325" s="54"/>
      <c r="B325" s="11"/>
      <c r="C325" s="226" t="s">
        <v>342</v>
      </c>
      <c r="D325" s="226"/>
      <c r="E325" s="263">
        <v>8221</v>
      </c>
      <c r="F325" s="11"/>
      <c r="G325" s="11"/>
      <c r="H325" s="11"/>
      <c r="I325" s="11"/>
      <c r="J325" s="11"/>
      <c r="K325" s="11"/>
      <c r="M325" s="188">
        <v>2679</v>
      </c>
      <c r="N325" s="11"/>
      <c r="P325" s="214">
        <v>36.582852037169445</v>
      </c>
      <c r="Q325" s="214"/>
      <c r="R325" s="214">
        <v>27.274999999999999</v>
      </c>
      <c r="S325" s="212"/>
      <c r="T325" s="212">
        <v>16.097012687634084</v>
      </c>
      <c r="U325" s="212"/>
      <c r="V325" s="212">
        <v>12.348000000000001</v>
      </c>
      <c r="W325" s="11"/>
      <c r="Y325" s="214">
        <v>138792.35000000021</v>
      </c>
      <c r="Z325" s="214">
        <v>102515.13</v>
      </c>
      <c r="AB325" s="11"/>
      <c r="AC325" s="11"/>
      <c r="AD325" s="11"/>
      <c r="AE325" s="4"/>
      <c r="AF325" s="4"/>
    </row>
    <row r="326" spans="1:32" x14ac:dyDescent="0.2">
      <c r="A326" s="54"/>
      <c r="B326" s="11"/>
      <c r="C326" s="226" t="s">
        <v>342</v>
      </c>
      <c r="D326" s="226"/>
      <c r="E326" s="263">
        <v>8225</v>
      </c>
      <c r="F326" s="11"/>
      <c r="G326" s="11"/>
      <c r="H326" s="11"/>
      <c r="I326" s="11"/>
      <c r="J326" s="11"/>
      <c r="K326" s="11"/>
      <c r="M326" s="188">
        <v>1</v>
      </c>
      <c r="N326" s="11"/>
      <c r="P326" s="214">
        <v>12.15</v>
      </c>
      <c r="Q326" s="214"/>
      <c r="R326" s="214">
        <v>12.15</v>
      </c>
      <c r="S326" s="212"/>
      <c r="T326" s="212">
        <v>2.0579999999999998</v>
      </c>
      <c r="U326" s="212"/>
      <c r="V326" s="212">
        <v>2.0579999999999998</v>
      </c>
      <c r="W326" s="11"/>
      <c r="Y326" s="214">
        <v>12.15</v>
      </c>
      <c r="Z326" s="214">
        <v>12.15</v>
      </c>
      <c r="AB326" s="11"/>
      <c r="AC326" s="11"/>
      <c r="AD326" s="11"/>
      <c r="AE326" s="4"/>
      <c r="AF326" s="4"/>
    </row>
    <row r="327" spans="1:32" x14ac:dyDescent="0.2">
      <c r="A327" s="54"/>
      <c r="B327" s="11"/>
      <c r="C327" s="226" t="s">
        <v>447</v>
      </c>
      <c r="D327" s="226"/>
      <c r="E327" s="263">
        <v>8085</v>
      </c>
      <c r="F327" s="11"/>
      <c r="G327" s="11"/>
      <c r="H327" s="11"/>
      <c r="I327" s="11"/>
      <c r="J327" s="11"/>
      <c r="K327" s="11"/>
      <c r="M327" s="188">
        <v>63</v>
      </c>
      <c r="N327" s="11"/>
      <c r="P327" s="214">
        <v>41.798939393939399</v>
      </c>
      <c r="Q327" s="214"/>
      <c r="R327" s="214">
        <v>31.295000000000002</v>
      </c>
      <c r="S327" s="212"/>
      <c r="T327" s="212">
        <v>14.702227272727272</v>
      </c>
      <c r="U327" s="212"/>
      <c r="V327" s="212">
        <v>11.319000000000001</v>
      </c>
      <c r="W327" s="11"/>
      <c r="Y327" s="214">
        <v>2758.7300000000005</v>
      </c>
      <c r="Z327" s="214">
        <v>1875.64</v>
      </c>
      <c r="AB327" s="11"/>
      <c r="AC327" s="11"/>
      <c r="AD327" s="11"/>
      <c r="AE327" s="4"/>
      <c r="AF327" s="4"/>
    </row>
    <row r="328" spans="1:32" x14ac:dyDescent="0.2">
      <c r="A328" s="54"/>
      <c r="B328" s="11"/>
      <c r="C328" s="226" t="s">
        <v>448</v>
      </c>
      <c r="D328" s="226"/>
      <c r="E328" s="263">
        <v>8014</v>
      </c>
      <c r="F328" s="11"/>
      <c r="G328" s="11"/>
      <c r="H328" s="11"/>
      <c r="I328" s="11"/>
      <c r="J328" s="11"/>
      <c r="K328" s="11"/>
      <c r="M328" s="188">
        <v>30</v>
      </c>
      <c r="N328" s="11"/>
      <c r="P328" s="214">
        <v>28.786176470588231</v>
      </c>
      <c r="Q328" s="214"/>
      <c r="R328" s="214">
        <v>17.190000000000001</v>
      </c>
      <c r="S328" s="212"/>
      <c r="T328" s="212">
        <v>8.1714705882352945</v>
      </c>
      <c r="U328" s="212"/>
      <c r="V328" s="212">
        <v>5.1449999999999996</v>
      </c>
      <c r="W328" s="11"/>
      <c r="Y328" s="214">
        <v>978.72999999999979</v>
      </c>
      <c r="Z328" s="214">
        <v>680.77</v>
      </c>
      <c r="AB328" s="11"/>
      <c r="AC328" s="11"/>
      <c r="AD328" s="11"/>
      <c r="AE328" s="4"/>
      <c r="AF328" s="4"/>
    </row>
    <row r="329" spans="1:32" x14ac:dyDescent="0.2">
      <c r="A329" s="54"/>
      <c r="B329" s="11"/>
      <c r="C329" s="226" t="s">
        <v>448</v>
      </c>
      <c r="D329" s="226"/>
      <c r="E329" s="263">
        <v>8085</v>
      </c>
      <c r="F329" s="11"/>
      <c r="G329" s="11"/>
      <c r="H329" s="11"/>
      <c r="I329" s="11"/>
      <c r="J329" s="11"/>
      <c r="K329" s="11"/>
      <c r="M329" s="188">
        <v>261</v>
      </c>
      <c r="N329" s="11"/>
      <c r="P329" s="214">
        <v>44.731845018450194</v>
      </c>
      <c r="Q329" s="214"/>
      <c r="R329" s="214">
        <v>32.65</v>
      </c>
      <c r="S329" s="212"/>
      <c r="T329" s="212">
        <v>14.922398523985215</v>
      </c>
      <c r="U329" s="212"/>
      <c r="V329" s="212">
        <v>12.348000000000001</v>
      </c>
      <c r="W329" s="11"/>
      <c r="Y329" s="214">
        <v>12122.330000000002</v>
      </c>
      <c r="Z329" s="214">
        <v>7986.01</v>
      </c>
      <c r="AB329" s="11"/>
      <c r="AC329" s="11"/>
      <c r="AD329" s="11"/>
      <c r="AE329" s="4"/>
      <c r="AF329" s="4"/>
    </row>
    <row r="330" spans="1:32" x14ac:dyDescent="0.2">
      <c r="A330" s="54"/>
      <c r="B330" s="11"/>
      <c r="C330" s="226" t="s">
        <v>612</v>
      </c>
      <c r="D330" s="226"/>
      <c r="E330" s="263">
        <v>8085</v>
      </c>
      <c r="F330" s="11"/>
      <c r="G330" s="11"/>
      <c r="H330" s="11"/>
      <c r="I330" s="11"/>
      <c r="J330" s="11"/>
      <c r="K330" s="11"/>
      <c r="M330" s="188">
        <v>1</v>
      </c>
      <c r="N330" s="11"/>
      <c r="P330" s="214">
        <v>93</v>
      </c>
      <c r="Q330" s="214"/>
      <c r="R330" s="214">
        <v>93</v>
      </c>
      <c r="S330" s="212"/>
      <c r="T330" s="212">
        <v>11.319000000000001</v>
      </c>
      <c r="U330" s="212"/>
      <c r="V330" s="212">
        <v>11.319000000000001</v>
      </c>
      <c r="W330" s="11"/>
      <c r="Y330" s="214">
        <v>93</v>
      </c>
      <c r="Z330" s="214">
        <v>24.97</v>
      </c>
      <c r="AB330" s="11"/>
      <c r="AC330" s="11"/>
      <c r="AD330" s="11"/>
      <c r="AE330" s="4"/>
      <c r="AF330" s="4"/>
    </row>
    <row r="331" spans="1:32" x14ac:dyDescent="0.2">
      <c r="A331" s="54"/>
      <c r="B331" s="11"/>
      <c r="C331" s="226" t="s">
        <v>613</v>
      </c>
      <c r="D331" s="226"/>
      <c r="E331" s="263">
        <v>8403</v>
      </c>
      <c r="F331" s="11"/>
      <c r="G331" s="11"/>
      <c r="H331" s="11"/>
      <c r="I331" s="11"/>
      <c r="J331" s="11"/>
      <c r="K331" s="11"/>
      <c r="M331" s="188">
        <v>1</v>
      </c>
      <c r="N331" s="11"/>
      <c r="P331" s="214">
        <v>110.03</v>
      </c>
      <c r="Q331" s="214"/>
      <c r="R331" s="214">
        <v>110.03</v>
      </c>
      <c r="S331" s="212"/>
      <c r="T331" s="212">
        <v>76.146000000000001</v>
      </c>
      <c r="U331" s="212"/>
      <c r="V331" s="212">
        <v>76.146000000000001</v>
      </c>
      <c r="W331" s="11"/>
      <c r="Y331" s="214">
        <v>110.03</v>
      </c>
      <c r="Z331" s="214">
        <v>110.03</v>
      </c>
      <c r="AB331" s="11"/>
      <c r="AC331" s="11"/>
      <c r="AD331" s="11"/>
      <c r="AE331" s="4"/>
      <c r="AF331" s="4"/>
    </row>
    <row r="332" spans="1:32" x14ac:dyDescent="0.2">
      <c r="A332" s="54"/>
      <c r="B332" s="11"/>
      <c r="C332" s="226" t="s">
        <v>343</v>
      </c>
      <c r="D332" s="226"/>
      <c r="E332" s="263">
        <v>8403</v>
      </c>
      <c r="F332" s="11"/>
      <c r="G332" s="11"/>
      <c r="H332" s="11"/>
      <c r="I332" s="11"/>
      <c r="J332" s="11"/>
      <c r="K332" s="11"/>
      <c r="M332" s="188">
        <v>1327</v>
      </c>
      <c r="N332" s="11"/>
      <c r="P332" s="214">
        <v>48.492437956204327</v>
      </c>
      <c r="Q332" s="214"/>
      <c r="R332" s="214">
        <v>36.56</v>
      </c>
      <c r="S332" s="212"/>
      <c r="T332" s="212">
        <v>27.343821532846761</v>
      </c>
      <c r="U332" s="212"/>
      <c r="V332" s="212">
        <v>19.0365</v>
      </c>
      <c r="W332" s="11"/>
      <c r="Y332" s="214">
        <v>76603.379999999859</v>
      </c>
      <c r="Z332" s="214">
        <v>69689.869999999893</v>
      </c>
      <c r="AB332" s="11"/>
      <c r="AC332" s="11"/>
      <c r="AD332" s="11"/>
      <c r="AE332" s="4"/>
      <c r="AF332" s="4"/>
    </row>
    <row r="333" spans="1:32" x14ac:dyDescent="0.2">
      <c r="A333" s="54"/>
      <c r="B333" s="11"/>
      <c r="C333" s="226" t="s">
        <v>614</v>
      </c>
      <c r="D333" s="226"/>
      <c r="E333" s="263">
        <v>8204</v>
      </c>
      <c r="F333" s="11"/>
      <c r="G333" s="11"/>
      <c r="H333" s="11"/>
      <c r="I333" s="11"/>
      <c r="J333" s="11"/>
      <c r="K333" s="11"/>
      <c r="M333" s="188">
        <v>3</v>
      </c>
      <c r="N333" s="11"/>
      <c r="P333" s="214">
        <v>20.459999999999997</v>
      </c>
      <c r="Q333" s="214"/>
      <c r="R333" s="214">
        <v>18.579999999999998</v>
      </c>
      <c r="S333" s="212"/>
      <c r="T333" s="212">
        <v>7.8889999999999993</v>
      </c>
      <c r="U333" s="212"/>
      <c r="V333" s="212">
        <v>6.1740000000000004</v>
      </c>
      <c r="W333" s="11"/>
      <c r="Y333" s="214">
        <v>61.379999999999995</v>
      </c>
      <c r="Z333" s="214">
        <v>61.38</v>
      </c>
      <c r="AB333" s="11"/>
      <c r="AC333" s="11"/>
      <c r="AD333" s="11"/>
      <c r="AE333" s="4"/>
      <c r="AF333" s="4"/>
    </row>
    <row r="334" spans="1:32" x14ac:dyDescent="0.2">
      <c r="A334" s="54"/>
      <c r="B334" s="11"/>
      <c r="C334" s="226" t="s">
        <v>615</v>
      </c>
      <c r="D334" s="226"/>
      <c r="E334" s="263">
        <v>8251</v>
      </c>
      <c r="F334" s="11"/>
      <c r="G334" s="11"/>
      <c r="H334" s="11"/>
      <c r="I334" s="11"/>
      <c r="J334" s="11"/>
      <c r="K334" s="11"/>
      <c r="M334" s="188">
        <v>1</v>
      </c>
      <c r="N334" s="11"/>
      <c r="P334" s="214">
        <v>37</v>
      </c>
      <c r="Q334" s="214"/>
      <c r="R334" s="214">
        <v>37</v>
      </c>
      <c r="S334" s="212"/>
      <c r="T334" s="212">
        <v>7.2030000000000003</v>
      </c>
      <c r="U334" s="212"/>
      <c r="V334" s="212">
        <v>7.2030000000000003</v>
      </c>
      <c r="W334" s="11"/>
      <c r="Y334" s="214">
        <v>37</v>
      </c>
      <c r="Z334" s="214">
        <v>19.73</v>
      </c>
      <c r="AB334" s="11"/>
      <c r="AC334" s="11"/>
      <c r="AD334" s="11"/>
      <c r="AE334" s="4"/>
      <c r="AF334" s="4"/>
    </row>
    <row r="335" spans="1:32" x14ac:dyDescent="0.2">
      <c r="A335" s="54"/>
      <c r="B335" s="11"/>
      <c r="C335" s="226" t="s">
        <v>615</v>
      </c>
      <c r="D335" s="226"/>
      <c r="E335" s="263">
        <v>8260</v>
      </c>
      <c r="F335" s="11"/>
      <c r="G335" s="11"/>
      <c r="H335" s="11"/>
      <c r="I335" s="11"/>
      <c r="J335" s="11"/>
      <c r="K335" s="11"/>
      <c r="M335" s="188">
        <v>4</v>
      </c>
      <c r="N335" s="11"/>
      <c r="P335" s="214">
        <v>23.325000000000003</v>
      </c>
      <c r="Q335" s="214"/>
      <c r="R335" s="214">
        <v>19.375</v>
      </c>
      <c r="S335" s="212"/>
      <c r="T335" s="212">
        <v>10.54725</v>
      </c>
      <c r="U335" s="212"/>
      <c r="V335" s="212">
        <v>7.7174999999999994</v>
      </c>
      <c r="W335" s="11"/>
      <c r="Y335" s="214">
        <v>93.300000000000011</v>
      </c>
      <c r="Z335" s="214">
        <v>93.3</v>
      </c>
      <c r="AB335" s="11"/>
      <c r="AC335" s="11"/>
      <c r="AD335" s="11"/>
      <c r="AE335" s="4"/>
      <c r="AF335" s="4"/>
    </row>
    <row r="336" spans="1:32" x14ac:dyDescent="0.2">
      <c r="A336" s="54"/>
      <c r="B336" s="11"/>
      <c r="C336" s="226" t="s">
        <v>344</v>
      </c>
      <c r="D336" s="226"/>
      <c r="E336" s="263">
        <v>8204</v>
      </c>
      <c r="F336" s="11"/>
      <c r="G336" s="11"/>
      <c r="H336" s="11"/>
      <c r="I336" s="11"/>
      <c r="J336" s="11"/>
      <c r="K336" s="11"/>
      <c r="M336" s="188">
        <v>841</v>
      </c>
      <c r="N336" s="11"/>
      <c r="P336" s="214">
        <v>39.796269005847932</v>
      </c>
      <c r="Q336" s="214"/>
      <c r="R336" s="214">
        <v>26.19</v>
      </c>
      <c r="S336" s="212"/>
      <c r="T336" s="212">
        <v>13.201404678362582</v>
      </c>
      <c r="U336" s="212"/>
      <c r="V336" s="212">
        <v>9.2609999999999992</v>
      </c>
      <c r="W336" s="11"/>
      <c r="Y336" s="214">
        <v>34025.809999999983</v>
      </c>
      <c r="Z336" s="214">
        <v>24060.76</v>
      </c>
      <c r="AB336" s="11"/>
      <c r="AC336" s="11"/>
      <c r="AD336" s="11"/>
      <c r="AE336" s="4"/>
      <c r="AF336" s="4"/>
    </row>
    <row r="337" spans="1:32" x14ac:dyDescent="0.2">
      <c r="A337" s="54"/>
      <c r="B337" s="11"/>
      <c r="C337" s="226" t="s">
        <v>344</v>
      </c>
      <c r="D337" s="226"/>
      <c r="E337" s="263">
        <v>8251</v>
      </c>
      <c r="F337" s="11"/>
      <c r="G337" s="11"/>
      <c r="H337" s="11"/>
      <c r="I337" s="11"/>
      <c r="J337" s="11"/>
      <c r="K337" s="11"/>
      <c r="M337" s="188">
        <v>437</v>
      </c>
      <c r="N337" s="11"/>
      <c r="P337" s="214">
        <v>24.859444444444446</v>
      </c>
      <c r="Q337" s="214"/>
      <c r="R337" s="214">
        <v>17.940000000000001</v>
      </c>
      <c r="S337" s="212"/>
      <c r="T337" s="212">
        <v>6.3707422222222139</v>
      </c>
      <c r="U337" s="212"/>
      <c r="V337" s="212">
        <v>4.1159999999999997</v>
      </c>
      <c r="W337" s="11"/>
      <c r="Y337" s="214">
        <v>11186.75</v>
      </c>
      <c r="Z337" s="214">
        <v>8531.7800000000007</v>
      </c>
      <c r="AB337" s="11"/>
      <c r="AC337" s="11"/>
      <c r="AD337" s="11"/>
      <c r="AE337" s="4"/>
      <c r="AF337" s="4"/>
    </row>
    <row r="338" spans="1:32" x14ac:dyDescent="0.2">
      <c r="A338" s="54"/>
      <c r="B338" s="11"/>
      <c r="C338" s="226" t="s">
        <v>344</v>
      </c>
      <c r="D338" s="226"/>
      <c r="E338" s="263">
        <v>8260</v>
      </c>
      <c r="F338" s="11"/>
      <c r="G338" s="11"/>
      <c r="H338" s="11"/>
      <c r="I338" s="11"/>
      <c r="J338" s="11"/>
      <c r="K338" s="11"/>
      <c r="M338" s="188">
        <v>96</v>
      </c>
      <c r="N338" s="11"/>
      <c r="P338" s="214">
        <v>26.625714285714292</v>
      </c>
      <c r="Q338" s="214"/>
      <c r="R338" s="214">
        <v>22.25</v>
      </c>
      <c r="S338" s="212"/>
      <c r="T338" s="212">
        <v>9.3869999999999987</v>
      </c>
      <c r="U338" s="212"/>
      <c r="V338" s="212">
        <v>8.2319999999999993</v>
      </c>
      <c r="W338" s="11"/>
      <c r="Y338" s="214">
        <v>2609.3200000000006</v>
      </c>
      <c r="Z338" s="214">
        <v>2185.4499999999998</v>
      </c>
      <c r="AB338" s="11"/>
      <c r="AC338" s="11"/>
      <c r="AD338" s="11"/>
      <c r="AE338" s="4"/>
      <c r="AF338" s="4"/>
    </row>
    <row r="339" spans="1:32" x14ac:dyDescent="0.2">
      <c r="A339" s="54"/>
      <c r="B339" s="11"/>
      <c r="C339" s="226" t="s">
        <v>345</v>
      </c>
      <c r="D339" s="226"/>
      <c r="E339" s="263">
        <v>8049</v>
      </c>
      <c r="F339" s="11"/>
      <c r="G339" s="11"/>
      <c r="H339" s="11"/>
      <c r="I339" s="11"/>
      <c r="J339" s="11"/>
      <c r="K339" s="11"/>
      <c r="M339" s="188">
        <v>1821</v>
      </c>
      <c r="N339" s="11"/>
      <c r="P339" s="214">
        <v>41.38291302110138</v>
      </c>
      <c r="Q339" s="214"/>
      <c r="R339" s="214">
        <v>29.69</v>
      </c>
      <c r="S339" s="212"/>
      <c r="T339" s="212">
        <v>15.230806999485436</v>
      </c>
      <c r="U339" s="212"/>
      <c r="V339" s="212">
        <v>12.348000000000001</v>
      </c>
      <c r="W339" s="11"/>
      <c r="Y339" s="214">
        <v>80406.999999999985</v>
      </c>
      <c r="Z339" s="214">
        <v>59669.289999999899</v>
      </c>
      <c r="AB339" s="11"/>
      <c r="AC339" s="11"/>
      <c r="AD339" s="11"/>
      <c r="AE339" s="4"/>
      <c r="AF339" s="4"/>
    </row>
    <row r="340" spans="1:32" x14ac:dyDescent="0.2">
      <c r="A340" s="54"/>
      <c r="B340" s="11"/>
      <c r="C340" s="226" t="s">
        <v>346</v>
      </c>
      <c r="D340" s="226"/>
      <c r="E340" s="263">
        <v>8328</v>
      </c>
      <c r="F340" s="11"/>
      <c r="G340" s="11"/>
      <c r="H340" s="11"/>
      <c r="I340" s="11"/>
      <c r="J340" s="11"/>
      <c r="K340" s="11"/>
      <c r="M340" s="188">
        <v>389</v>
      </c>
      <c r="N340" s="11"/>
      <c r="P340" s="214">
        <v>24.172024390243898</v>
      </c>
      <c r="Q340" s="214"/>
      <c r="R340" s="214">
        <v>22.607500000000002</v>
      </c>
      <c r="S340" s="212"/>
      <c r="T340" s="212">
        <v>8.3501780487804815</v>
      </c>
      <c r="U340" s="212"/>
      <c r="V340" s="212">
        <v>7.9747500000000002</v>
      </c>
      <c r="W340" s="11"/>
      <c r="Y340" s="214">
        <v>14607.229999999992</v>
      </c>
      <c r="Z340" s="214">
        <v>12060.48</v>
      </c>
      <c r="AB340" s="11"/>
      <c r="AC340" s="11"/>
      <c r="AD340" s="11"/>
      <c r="AE340" s="4"/>
      <c r="AF340" s="4"/>
    </row>
    <row r="341" spans="1:32" x14ac:dyDescent="0.2">
      <c r="A341" s="54"/>
      <c r="B341" s="11"/>
      <c r="C341" s="226" t="s">
        <v>346</v>
      </c>
      <c r="D341" s="226"/>
      <c r="E341" s="263">
        <v>8344</v>
      </c>
      <c r="F341" s="11"/>
      <c r="G341" s="11"/>
      <c r="H341" s="11"/>
      <c r="I341" s="11"/>
      <c r="J341" s="11"/>
      <c r="K341" s="11"/>
      <c r="M341" s="188">
        <v>3</v>
      </c>
      <c r="N341" s="11"/>
      <c r="P341" s="214">
        <v>38.563333333333333</v>
      </c>
      <c r="Q341" s="214"/>
      <c r="R341" s="214">
        <v>48.22</v>
      </c>
      <c r="S341" s="212"/>
      <c r="T341" s="212">
        <v>20.580000000000002</v>
      </c>
      <c r="U341" s="212"/>
      <c r="V341" s="212">
        <v>27.783000000000001</v>
      </c>
      <c r="W341" s="11"/>
      <c r="Y341" s="214">
        <v>115.69</v>
      </c>
      <c r="Z341" s="214">
        <v>115.69</v>
      </c>
      <c r="AB341" s="11"/>
      <c r="AC341" s="11"/>
      <c r="AD341" s="11"/>
      <c r="AE341" s="4"/>
      <c r="AF341" s="4"/>
    </row>
    <row r="342" spans="1:32" x14ac:dyDescent="0.2">
      <c r="A342" s="54"/>
      <c r="B342" s="11"/>
      <c r="C342" s="226" t="s">
        <v>496</v>
      </c>
      <c r="D342" s="226"/>
      <c r="E342" s="263">
        <v>8079</v>
      </c>
      <c r="F342" s="11"/>
      <c r="G342" s="11"/>
      <c r="H342" s="11"/>
      <c r="I342" s="11"/>
      <c r="J342" s="11"/>
      <c r="K342" s="11"/>
      <c r="M342" s="188">
        <v>14</v>
      </c>
      <c r="N342" s="11"/>
      <c r="P342" s="214">
        <v>34.922000000000004</v>
      </c>
      <c r="Q342" s="214"/>
      <c r="R342" s="214">
        <v>15.86</v>
      </c>
      <c r="S342" s="212"/>
      <c r="T342" s="212">
        <v>10.152800000000001</v>
      </c>
      <c r="U342" s="212"/>
      <c r="V342" s="212">
        <v>4.1159999999999997</v>
      </c>
      <c r="W342" s="11"/>
      <c r="Y342" s="214">
        <v>523.83000000000004</v>
      </c>
      <c r="Z342" s="214">
        <v>358</v>
      </c>
      <c r="AB342" s="11"/>
      <c r="AC342" s="11"/>
      <c r="AD342" s="11"/>
      <c r="AE342" s="4"/>
      <c r="AF342" s="4"/>
    </row>
    <row r="343" spans="1:32" x14ac:dyDescent="0.2">
      <c r="A343" s="54"/>
      <c r="B343" s="11"/>
      <c r="C343" s="226" t="s">
        <v>496</v>
      </c>
      <c r="D343" s="226"/>
      <c r="E343" s="263">
        <v>8098</v>
      </c>
      <c r="F343" s="11"/>
      <c r="G343" s="11"/>
      <c r="H343" s="11"/>
      <c r="I343" s="11"/>
      <c r="J343" s="11"/>
      <c r="K343" s="11"/>
      <c r="M343" s="188">
        <v>1</v>
      </c>
      <c r="N343" s="11"/>
      <c r="P343" s="214">
        <v>11.21</v>
      </c>
      <c r="Q343" s="214"/>
      <c r="R343" s="214">
        <v>11.21</v>
      </c>
      <c r="S343" s="212"/>
      <c r="T343" s="212">
        <v>0</v>
      </c>
      <c r="U343" s="212"/>
      <c r="V343" s="212">
        <v>0</v>
      </c>
      <c r="W343" s="11"/>
      <c r="Y343" s="214">
        <v>11.21</v>
      </c>
      <c r="Z343" s="214">
        <v>11.21</v>
      </c>
      <c r="AB343" s="11"/>
      <c r="AC343" s="11"/>
      <c r="AD343" s="11"/>
      <c r="AE343" s="4"/>
      <c r="AF343" s="4"/>
    </row>
    <row r="344" spans="1:32" x14ac:dyDescent="0.2">
      <c r="A344" s="54"/>
      <c r="B344" s="11"/>
      <c r="C344" s="226" t="s">
        <v>522</v>
      </c>
      <c r="D344" s="226"/>
      <c r="E344" s="263">
        <v>8051</v>
      </c>
      <c r="F344" s="11"/>
      <c r="G344" s="11"/>
      <c r="H344" s="11"/>
      <c r="I344" s="11"/>
      <c r="J344" s="11"/>
      <c r="K344" s="11"/>
      <c r="M344" s="188">
        <v>7</v>
      </c>
      <c r="N344" s="11"/>
      <c r="P344" s="214">
        <v>27.484999999999999</v>
      </c>
      <c r="Q344" s="214"/>
      <c r="R344" s="214">
        <v>23</v>
      </c>
      <c r="S344" s="212"/>
      <c r="T344" s="212">
        <v>7.7175000000000002</v>
      </c>
      <c r="U344" s="212"/>
      <c r="V344" s="212">
        <v>7.7174999999999994</v>
      </c>
      <c r="W344" s="11"/>
      <c r="Y344" s="214">
        <v>219.88</v>
      </c>
      <c r="Z344" s="214">
        <v>172.16</v>
      </c>
      <c r="AB344" s="11"/>
      <c r="AC344" s="11"/>
      <c r="AD344" s="11"/>
      <c r="AE344" s="4"/>
      <c r="AF344" s="4"/>
    </row>
    <row r="345" spans="1:32" x14ac:dyDescent="0.2">
      <c r="A345" s="54"/>
      <c r="B345" s="11"/>
      <c r="C345" s="226" t="s">
        <v>616</v>
      </c>
      <c r="D345" s="226"/>
      <c r="E345" s="263">
        <v>8051</v>
      </c>
      <c r="F345" s="11"/>
      <c r="G345" s="11"/>
      <c r="H345" s="11"/>
      <c r="I345" s="11"/>
      <c r="J345" s="11"/>
      <c r="K345" s="11"/>
      <c r="M345" s="188">
        <v>1</v>
      </c>
      <c r="N345" s="11"/>
      <c r="P345" s="214">
        <v>18.29</v>
      </c>
      <c r="Q345" s="214"/>
      <c r="R345" s="214">
        <v>18.29</v>
      </c>
      <c r="S345" s="212"/>
      <c r="T345" s="212">
        <v>5.1449999999999996</v>
      </c>
      <c r="U345" s="212"/>
      <c r="V345" s="212">
        <v>5.1449999999999996</v>
      </c>
      <c r="W345" s="11"/>
      <c r="Y345" s="214">
        <v>18.29</v>
      </c>
      <c r="Z345" s="214">
        <v>18.29</v>
      </c>
      <c r="AB345" s="11"/>
      <c r="AC345" s="11"/>
      <c r="AD345" s="11"/>
      <c r="AE345" s="4"/>
      <c r="AF345" s="4"/>
    </row>
    <row r="346" spans="1:32" x14ac:dyDescent="0.2">
      <c r="A346" s="54"/>
      <c r="B346" s="11"/>
      <c r="C346" s="226" t="s">
        <v>347</v>
      </c>
      <c r="D346" s="226"/>
      <c r="E346" s="263">
        <v>8051</v>
      </c>
      <c r="F346" s="11"/>
      <c r="G346" s="11"/>
      <c r="H346" s="11"/>
      <c r="I346" s="11"/>
      <c r="J346" s="11"/>
      <c r="K346" s="11"/>
      <c r="M346" s="188">
        <v>3268</v>
      </c>
      <c r="N346" s="11"/>
      <c r="P346" s="214">
        <v>28.011212208189828</v>
      </c>
      <c r="Q346" s="214"/>
      <c r="R346" s="214">
        <v>24.83</v>
      </c>
      <c r="S346" s="212"/>
      <c r="T346" s="212">
        <v>11.194866341370108</v>
      </c>
      <c r="U346" s="212"/>
      <c r="V346" s="212">
        <v>10.290000000000001</v>
      </c>
      <c r="W346" s="11"/>
      <c r="Y346" s="214">
        <v>133077.6400000001</v>
      </c>
      <c r="Z346" s="214">
        <v>102242.96</v>
      </c>
      <c r="AB346" s="11"/>
      <c r="AC346" s="11"/>
      <c r="AD346" s="11"/>
      <c r="AE346" s="4"/>
      <c r="AF346" s="4"/>
    </row>
    <row r="347" spans="1:32" x14ac:dyDescent="0.2">
      <c r="A347" s="54"/>
      <c r="B347" s="11"/>
      <c r="C347" s="226" t="s">
        <v>347</v>
      </c>
      <c r="D347" s="226"/>
      <c r="E347" s="263">
        <v>8062</v>
      </c>
      <c r="F347" s="11"/>
      <c r="G347" s="11"/>
      <c r="H347" s="11"/>
      <c r="I347" s="11"/>
      <c r="J347" s="11"/>
      <c r="K347" s="11"/>
      <c r="M347" s="188">
        <v>3</v>
      </c>
      <c r="N347" s="11"/>
      <c r="P347" s="214">
        <v>24.236666666666665</v>
      </c>
      <c r="Q347" s="214"/>
      <c r="R347" s="214">
        <v>26.72</v>
      </c>
      <c r="S347" s="212"/>
      <c r="T347" s="212">
        <v>9.604000000000001</v>
      </c>
      <c r="U347" s="212"/>
      <c r="V347" s="212">
        <v>11.319000000000001</v>
      </c>
      <c r="W347" s="11"/>
      <c r="Y347" s="214">
        <v>72.709999999999994</v>
      </c>
      <c r="Z347" s="214">
        <v>72.709999999999994</v>
      </c>
      <c r="AB347" s="11"/>
      <c r="AC347" s="11"/>
      <c r="AD347" s="11"/>
      <c r="AE347" s="4"/>
      <c r="AF347" s="4"/>
    </row>
    <row r="348" spans="1:32" x14ac:dyDescent="0.2">
      <c r="A348" s="54"/>
      <c r="B348" s="11"/>
      <c r="C348" s="226" t="s">
        <v>347</v>
      </c>
      <c r="D348" s="226"/>
      <c r="E348" s="263">
        <v>8080</v>
      </c>
      <c r="F348" s="11"/>
      <c r="G348" s="11"/>
      <c r="H348" s="11"/>
      <c r="I348" s="11"/>
      <c r="J348" s="11"/>
      <c r="K348" s="11"/>
      <c r="M348" s="188">
        <v>450</v>
      </c>
      <c r="N348" s="11"/>
      <c r="P348" s="214">
        <v>48.90108870967741</v>
      </c>
      <c r="Q348" s="214"/>
      <c r="R348" s="214">
        <v>34.409999999999997</v>
      </c>
      <c r="S348" s="212"/>
      <c r="T348" s="212">
        <v>16.223298387096765</v>
      </c>
      <c r="U348" s="212"/>
      <c r="V348" s="212">
        <v>13.377000000000001</v>
      </c>
      <c r="W348" s="11"/>
      <c r="Y348" s="214">
        <v>24254.939999999995</v>
      </c>
      <c r="Z348" s="214">
        <v>16184.91</v>
      </c>
      <c r="AB348" s="11"/>
      <c r="AC348" s="11"/>
      <c r="AD348" s="11"/>
      <c r="AE348" s="4"/>
      <c r="AF348" s="4"/>
    </row>
    <row r="349" spans="1:32" x14ac:dyDescent="0.2">
      <c r="A349" s="54"/>
      <c r="B349" s="11"/>
      <c r="C349" s="226" t="s">
        <v>617</v>
      </c>
      <c r="D349" s="226"/>
      <c r="E349" s="263">
        <v>8081</v>
      </c>
      <c r="F349" s="11"/>
      <c r="G349" s="11"/>
      <c r="H349" s="11"/>
      <c r="I349" s="11"/>
      <c r="J349" s="11"/>
      <c r="K349" s="11"/>
      <c r="M349" s="188">
        <v>1</v>
      </c>
      <c r="N349" s="11"/>
      <c r="P349" s="214">
        <v>48.22</v>
      </c>
      <c r="Q349" s="214"/>
      <c r="R349" s="214">
        <v>48.22</v>
      </c>
      <c r="S349" s="212"/>
      <c r="T349" s="212">
        <v>27.783000000000001</v>
      </c>
      <c r="U349" s="212"/>
      <c r="V349" s="212">
        <v>27.783000000000001</v>
      </c>
      <c r="W349" s="11"/>
      <c r="Y349" s="214">
        <v>48.22</v>
      </c>
      <c r="Z349" s="214">
        <v>48.22</v>
      </c>
      <c r="AB349" s="11"/>
      <c r="AC349" s="11"/>
      <c r="AD349" s="11"/>
      <c r="AE349" s="4"/>
      <c r="AF349" s="4"/>
    </row>
    <row r="350" spans="1:32" x14ac:dyDescent="0.2">
      <c r="A350" s="54"/>
      <c r="B350" s="11"/>
      <c r="C350" s="226" t="s">
        <v>347</v>
      </c>
      <c r="D350" s="226"/>
      <c r="E350" s="263">
        <v>8086</v>
      </c>
      <c r="F350" s="11"/>
      <c r="G350" s="11"/>
      <c r="H350" s="11"/>
      <c r="I350" s="11"/>
      <c r="J350" s="11"/>
      <c r="K350" s="11"/>
      <c r="M350" s="188">
        <v>1</v>
      </c>
      <c r="N350" s="11"/>
      <c r="P350" s="214">
        <v>47.88</v>
      </c>
      <c r="Q350" s="214"/>
      <c r="R350" s="214">
        <v>47.88</v>
      </c>
      <c r="S350" s="212"/>
      <c r="T350" s="212">
        <v>27.783000000000001</v>
      </c>
      <c r="U350" s="212"/>
      <c r="V350" s="212">
        <v>27.783000000000001</v>
      </c>
      <c r="W350" s="11"/>
      <c r="Y350" s="214">
        <v>47.88</v>
      </c>
      <c r="Z350" s="214">
        <v>47.88</v>
      </c>
      <c r="AB350" s="11"/>
      <c r="AC350" s="11"/>
      <c r="AD350" s="11"/>
      <c r="AE350" s="4"/>
      <c r="AF350" s="4"/>
    </row>
    <row r="351" spans="1:32" x14ac:dyDescent="0.2">
      <c r="A351" s="54"/>
      <c r="B351" s="11"/>
      <c r="C351" s="226" t="s">
        <v>347</v>
      </c>
      <c r="D351" s="226"/>
      <c r="E351" s="263">
        <v>8096</v>
      </c>
      <c r="F351" s="11"/>
      <c r="G351" s="11"/>
      <c r="H351" s="11"/>
      <c r="I351" s="11"/>
      <c r="J351" s="11"/>
      <c r="K351" s="11"/>
      <c r="M351" s="188">
        <v>1</v>
      </c>
      <c r="N351" s="11"/>
      <c r="P351" s="214">
        <v>12.91</v>
      </c>
      <c r="Q351" s="214"/>
      <c r="R351" s="214">
        <v>12.91</v>
      </c>
      <c r="S351" s="212"/>
      <c r="T351" s="212">
        <v>1.0289999999999999</v>
      </c>
      <c r="U351" s="212"/>
      <c r="V351" s="212">
        <v>1.0289999999999999</v>
      </c>
      <c r="W351" s="11"/>
      <c r="Y351" s="214">
        <v>12.91</v>
      </c>
      <c r="Z351" s="214">
        <v>12.91</v>
      </c>
      <c r="AB351" s="11"/>
      <c r="AC351" s="11"/>
      <c r="AD351" s="11"/>
      <c r="AE351" s="4"/>
      <c r="AF351" s="4"/>
    </row>
    <row r="352" spans="1:32" x14ac:dyDescent="0.2">
      <c r="A352" s="54"/>
      <c r="B352" s="11"/>
      <c r="C352" s="226" t="s">
        <v>618</v>
      </c>
      <c r="D352" s="226"/>
      <c r="E352" s="263">
        <v>8051</v>
      </c>
      <c r="F352" s="11"/>
      <c r="G352" s="11"/>
      <c r="H352" s="11"/>
      <c r="I352" s="11"/>
      <c r="J352" s="11"/>
      <c r="K352" s="11"/>
      <c r="M352" s="188">
        <v>1</v>
      </c>
      <c r="N352" s="11"/>
      <c r="P352" s="214">
        <v>40.14</v>
      </c>
      <c r="Q352" s="214"/>
      <c r="R352" s="214">
        <v>40.14</v>
      </c>
      <c r="S352" s="212"/>
      <c r="T352" s="212">
        <v>21.609000000000002</v>
      </c>
      <c r="U352" s="212"/>
      <c r="V352" s="212">
        <v>21.609000000000002</v>
      </c>
      <c r="W352" s="11"/>
      <c r="Y352" s="214">
        <v>40.14</v>
      </c>
      <c r="Z352" s="214">
        <v>40.14</v>
      </c>
      <c r="AB352" s="11"/>
      <c r="AC352" s="11"/>
      <c r="AD352" s="11"/>
      <c r="AE352" s="4"/>
      <c r="AF352" s="4"/>
    </row>
    <row r="353" spans="1:32" x14ac:dyDescent="0.2">
      <c r="A353" s="54"/>
      <c r="B353" s="11"/>
      <c r="C353" s="226" t="s">
        <v>619</v>
      </c>
      <c r="D353" s="226"/>
      <c r="E353" s="263">
        <v>8051</v>
      </c>
      <c r="F353" s="11"/>
      <c r="G353" s="11"/>
      <c r="H353" s="11"/>
      <c r="I353" s="11"/>
      <c r="J353" s="11"/>
      <c r="K353" s="11"/>
      <c r="M353" s="188">
        <v>1</v>
      </c>
      <c r="N353" s="11"/>
      <c r="P353" s="214">
        <v>30.32</v>
      </c>
      <c r="Q353" s="214"/>
      <c r="R353" s="214">
        <v>30.32</v>
      </c>
      <c r="S353" s="212"/>
      <c r="T353" s="212">
        <v>15.435</v>
      </c>
      <c r="U353" s="212"/>
      <c r="V353" s="212">
        <v>15.435</v>
      </c>
      <c r="W353" s="11"/>
      <c r="Y353" s="214">
        <v>30.32</v>
      </c>
      <c r="Z353" s="214">
        <v>30.32</v>
      </c>
      <c r="AB353" s="11"/>
      <c r="AC353" s="11"/>
      <c r="AD353" s="11"/>
      <c r="AE353" s="4"/>
      <c r="AF353" s="4"/>
    </row>
    <row r="354" spans="1:32" x14ac:dyDescent="0.2">
      <c r="A354" s="54"/>
      <c r="B354" s="11"/>
      <c r="C354" s="226" t="s">
        <v>619</v>
      </c>
      <c r="D354" s="226"/>
      <c r="E354" s="263">
        <v>8080</v>
      </c>
      <c r="F354" s="11"/>
      <c r="G354" s="11"/>
      <c r="H354" s="11"/>
      <c r="I354" s="11"/>
      <c r="J354" s="11"/>
      <c r="K354" s="11"/>
      <c r="M354" s="188">
        <v>18</v>
      </c>
      <c r="N354" s="11"/>
      <c r="P354" s="214">
        <v>19.500555555555554</v>
      </c>
      <c r="Q354" s="214"/>
      <c r="R354" s="214">
        <v>18.29</v>
      </c>
      <c r="S354" s="212"/>
      <c r="T354" s="212">
        <v>6.0596666666666668</v>
      </c>
      <c r="U354" s="212"/>
      <c r="V354" s="212">
        <v>5.1449999999999996</v>
      </c>
      <c r="W354" s="11"/>
      <c r="Y354" s="214">
        <v>351.01</v>
      </c>
      <c r="Z354" s="214">
        <v>351.01</v>
      </c>
      <c r="AB354" s="11"/>
      <c r="AC354" s="11"/>
      <c r="AD354" s="11"/>
      <c r="AE354" s="4"/>
      <c r="AF354" s="4"/>
    </row>
    <row r="355" spans="1:32" x14ac:dyDescent="0.2">
      <c r="A355" s="54"/>
      <c r="B355" s="11"/>
      <c r="C355" s="226" t="s">
        <v>348</v>
      </c>
      <c r="D355" s="226"/>
      <c r="E355" s="263">
        <v>8402</v>
      </c>
      <c r="F355" s="11"/>
      <c r="G355" s="11"/>
      <c r="H355" s="11"/>
      <c r="I355" s="11"/>
      <c r="J355" s="11"/>
      <c r="K355" s="11"/>
      <c r="M355" s="188">
        <v>5241</v>
      </c>
      <c r="N355" s="11"/>
      <c r="P355" s="214">
        <v>21.366850055949286</v>
      </c>
      <c r="Q355" s="214"/>
      <c r="R355" s="214">
        <v>20.051538461538463</v>
      </c>
      <c r="S355" s="212"/>
      <c r="T355" s="212">
        <v>7.6897485582302876</v>
      </c>
      <c r="U355" s="212"/>
      <c r="V355" s="212">
        <v>6.9655384615384612</v>
      </c>
      <c r="W355" s="11"/>
      <c r="Y355" s="214">
        <v>238234.78000000055</v>
      </c>
      <c r="Z355" s="214">
        <v>198295.6</v>
      </c>
      <c r="AB355" s="11"/>
      <c r="AC355" s="11"/>
      <c r="AD355" s="11"/>
      <c r="AE355" s="4"/>
      <c r="AF355" s="4"/>
    </row>
    <row r="356" spans="1:32" x14ac:dyDescent="0.2">
      <c r="A356" s="54"/>
      <c r="B356" s="11"/>
      <c r="C356" s="226" t="s">
        <v>348</v>
      </c>
      <c r="D356" s="226"/>
      <c r="E356" s="263">
        <v>8403</v>
      </c>
      <c r="F356" s="11"/>
      <c r="G356" s="11"/>
      <c r="H356" s="11"/>
      <c r="I356" s="11"/>
      <c r="J356" s="11"/>
      <c r="K356" s="11"/>
      <c r="M356" s="188">
        <v>5</v>
      </c>
      <c r="N356" s="11"/>
      <c r="P356" s="214">
        <v>28.692</v>
      </c>
      <c r="Q356" s="214"/>
      <c r="R356" s="214">
        <v>31.38</v>
      </c>
      <c r="S356" s="212"/>
      <c r="T356" s="212">
        <v>13.376999999999999</v>
      </c>
      <c r="U356" s="212"/>
      <c r="V356" s="212">
        <v>15.435</v>
      </c>
      <c r="W356" s="11"/>
      <c r="Y356" s="214">
        <v>143.46</v>
      </c>
      <c r="Z356" s="214">
        <v>143.46</v>
      </c>
      <c r="AB356" s="11"/>
      <c r="AC356" s="11"/>
      <c r="AD356" s="11"/>
      <c r="AE356" s="4"/>
      <c r="AF356" s="4"/>
    </row>
    <row r="357" spans="1:32" x14ac:dyDescent="0.2">
      <c r="A357" s="54"/>
      <c r="B357" s="11"/>
      <c r="C357" s="226" t="s">
        <v>348</v>
      </c>
      <c r="D357" s="226"/>
      <c r="E357" s="263">
        <v>8420</v>
      </c>
      <c r="F357" s="11"/>
      <c r="G357" s="11"/>
      <c r="H357" s="11"/>
      <c r="I357" s="11"/>
      <c r="J357" s="11"/>
      <c r="K357" s="11"/>
      <c r="M357" s="188">
        <v>1</v>
      </c>
      <c r="N357" s="11"/>
      <c r="P357" s="214">
        <v>187.69</v>
      </c>
      <c r="Q357" s="214"/>
      <c r="R357" s="214">
        <v>187.69</v>
      </c>
      <c r="S357" s="212"/>
      <c r="T357" s="212">
        <v>135.828</v>
      </c>
      <c r="U357" s="212"/>
      <c r="V357" s="212">
        <v>135.828</v>
      </c>
      <c r="W357" s="11"/>
      <c r="Y357" s="214">
        <v>187.69</v>
      </c>
      <c r="Z357" s="214">
        <v>187.69</v>
      </c>
      <c r="AB357" s="11"/>
      <c r="AC357" s="11"/>
      <c r="AD357" s="11"/>
      <c r="AE357" s="4"/>
      <c r="AF357" s="4"/>
    </row>
    <row r="358" spans="1:32" x14ac:dyDescent="0.2">
      <c r="A358" s="54"/>
      <c r="B358" s="11"/>
      <c r="C358" s="226" t="s">
        <v>497</v>
      </c>
      <c r="D358" s="226"/>
      <c r="E358" s="263">
        <v>8402</v>
      </c>
      <c r="F358" s="11"/>
      <c r="G358" s="11"/>
      <c r="H358" s="11"/>
      <c r="I358" s="11"/>
      <c r="J358" s="11"/>
      <c r="K358" s="11"/>
      <c r="M358" s="188">
        <v>251</v>
      </c>
      <c r="N358" s="11"/>
      <c r="P358" s="214">
        <v>45.057382812499995</v>
      </c>
      <c r="Q358" s="214"/>
      <c r="R358" s="214">
        <v>29.34</v>
      </c>
      <c r="S358" s="212"/>
      <c r="T358" s="212">
        <v>19.325937499999981</v>
      </c>
      <c r="U358" s="212"/>
      <c r="V358" s="212">
        <v>12.348000000000001</v>
      </c>
      <c r="W358" s="11"/>
      <c r="Y358" s="214">
        <v>11534.689999999999</v>
      </c>
      <c r="Z358" s="214">
        <v>9111.4599999999991</v>
      </c>
      <c r="AB358" s="11"/>
      <c r="AC358" s="11"/>
      <c r="AD358" s="11"/>
      <c r="AE358" s="4"/>
      <c r="AF358" s="4"/>
    </row>
    <row r="359" spans="1:32" x14ac:dyDescent="0.2">
      <c r="A359" s="54"/>
      <c r="B359" s="11"/>
      <c r="C359" s="226" t="s">
        <v>497</v>
      </c>
      <c r="D359" s="226"/>
      <c r="E359" s="263">
        <v>8406</v>
      </c>
      <c r="F359" s="11"/>
      <c r="G359" s="11"/>
      <c r="H359" s="11"/>
      <c r="I359" s="11"/>
      <c r="J359" s="11"/>
      <c r="K359" s="11"/>
      <c r="M359" s="188">
        <v>7</v>
      </c>
      <c r="N359" s="11"/>
      <c r="P359" s="214">
        <v>30.28142857142857</v>
      </c>
      <c r="Q359" s="214"/>
      <c r="R359" s="214">
        <v>22.92</v>
      </c>
      <c r="S359" s="212"/>
      <c r="T359" s="212">
        <v>12.495000000000001</v>
      </c>
      <c r="U359" s="212"/>
      <c r="V359" s="212">
        <v>10.29</v>
      </c>
      <c r="W359" s="11"/>
      <c r="Y359" s="214">
        <v>211.97</v>
      </c>
      <c r="Z359" s="214">
        <v>181.6</v>
      </c>
      <c r="AB359" s="11"/>
      <c r="AC359" s="11"/>
      <c r="AD359" s="11"/>
      <c r="AE359" s="4"/>
      <c r="AF359" s="4"/>
    </row>
    <row r="360" spans="1:32" x14ac:dyDescent="0.2">
      <c r="A360" s="54"/>
      <c r="B360" s="11"/>
      <c r="C360" s="226" t="s">
        <v>349</v>
      </c>
      <c r="D360" s="226"/>
      <c r="E360" s="263">
        <v>8053</v>
      </c>
      <c r="F360" s="11"/>
      <c r="G360" s="11"/>
      <c r="H360" s="11"/>
      <c r="I360" s="11"/>
      <c r="J360" s="11"/>
      <c r="K360" s="11"/>
      <c r="M360" s="188">
        <v>6180</v>
      </c>
      <c r="N360" s="11"/>
      <c r="P360" s="214">
        <v>34.365170348475282</v>
      </c>
      <c r="Q360" s="214"/>
      <c r="R360" s="214">
        <v>28.84</v>
      </c>
      <c r="S360" s="212"/>
      <c r="T360" s="212">
        <v>14.954863410080971</v>
      </c>
      <c r="U360" s="212"/>
      <c r="V360" s="212">
        <v>12.862500000000001</v>
      </c>
      <c r="W360" s="11"/>
      <c r="Y360" s="214">
        <v>253230.44999999818</v>
      </c>
      <c r="Z360" s="214">
        <v>199624.08999999799</v>
      </c>
      <c r="AB360" s="11"/>
      <c r="AC360" s="11"/>
      <c r="AD360" s="11"/>
      <c r="AE360" s="4"/>
      <c r="AF360" s="4"/>
    </row>
    <row r="361" spans="1:32" x14ac:dyDescent="0.2">
      <c r="A361" s="54"/>
      <c r="B361" s="11"/>
      <c r="C361" s="226" t="s">
        <v>350</v>
      </c>
      <c r="D361" s="226"/>
      <c r="E361" s="263">
        <v>8043</v>
      </c>
      <c r="F361" s="11"/>
      <c r="G361" s="11"/>
      <c r="H361" s="11"/>
      <c r="I361" s="11"/>
      <c r="J361" s="11"/>
      <c r="K361" s="11"/>
      <c r="M361" s="188">
        <v>1</v>
      </c>
      <c r="N361" s="11"/>
      <c r="P361" s="214">
        <v>18.579999999999998</v>
      </c>
      <c r="Q361" s="214"/>
      <c r="R361" s="214">
        <v>18.579999999999998</v>
      </c>
      <c r="S361" s="212"/>
      <c r="T361" s="212">
        <v>6.1740000000000004</v>
      </c>
      <c r="U361" s="212"/>
      <c r="V361" s="212">
        <v>6.1740000000000004</v>
      </c>
      <c r="W361" s="11"/>
      <c r="Y361" s="214">
        <v>18.579999999999998</v>
      </c>
      <c r="Z361" s="214">
        <v>18.579999999999998</v>
      </c>
      <c r="AB361" s="11"/>
      <c r="AC361" s="11"/>
      <c r="AD361" s="11"/>
      <c r="AE361" s="4"/>
      <c r="AF361" s="4"/>
    </row>
    <row r="362" spans="1:32" x14ac:dyDescent="0.2">
      <c r="A362" s="54"/>
      <c r="B362" s="11"/>
      <c r="C362" s="226" t="s">
        <v>350</v>
      </c>
      <c r="D362" s="226"/>
      <c r="E362" s="263">
        <v>8223</v>
      </c>
      <c r="F362" s="11"/>
      <c r="G362" s="11"/>
      <c r="H362" s="11"/>
      <c r="I362" s="11"/>
      <c r="J362" s="11"/>
      <c r="K362" s="11"/>
      <c r="M362" s="188">
        <v>1202</v>
      </c>
      <c r="N362" s="11"/>
      <c r="P362" s="214">
        <v>35.130501960784294</v>
      </c>
      <c r="Q362" s="214"/>
      <c r="R362" s="214">
        <v>24.62</v>
      </c>
      <c r="S362" s="212"/>
      <c r="T362" s="212">
        <v>13.756789019607906</v>
      </c>
      <c r="U362" s="212"/>
      <c r="V362" s="212">
        <v>9.2609999999999992</v>
      </c>
      <c r="W362" s="11"/>
      <c r="Y362" s="214">
        <v>44791.38999999997</v>
      </c>
      <c r="Z362" s="214">
        <v>36279.229999999901</v>
      </c>
      <c r="AB362" s="11"/>
      <c r="AC362" s="11"/>
      <c r="AD362" s="11"/>
      <c r="AE362" s="4"/>
      <c r="AF362" s="4"/>
    </row>
    <row r="363" spans="1:32" x14ac:dyDescent="0.2">
      <c r="A363" s="54"/>
      <c r="B363" s="11"/>
      <c r="C363" s="226" t="s">
        <v>350</v>
      </c>
      <c r="D363" s="226"/>
      <c r="E363" s="263">
        <v>8233</v>
      </c>
      <c r="F363" s="11"/>
      <c r="G363" s="11"/>
      <c r="H363" s="11"/>
      <c r="I363" s="11"/>
      <c r="J363" s="11"/>
      <c r="K363" s="11"/>
      <c r="M363" s="188">
        <v>2</v>
      </c>
      <c r="N363" s="11"/>
      <c r="P363" s="214">
        <v>39.105000000000004</v>
      </c>
      <c r="Q363" s="214"/>
      <c r="R363" s="214">
        <v>39.105000000000004</v>
      </c>
      <c r="S363" s="212"/>
      <c r="T363" s="212">
        <v>0.51449999999999996</v>
      </c>
      <c r="U363" s="212"/>
      <c r="V363" s="212">
        <v>0.51449999999999996</v>
      </c>
      <c r="W363" s="11"/>
      <c r="Y363" s="214">
        <v>78.210000000000008</v>
      </c>
      <c r="Z363" s="214">
        <v>24.12</v>
      </c>
      <c r="AB363" s="11"/>
      <c r="AC363" s="11"/>
      <c r="AD363" s="11"/>
      <c r="AE363" s="4"/>
      <c r="AF363" s="4"/>
    </row>
    <row r="364" spans="1:32" x14ac:dyDescent="0.2">
      <c r="A364" s="54"/>
      <c r="B364" s="11"/>
      <c r="C364" s="226" t="s">
        <v>350</v>
      </c>
      <c r="D364" s="226"/>
      <c r="E364" s="263">
        <v>8332</v>
      </c>
      <c r="F364" s="11"/>
      <c r="G364" s="11"/>
      <c r="H364" s="11"/>
      <c r="I364" s="11"/>
      <c r="J364" s="11"/>
      <c r="K364" s="11"/>
      <c r="M364" s="188">
        <v>1</v>
      </c>
      <c r="N364" s="11"/>
      <c r="P364" s="214">
        <v>13.19</v>
      </c>
      <c r="Q364" s="214"/>
      <c r="R364" s="214">
        <v>13.19</v>
      </c>
      <c r="S364" s="212"/>
      <c r="T364" s="212">
        <v>2.0579999999999998</v>
      </c>
      <c r="U364" s="212"/>
      <c r="V364" s="212">
        <v>2.0579999999999998</v>
      </c>
      <c r="W364" s="11"/>
      <c r="Y364" s="214">
        <v>13.19</v>
      </c>
      <c r="Z364" s="214">
        <v>13.19</v>
      </c>
      <c r="AB364" s="11"/>
      <c r="AC364" s="11"/>
      <c r="AD364" s="11"/>
      <c r="AE364" s="4"/>
      <c r="AF364" s="4"/>
    </row>
    <row r="365" spans="1:32" x14ac:dyDescent="0.2">
      <c r="A365" s="54"/>
      <c r="B365" s="11"/>
      <c r="C365" s="226" t="s">
        <v>449</v>
      </c>
      <c r="D365" s="226"/>
      <c r="E365" s="263">
        <v>8316</v>
      </c>
      <c r="F365" s="11"/>
      <c r="G365" s="11"/>
      <c r="H365" s="11"/>
      <c r="I365" s="11"/>
      <c r="J365" s="11"/>
      <c r="K365" s="11"/>
      <c r="M365" s="188">
        <v>19</v>
      </c>
      <c r="N365" s="11"/>
      <c r="P365" s="214">
        <v>57.775789473684213</v>
      </c>
      <c r="Q365" s="214"/>
      <c r="R365" s="214">
        <v>34.700000000000003</v>
      </c>
      <c r="S365" s="212"/>
      <c r="T365" s="212">
        <v>13.322842105263158</v>
      </c>
      <c r="U365" s="212"/>
      <c r="V365" s="212">
        <v>12.348000000000001</v>
      </c>
      <c r="W365" s="11"/>
      <c r="Y365" s="214">
        <v>1097.74</v>
      </c>
      <c r="Z365" s="214">
        <v>527.26</v>
      </c>
      <c r="AB365" s="11"/>
      <c r="AC365" s="11"/>
      <c r="AD365" s="11"/>
      <c r="AE365" s="4"/>
      <c r="AF365" s="4"/>
    </row>
    <row r="366" spans="1:32" x14ac:dyDescent="0.2">
      <c r="A366" s="54"/>
      <c r="B366" s="11"/>
      <c r="C366" s="226" t="s">
        <v>449</v>
      </c>
      <c r="D366" s="226"/>
      <c r="E366" s="263">
        <v>8327</v>
      </c>
      <c r="F366" s="11"/>
      <c r="G366" s="11"/>
      <c r="H366" s="11"/>
      <c r="I366" s="11"/>
      <c r="J366" s="11"/>
      <c r="K366" s="11"/>
      <c r="M366" s="188">
        <v>23</v>
      </c>
      <c r="N366" s="11"/>
      <c r="P366" s="214">
        <v>44.150399999999998</v>
      </c>
      <c r="Q366" s="214"/>
      <c r="R366" s="214">
        <v>27.99</v>
      </c>
      <c r="S366" s="212"/>
      <c r="T366" s="212">
        <v>13.00656</v>
      </c>
      <c r="U366" s="212"/>
      <c r="V366" s="212">
        <v>9.2609999999999992</v>
      </c>
      <c r="W366" s="11"/>
      <c r="Y366" s="214">
        <v>1103.76</v>
      </c>
      <c r="Z366" s="214">
        <v>687.48</v>
      </c>
      <c r="AB366" s="11"/>
      <c r="AC366" s="11"/>
      <c r="AD366" s="11"/>
      <c r="AE366" s="4"/>
      <c r="AF366" s="4"/>
    </row>
    <row r="367" spans="1:32" x14ac:dyDescent="0.2">
      <c r="A367" s="54"/>
      <c r="B367" s="11"/>
      <c r="C367" s="226" t="s">
        <v>449</v>
      </c>
      <c r="D367" s="226"/>
      <c r="E367" s="263">
        <v>8332</v>
      </c>
      <c r="F367" s="11"/>
      <c r="G367" s="11"/>
      <c r="H367" s="11"/>
      <c r="I367" s="11"/>
      <c r="J367" s="11"/>
      <c r="K367" s="11"/>
      <c r="M367" s="188">
        <v>6</v>
      </c>
      <c r="N367" s="11"/>
      <c r="P367" s="214">
        <v>23.751666666666669</v>
      </c>
      <c r="Q367" s="214"/>
      <c r="R367" s="214">
        <v>20.895000000000003</v>
      </c>
      <c r="S367" s="212"/>
      <c r="T367" s="212">
        <v>10.804499999999999</v>
      </c>
      <c r="U367" s="212"/>
      <c r="V367" s="212">
        <v>8.7464999999999993</v>
      </c>
      <c r="W367" s="11"/>
      <c r="Y367" s="214">
        <v>142.51000000000002</v>
      </c>
      <c r="Z367" s="214">
        <v>142.51</v>
      </c>
      <c r="AB367" s="11"/>
      <c r="AC367" s="11"/>
      <c r="AD367" s="11"/>
      <c r="AE367" s="4"/>
      <c r="AF367" s="4"/>
    </row>
    <row r="368" spans="1:32" x14ac:dyDescent="0.2">
      <c r="A368" s="54"/>
      <c r="B368" s="11"/>
      <c r="C368" s="226" t="s">
        <v>449</v>
      </c>
      <c r="D368" s="226"/>
      <c r="E368" s="263">
        <v>8348</v>
      </c>
      <c r="F368" s="11"/>
      <c r="G368" s="11"/>
      <c r="H368" s="11"/>
      <c r="I368" s="11"/>
      <c r="J368" s="11"/>
      <c r="K368" s="11"/>
      <c r="M368" s="188">
        <v>9</v>
      </c>
      <c r="N368" s="11"/>
      <c r="P368" s="214">
        <v>39.39</v>
      </c>
      <c r="Q368" s="214"/>
      <c r="R368" s="214">
        <v>23.965000000000003</v>
      </c>
      <c r="S368" s="212"/>
      <c r="T368" s="212">
        <v>11.627700000000001</v>
      </c>
      <c r="U368" s="212"/>
      <c r="V368" s="212">
        <v>10.29</v>
      </c>
      <c r="W368" s="11"/>
      <c r="Y368" s="214">
        <v>393.90000000000003</v>
      </c>
      <c r="Z368" s="214">
        <v>251.49</v>
      </c>
      <c r="AB368" s="11"/>
      <c r="AC368" s="11"/>
      <c r="AD368" s="11"/>
      <c r="AE368" s="4"/>
      <c r="AF368" s="4"/>
    </row>
    <row r="369" spans="1:32" x14ac:dyDescent="0.2">
      <c r="A369" s="54"/>
      <c r="B369" s="11"/>
      <c r="C369" s="226" t="s">
        <v>620</v>
      </c>
      <c r="D369" s="226"/>
      <c r="E369" s="263">
        <v>8340</v>
      </c>
      <c r="F369" s="11"/>
      <c r="G369" s="11"/>
      <c r="H369" s="11"/>
      <c r="I369" s="11"/>
      <c r="J369" s="11"/>
      <c r="K369" s="11"/>
      <c r="M369" s="188">
        <v>1</v>
      </c>
      <c r="N369" s="11"/>
      <c r="P369" s="214">
        <v>11.44</v>
      </c>
      <c r="Q369" s="214"/>
      <c r="R369" s="214">
        <v>11.44</v>
      </c>
      <c r="S369" s="212"/>
      <c r="T369" s="212">
        <v>2.0579999999999998</v>
      </c>
      <c r="U369" s="212"/>
      <c r="V369" s="212">
        <v>2.0579999999999998</v>
      </c>
      <c r="W369" s="11"/>
      <c r="Y369" s="214">
        <v>11.44</v>
      </c>
      <c r="Z369" s="214">
        <v>11.44</v>
      </c>
      <c r="AB369" s="11"/>
      <c r="AC369" s="11"/>
      <c r="AD369" s="11"/>
      <c r="AE369" s="4"/>
      <c r="AF369" s="4"/>
    </row>
    <row r="370" spans="1:32" x14ac:dyDescent="0.2">
      <c r="A370" s="54"/>
      <c r="B370" s="11"/>
      <c r="C370" s="226" t="s">
        <v>450</v>
      </c>
      <c r="D370" s="226"/>
      <c r="E370" s="263">
        <v>8329</v>
      </c>
      <c r="F370" s="11"/>
      <c r="G370" s="11"/>
      <c r="H370" s="11"/>
      <c r="I370" s="11"/>
      <c r="J370" s="11"/>
      <c r="K370" s="11"/>
      <c r="M370" s="188">
        <v>81</v>
      </c>
      <c r="N370" s="11"/>
      <c r="P370" s="214">
        <v>58.890531914893629</v>
      </c>
      <c r="Q370" s="214"/>
      <c r="R370" s="214">
        <v>28.035</v>
      </c>
      <c r="S370" s="212"/>
      <c r="T370" s="212">
        <v>26.46258510638296</v>
      </c>
      <c r="U370" s="212"/>
      <c r="V370" s="212">
        <v>10.29</v>
      </c>
      <c r="W370" s="11"/>
      <c r="Y370" s="214">
        <v>5535.7100000000009</v>
      </c>
      <c r="Z370" s="214">
        <v>4148.6499999999996</v>
      </c>
      <c r="AB370" s="11"/>
      <c r="AC370" s="11"/>
      <c r="AD370" s="11"/>
      <c r="AE370" s="4"/>
      <c r="AF370" s="4"/>
    </row>
    <row r="371" spans="1:32" x14ac:dyDescent="0.2">
      <c r="A371" s="54"/>
      <c r="B371" s="11"/>
      <c r="C371" s="226" t="s">
        <v>451</v>
      </c>
      <c r="D371" s="226"/>
      <c r="E371" s="263">
        <v>8330</v>
      </c>
      <c r="F371" s="11"/>
      <c r="G371" s="11"/>
      <c r="H371" s="11"/>
      <c r="I371" s="11"/>
      <c r="J371" s="11"/>
      <c r="K371" s="11"/>
      <c r="M371" s="188">
        <v>8239</v>
      </c>
      <c r="N371" s="11"/>
      <c r="P371" s="214">
        <v>32.825599051899836</v>
      </c>
      <c r="Q371" s="214"/>
      <c r="R371" s="214">
        <v>31.937042253521117</v>
      </c>
      <c r="S371" s="212"/>
      <c r="T371" s="212">
        <v>14.724708918907972</v>
      </c>
      <c r="U371" s="212"/>
      <c r="V371" s="212">
        <v>14.094401408450693</v>
      </c>
      <c r="W371" s="11"/>
      <c r="Y371" s="214">
        <v>313097.40000000299</v>
      </c>
      <c r="Z371" s="214">
        <v>254104.61000000301</v>
      </c>
      <c r="AB371" s="11"/>
      <c r="AC371" s="11"/>
      <c r="AD371" s="11"/>
      <c r="AE371" s="4"/>
      <c r="AF371" s="4"/>
    </row>
    <row r="372" spans="1:32" x14ac:dyDescent="0.2">
      <c r="A372" s="54"/>
      <c r="B372" s="11"/>
      <c r="C372" s="226" t="s">
        <v>351</v>
      </c>
      <c r="D372" s="226"/>
      <c r="E372" s="263">
        <v>9330</v>
      </c>
      <c r="F372" s="11"/>
      <c r="G372" s="11"/>
      <c r="H372" s="11"/>
      <c r="I372" s="11"/>
      <c r="J372" s="11"/>
      <c r="K372" s="11"/>
      <c r="M372" s="188">
        <v>1</v>
      </c>
      <c r="N372" s="11"/>
      <c r="P372" s="214">
        <v>26.72</v>
      </c>
      <c r="Q372" s="214"/>
      <c r="R372" s="214">
        <v>26.72</v>
      </c>
      <c r="S372" s="212"/>
      <c r="T372" s="212">
        <v>11.319000000000001</v>
      </c>
      <c r="U372" s="212"/>
      <c r="V372" s="212">
        <v>11.319000000000001</v>
      </c>
      <c r="W372" s="11"/>
      <c r="Y372" s="214">
        <v>26.72</v>
      </c>
      <c r="Z372" s="214">
        <v>26.72</v>
      </c>
      <c r="AB372" s="11"/>
      <c r="AC372" s="11"/>
      <c r="AD372" s="11"/>
      <c r="AE372" s="4"/>
      <c r="AF372" s="4"/>
    </row>
    <row r="373" spans="1:32" x14ac:dyDescent="0.2">
      <c r="A373" s="54"/>
      <c r="B373" s="11"/>
      <c r="C373" s="226" t="s">
        <v>352</v>
      </c>
      <c r="D373" s="226"/>
      <c r="E373" s="263">
        <v>8330</v>
      </c>
      <c r="F373" s="11"/>
      <c r="G373" s="11"/>
      <c r="H373" s="11"/>
      <c r="I373" s="11"/>
      <c r="J373" s="11"/>
      <c r="K373" s="11"/>
      <c r="M373" s="188">
        <v>28</v>
      </c>
      <c r="N373" s="11"/>
      <c r="P373" s="214">
        <v>26.142580645161292</v>
      </c>
      <c r="Q373" s="214"/>
      <c r="R373" s="214">
        <v>22.25</v>
      </c>
      <c r="S373" s="212"/>
      <c r="T373" s="212">
        <v>10.987064516129033</v>
      </c>
      <c r="U373" s="212"/>
      <c r="V373" s="212">
        <v>9.2609999999999992</v>
      </c>
      <c r="W373" s="11"/>
      <c r="Y373" s="214">
        <v>810.42000000000007</v>
      </c>
      <c r="Z373" s="214">
        <v>743.8</v>
      </c>
      <c r="AB373" s="11"/>
      <c r="AC373" s="11"/>
      <c r="AD373" s="11"/>
      <c r="AE373" s="4"/>
      <c r="AF373" s="4"/>
    </row>
    <row r="374" spans="1:32" x14ac:dyDescent="0.2">
      <c r="A374" s="54"/>
      <c r="B374" s="11"/>
      <c r="C374" s="226" t="s">
        <v>621</v>
      </c>
      <c r="D374" s="226"/>
      <c r="E374" s="263">
        <v>8330</v>
      </c>
      <c r="F374" s="11"/>
      <c r="G374" s="11"/>
      <c r="H374" s="11"/>
      <c r="I374" s="11"/>
      <c r="J374" s="11"/>
      <c r="K374" s="11"/>
      <c r="M374" s="188">
        <v>2</v>
      </c>
      <c r="N374" s="11"/>
      <c r="P374" s="214">
        <v>23.795000000000002</v>
      </c>
      <c r="Q374" s="214"/>
      <c r="R374" s="214">
        <v>23.795000000000002</v>
      </c>
      <c r="S374" s="212"/>
      <c r="T374" s="212">
        <v>9.775500000000001</v>
      </c>
      <c r="U374" s="212"/>
      <c r="V374" s="212">
        <v>9.775500000000001</v>
      </c>
      <c r="W374" s="11"/>
      <c r="Y374" s="214">
        <v>47.59</v>
      </c>
      <c r="Z374" s="214">
        <v>47.59</v>
      </c>
      <c r="AB374" s="11"/>
      <c r="AC374" s="11"/>
      <c r="AD374" s="11"/>
      <c r="AE374" s="4"/>
      <c r="AF374" s="4"/>
    </row>
    <row r="375" spans="1:32" x14ac:dyDescent="0.2">
      <c r="A375" s="54"/>
      <c r="B375" s="11"/>
      <c r="C375" s="226" t="s">
        <v>622</v>
      </c>
      <c r="D375" s="226"/>
      <c r="E375" s="263">
        <v>8055</v>
      </c>
      <c r="F375" s="11"/>
      <c r="G375" s="11"/>
      <c r="H375" s="11"/>
      <c r="I375" s="11"/>
      <c r="J375" s="11"/>
      <c r="K375" s="11"/>
      <c r="M375" s="188">
        <v>1</v>
      </c>
      <c r="N375" s="11"/>
      <c r="P375" s="214">
        <v>40.75</v>
      </c>
      <c r="Q375" s="214"/>
      <c r="R375" s="214">
        <v>40.75</v>
      </c>
      <c r="S375" s="212"/>
      <c r="T375" s="212">
        <v>23.667000000000002</v>
      </c>
      <c r="U375" s="212"/>
      <c r="V375" s="212">
        <v>23.667000000000002</v>
      </c>
      <c r="W375" s="11"/>
      <c r="Y375" s="214">
        <v>40.75</v>
      </c>
      <c r="Z375" s="214">
        <v>40.75</v>
      </c>
      <c r="AB375" s="11"/>
      <c r="AC375" s="11"/>
      <c r="AD375" s="11"/>
      <c r="AE375" s="4"/>
      <c r="AF375" s="4"/>
    </row>
    <row r="376" spans="1:32" x14ac:dyDescent="0.2">
      <c r="A376" s="54"/>
      <c r="B376" s="11"/>
      <c r="C376" s="226" t="s">
        <v>453</v>
      </c>
      <c r="D376" s="226"/>
      <c r="E376" s="263">
        <v>8055</v>
      </c>
      <c r="F376" s="11"/>
      <c r="G376" s="11"/>
      <c r="H376" s="11"/>
      <c r="I376" s="11"/>
      <c r="J376" s="11"/>
      <c r="K376" s="11"/>
      <c r="M376" s="188">
        <v>255</v>
      </c>
      <c r="N376" s="11"/>
      <c r="P376" s="214">
        <v>51.02562962962962</v>
      </c>
      <c r="Q376" s="214"/>
      <c r="R376" s="214">
        <v>33.5</v>
      </c>
      <c r="S376" s="212"/>
      <c r="T376" s="212">
        <v>18.107507407407379</v>
      </c>
      <c r="U376" s="212"/>
      <c r="V376" s="212">
        <v>15.435</v>
      </c>
      <c r="W376" s="11"/>
      <c r="Y376" s="214">
        <v>13776.919999999998</v>
      </c>
      <c r="Z376" s="214">
        <v>9250.1299999999992</v>
      </c>
      <c r="AB376" s="11"/>
      <c r="AC376" s="11"/>
      <c r="AD376" s="11"/>
      <c r="AE376" s="4"/>
      <c r="AF376" s="4"/>
    </row>
    <row r="377" spans="1:32" x14ac:dyDescent="0.2">
      <c r="A377" s="54"/>
      <c r="B377" s="11"/>
      <c r="C377" s="226" t="s">
        <v>623</v>
      </c>
      <c r="D377" s="226"/>
      <c r="E377" s="263">
        <v>8055</v>
      </c>
      <c r="F377" s="11"/>
      <c r="G377" s="11"/>
      <c r="H377" s="11"/>
      <c r="I377" s="11"/>
      <c r="J377" s="11"/>
      <c r="K377" s="11"/>
      <c r="M377" s="188">
        <v>2</v>
      </c>
      <c r="N377" s="11"/>
      <c r="P377" s="214">
        <v>0</v>
      </c>
      <c r="Q377" s="214"/>
      <c r="R377" s="214">
        <v>0</v>
      </c>
      <c r="S377" s="212"/>
      <c r="T377" s="212">
        <v>0</v>
      </c>
      <c r="U377" s="212"/>
      <c r="V377" s="212">
        <v>0</v>
      </c>
      <c r="W377" s="11"/>
      <c r="Y377" s="214">
        <v>0</v>
      </c>
      <c r="Z377" s="214">
        <v>0</v>
      </c>
      <c r="AB377" s="11"/>
      <c r="AC377" s="11"/>
      <c r="AD377" s="11"/>
      <c r="AE377" s="4"/>
      <c r="AF377" s="4"/>
    </row>
    <row r="378" spans="1:32" x14ac:dyDescent="0.2">
      <c r="A378" s="54"/>
      <c r="B378" s="11"/>
      <c r="C378" s="226" t="s">
        <v>353</v>
      </c>
      <c r="D378" s="226"/>
      <c r="E378" s="263">
        <v>8053</v>
      </c>
      <c r="F378" s="11"/>
      <c r="G378" s="11"/>
      <c r="H378" s="11"/>
      <c r="I378" s="11"/>
      <c r="J378" s="11"/>
      <c r="K378" s="11"/>
      <c r="M378" s="188">
        <v>3</v>
      </c>
      <c r="N378" s="11"/>
      <c r="P378" s="214">
        <v>69.850000000000009</v>
      </c>
      <c r="Q378" s="214"/>
      <c r="R378" s="214">
        <v>36.69</v>
      </c>
      <c r="S378" s="212"/>
      <c r="T378" s="212">
        <v>19.208000000000002</v>
      </c>
      <c r="U378" s="212"/>
      <c r="V378" s="212">
        <v>20.58</v>
      </c>
      <c r="W378" s="11"/>
      <c r="Y378" s="214">
        <v>209.55</v>
      </c>
      <c r="Z378" s="214">
        <v>105.64</v>
      </c>
      <c r="AB378" s="11"/>
      <c r="AC378" s="11"/>
      <c r="AD378" s="11"/>
      <c r="AE378" s="4"/>
      <c r="AF378" s="4"/>
    </row>
    <row r="379" spans="1:32" x14ac:dyDescent="0.2">
      <c r="A379" s="54"/>
      <c r="B379" s="11"/>
      <c r="C379" s="226" t="s">
        <v>353</v>
      </c>
      <c r="D379" s="226"/>
      <c r="E379" s="263">
        <v>8055</v>
      </c>
      <c r="F379" s="11"/>
      <c r="G379" s="11"/>
      <c r="H379" s="11"/>
      <c r="I379" s="11"/>
      <c r="J379" s="11"/>
      <c r="K379" s="11"/>
      <c r="M379" s="188">
        <v>7303</v>
      </c>
      <c r="N379" s="11"/>
      <c r="P379" s="214">
        <v>29.421676005505436</v>
      </c>
      <c r="Q379" s="214"/>
      <c r="R379" s="214">
        <v>27.474</v>
      </c>
      <c r="S379" s="212"/>
      <c r="T379" s="212">
        <v>12.825537029107419</v>
      </c>
      <c r="U379" s="212"/>
      <c r="V379" s="212">
        <v>12.142199999999999</v>
      </c>
      <c r="W379" s="11"/>
      <c r="Y379" s="214">
        <v>407898.13000000047</v>
      </c>
      <c r="Z379" s="214">
        <v>295400.68999999802</v>
      </c>
      <c r="AB379" s="11"/>
      <c r="AC379" s="11"/>
      <c r="AD379" s="11"/>
      <c r="AE379" s="4"/>
      <c r="AF379" s="4"/>
    </row>
    <row r="380" spans="1:32" x14ac:dyDescent="0.2">
      <c r="A380" s="54"/>
      <c r="B380" s="11"/>
      <c r="C380" s="226" t="s">
        <v>624</v>
      </c>
      <c r="D380" s="226"/>
      <c r="E380" s="263">
        <v>8088</v>
      </c>
      <c r="F380" s="11"/>
      <c r="G380" s="11"/>
      <c r="H380" s="11"/>
      <c r="I380" s="11"/>
      <c r="J380" s="11"/>
      <c r="K380" s="11"/>
      <c r="M380" s="188">
        <v>1</v>
      </c>
      <c r="N380" s="11"/>
      <c r="P380" s="214">
        <v>18.93</v>
      </c>
      <c r="Q380" s="214"/>
      <c r="R380" s="214">
        <v>18.93</v>
      </c>
      <c r="S380" s="212"/>
      <c r="T380" s="212">
        <v>6.1740000000000004</v>
      </c>
      <c r="U380" s="212"/>
      <c r="V380" s="212">
        <v>6.1740000000000004</v>
      </c>
      <c r="W380" s="11"/>
      <c r="Y380" s="214">
        <v>18.93</v>
      </c>
      <c r="Z380" s="214">
        <v>18.93</v>
      </c>
      <c r="AB380" s="11"/>
      <c r="AC380" s="11"/>
      <c r="AD380" s="11"/>
      <c r="AE380" s="4"/>
      <c r="AF380" s="4"/>
    </row>
    <row r="381" spans="1:32" x14ac:dyDescent="0.2">
      <c r="A381" s="54"/>
      <c r="B381" s="11"/>
      <c r="C381" s="226" t="s">
        <v>624</v>
      </c>
      <c r="D381" s="226"/>
      <c r="E381" s="263">
        <v>8225</v>
      </c>
      <c r="F381" s="11"/>
      <c r="G381" s="11"/>
      <c r="H381" s="11"/>
      <c r="I381" s="11"/>
      <c r="J381" s="11"/>
      <c r="K381" s="11"/>
      <c r="M381" s="188">
        <v>1</v>
      </c>
      <c r="N381" s="11"/>
      <c r="P381" s="214">
        <v>68.06</v>
      </c>
      <c r="Q381" s="214"/>
      <c r="R381" s="214">
        <v>68.06</v>
      </c>
      <c r="S381" s="212"/>
      <c r="T381" s="212">
        <v>43.218000000000004</v>
      </c>
      <c r="U381" s="212"/>
      <c r="V381" s="212">
        <v>43.218000000000004</v>
      </c>
      <c r="W381" s="11"/>
      <c r="Y381" s="214">
        <v>68.06</v>
      </c>
      <c r="Z381" s="214">
        <v>68.06</v>
      </c>
      <c r="AB381" s="11"/>
      <c r="AC381" s="11"/>
      <c r="AD381" s="11"/>
      <c r="AE381" s="4"/>
      <c r="AF381" s="4"/>
    </row>
    <row r="382" spans="1:32" x14ac:dyDescent="0.2">
      <c r="A382" s="54"/>
      <c r="B382" s="11"/>
      <c r="C382" s="226" t="s">
        <v>625</v>
      </c>
      <c r="D382" s="226"/>
      <c r="E382" s="263">
        <v>8056</v>
      </c>
      <c r="F382" s="11"/>
      <c r="G382" s="11"/>
      <c r="H382" s="11"/>
      <c r="I382" s="11"/>
      <c r="J382" s="11"/>
      <c r="K382" s="11"/>
      <c r="M382" s="188">
        <v>2</v>
      </c>
      <c r="N382" s="11"/>
      <c r="P382" s="214">
        <v>43.769999999999996</v>
      </c>
      <c r="Q382" s="214"/>
      <c r="R382" s="214">
        <v>43.769999999999996</v>
      </c>
      <c r="S382" s="212"/>
      <c r="T382" s="212">
        <v>25.725000000000001</v>
      </c>
      <c r="U382" s="212"/>
      <c r="V382" s="212">
        <v>25.725000000000001</v>
      </c>
      <c r="W382" s="11"/>
      <c r="Y382" s="214">
        <v>87.539999999999992</v>
      </c>
      <c r="Z382" s="214">
        <v>87.54</v>
      </c>
      <c r="AB382" s="11"/>
      <c r="AC382" s="11"/>
      <c r="AD382" s="11"/>
      <c r="AE382" s="4"/>
      <c r="AF382" s="4"/>
    </row>
    <row r="383" spans="1:32" x14ac:dyDescent="0.2">
      <c r="A383" s="54"/>
      <c r="B383" s="11"/>
      <c r="C383" s="226" t="s">
        <v>354</v>
      </c>
      <c r="D383" s="226"/>
      <c r="E383" s="263">
        <v>8027</v>
      </c>
      <c r="F383" s="11"/>
      <c r="G383" s="11"/>
      <c r="H383" s="11"/>
      <c r="I383" s="11"/>
      <c r="J383" s="11"/>
      <c r="K383" s="11"/>
      <c r="M383" s="188">
        <v>4</v>
      </c>
      <c r="N383" s="11"/>
      <c r="P383" s="214">
        <v>21.812000000000001</v>
      </c>
      <c r="Q383" s="214"/>
      <c r="R383" s="214">
        <v>23.74</v>
      </c>
      <c r="S383" s="212"/>
      <c r="T383" s="212">
        <v>9.6725999999999992</v>
      </c>
      <c r="U383" s="212"/>
      <c r="V383" s="212">
        <v>14.406000000000001</v>
      </c>
      <c r="W383" s="11"/>
      <c r="Y383" s="214">
        <v>109.06</v>
      </c>
      <c r="Z383" s="214">
        <v>109.06</v>
      </c>
      <c r="AB383" s="11"/>
      <c r="AC383" s="11"/>
      <c r="AD383" s="11"/>
      <c r="AE383" s="4"/>
      <c r="AF383" s="4"/>
    </row>
    <row r="384" spans="1:32" x14ac:dyDescent="0.2">
      <c r="A384" s="54"/>
      <c r="B384" s="11"/>
      <c r="C384" s="226" t="s">
        <v>354</v>
      </c>
      <c r="D384" s="226"/>
      <c r="E384" s="263">
        <v>8056</v>
      </c>
      <c r="F384" s="11"/>
      <c r="G384" s="11"/>
      <c r="H384" s="11"/>
      <c r="I384" s="11"/>
      <c r="J384" s="11"/>
      <c r="K384" s="11"/>
      <c r="M384" s="188">
        <v>1146</v>
      </c>
      <c r="N384" s="11"/>
      <c r="P384" s="214">
        <v>31.702705192629846</v>
      </c>
      <c r="Q384" s="214"/>
      <c r="R384" s="214">
        <v>23.074999999999999</v>
      </c>
      <c r="S384" s="212"/>
      <c r="T384" s="212">
        <v>12.261497068676761</v>
      </c>
      <c r="U384" s="212"/>
      <c r="V384" s="212">
        <v>8.7465000000000011</v>
      </c>
      <c r="W384" s="11"/>
      <c r="Y384" s="214">
        <v>61211.110000000073</v>
      </c>
      <c r="Z384" s="214">
        <v>47008.4200000001</v>
      </c>
      <c r="AB384" s="11"/>
      <c r="AC384" s="11"/>
      <c r="AD384" s="11"/>
      <c r="AE384" s="4"/>
      <c r="AF384" s="4"/>
    </row>
    <row r="385" spans="1:32" x14ac:dyDescent="0.2">
      <c r="A385" s="54"/>
      <c r="B385" s="11"/>
      <c r="C385" s="226" t="s">
        <v>355</v>
      </c>
      <c r="D385" s="226"/>
      <c r="E385" s="263">
        <v>8202</v>
      </c>
      <c r="F385" s="11"/>
      <c r="G385" s="11"/>
      <c r="H385" s="11"/>
      <c r="I385" s="11"/>
      <c r="J385" s="11"/>
      <c r="K385" s="11"/>
      <c r="M385" s="188">
        <v>1</v>
      </c>
      <c r="N385" s="11"/>
      <c r="P385" s="214">
        <v>14.53</v>
      </c>
      <c r="Q385" s="214"/>
      <c r="R385" s="214">
        <v>14.53</v>
      </c>
      <c r="S385" s="212"/>
      <c r="T385" s="212">
        <v>3.0870000000000002</v>
      </c>
      <c r="U385" s="212"/>
      <c r="V385" s="212">
        <v>3.0870000000000002</v>
      </c>
      <c r="W385" s="11"/>
      <c r="Y385" s="214">
        <v>14.53</v>
      </c>
      <c r="Z385" s="214">
        <v>14.53</v>
      </c>
      <c r="AB385" s="11"/>
      <c r="AC385" s="11"/>
      <c r="AD385" s="11"/>
      <c r="AE385" s="4"/>
      <c r="AF385" s="4"/>
    </row>
    <row r="386" spans="1:32" x14ac:dyDescent="0.2">
      <c r="A386" s="54"/>
      <c r="B386" s="11"/>
      <c r="C386" s="226" t="s">
        <v>355</v>
      </c>
      <c r="D386" s="226"/>
      <c r="E386" s="263">
        <v>8210</v>
      </c>
      <c r="F386" s="11"/>
      <c r="G386" s="11"/>
      <c r="H386" s="11"/>
      <c r="I386" s="11"/>
      <c r="J386" s="11"/>
      <c r="K386" s="11"/>
      <c r="M386" s="188">
        <v>5</v>
      </c>
      <c r="N386" s="11"/>
      <c r="P386" s="214">
        <v>30.146000000000004</v>
      </c>
      <c r="Q386" s="214"/>
      <c r="R386" s="214">
        <v>15.86</v>
      </c>
      <c r="S386" s="212"/>
      <c r="T386" s="212">
        <v>9.466800000000001</v>
      </c>
      <c r="U386" s="212"/>
      <c r="V386" s="212">
        <v>4.1159999999999997</v>
      </c>
      <c r="W386" s="11"/>
      <c r="Y386" s="214">
        <v>150.73000000000002</v>
      </c>
      <c r="Z386" s="214">
        <v>112.72</v>
      </c>
      <c r="AB386" s="11"/>
      <c r="AC386" s="11"/>
      <c r="AD386" s="11"/>
      <c r="AE386" s="4"/>
      <c r="AF386" s="4"/>
    </row>
    <row r="387" spans="1:32" x14ac:dyDescent="0.2">
      <c r="A387" s="54"/>
      <c r="B387" s="11"/>
      <c r="C387" s="226" t="s">
        <v>355</v>
      </c>
      <c r="D387" s="226"/>
      <c r="E387" s="263">
        <v>8242</v>
      </c>
      <c r="F387" s="11"/>
      <c r="G387" s="11"/>
      <c r="H387" s="11"/>
      <c r="I387" s="11"/>
      <c r="J387" s="11"/>
      <c r="K387" s="11"/>
      <c r="M387" s="188">
        <v>1</v>
      </c>
      <c r="N387" s="11"/>
      <c r="P387" s="214">
        <v>15.24</v>
      </c>
      <c r="Q387" s="214"/>
      <c r="R387" s="214">
        <v>15.24</v>
      </c>
      <c r="S387" s="212"/>
      <c r="T387" s="212">
        <v>3.0870000000000002</v>
      </c>
      <c r="U387" s="212"/>
      <c r="V387" s="212">
        <v>3.0870000000000002</v>
      </c>
      <c r="W387" s="11"/>
      <c r="Y387" s="214">
        <v>15.24</v>
      </c>
      <c r="Z387" s="214">
        <v>15.24</v>
      </c>
      <c r="AB387" s="11"/>
      <c r="AC387" s="11"/>
      <c r="AD387" s="11"/>
      <c r="AE387" s="4"/>
      <c r="AF387" s="4"/>
    </row>
    <row r="388" spans="1:32" x14ac:dyDescent="0.2">
      <c r="A388" s="54"/>
      <c r="B388" s="11"/>
      <c r="C388" s="226" t="s">
        <v>355</v>
      </c>
      <c r="D388" s="226"/>
      <c r="E388" s="263">
        <v>8251</v>
      </c>
      <c r="F388" s="11"/>
      <c r="G388" s="11"/>
      <c r="H388" s="11"/>
      <c r="I388" s="11"/>
      <c r="J388" s="11"/>
      <c r="K388" s="11"/>
      <c r="M388" s="188">
        <v>2</v>
      </c>
      <c r="N388" s="11"/>
      <c r="P388" s="214">
        <v>13.154999999999999</v>
      </c>
      <c r="Q388" s="214"/>
      <c r="R388" s="214">
        <v>13.154999999999999</v>
      </c>
      <c r="S388" s="212"/>
      <c r="T388" s="212">
        <v>2.0579999999999998</v>
      </c>
      <c r="U388" s="212"/>
      <c r="V388" s="212">
        <v>2.0579999999999998</v>
      </c>
      <c r="W388" s="11"/>
      <c r="Y388" s="214">
        <v>26.31</v>
      </c>
      <c r="Z388" s="214">
        <v>26.31</v>
      </c>
      <c r="AB388" s="11"/>
      <c r="AC388" s="11"/>
      <c r="AD388" s="11"/>
      <c r="AE388" s="4"/>
      <c r="AF388" s="4"/>
    </row>
    <row r="389" spans="1:32" x14ac:dyDescent="0.2">
      <c r="A389" s="54"/>
      <c r="B389" s="11"/>
      <c r="C389" s="226" t="s">
        <v>356</v>
      </c>
      <c r="D389" s="226"/>
      <c r="E389" s="263">
        <v>8202</v>
      </c>
      <c r="F389" s="11"/>
      <c r="G389" s="11"/>
      <c r="H389" s="11"/>
      <c r="I389" s="11"/>
      <c r="J389" s="11"/>
      <c r="K389" s="11"/>
      <c r="M389" s="188">
        <v>2</v>
      </c>
      <c r="N389" s="11"/>
      <c r="P389" s="214">
        <v>22.62</v>
      </c>
      <c r="Q389" s="214"/>
      <c r="R389" s="214">
        <v>22.62</v>
      </c>
      <c r="S389" s="212"/>
      <c r="T389" s="212">
        <v>9.2609999999999992</v>
      </c>
      <c r="U389" s="212"/>
      <c r="V389" s="212">
        <v>9.2609999999999992</v>
      </c>
      <c r="W389" s="11"/>
      <c r="Y389" s="214">
        <v>45.24</v>
      </c>
      <c r="Z389" s="214">
        <v>45.24</v>
      </c>
      <c r="AB389" s="11"/>
      <c r="AC389" s="11"/>
      <c r="AD389" s="11"/>
      <c r="AE389" s="4"/>
      <c r="AF389" s="4"/>
    </row>
    <row r="390" spans="1:32" x14ac:dyDescent="0.2">
      <c r="A390" s="54"/>
      <c r="B390" s="11"/>
      <c r="C390" s="226" t="s">
        <v>356</v>
      </c>
      <c r="D390" s="226"/>
      <c r="E390" s="263">
        <v>8204</v>
      </c>
      <c r="F390" s="11"/>
      <c r="G390" s="11"/>
      <c r="H390" s="11"/>
      <c r="I390" s="11"/>
      <c r="J390" s="11"/>
      <c r="K390" s="11"/>
      <c r="M390" s="188">
        <v>1</v>
      </c>
      <c r="N390" s="11"/>
      <c r="P390" s="214">
        <v>84</v>
      </c>
      <c r="Q390" s="214"/>
      <c r="R390" s="214">
        <v>84</v>
      </c>
      <c r="S390" s="212"/>
      <c r="T390" s="212">
        <v>1.0289999999999999</v>
      </c>
      <c r="U390" s="212"/>
      <c r="V390" s="212">
        <v>1.0289999999999999</v>
      </c>
      <c r="W390" s="11"/>
      <c r="Y390" s="214">
        <v>84</v>
      </c>
      <c r="Z390" s="214">
        <v>11.5</v>
      </c>
      <c r="AB390" s="11"/>
      <c r="AC390" s="11"/>
      <c r="AD390" s="11"/>
      <c r="AE390" s="4"/>
      <c r="AF390" s="4"/>
    </row>
    <row r="391" spans="1:32" x14ac:dyDescent="0.2">
      <c r="A391" s="54"/>
      <c r="B391" s="11"/>
      <c r="C391" s="226" t="s">
        <v>356</v>
      </c>
      <c r="D391" s="226"/>
      <c r="E391" s="263">
        <v>8210</v>
      </c>
      <c r="F391" s="11"/>
      <c r="G391" s="11"/>
      <c r="H391" s="11"/>
      <c r="I391" s="11"/>
      <c r="J391" s="11"/>
      <c r="K391" s="11"/>
      <c r="M391" s="188">
        <v>562</v>
      </c>
      <c r="N391" s="11"/>
      <c r="P391" s="214">
        <v>48.986296900489371</v>
      </c>
      <c r="Q391" s="214"/>
      <c r="R391" s="214">
        <v>33.700000000000003</v>
      </c>
      <c r="S391" s="212"/>
      <c r="T391" s="212">
        <v>25.893226753670547</v>
      </c>
      <c r="U391" s="212"/>
      <c r="V391" s="212">
        <v>12.348000000000001</v>
      </c>
      <c r="W391" s="11"/>
      <c r="Y391" s="214">
        <v>30028.599999999984</v>
      </c>
      <c r="Z391" s="214">
        <v>27428.18</v>
      </c>
      <c r="AB391" s="11"/>
      <c r="AC391" s="11"/>
      <c r="AD391" s="11"/>
      <c r="AE391" s="4"/>
      <c r="AF391" s="4"/>
    </row>
    <row r="392" spans="1:32" x14ac:dyDescent="0.2">
      <c r="A392" s="54"/>
      <c r="B392" s="11"/>
      <c r="C392" s="226" t="s">
        <v>356</v>
      </c>
      <c r="D392" s="226"/>
      <c r="E392" s="263">
        <v>8219</v>
      </c>
      <c r="F392" s="11"/>
      <c r="G392" s="11"/>
      <c r="H392" s="11"/>
      <c r="I392" s="11"/>
      <c r="J392" s="11"/>
      <c r="K392" s="11"/>
      <c r="M392" s="188">
        <v>15</v>
      </c>
      <c r="N392" s="11"/>
      <c r="P392" s="214">
        <v>26.399285714285714</v>
      </c>
      <c r="Q392" s="214"/>
      <c r="R392" s="214">
        <v>20.314999999999998</v>
      </c>
      <c r="S392" s="212"/>
      <c r="T392" s="212">
        <v>6.7620000000000005</v>
      </c>
      <c r="U392" s="212"/>
      <c r="V392" s="212">
        <v>7.2029999999999994</v>
      </c>
      <c r="W392" s="11"/>
      <c r="Y392" s="214">
        <v>369.59</v>
      </c>
      <c r="Z392" s="214">
        <v>274.52</v>
      </c>
      <c r="AB392" s="11"/>
      <c r="AC392" s="11"/>
      <c r="AD392" s="11"/>
      <c r="AE392" s="4"/>
      <c r="AF392" s="4"/>
    </row>
    <row r="393" spans="1:32" x14ac:dyDescent="0.2">
      <c r="A393" s="54"/>
      <c r="B393" s="11"/>
      <c r="C393" s="226" t="s">
        <v>356</v>
      </c>
      <c r="D393" s="226"/>
      <c r="E393" s="263">
        <v>8242</v>
      </c>
      <c r="F393" s="11"/>
      <c r="G393" s="11"/>
      <c r="H393" s="11"/>
      <c r="I393" s="11"/>
      <c r="J393" s="11"/>
      <c r="K393" s="11"/>
      <c r="M393" s="188">
        <v>209</v>
      </c>
      <c r="N393" s="11"/>
      <c r="P393" s="214">
        <v>41.455622119815686</v>
      </c>
      <c r="Q393" s="214"/>
      <c r="R393" s="214">
        <v>31.38</v>
      </c>
      <c r="S393" s="212"/>
      <c r="T393" s="212">
        <v>11.940193548387082</v>
      </c>
      <c r="U393" s="212"/>
      <c r="V393" s="212">
        <v>10.29</v>
      </c>
      <c r="W393" s="11"/>
      <c r="Y393" s="214">
        <v>8995.8700000000044</v>
      </c>
      <c r="Z393" s="214">
        <v>5838.94</v>
      </c>
      <c r="AB393" s="11"/>
      <c r="AC393" s="11"/>
      <c r="AD393" s="11"/>
      <c r="AE393" s="4"/>
      <c r="AF393" s="4"/>
    </row>
    <row r="394" spans="1:32" x14ac:dyDescent="0.2">
      <c r="A394" s="54"/>
      <c r="B394" s="11"/>
      <c r="C394" s="226" t="s">
        <v>356</v>
      </c>
      <c r="D394" s="226"/>
      <c r="E394" s="263">
        <v>8251</v>
      </c>
      <c r="F394" s="11"/>
      <c r="G394" s="11"/>
      <c r="H394" s="11"/>
      <c r="I394" s="11"/>
      <c r="J394" s="11"/>
      <c r="K394" s="11"/>
      <c r="M394" s="188">
        <v>59</v>
      </c>
      <c r="N394" s="11"/>
      <c r="P394" s="214">
        <v>32.79819672131147</v>
      </c>
      <c r="Q394" s="214"/>
      <c r="R394" s="214">
        <v>20.97</v>
      </c>
      <c r="S394" s="212"/>
      <c r="T394" s="212">
        <v>8.5187704918032807</v>
      </c>
      <c r="U394" s="212"/>
      <c r="V394" s="212">
        <v>6.1740000000000004</v>
      </c>
      <c r="W394" s="11"/>
      <c r="Y394" s="214">
        <v>2000.6899999999998</v>
      </c>
      <c r="Z394" s="214">
        <v>1365.4</v>
      </c>
      <c r="AB394" s="11"/>
      <c r="AC394" s="11"/>
      <c r="AD394" s="11"/>
      <c r="AE394" s="4"/>
      <c r="AF394" s="4"/>
    </row>
    <row r="395" spans="1:32" x14ac:dyDescent="0.2">
      <c r="A395" s="54"/>
      <c r="B395" s="11"/>
      <c r="C395" s="226" t="s">
        <v>356</v>
      </c>
      <c r="D395" s="226"/>
      <c r="E395" s="263">
        <v>8252</v>
      </c>
      <c r="F395" s="11"/>
      <c r="G395" s="11"/>
      <c r="H395" s="11"/>
      <c r="I395" s="11"/>
      <c r="J395" s="11"/>
      <c r="K395" s="11"/>
      <c r="M395" s="188">
        <v>9</v>
      </c>
      <c r="N395" s="11"/>
      <c r="P395" s="214">
        <v>33.617777777777775</v>
      </c>
      <c r="Q395" s="214"/>
      <c r="R395" s="214">
        <v>30.05</v>
      </c>
      <c r="S395" s="212"/>
      <c r="T395" s="212">
        <v>8.0033333333333339</v>
      </c>
      <c r="U395" s="212"/>
      <c r="V395" s="212">
        <v>2.0579999999999998</v>
      </c>
      <c r="W395" s="11"/>
      <c r="Y395" s="214">
        <v>302.56</v>
      </c>
      <c r="Z395" s="214">
        <v>195.04</v>
      </c>
      <c r="AB395" s="11"/>
      <c r="AC395" s="11"/>
      <c r="AD395" s="11"/>
      <c r="AE395" s="4"/>
      <c r="AF395" s="4"/>
    </row>
    <row r="396" spans="1:32" x14ac:dyDescent="0.2">
      <c r="A396" s="54"/>
      <c r="B396" s="11"/>
      <c r="C396" s="226" t="s">
        <v>356</v>
      </c>
      <c r="D396" s="226"/>
      <c r="E396" s="263">
        <v>8270</v>
      </c>
      <c r="F396" s="11"/>
      <c r="G396" s="11"/>
      <c r="H396" s="11"/>
      <c r="I396" s="11"/>
      <c r="J396" s="11"/>
      <c r="K396" s="11"/>
      <c r="M396" s="188">
        <v>1</v>
      </c>
      <c r="N396" s="11"/>
      <c r="P396" s="214">
        <v>45.19</v>
      </c>
      <c r="Q396" s="214"/>
      <c r="R396" s="214">
        <v>45.19</v>
      </c>
      <c r="S396" s="212"/>
      <c r="T396" s="212">
        <v>25.725000000000001</v>
      </c>
      <c r="U396" s="212"/>
      <c r="V396" s="212">
        <v>25.725000000000001</v>
      </c>
      <c r="W396" s="11"/>
      <c r="Y396" s="214">
        <v>45.19</v>
      </c>
      <c r="Z396" s="214">
        <v>45.19</v>
      </c>
      <c r="AB396" s="11"/>
      <c r="AC396" s="11"/>
      <c r="AD396" s="11"/>
      <c r="AE396" s="4"/>
      <c r="AF396" s="4"/>
    </row>
    <row r="397" spans="1:32" x14ac:dyDescent="0.2">
      <c r="A397" s="54"/>
      <c r="B397" s="11"/>
      <c r="C397" s="226" t="s">
        <v>626</v>
      </c>
      <c r="D397" s="226"/>
      <c r="E397" s="263">
        <v>8242</v>
      </c>
      <c r="F397" s="11"/>
      <c r="G397" s="11"/>
      <c r="H397" s="11"/>
      <c r="I397" s="11"/>
      <c r="J397" s="11"/>
      <c r="K397" s="11"/>
      <c r="M397" s="188">
        <v>1</v>
      </c>
      <c r="N397" s="11"/>
      <c r="P397" s="214">
        <v>12.91</v>
      </c>
      <c r="Q397" s="214"/>
      <c r="R397" s="214">
        <v>12.91</v>
      </c>
      <c r="S397" s="212"/>
      <c r="T397" s="212">
        <v>1.0289999999999999</v>
      </c>
      <c r="U397" s="212"/>
      <c r="V397" s="212">
        <v>1.0289999999999999</v>
      </c>
      <c r="W397" s="11"/>
      <c r="Y397" s="214">
        <v>12.91</v>
      </c>
      <c r="Z397" s="214">
        <v>12.91</v>
      </c>
      <c r="AB397" s="11"/>
      <c r="AC397" s="11"/>
      <c r="AD397" s="11"/>
      <c r="AE397" s="4"/>
      <c r="AF397" s="4"/>
    </row>
    <row r="398" spans="1:32" x14ac:dyDescent="0.2">
      <c r="A398" s="54"/>
      <c r="B398" s="11"/>
      <c r="C398" s="226" t="s">
        <v>499</v>
      </c>
      <c r="D398" s="226"/>
      <c r="E398" s="263">
        <v>8332</v>
      </c>
      <c r="F398" s="11"/>
      <c r="G398" s="11"/>
      <c r="H398" s="11"/>
      <c r="I398" s="11"/>
      <c r="J398" s="11"/>
      <c r="K398" s="11"/>
      <c r="M398" s="188">
        <v>2</v>
      </c>
      <c r="N398" s="11"/>
      <c r="P398" s="214">
        <v>10.466666666666667</v>
      </c>
      <c r="Q398" s="214"/>
      <c r="R398" s="214">
        <v>10.85</v>
      </c>
      <c r="S398" s="212"/>
      <c r="T398" s="212">
        <v>0.68599999999999994</v>
      </c>
      <c r="U398" s="212"/>
      <c r="V398" s="212">
        <v>0</v>
      </c>
      <c r="W398" s="11"/>
      <c r="Y398" s="214">
        <v>31.4</v>
      </c>
      <c r="Z398" s="214">
        <v>31.4</v>
      </c>
      <c r="AB398" s="11"/>
      <c r="AC398" s="11"/>
      <c r="AD398" s="11"/>
      <c r="AE398" s="4"/>
      <c r="AF398" s="4"/>
    </row>
    <row r="399" spans="1:32" x14ac:dyDescent="0.2">
      <c r="A399" s="54"/>
      <c r="B399" s="11"/>
      <c r="C399" s="226" t="s">
        <v>357</v>
      </c>
      <c r="D399" s="226"/>
      <c r="E399" s="263">
        <v>8033</v>
      </c>
      <c r="F399" s="11"/>
      <c r="G399" s="11"/>
      <c r="H399" s="11"/>
      <c r="I399" s="11"/>
      <c r="J399" s="11"/>
      <c r="K399" s="11"/>
      <c r="M399" s="188">
        <v>1</v>
      </c>
      <c r="N399" s="11"/>
      <c r="P399" s="214">
        <v>12.2</v>
      </c>
      <c r="Q399" s="214"/>
      <c r="R399" s="214">
        <v>12.2</v>
      </c>
      <c r="S399" s="212"/>
      <c r="T399" s="212">
        <v>1.0289999999999999</v>
      </c>
      <c r="U399" s="212"/>
      <c r="V399" s="212">
        <v>1.0289999999999999</v>
      </c>
      <c r="W399" s="11"/>
      <c r="Y399" s="214">
        <v>12.2</v>
      </c>
      <c r="Z399" s="214">
        <v>12.2</v>
      </c>
      <c r="AB399" s="11"/>
      <c r="AC399" s="11"/>
      <c r="AD399" s="11"/>
      <c r="AE399" s="4"/>
      <c r="AF399" s="4"/>
    </row>
    <row r="400" spans="1:32" x14ac:dyDescent="0.2">
      <c r="A400" s="54"/>
      <c r="B400" s="11"/>
      <c r="C400" s="226" t="s">
        <v>357</v>
      </c>
      <c r="D400" s="226"/>
      <c r="E400" s="263">
        <v>8302</v>
      </c>
      <c r="F400" s="11"/>
      <c r="G400" s="11"/>
      <c r="H400" s="11"/>
      <c r="I400" s="11"/>
      <c r="J400" s="11"/>
      <c r="K400" s="11"/>
      <c r="M400" s="188">
        <v>3</v>
      </c>
      <c r="N400" s="11"/>
      <c r="P400" s="214">
        <v>28.02333333333333</v>
      </c>
      <c r="Q400" s="214"/>
      <c r="R400" s="214">
        <v>21.63</v>
      </c>
      <c r="S400" s="212"/>
      <c r="T400" s="212">
        <v>13.034000000000001</v>
      </c>
      <c r="U400" s="212"/>
      <c r="V400" s="212">
        <v>8.2319999999999993</v>
      </c>
      <c r="W400" s="11"/>
      <c r="Y400" s="214">
        <v>84.07</v>
      </c>
      <c r="Z400" s="214">
        <v>84.07</v>
      </c>
      <c r="AB400" s="11"/>
      <c r="AC400" s="11"/>
      <c r="AD400" s="11"/>
      <c r="AE400" s="4"/>
      <c r="AF400" s="4"/>
    </row>
    <row r="401" spans="1:32" x14ac:dyDescent="0.2">
      <c r="A401" s="54"/>
      <c r="B401" s="11"/>
      <c r="C401" s="226" t="s">
        <v>541</v>
      </c>
      <c r="D401" s="226"/>
      <c r="E401" s="263">
        <v>8303</v>
      </c>
      <c r="F401" s="11"/>
      <c r="G401" s="11"/>
      <c r="H401" s="11"/>
      <c r="I401" s="11"/>
      <c r="J401" s="11"/>
      <c r="K401" s="11"/>
      <c r="M401" s="188">
        <v>1</v>
      </c>
      <c r="N401" s="11"/>
      <c r="P401" s="214">
        <v>11.21</v>
      </c>
      <c r="Q401" s="214"/>
      <c r="R401" s="214">
        <v>11.21</v>
      </c>
      <c r="S401" s="212"/>
      <c r="T401" s="212">
        <v>0</v>
      </c>
      <c r="U401" s="212"/>
      <c r="V401" s="212">
        <v>0</v>
      </c>
      <c r="W401" s="11"/>
      <c r="Y401" s="214">
        <v>11.21</v>
      </c>
      <c r="Z401" s="214">
        <v>11.21</v>
      </c>
      <c r="AB401" s="11"/>
      <c r="AC401" s="11"/>
      <c r="AD401" s="11"/>
      <c r="AE401" s="4"/>
      <c r="AF401" s="4"/>
    </row>
    <row r="402" spans="1:32" x14ac:dyDescent="0.2">
      <c r="A402" s="54"/>
      <c r="B402" s="11"/>
      <c r="C402" s="226" t="s">
        <v>357</v>
      </c>
      <c r="D402" s="226"/>
      <c r="E402" s="263">
        <v>8322</v>
      </c>
      <c r="F402" s="11"/>
      <c r="G402" s="11"/>
      <c r="H402" s="11"/>
      <c r="I402" s="11"/>
      <c r="J402" s="11"/>
      <c r="K402" s="11"/>
      <c r="M402" s="188">
        <v>1</v>
      </c>
      <c r="N402" s="11"/>
      <c r="P402" s="214">
        <v>25.67</v>
      </c>
      <c r="Q402" s="214"/>
      <c r="R402" s="214">
        <v>25.67</v>
      </c>
      <c r="S402" s="212"/>
      <c r="T402" s="212">
        <v>11.319000000000001</v>
      </c>
      <c r="U402" s="212"/>
      <c r="V402" s="212">
        <v>11.319000000000001</v>
      </c>
      <c r="W402" s="11"/>
      <c r="Y402" s="214">
        <v>25.67</v>
      </c>
      <c r="Z402" s="214">
        <v>25.67</v>
      </c>
      <c r="AB402" s="11"/>
      <c r="AC402" s="11"/>
      <c r="AD402" s="11"/>
      <c r="AE402" s="4"/>
      <c r="AF402" s="4"/>
    </row>
    <row r="403" spans="1:32" x14ac:dyDescent="0.2">
      <c r="A403" s="54"/>
      <c r="B403" s="11"/>
      <c r="C403" s="226" t="s">
        <v>357</v>
      </c>
      <c r="D403" s="226"/>
      <c r="E403" s="263">
        <v>8329</v>
      </c>
      <c r="F403" s="11"/>
      <c r="G403" s="11"/>
      <c r="H403" s="11"/>
      <c r="I403" s="11"/>
      <c r="J403" s="11"/>
      <c r="K403" s="11"/>
      <c r="M403" s="188">
        <v>1</v>
      </c>
      <c r="N403" s="11"/>
      <c r="P403" s="214">
        <v>31.32</v>
      </c>
      <c r="Q403" s="214"/>
      <c r="R403" s="214">
        <v>31.32</v>
      </c>
      <c r="S403" s="212"/>
      <c r="T403" s="212">
        <v>16.463999999999999</v>
      </c>
      <c r="U403" s="212"/>
      <c r="V403" s="212">
        <v>16.463999999999999</v>
      </c>
      <c r="W403" s="11"/>
      <c r="Y403" s="214">
        <v>31.32</v>
      </c>
      <c r="Z403" s="214">
        <v>31.32</v>
      </c>
      <c r="AB403" s="11"/>
      <c r="AC403" s="11"/>
      <c r="AD403" s="11"/>
      <c r="AE403" s="4"/>
      <c r="AF403" s="4"/>
    </row>
    <row r="404" spans="1:32" x14ac:dyDescent="0.2">
      <c r="A404" s="54"/>
      <c r="B404" s="11"/>
      <c r="C404" s="226" t="s">
        <v>357</v>
      </c>
      <c r="D404" s="226"/>
      <c r="E404" s="263">
        <v>8332</v>
      </c>
      <c r="F404" s="11"/>
      <c r="G404" s="11"/>
      <c r="H404" s="11"/>
      <c r="I404" s="11"/>
      <c r="J404" s="11"/>
      <c r="K404" s="11"/>
      <c r="M404" s="188">
        <v>9619</v>
      </c>
      <c r="N404" s="11"/>
      <c r="P404" s="214">
        <v>23.533194533099355</v>
      </c>
      <c r="Q404" s="214"/>
      <c r="R404" s="214">
        <v>22.768658536585363</v>
      </c>
      <c r="S404" s="212"/>
      <c r="T404" s="212">
        <v>8.1985038298924771</v>
      </c>
      <c r="U404" s="212"/>
      <c r="V404" s="212">
        <v>8.0688658536585347</v>
      </c>
      <c r="W404" s="11"/>
      <c r="Y404" s="214">
        <v>342253.69999999827</v>
      </c>
      <c r="Z404" s="214">
        <v>275385.53999999602</v>
      </c>
      <c r="AB404" s="11"/>
      <c r="AC404" s="11"/>
      <c r="AD404" s="11"/>
      <c r="AE404" s="4"/>
      <c r="AF404" s="4"/>
    </row>
    <row r="405" spans="1:32" x14ac:dyDescent="0.2">
      <c r="A405" s="54"/>
      <c r="B405" s="11"/>
      <c r="C405" s="226" t="s">
        <v>357</v>
      </c>
      <c r="D405" s="226"/>
      <c r="E405" s="263">
        <v>8333</v>
      </c>
      <c r="F405" s="11"/>
      <c r="G405" s="11"/>
      <c r="H405" s="11"/>
      <c r="I405" s="11"/>
      <c r="J405" s="11"/>
      <c r="K405" s="11"/>
      <c r="M405" s="188">
        <v>1</v>
      </c>
      <c r="N405" s="11"/>
      <c r="P405" s="214">
        <v>37.74</v>
      </c>
      <c r="Q405" s="214"/>
      <c r="R405" s="214">
        <v>37.74</v>
      </c>
      <c r="S405" s="212"/>
      <c r="T405" s="212">
        <v>20.58</v>
      </c>
      <c r="U405" s="212"/>
      <c r="V405" s="212">
        <v>20.58</v>
      </c>
      <c r="W405" s="11"/>
      <c r="Y405" s="214">
        <v>37.74</v>
      </c>
      <c r="Z405" s="214">
        <v>37.74</v>
      </c>
      <c r="AB405" s="11"/>
      <c r="AC405" s="11"/>
      <c r="AD405" s="11"/>
      <c r="AE405" s="4"/>
      <c r="AF405" s="4"/>
    </row>
    <row r="406" spans="1:32" x14ac:dyDescent="0.2">
      <c r="A406" s="54"/>
      <c r="B406" s="11"/>
      <c r="C406" s="226" t="s">
        <v>357</v>
      </c>
      <c r="D406" s="226"/>
      <c r="E406" s="263">
        <v>8348</v>
      </c>
      <c r="F406" s="11"/>
      <c r="G406" s="11"/>
      <c r="H406" s="11"/>
      <c r="I406" s="11"/>
      <c r="J406" s="11"/>
      <c r="K406" s="11"/>
      <c r="M406" s="188">
        <v>1</v>
      </c>
      <c r="N406" s="11"/>
      <c r="P406" s="214">
        <v>9.8000000000000007</v>
      </c>
      <c r="Q406" s="214"/>
      <c r="R406" s="214">
        <v>9.8000000000000007</v>
      </c>
      <c r="S406" s="212"/>
      <c r="T406" s="212">
        <v>0</v>
      </c>
      <c r="U406" s="212"/>
      <c r="V406" s="212">
        <v>0</v>
      </c>
      <c r="W406" s="11"/>
      <c r="Y406" s="214">
        <v>9.8000000000000007</v>
      </c>
      <c r="Z406" s="214">
        <v>9.8000000000000007</v>
      </c>
      <c r="AB406" s="11"/>
      <c r="AC406" s="11"/>
      <c r="AD406" s="11"/>
      <c r="AE406" s="4"/>
      <c r="AF406" s="4"/>
    </row>
    <row r="407" spans="1:32" x14ac:dyDescent="0.2">
      <c r="A407" s="54"/>
      <c r="B407" s="11"/>
      <c r="C407" s="226" t="s">
        <v>357</v>
      </c>
      <c r="D407" s="226"/>
      <c r="E407" s="263">
        <v>8352</v>
      </c>
      <c r="F407" s="11"/>
      <c r="G407" s="11"/>
      <c r="H407" s="11"/>
      <c r="I407" s="11"/>
      <c r="J407" s="11"/>
      <c r="K407" s="11"/>
      <c r="M407" s="188">
        <v>3</v>
      </c>
      <c r="N407" s="11"/>
      <c r="P407" s="214">
        <v>49.184999999999995</v>
      </c>
      <c r="Q407" s="214"/>
      <c r="R407" s="214">
        <v>49.185000000000002</v>
      </c>
      <c r="S407" s="212"/>
      <c r="T407" s="212">
        <v>29.326500000000003</v>
      </c>
      <c r="U407" s="212"/>
      <c r="V407" s="212">
        <v>29.326500000000003</v>
      </c>
      <c r="W407" s="11"/>
      <c r="Y407" s="214">
        <v>98.36999999999999</v>
      </c>
      <c r="Z407" s="214">
        <v>98.37</v>
      </c>
      <c r="AB407" s="11"/>
      <c r="AC407" s="11"/>
      <c r="AD407" s="11"/>
      <c r="AE407" s="4"/>
      <c r="AF407" s="4"/>
    </row>
    <row r="408" spans="1:32" x14ac:dyDescent="0.2">
      <c r="A408" s="54"/>
      <c r="B408" s="11"/>
      <c r="C408" s="226" t="s">
        <v>358</v>
      </c>
      <c r="D408" s="226"/>
      <c r="E408" s="263">
        <v>8340</v>
      </c>
      <c r="F408" s="11"/>
      <c r="G408" s="11"/>
      <c r="H408" s="11"/>
      <c r="I408" s="11"/>
      <c r="J408" s="11"/>
      <c r="K408" s="11"/>
      <c r="M408" s="188">
        <v>133</v>
      </c>
      <c r="N408" s="11"/>
      <c r="P408" s="214">
        <v>31.34424460431655</v>
      </c>
      <c r="Q408" s="214"/>
      <c r="R408" s="214">
        <v>23.57</v>
      </c>
      <c r="S408" s="212"/>
      <c r="T408" s="212">
        <v>12.474251798561141</v>
      </c>
      <c r="U408" s="212"/>
      <c r="V408" s="212">
        <v>10.29</v>
      </c>
      <c r="W408" s="11"/>
      <c r="Y408" s="214">
        <v>4356.8500000000004</v>
      </c>
      <c r="Z408" s="214">
        <v>3552.17</v>
      </c>
      <c r="AB408" s="11"/>
      <c r="AC408" s="11"/>
      <c r="AD408" s="11"/>
      <c r="AE408" s="4"/>
      <c r="AF408" s="4"/>
    </row>
    <row r="409" spans="1:32" x14ac:dyDescent="0.2">
      <c r="A409" s="54"/>
      <c r="B409" s="11"/>
      <c r="C409" s="226" t="s">
        <v>627</v>
      </c>
      <c r="D409" s="226"/>
      <c r="E409" s="263">
        <v>8332</v>
      </c>
      <c r="F409" s="11"/>
      <c r="G409" s="11"/>
      <c r="H409" s="11"/>
      <c r="I409" s="11"/>
      <c r="J409" s="11"/>
      <c r="K409" s="11"/>
      <c r="M409" s="188">
        <v>1</v>
      </c>
      <c r="N409" s="11"/>
      <c r="P409" s="214">
        <v>13.9</v>
      </c>
      <c r="Q409" s="214"/>
      <c r="R409" s="214">
        <v>13.9</v>
      </c>
      <c r="S409" s="212"/>
      <c r="T409" s="212">
        <v>2.0579999999999998</v>
      </c>
      <c r="U409" s="212"/>
      <c r="V409" s="212">
        <v>2.0579999999999998</v>
      </c>
      <c r="W409" s="11"/>
      <c r="Y409" s="214">
        <v>13.9</v>
      </c>
      <c r="Z409" s="214">
        <v>13.9</v>
      </c>
      <c r="AB409" s="11"/>
      <c r="AC409" s="11"/>
      <c r="AD409" s="11"/>
      <c r="AE409" s="4"/>
      <c r="AF409" s="4"/>
    </row>
    <row r="410" spans="1:32" x14ac:dyDescent="0.2">
      <c r="A410" s="54"/>
      <c r="B410" s="11"/>
      <c r="C410" s="226" t="s">
        <v>359</v>
      </c>
      <c r="D410" s="226"/>
      <c r="E410" s="263">
        <v>8341</v>
      </c>
      <c r="F410" s="11"/>
      <c r="G410" s="11"/>
      <c r="H410" s="11"/>
      <c r="I410" s="11"/>
      <c r="J410" s="11"/>
      <c r="K410" s="11"/>
      <c r="M410" s="188">
        <v>382</v>
      </c>
      <c r="N410" s="11"/>
      <c r="P410" s="214">
        <v>32.721975446428573</v>
      </c>
      <c r="Q410" s="214"/>
      <c r="R410" s="214">
        <v>29.7575</v>
      </c>
      <c r="S410" s="212"/>
      <c r="T410" s="212">
        <v>14.440564732142844</v>
      </c>
      <c r="U410" s="212"/>
      <c r="V410" s="212">
        <v>13.891500000000001</v>
      </c>
      <c r="W410" s="11"/>
      <c r="Y410" s="214">
        <v>15609.399999999996</v>
      </c>
      <c r="Z410" s="214">
        <v>12921.49</v>
      </c>
      <c r="AB410" s="11"/>
      <c r="AC410" s="11"/>
      <c r="AD410" s="11"/>
      <c r="AE410" s="4"/>
      <c r="AF410" s="4"/>
    </row>
    <row r="411" spans="1:32" x14ac:dyDescent="0.2">
      <c r="A411" s="54"/>
      <c r="B411" s="11"/>
      <c r="C411" s="226" t="s">
        <v>360</v>
      </c>
      <c r="D411" s="226"/>
      <c r="E411" s="263">
        <v>8342</v>
      </c>
      <c r="F411" s="11"/>
      <c r="G411" s="11"/>
      <c r="H411" s="11"/>
      <c r="I411" s="11"/>
      <c r="J411" s="11"/>
      <c r="K411" s="11"/>
      <c r="M411" s="188">
        <v>33</v>
      </c>
      <c r="N411" s="11"/>
      <c r="P411" s="184">
        <v>37.621562500000003</v>
      </c>
      <c r="Q411" s="184"/>
      <c r="R411" s="184">
        <v>25.975000000000001</v>
      </c>
      <c r="S411" s="213"/>
      <c r="T411" s="213">
        <v>9.9684375000000003</v>
      </c>
      <c r="U411" s="213"/>
      <c r="V411" s="213">
        <v>9.2609999999999992</v>
      </c>
      <c r="W411" s="11"/>
      <c r="Y411" s="214">
        <v>1203.8900000000001</v>
      </c>
      <c r="Z411" s="214">
        <v>752.95</v>
      </c>
      <c r="AB411" s="11"/>
      <c r="AC411" s="11"/>
      <c r="AD411" s="11"/>
      <c r="AE411" s="4"/>
      <c r="AF411" s="4"/>
    </row>
    <row r="412" spans="1:32" x14ac:dyDescent="0.2">
      <c r="A412" s="54"/>
      <c r="B412" s="11"/>
      <c r="C412" s="226" t="s">
        <v>361</v>
      </c>
      <c r="D412" s="226"/>
      <c r="E412" s="263">
        <v>8009</v>
      </c>
      <c r="F412" s="11"/>
      <c r="G412" s="11"/>
      <c r="H412" s="11"/>
      <c r="I412" s="11"/>
      <c r="J412" s="11"/>
      <c r="K412" s="11"/>
      <c r="M412" s="188">
        <v>3</v>
      </c>
      <c r="N412" s="11"/>
      <c r="P412" s="214">
        <v>40.022499999999994</v>
      </c>
      <c r="Q412" s="214"/>
      <c r="R412" s="214">
        <v>35.07</v>
      </c>
      <c r="S412" s="212"/>
      <c r="T412" s="212">
        <v>22.380749999999999</v>
      </c>
      <c r="U412" s="212"/>
      <c r="V412" s="212">
        <v>18.522000000000002</v>
      </c>
      <c r="W412" s="11"/>
      <c r="Y412" s="214">
        <v>160.08999999999997</v>
      </c>
      <c r="Z412" s="214">
        <v>160.09</v>
      </c>
      <c r="AB412" s="11"/>
      <c r="AC412" s="11"/>
      <c r="AD412" s="11"/>
      <c r="AE412" s="4"/>
      <c r="AF412" s="4"/>
    </row>
    <row r="413" spans="1:32" x14ac:dyDescent="0.2">
      <c r="A413" s="54"/>
      <c r="B413" s="11"/>
      <c r="C413" s="226" t="s">
        <v>361</v>
      </c>
      <c r="D413" s="226"/>
      <c r="E413" s="263">
        <v>8094</v>
      </c>
      <c r="F413" s="11"/>
      <c r="G413" s="11"/>
      <c r="H413" s="11"/>
      <c r="I413" s="11"/>
      <c r="J413" s="11"/>
      <c r="K413" s="11"/>
      <c r="M413" s="188">
        <v>1054</v>
      </c>
      <c r="N413" s="11"/>
      <c r="P413" s="214">
        <v>50.140135256988266</v>
      </c>
      <c r="Q413" s="214"/>
      <c r="R413" s="214">
        <v>36.75</v>
      </c>
      <c r="S413" s="212"/>
      <c r="T413" s="212">
        <v>15.578306582506823</v>
      </c>
      <c r="U413" s="212"/>
      <c r="V413" s="212">
        <v>13.377000000000001</v>
      </c>
      <c r="W413" s="11"/>
      <c r="Y413" s="214">
        <v>55605.409999999989</v>
      </c>
      <c r="Z413" s="214">
        <v>35301.440000000002</v>
      </c>
      <c r="AB413" s="11"/>
      <c r="AC413" s="11"/>
      <c r="AD413" s="11"/>
      <c r="AE413" s="4"/>
      <c r="AF413" s="4"/>
    </row>
    <row r="414" spans="1:32" x14ac:dyDescent="0.2">
      <c r="A414" s="54"/>
      <c r="B414" s="11"/>
      <c r="C414" s="226" t="s">
        <v>362</v>
      </c>
      <c r="D414" s="226"/>
      <c r="E414" s="263">
        <v>8322</v>
      </c>
      <c r="F414" s="11"/>
      <c r="G414" s="11"/>
      <c r="H414" s="11"/>
      <c r="I414" s="11"/>
      <c r="J414" s="11"/>
      <c r="K414" s="11"/>
      <c r="M414" s="188">
        <v>1</v>
      </c>
      <c r="N414" s="11"/>
      <c r="P414" s="214">
        <v>10.85</v>
      </c>
      <c r="Q414" s="214"/>
      <c r="R414" s="214">
        <v>10.85</v>
      </c>
      <c r="S414" s="212"/>
      <c r="T414" s="212">
        <v>0</v>
      </c>
      <c r="U414" s="212"/>
      <c r="V414" s="212">
        <v>0</v>
      </c>
      <c r="W414" s="11"/>
      <c r="Y414" s="214">
        <v>10.85</v>
      </c>
      <c r="Z414" s="214">
        <v>10.85</v>
      </c>
      <c r="AB414" s="11"/>
      <c r="AC414" s="11"/>
      <c r="AD414" s="11"/>
      <c r="AE414" s="4"/>
      <c r="AF414" s="4"/>
    </row>
    <row r="415" spans="1:32" x14ac:dyDescent="0.2">
      <c r="A415" s="54"/>
      <c r="B415" s="11"/>
      <c r="C415" s="226" t="s">
        <v>362</v>
      </c>
      <c r="D415" s="226"/>
      <c r="E415" s="263">
        <v>8343</v>
      </c>
      <c r="F415" s="11"/>
      <c r="G415" s="11"/>
      <c r="H415" s="11"/>
      <c r="I415" s="11"/>
      <c r="J415" s="11"/>
      <c r="K415" s="11"/>
      <c r="M415" s="188">
        <v>763</v>
      </c>
      <c r="N415" s="11"/>
      <c r="P415" s="214">
        <v>38.438920316301704</v>
      </c>
      <c r="Q415" s="214"/>
      <c r="R415" s="214">
        <v>36.004999999999995</v>
      </c>
      <c r="S415" s="212"/>
      <c r="T415" s="212">
        <v>19.929112226277383</v>
      </c>
      <c r="U415" s="212"/>
      <c r="V415" s="212">
        <v>18.779249999999998</v>
      </c>
      <c r="W415" s="11"/>
      <c r="Y415" s="214">
        <v>31126.540000000008</v>
      </c>
      <c r="Z415" s="214">
        <v>27136.34</v>
      </c>
      <c r="AB415" s="11"/>
      <c r="AC415" s="11"/>
      <c r="AD415" s="11"/>
      <c r="AE415" s="4"/>
      <c r="AF415" s="4"/>
    </row>
    <row r="416" spans="1:32" x14ac:dyDescent="0.2">
      <c r="A416" s="54"/>
      <c r="B416" s="11"/>
      <c r="C416" s="226" t="s">
        <v>363</v>
      </c>
      <c r="D416" s="226"/>
      <c r="E416" s="263">
        <v>8020</v>
      </c>
      <c r="F416" s="11"/>
      <c r="G416" s="11"/>
      <c r="H416" s="11"/>
      <c r="I416" s="11"/>
      <c r="J416" s="11"/>
      <c r="K416" s="11"/>
      <c r="M416" s="188">
        <v>1</v>
      </c>
      <c r="N416" s="11"/>
      <c r="P416" s="214">
        <v>28.99</v>
      </c>
      <c r="Q416" s="214"/>
      <c r="R416" s="214">
        <v>28.99</v>
      </c>
      <c r="S416" s="212"/>
      <c r="T416" s="212">
        <v>14.406000000000001</v>
      </c>
      <c r="U416" s="212"/>
      <c r="V416" s="212">
        <v>14.406000000000001</v>
      </c>
      <c r="W416" s="11"/>
      <c r="Y416" s="214">
        <v>28.99</v>
      </c>
      <c r="Z416" s="214">
        <v>28.99</v>
      </c>
      <c r="AB416" s="11"/>
      <c r="AC416" s="11"/>
      <c r="AD416" s="11"/>
      <c r="AE416" s="4"/>
      <c r="AF416" s="4"/>
    </row>
    <row r="417" spans="1:32" x14ac:dyDescent="0.2">
      <c r="A417" s="54"/>
      <c r="B417" s="11"/>
      <c r="C417" s="226" t="s">
        <v>363</v>
      </c>
      <c r="D417" s="226"/>
      <c r="E417" s="263">
        <v>8061</v>
      </c>
      <c r="F417" s="11"/>
      <c r="G417" s="11"/>
      <c r="H417" s="11"/>
      <c r="I417" s="11"/>
      <c r="J417" s="11"/>
      <c r="K417" s="11"/>
      <c r="M417" s="188">
        <v>859</v>
      </c>
      <c r="N417" s="11"/>
      <c r="P417" s="214">
        <v>54.148796296296297</v>
      </c>
      <c r="Q417" s="214"/>
      <c r="R417" s="214">
        <v>50.22</v>
      </c>
      <c r="S417" s="212"/>
      <c r="T417" s="212">
        <v>30.741016339869304</v>
      </c>
      <c r="U417" s="212"/>
      <c r="V417" s="212">
        <v>29.326499999999999</v>
      </c>
      <c r="W417" s="11"/>
      <c r="Y417" s="214">
        <v>33017.220000000016</v>
      </c>
      <c r="Z417" s="214">
        <v>28014.51</v>
      </c>
      <c r="AB417" s="11"/>
      <c r="AC417" s="11"/>
      <c r="AD417" s="11"/>
      <c r="AE417" s="4"/>
      <c r="AF417" s="4"/>
    </row>
    <row r="418" spans="1:32" x14ac:dyDescent="0.2">
      <c r="A418" s="54"/>
      <c r="B418" s="11"/>
      <c r="C418" s="226" t="s">
        <v>455</v>
      </c>
      <c r="D418" s="226"/>
      <c r="E418" s="263">
        <v>8056</v>
      </c>
      <c r="F418" s="11"/>
      <c r="G418" s="11"/>
      <c r="H418" s="11"/>
      <c r="I418" s="11"/>
      <c r="J418" s="11"/>
      <c r="K418" s="11"/>
      <c r="M418" s="188">
        <v>2</v>
      </c>
      <c r="N418" s="11"/>
      <c r="P418" s="214">
        <v>32.72</v>
      </c>
      <c r="Q418" s="214"/>
      <c r="R418" s="214">
        <v>32.72</v>
      </c>
      <c r="S418" s="212"/>
      <c r="T418" s="212">
        <v>16.463999999999999</v>
      </c>
      <c r="U418" s="212"/>
      <c r="V418" s="212">
        <v>16.463999999999999</v>
      </c>
      <c r="W418" s="11"/>
      <c r="Y418" s="214">
        <v>65.44</v>
      </c>
      <c r="Z418" s="214">
        <v>65.44</v>
      </c>
      <c r="AB418" s="11"/>
      <c r="AC418" s="11"/>
      <c r="AD418" s="11"/>
      <c r="AE418" s="4"/>
      <c r="AF418" s="4"/>
    </row>
    <row r="419" spans="1:32" x14ac:dyDescent="0.2">
      <c r="A419" s="54"/>
      <c r="B419" s="11"/>
      <c r="C419" s="226" t="s">
        <v>455</v>
      </c>
      <c r="D419" s="226"/>
      <c r="E419" s="263">
        <v>8061</v>
      </c>
      <c r="F419" s="11"/>
      <c r="G419" s="11"/>
      <c r="H419" s="11"/>
      <c r="I419" s="11"/>
      <c r="J419" s="11"/>
      <c r="K419" s="11"/>
      <c r="M419" s="188">
        <v>8</v>
      </c>
      <c r="N419" s="11"/>
      <c r="P419" s="214">
        <v>30.298749999999998</v>
      </c>
      <c r="Q419" s="214"/>
      <c r="R419" s="214">
        <v>23.314999999999998</v>
      </c>
      <c r="S419" s="212"/>
      <c r="T419" s="212">
        <v>12.476624999999999</v>
      </c>
      <c r="U419" s="212"/>
      <c r="V419" s="212">
        <v>6.6885000000000003</v>
      </c>
      <c r="W419" s="11"/>
      <c r="Y419" s="214">
        <v>242.39</v>
      </c>
      <c r="Z419" s="214">
        <v>216.95</v>
      </c>
      <c r="AB419" s="11"/>
      <c r="AC419" s="11"/>
      <c r="AD419" s="11"/>
      <c r="AE419" s="4"/>
      <c r="AF419" s="4"/>
    </row>
    <row r="420" spans="1:32" x14ac:dyDescent="0.2">
      <c r="A420" s="54"/>
      <c r="B420" s="11"/>
      <c r="C420" s="226" t="s">
        <v>628</v>
      </c>
      <c r="D420" s="226"/>
      <c r="E420" s="263">
        <v>8039</v>
      </c>
      <c r="F420" s="11"/>
      <c r="G420" s="11"/>
      <c r="H420" s="11"/>
      <c r="I420" s="11"/>
      <c r="J420" s="11"/>
      <c r="K420" s="11"/>
      <c r="M420" s="188">
        <v>2</v>
      </c>
      <c r="N420" s="11"/>
      <c r="P420" s="214">
        <v>0</v>
      </c>
      <c r="Q420" s="214"/>
      <c r="R420" s="214">
        <v>0</v>
      </c>
      <c r="S420" s="212"/>
      <c r="T420" s="212">
        <v>0</v>
      </c>
      <c r="U420" s="212"/>
      <c r="V420" s="212">
        <v>0</v>
      </c>
      <c r="W420" s="11"/>
      <c r="Y420" s="214">
        <v>0</v>
      </c>
      <c r="Z420" s="214">
        <v>0</v>
      </c>
      <c r="AB420" s="11"/>
      <c r="AC420" s="11"/>
      <c r="AD420" s="11"/>
      <c r="AE420" s="4"/>
      <c r="AF420" s="4"/>
    </row>
    <row r="421" spans="1:32" x14ac:dyDescent="0.2">
      <c r="A421" s="54"/>
      <c r="B421" s="11"/>
      <c r="C421" s="226" t="s">
        <v>628</v>
      </c>
      <c r="D421" s="226"/>
      <c r="E421" s="263">
        <v>8062</v>
      </c>
      <c r="F421" s="11"/>
      <c r="G421" s="11"/>
      <c r="H421" s="11"/>
      <c r="I421" s="11"/>
      <c r="J421" s="11"/>
      <c r="K421" s="11"/>
      <c r="M421" s="188">
        <v>2</v>
      </c>
      <c r="N421" s="11"/>
      <c r="P421" s="214">
        <v>0</v>
      </c>
      <c r="Q421" s="214"/>
      <c r="R421" s="214">
        <v>0</v>
      </c>
      <c r="S421" s="212"/>
      <c r="T421" s="212">
        <v>0</v>
      </c>
      <c r="U421" s="212"/>
      <c r="V421" s="212">
        <v>0</v>
      </c>
      <c r="W421" s="11"/>
      <c r="Y421" s="214">
        <v>0</v>
      </c>
      <c r="Z421" s="214">
        <v>0</v>
      </c>
      <c r="AB421" s="11"/>
      <c r="AC421" s="11"/>
      <c r="AD421" s="11"/>
      <c r="AE421" s="4"/>
      <c r="AF421" s="4"/>
    </row>
    <row r="422" spans="1:32" x14ac:dyDescent="0.2">
      <c r="A422" s="54"/>
      <c r="B422" s="11"/>
      <c r="C422" s="226" t="s">
        <v>629</v>
      </c>
      <c r="D422" s="226"/>
      <c r="E422" s="263">
        <v>8020</v>
      </c>
      <c r="F422" s="11"/>
      <c r="G422" s="11"/>
      <c r="H422" s="11"/>
      <c r="I422" s="11"/>
      <c r="J422" s="11"/>
      <c r="K422" s="11"/>
      <c r="M422" s="188">
        <v>5</v>
      </c>
      <c r="N422" s="11"/>
      <c r="P422" s="214">
        <v>27.845999999999997</v>
      </c>
      <c r="Q422" s="214"/>
      <c r="R422" s="214">
        <v>29.66</v>
      </c>
      <c r="S422" s="212"/>
      <c r="T422" s="212">
        <v>12.553800000000001</v>
      </c>
      <c r="U422" s="212"/>
      <c r="V422" s="212">
        <v>14.406000000000001</v>
      </c>
      <c r="W422" s="11"/>
      <c r="Y422" s="214">
        <v>139.22999999999999</v>
      </c>
      <c r="Z422" s="214">
        <v>139.22999999999999</v>
      </c>
      <c r="AB422" s="11"/>
      <c r="AC422" s="11"/>
      <c r="AD422" s="11"/>
      <c r="AE422" s="4"/>
      <c r="AF422" s="4"/>
    </row>
    <row r="423" spans="1:32" x14ac:dyDescent="0.2">
      <c r="A423" s="54"/>
      <c r="B423" s="11"/>
      <c r="C423" s="226" t="s">
        <v>364</v>
      </c>
      <c r="D423" s="226"/>
      <c r="E423" s="263">
        <v>8039</v>
      </c>
      <c r="F423" s="11"/>
      <c r="G423" s="11"/>
      <c r="H423" s="11"/>
      <c r="I423" s="11"/>
      <c r="J423" s="11"/>
      <c r="K423" s="11"/>
      <c r="M423" s="188">
        <v>1</v>
      </c>
      <c r="N423" s="11"/>
      <c r="P423" s="214">
        <v>12.49</v>
      </c>
      <c r="Q423" s="214"/>
      <c r="R423" s="214">
        <v>12.49</v>
      </c>
      <c r="S423" s="212"/>
      <c r="T423" s="212">
        <v>2.0579999999999998</v>
      </c>
      <c r="U423" s="212"/>
      <c r="V423" s="212">
        <v>2.0579999999999998</v>
      </c>
      <c r="W423" s="11"/>
      <c r="Y423" s="214">
        <v>12.49</v>
      </c>
      <c r="Z423" s="214">
        <v>12.49</v>
      </c>
      <c r="AB423" s="11"/>
      <c r="AC423" s="11"/>
      <c r="AD423" s="11"/>
      <c r="AE423" s="4"/>
      <c r="AF423" s="4"/>
    </row>
    <row r="424" spans="1:32" x14ac:dyDescent="0.2">
      <c r="A424" s="54"/>
      <c r="B424" s="11"/>
      <c r="C424" s="226" t="s">
        <v>364</v>
      </c>
      <c r="D424" s="226"/>
      <c r="E424" s="263">
        <v>8054</v>
      </c>
      <c r="F424" s="11"/>
      <c r="G424" s="11"/>
      <c r="H424" s="11"/>
      <c r="I424" s="11"/>
      <c r="J424" s="11"/>
      <c r="K424" s="11"/>
      <c r="M424" s="188">
        <v>1</v>
      </c>
      <c r="N424" s="11"/>
      <c r="P424" s="214">
        <v>36.1</v>
      </c>
      <c r="Q424" s="214"/>
      <c r="R424" s="214">
        <v>36.1</v>
      </c>
      <c r="S424" s="212"/>
      <c r="T424" s="212">
        <v>18.521999999999998</v>
      </c>
      <c r="U424" s="212"/>
      <c r="V424" s="212">
        <v>18.521999999999998</v>
      </c>
      <c r="W424" s="11"/>
      <c r="Y424" s="214">
        <v>36.1</v>
      </c>
      <c r="Z424" s="214">
        <v>36.1</v>
      </c>
      <c r="AB424" s="11"/>
      <c r="AC424" s="11"/>
      <c r="AD424" s="11"/>
      <c r="AE424" s="4"/>
      <c r="AF424" s="4"/>
    </row>
    <row r="425" spans="1:32" x14ac:dyDescent="0.2">
      <c r="A425" s="54"/>
      <c r="B425" s="11"/>
      <c r="C425" s="226" t="s">
        <v>364</v>
      </c>
      <c r="D425" s="226"/>
      <c r="E425" s="263">
        <v>8060</v>
      </c>
      <c r="F425" s="11"/>
      <c r="G425" s="11"/>
      <c r="H425" s="11"/>
      <c r="I425" s="11"/>
      <c r="J425" s="11"/>
      <c r="K425" s="11"/>
      <c r="M425" s="188">
        <v>1</v>
      </c>
      <c r="N425" s="11"/>
      <c r="P425" s="214">
        <v>23.61</v>
      </c>
      <c r="Q425" s="214"/>
      <c r="R425" s="214">
        <v>23.61</v>
      </c>
      <c r="S425" s="212"/>
      <c r="T425" s="212">
        <v>10.29</v>
      </c>
      <c r="U425" s="212"/>
      <c r="V425" s="212">
        <v>10.29</v>
      </c>
      <c r="W425" s="11"/>
      <c r="Y425" s="214">
        <v>23.61</v>
      </c>
      <c r="Z425" s="214">
        <v>23.61</v>
      </c>
      <c r="AB425" s="11"/>
      <c r="AC425" s="11"/>
      <c r="AD425" s="11"/>
      <c r="AE425" s="4"/>
      <c r="AF425" s="4"/>
    </row>
    <row r="426" spans="1:32" x14ac:dyDescent="0.2">
      <c r="A426" s="54"/>
      <c r="B426" s="11"/>
      <c r="C426" s="226" t="s">
        <v>364</v>
      </c>
      <c r="D426" s="226"/>
      <c r="E426" s="263">
        <v>8061</v>
      </c>
      <c r="F426" s="11"/>
      <c r="G426" s="11"/>
      <c r="H426" s="11"/>
      <c r="I426" s="11"/>
      <c r="J426" s="11"/>
      <c r="K426" s="11"/>
      <c r="M426" s="188">
        <v>1</v>
      </c>
      <c r="N426" s="11"/>
      <c r="P426" s="214">
        <v>20.93</v>
      </c>
      <c r="Q426" s="214"/>
      <c r="R426" s="214">
        <v>20.93</v>
      </c>
      <c r="S426" s="212"/>
      <c r="T426" s="212">
        <v>8.2319999999999993</v>
      </c>
      <c r="U426" s="212"/>
      <c r="V426" s="212">
        <v>8.2319999999999993</v>
      </c>
      <c r="W426" s="11"/>
      <c r="Y426" s="214">
        <v>20.93</v>
      </c>
      <c r="Z426" s="214">
        <v>20.93</v>
      </c>
      <c r="AB426" s="11"/>
      <c r="AC426" s="11"/>
      <c r="AD426" s="11"/>
      <c r="AE426" s="4"/>
      <c r="AF426" s="4"/>
    </row>
    <row r="427" spans="1:32" x14ac:dyDescent="0.2">
      <c r="A427" s="54"/>
      <c r="B427" s="11"/>
      <c r="C427" s="226" t="s">
        <v>364</v>
      </c>
      <c r="D427" s="226"/>
      <c r="E427" s="263">
        <v>8062</v>
      </c>
      <c r="F427" s="11"/>
      <c r="G427" s="11"/>
      <c r="H427" s="11"/>
      <c r="I427" s="11"/>
      <c r="J427" s="11"/>
      <c r="K427" s="11"/>
      <c r="M427" s="188">
        <v>3660</v>
      </c>
      <c r="N427" s="11"/>
      <c r="P427" s="214">
        <v>32.192403679046009</v>
      </c>
      <c r="Q427" s="214"/>
      <c r="R427" s="214">
        <v>30.446153846153848</v>
      </c>
      <c r="S427" s="212"/>
      <c r="T427" s="212">
        <v>13.2590963744285</v>
      </c>
      <c r="U427" s="212"/>
      <c r="V427" s="212">
        <v>12.268846153846154</v>
      </c>
      <c r="W427" s="11"/>
      <c r="Y427" s="214">
        <v>196998.08000000013</v>
      </c>
      <c r="Z427" s="214">
        <v>158755.88</v>
      </c>
      <c r="AB427" s="11"/>
      <c r="AC427" s="11"/>
      <c r="AD427" s="11"/>
      <c r="AE427" s="4"/>
      <c r="AF427" s="4"/>
    </row>
    <row r="428" spans="1:32" x14ac:dyDescent="0.2">
      <c r="A428" s="54"/>
      <c r="B428" s="11"/>
      <c r="C428" s="226" t="s">
        <v>364</v>
      </c>
      <c r="D428" s="226"/>
      <c r="E428" s="263">
        <v>8206</v>
      </c>
      <c r="F428" s="11"/>
      <c r="G428" s="11"/>
      <c r="H428" s="11"/>
      <c r="I428" s="11"/>
      <c r="J428" s="11"/>
      <c r="K428" s="11"/>
      <c r="M428" s="188">
        <v>1</v>
      </c>
      <c r="N428" s="11"/>
      <c r="P428" s="214">
        <v>28.03</v>
      </c>
      <c r="Q428" s="214"/>
      <c r="R428" s="214">
        <v>28.03</v>
      </c>
      <c r="S428" s="212"/>
      <c r="T428" s="212">
        <v>12.348000000000001</v>
      </c>
      <c r="U428" s="212"/>
      <c r="V428" s="212">
        <v>12.348000000000001</v>
      </c>
      <c r="W428" s="11"/>
      <c r="Y428" s="214">
        <v>28.03</v>
      </c>
      <c r="Z428" s="214">
        <v>28.03</v>
      </c>
      <c r="AB428" s="11"/>
      <c r="AC428" s="11"/>
      <c r="AD428" s="11"/>
      <c r="AE428" s="4"/>
      <c r="AF428" s="4"/>
    </row>
    <row r="429" spans="1:32" x14ac:dyDescent="0.2">
      <c r="A429" s="54"/>
      <c r="B429" s="11"/>
      <c r="C429" s="226" t="s">
        <v>629</v>
      </c>
      <c r="D429" s="226"/>
      <c r="E429" s="263">
        <v>8343</v>
      </c>
      <c r="F429" s="11"/>
      <c r="G429" s="11"/>
      <c r="H429" s="11"/>
      <c r="I429" s="11"/>
      <c r="J429" s="11"/>
      <c r="K429" s="11"/>
      <c r="M429" s="188">
        <v>1</v>
      </c>
      <c r="N429" s="11"/>
      <c r="P429" s="214">
        <v>14.53</v>
      </c>
      <c r="Q429" s="214"/>
      <c r="R429" s="214">
        <v>14.53</v>
      </c>
      <c r="S429" s="212"/>
      <c r="T429" s="212">
        <v>3.0870000000000002</v>
      </c>
      <c r="U429" s="212"/>
      <c r="V429" s="212">
        <v>3.0870000000000002</v>
      </c>
      <c r="W429" s="11"/>
      <c r="Y429" s="214">
        <v>14.53</v>
      </c>
      <c r="Z429" s="214">
        <v>14.53</v>
      </c>
      <c r="AB429" s="11"/>
      <c r="AC429" s="11"/>
      <c r="AD429" s="11"/>
      <c r="AE429" s="4"/>
      <c r="AF429" s="4"/>
    </row>
    <row r="430" spans="1:32" x14ac:dyDescent="0.2">
      <c r="A430" s="54"/>
      <c r="B430" s="11"/>
      <c r="C430" s="226" t="s">
        <v>364</v>
      </c>
      <c r="D430" s="226"/>
      <c r="E430" s="263">
        <v>8602</v>
      </c>
      <c r="F430" s="11"/>
      <c r="G430" s="11"/>
      <c r="H430" s="11"/>
      <c r="I430" s="11"/>
      <c r="J430" s="11"/>
      <c r="K430" s="11"/>
      <c r="M430" s="188">
        <v>1</v>
      </c>
      <c r="N430" s="11"/>
      <c r="P430" s="214">
        <v>41.14</v>
      </c>
      <c r="Q430" s="214"/>
      <c r="R430" s="214">
        <v>41.14</v>
      </c>
      <c r="S430" s="212"/>
      <c r="T430" s="212">
        <v>22.638000000000002</v>
      </c>
      <c r="U430" s="212"/>
      <c r="V430" s="212">
        <v>22.638000000000002</v>
      </c>
      <c r="W430" s="11"/>
      <c r="Y430" s="214">
        <v>41.14</v>
      </c>
      <c r="Z430" s="214">
        <v>41.14</v>
      </c>
      <c r="AB430" s="11"/>
      <c r="AC430" s="11"/>
      <c r="AD430" s="11"/>
      <c r="AE430" s="4"/>
      <c r="AF430" s="4"/>
    </row>
    <row r="431" spans="1:32" x14ac:dyDescent="0.2">
      <c r="A431" s="54"/>
      <c r="B431" s="11"/>
      <c r="C431" s="226" t="s">
        <v>524</v>
      </c>
      <c r="D431" s="226"/>
      <c r="E431" s="263">
        <v>8215</v>
      </c>
      <c r="F431" s="11"/>
      <c r="G431" s="11"/>
      <c r="H431" s="11"/>
      <c r="I431" s="11"/>
      <c r="J431" s="11"/>
      <c r="K431" s="11"/>
      <c r="M431" s="188">
        <v>32</v>
      </c>
      <c r="N431" s="11"/>
      <c r="P431" s="214">
        <v>32.216176470588231</v>
      </c>
      <c r="Q431" s="214"/>
      <c r="R431" s="214">
        <v>20.945</v>
      </c>
      <c r="S431" s="212"/>
      <c r="T431" s="212">
        <v>9.35179411764706</v>
      </c>
      <c r="U431" s="212"/>
      <c r="V431" s="212">
        <v>6.6885000000000003</v>
      </c>
      <c r="W431" s="11"/>
      <c r="Y431" s="214">
        <v>1095.3499999999999</v>
      </c>
      <c r="Z431" s="214">
        <v>784.56</v>
      </c>
      <c r="AB431" s="11"/>
      <c r="AC431" s="11"/>
      <c r="AD431" s="11"/>
      <c r="AE431" s="4"/>
      <c r="AF431" s="4"/>
    </row>
    <row r="432" spans="1:32" x14ac:dyDescent="0.2">
      <c r="A432" s="54"/>
      <c r="B432" s="11"/>
      <c r="C432" s="226" t="s">
        <v>365</v>
      </c>
      <c r="D432" s="226"/>
      <c r="E432" s="263">
        <v>8037</v>
      </c>
      <c r="F432" s="11"/>
      <c r="G432" s="11"/>
      <c r="H432" s="11"/>
      <c r="I432" s="11"/>
      <c r="J432" s="11"/>
      <c r="K432" s="11"/>
      <c r="M432" s="188">
        <v>21</v>
      </c>
      <c r="N432" s="11"/>
      <c r="P432" s="214">
        <v>40.372916666666661</v>
      </c>
      <c r="Q432" s="214"/>
      <c r="R432" s="214">
        <v>36.43</v>
      </c>
      <c r="S432" s="212"/>
      <c r="T432" s="212">
        <v>14.791874999999997</v>
      </c>
      <c r="U432" s="212"/>
      <c r="V432" s="212">
        <v>15.435</v>
      </c>
      <c r="W432" s="11"/>
      <c r="Y432" s="214">
        <v>968.94999999999982</v>
      </c>
      <c r="Z432" s="214">
        <v>731.1</v>
      </c>
      <c r="AB432" s="11"/>
      <c r="AC432" s="11"/>
      <c r="AD432" s="11"/>
      <c r="AE432" s="4"/>
      <c r="AF432" s="4"/>
    </row>
    <row r="433" spans="1:32" x14ac:dyDescent="0.2">
      <c r="A433" s="54"/>
      <c r="B433" s="11"/>
      <c r="C433" s="226" t="s">
        <v>365</v>
      </c>
      <c r="D433" s="226"/>
      <c r="E433" s="263">
        <v>8215</v>
      </c>
      <c r="F433" s="11"/>
      <c r="G433" s="11"/>
      <c r="H433" s="11"/>
      <c r="I433" s="11"/>
      <c r="J433" s="11"/>
      <c r="K433" s="11"/>
      <c r="M433" s="188">
        <v>36</v>
      </c>
      <c r="N433" s="11"/>
      <c r="P433" s="214">
        <v>41.947297297297297</v>
      </c>
      <c r="Q433" s="214"/>
      <c r="R433" s="214">
        <v>32.729999999999997</v>
      </c>
      <c r="S433" s="212"/>
      <c r="T433" s="212">
        <v>13.098891891891892</v>
      </c>
      <c r="U433" s="212"/>
      <c r="V433" s="212">
        <v>10.29</v>
      </c>
      <c r="W433" s="11"/>
      <c r="Y433" s="214">
        <v>1552.05</v>
      </c>
      <c r="Z433" s="214">
        <v>1041.8699999999999</v>
      </c>
      <c r="AB433" s="11"/>
      <c r="AC433" s="11"/>
      <c r="AD433" s="11"/>
      <c r="AE433" s="4"/>
      <c r="AF433" s="4"/>
    </row>
    <row r="434" spans="1:32" x14ac:dyDescent="0.2">
      <c r="A434" s="54"/>
      <c r="B434" s="11"/>
      <c r="C434" s="226" t="s">
        <v>365</v>
      </c>
      <c r="D434" s="226"/>
      <c r="E434" s="263">
        <v>8217</v>
      </c>
      <c r="F434" s="11"/>
      <c r="G434" s="11"/>
      <c r="H434" s="11"/>
      <c r="I434" s="11"/>
      <c r="J434" s="11"/>
      <c r="K434" s="11"/>
      <c r="M434" s="188">
        <v>12</v>
      </c>
      <c r="N434" s="11"/>
      <c r="P434" s="214">
        <v>33.1</v>
      </c>
      <c r="Q434" s="214"/>
      <c r="R434" s="214">
        <v>28.87</v>
      </c>
      <c r="S434" s="212"/>
      <c r="T434" s="212">
        <v>16.6355</v>
      </c>
      <c r="U434" s="212"/>
      <c r="V434" s="212">
        <v>13.377000000000001</v>
      </c>
      <c r="W434" s="11"/>
      <c r="Y434" s="214">
        <v>397.20000000000005</v>
      </c>
      <c r="Z434" s="214">
        <v>397.2</v>
      </c>
      <c r="AB434" s="11"/>
      <c r="AC434" s="11"/>
      <c r="AD434" s="11"/>
      <c r="AE434" s="4"/>
      <c r="AF434" s="4"/>
    </row>
    <row r="435" spans="1:32" x14ac:dyDescent="0.2">
      <c r="A435" s="54"/>
      <c r="B435" s="11"/>
      <c r="C435" s="226" t="s">
        <v>630</v>
      </c>
      <c r="D435" s="226"/>
      <c r="E435" s="263">
        <v>8204</v>
      </c>
      <c r="F435" s="11"/>
      <c r="G435" s="11"/>
      <c r="H435" s="11"/>
      <c r="I435" s="11"/>
      <c r="J435" s="11"/>
      <c r="K435" s="11"/>
      <c r="M435" s="188">
        <v>1</v>
      </c>
      <c r="N435" s="11"/>
      <c r="P435" s="214">
        <v>13.74</v>
      </c>
      <c r="Q435" s="214"/>
      <c r="R435" s="214">
        <v>13.74</v>
      </c>
      <c r="S435" s="212"/>
      <c r="T435" s="212">
        <v>2.0579999999999998</v>
      </c>
      <c r="U435" s="212"/>
      <c r="V435" s="212">
        <v>2.0579999999999998</v>
      </c>
      <c r="W435" s="11"/>
      <c r="Y435" s="214">
        <v>13.74</v>
      </c>
      <c r="Z435" s="214">
        <v>13.74</v>
      </c>
      <c r="AB435" s="11"/>
      <c r="AC435" s="11"/>
      <c r="AD435" s="11"/>
      <c r="AE435" s="4"/>
      <c r="AF435" s="4"/>
    </row>
    <row r="436" spans="1:32" x14ac:dyDescent="0.2">
      <c r="A436" s="54"/>
      <c r="B436" s="11"/>
      <c r="C436" s="226" t="s">
        <v>631</v>
      </c>
      <c r="D436" s="226"/>
      <c r="E436" s="263">
        <v>8260</v>
      </c>
      <c r="F436" s="11"/>
      <c r="G436" s="11"/>
      <c r="H436" s="11"/>
      <c r="I436" s="11"/>
      <c r="J436" s="11"/>
      <c r="K436" s="11"/>
      <c r="M436" s="188">
        <v>4</v>
      </c>
      <c r="N436" s="11"/>
      <c r="P436" s="214">
        <v>24.93</v>
      </c>
      <c r="Q436" s="214"/>
      <c r="R436" s="214">
        <v>21.9</v>
      </c>
      <c r="S436" s="212"/>
      <c r="T436" s="212">
        <v>11.576249999999998</v>
      </c>
      <c r="U436" s="212"/>
      <c r="V436" s="212">
        <v>9.2609999999999992</v>
      </c>
      <c r="W436" s="11"/>
      <c r="Y436" s="214">
        <v>99.72</v>
      </c>
      <c r="Z436" s="214">
        <v>99.72</v>
      </c>
      <c r="AB436" s="11"/>
      <c r="AC436" s="11"/>
      <c r="AD436" s="11"/>
      <c r="AE436" s="4"/>
      <c r="AF436" s="4"/>
    </row>
    <row r="437" spans="1:32" x14ac:dyDescent="0.2">
      <c r="A437" s="54"/>
      <c r="B437" s="11"/>
      <c r="C437" s="226" t="s">
        <v>366</v>
      </c>
      <c r="D437" s="226"/>
      <c r="E437" s="263">
        <v>8318</v>
      </c>
      <c r="F437" s="11"/>
      <c r="G437" s="11"/>
      <c r="H437" s="11"/>
      <c r="I437" s="11"/>
      <c r="J437" s="11"/>
      <c r="K437" s="11"/>
      <c r="M437" s="188">
        <v>3</v>
      </c>
      <c r="N437" s="11"/>
      <c r="P437" s="214">
        <v>65.3</v>
      </c>
      <c r="Q437" s="214"/>
      <c r="R437" s="214">
        <v>65.3</v>
      </c>
      <c r="S437" s="212"/>
      <c r="T437" s="212">
        <v>13.891500000000001</v>
      </c>
      <c r="U437" s="212"/>
      <c r="V437" s="212">
        <v>13.891500000000001</v>
      </c>
      <c r="W437" s="11"/>
      <c r="Y437" s="214">
        <v>130.6</v>
      </c>
      <c r="Z437" s="214">
        <v>60.46</v>
      </c>
      <c r="AB437" s="11"/>
      <c r="AC437" s="11"/>
      <c r="AD437" s="11"/>
      <c r="AE437" s="4"/>
      <c r="AF437" s="4"/>
    </row>
    <row r="438" spans="1:32" x14ac:dyDescent="0.2">
      <c r="A438" s="54"/>
      <c r="B438" s="11"/>
      <c r="C438" s="226" t="s">
        <v>366</v>
      </c>
      <c r="D438" s="226"/>
      <c r="E438" s="263">
        <v>8322</v>
      </c>
      <c r="F438" s="11"/>
      <c r="G438" s="11"/>
      <c r="H438" s="11"/>
      <c r="I438" s="11"/>
      <c r="J438" s="11"/>
      <c r="K438" s="11"/>
      <c r="M438" s="188">
        <v>2</v>
      </c>
      <c r="N438" s="11"/>
      <c r="P438" s="214">
        <v>17.259999999999998</v>
      </c>
      <c r="Q438" s="214"/>
      <c r="R438" s="214">
        <v>17.259999999999998</v>
      </c>
      <c r="S438" s="212"/>
      <c r="T438" s="212">
        <v>4.6304999999999996</v>
      </c>
      <c r="U438" s="212"/>
      <c r="V438" s="212">
        <v>4.6304999999999996</v>
      </c>
      <c r="W438" s="11"/>
      <c r="Y438" s="214">
        <v>34.519999999999996</v>
      </c>
      <c r="Z438" s="214">
        <v>34.520000000000003</v>
      </c>
      <c r="AB438" s="11"/>
      <c r="AC438" s="11"/>
      <c r="AD438" s="11"/>
      <c r="AE438" s="4"/>
      <c r="AF438" s="4"/>
    </row>
    <row r="439" spans="1:32" x14ac:dyDescent="0.2">
      <c r="A439" s="54"/>
      <c r="B439" s="11"/>
      <c r="C439" s="226" t="s">
        <v>366</v>
      </c>
      <c r="D439" s="226"/>
      <c r="E439" s="263">
        <v>8343</v>
      </c>
      <c r="F439" s="11"/>
      <c r="G439" s="11"/>
      <c r="H439" s="11"/>
      <c r="I439" s="11"/>
      <c r="J439" s="11"/>
      <c r="K439" s="11"/>
      <c r="M439" s="188">
        <v>2</v>
      </c>
      <c r="N439" s="11"/>
      <c r="P439" s="214">
        <v>20.260000000000002</v>
      </c>
      <c r="Q439" s="214"/>
      <c r="R439" s="214">
        <v>20.260000000000002</v>
      </c>
      <c r="S439" s="212"/>
      <c r="T439" s="212">
        <v>7.2030000000000003</v>
      </c>
      <c r="U439" s="212"/>
      <c r="V439" s="212">
        <v>7.2030000000000003</v>
      </c>
      <c r="W439" s="11"/>
      <c r="Y439" s="214">
        <v>20.260000000000002</v>
      </c>
      <c r="Z439" s="214">
        <v>20.260000000000002</v>
      </c>
      <c r="AB439" s="11"/>
      <c r="AC439" s="11"/>
      <c r="AD439" s="11"/>
      <c r="AE439" s="4"/>
      <c r="AF439" s="4"/>
    </row>
    <row r="440" spans="1:32" x14ac:dyDescent="0.2">
      <c r="A440" s="54"/>
      <c r="B440" s="11"/>
      <c r="C440" s="226" t="s">
        <v>366</v>
      </c>
      <c r="D440" s="226"/>
      <c r="E440" s="263">
        <v>8344</v>
      </c>
      <c r="F440" s="11"/>
      <c r="G440" s="11"/>
      <c r="H440" s="11"/>
      <c r="I440" s="11"/>
      <c r="J440" s="11"/>
      <c r="K440" s="11"/>
      <c r="M440" s="188">
        <v>1568</v>
      </c>
      <c r="N440" s="11"/>
      <c r="P440" s="214">
        <v>33.433712979526923</v>
      </c>
      <c r="Q440" s="214"/>
      <c r="R440" s="214">
        <v>30.556666666666661</v>
      </c>
      <c r="S440" s="212"/>
      <c r="T440" s="212">
        <v>15.736286424170174</v>
      </c>
      <c r="U440" s="212"/>
      <c r="V440" s="212">
        <v>14.749000000000001</v>
      </c>
      <c r="W440" s="11"/>
      <c r="Y440" s="214">
        <v>58611.369999999952</v>
      </c>
      <c r="Z440" s="214">
        <v>46710.539999999899</v>
      </c>
      <c r="AB440" s="11"/>
      <c r="AC440" s="11"/>
      <c r="AD440" s="11"/>
      <c r="AE440" s="4"/>
      <c r="AF440" s="4"/>
    </row>
    <row r="441" spans="1:32" x14ac:dyDescent="0.2">
      <c r="A441" s="54"/>
      <c r="B441" s="11"/>
      <c r="C441" s="226" t="s">
        <v>366</v>
      </c>
      <c r="D441" s="226"/>
      <c r="E441" s="263">
        <v>8360</v>
      </c>
      <c r="F441" s="11"/>
      <c r="G441" s="11"/>
      <c r="H441" s="11"/>
      <c r="I441" s="11"/>
      <c r="J441" s="11"/>
      <c r="K441" s="11"/>
      <c r="M441" s="188">
        <v>5</v>
      </c>
      <c r="N441" s="11"/>
      <c r="P441" s="214">
        <v>54.425000000000004</v>
      </c>
      <c r="Q441" s="214"/>
      <c r="R441" s="214">
        <v>40.44</v>
      </c>
      <c r="S441" s="212"/>
      <c r="T441" s="212">
        <v>17.492999999999999</v>
      </c>
      <c r="U441" s="212"/>
      <c r="V441" s="212">
        <v>19.550999999999998</v>
      </c>
      <c r="W441" s="11"/>
      <c r="Y441" s="214">
        <v>326.55</v>
      </c>
      <c r="Z441" s="214">
        <v>201.24</v>
      </c>
      <c r="AB441" s="11"/>
      <c r="AC441" s="11"/>
      <c r="AD441" s="11"/>
      <c r="AE441" s="4"/>
      <c r="AF441" s="4"/>
    </row>
    <row r="442" spans="1:32" x14ac:dyDescent="0.2">
      <c r="A442" s="54"/>
      <c r="B442" s="11"/>
      <c r="C442" s="226" t="s">
        <v>367</v>
      </c>
      <c r="D442" s="226"/>
      <c r="E442" s="263">
        <v>8345</v>
      </c>
      <c r="F442" s="11"/>
      <c r="G442" s="11"/>
      <c r="H442" s="11"/>
      <c r="I442" s="11"/>
      <c r="J442" s="11"/>
      <c r="K442" s="11"/>
      <c r="M442" s="188">
        <v>179</v>
      </c>
      <c r="N442" s="11"/>
      <c r="P442" s="214">
        <v>29.417348066298338</v>
      </c>
      <c r="Q442" s="214"/>
      <c r="R442" s="214">
        <v>20.58</v>
      </c>
      <c r="S442" s="212"/>
      <c r="T442" s="212">
        <v>8.8582651933701602</v>
      </c>
      <c r="U442" s="212"/>
      <c r="V442" s="212">
        <v>6.1740000000000004</v>
      </c>
      <c r="W442" s="11"/>
      <c r="Y442" s="214">
        <v>5324.5399999999991</v>
      </c>
      <c r="Z442" s="214">
        <v>4019.96</v>
      </c>
      <c r="AB442" s="11"/>
      <c r="AC442" s="11"/>
      <c r="AD442" s="11"/>
      <c r="AE442" s="4"/>
      <c r="AF442" s="4"/>
    </row>
    <row r="443" spans="1:32" x14ac:dyDescent="0.2">
      <c r="A443" s="54"/>
      <c r="B443" s="11"/>
      <c r="C443" s="226" t="s">
        <v>368</v>
      </c>
      <c r="D443" s="226"/>
      <c r="E443" s="263">
        <v>8094</v>
      </c>
      <c r="F443" s="11"/>
      <c r="G443" s="11"/>
      <c r="H443" s="11"/>
      <c r="I443" s="11"/>
      <c r="J443" s="11"/>
      <c r="K443" s="11"/>
      <c r="M443" s="188">
        <v>1</v>
      </c>
      <c r="N443" s="11"/>
      <c r="P443" s="214">
        <v>10.15</v>
      </c>
      <c r="Q443" s="214"/>
      <c r="R443" s="214">
        <v>10.15</v>
      </c>
      <c r="S443" s="212"/>
      <c r="T443" s="212">
        <v>0</v>
      </c>
      <c r="U443" s="212"/>
      <c r="V443" s="212">
        <v>0</v>
      </c>
      <c r="W443" s="11"/>
      <c r="Y443" s="214">
        <v>10.15</v>
      </c>
      <c r="Z443" s="214">
        <v>10.15</v>
      </c>
      <c r="AB443" s="11"/>
      <c r="AC443" s="11"/>
      <c r="AD443" s="11"/>
      <c r="AE443" s="4"/>
      <c r="AF443" s="4"/>
    </row>
    <row r="444" spans="1:32" x14ac:dyDescent="0.2">
      <c r="A444" s="54"/>
      <c r="B444" s="11"/>
      <c r="C444" s="226" t="s">
        <v>368</v>
      </c>
      <c r="D444" s="226"/>
      <c r="E444" s="263">
        <v>8346</v>
      </c>
      <c r="F444" s="11"/>
      <c r="G444" s="11"/>
      <c r="H444" s="11"/>
      <c r="I444" s="11"/>
      <c r="J444" s="11"/>
      <c r="K444" s="11"/>
      <c r="M444" s="188">
        <v>226</v>
      </c>
      <c r="N444" s="11"/>
      <c r="P444" s="214">
        <v>33.299881422924898</v>
      </c>
      <c r="Q444" s="214"/>
      <c r="R444" s="214">
        <v>25.32</v>
      </c>
      <c r="S444" s="212"/>
      <c r="T444" s="212">
        <v>12.376750988142282</v>
      </c>
      <c r="U444" s="212"/>
      <c r="V444" s="212">
        <v>10.29</v>
      </c>
      <c r="W444" s="11"/>
      <c r="Y444" s="214">
        <v>8424.869999999999</v>
      </c>
      <c r="Z444" s="214">
        <v>6751.71</v>
      </c>
      <c r="AB444" s="11"/>
      <c r="AC444" s="11"/>
      <c r="AD444" s="11"/>
      <c r="AE444" s="4"/>
      <c r="AF444" s="4"/>
    </row>
    <row r="445" spans="1:32" x14ac:dyDescent="0.2">
      <c r="A445" s="54"/>
      <c r="B445" s="11"/>
      <c r="C445" s="226" t="s">
        <v>439</v>
      </c>
      <c r="D445" s="226"/>
      <c r="E445" s="263">
        <v>8347</v>
      </c>
      <c r="F445" s="11"/>
      <c r="G445" s="11"/>
      <c r="H445" s="11"/>
      <c r="I445" s="11"/>
      <c r="J445" s="11"/>
      <c r="K445" s="11"/>
      <c r="M445" s="188">
        <v>22</v>
      </c>
      <c r="N445" s="11"/>
      <c r="P445" s="214">
        <v>35.207272727272724</v>
      </c>
      <c r="Q445" s="214"/>
      <c r="R445" s="214">
        <v>24.67</v>
      </c>
      <c r="S445" s="212"/>
      <c r="T445" s="212">
        <v>13.423772727272729</v>
      </c>
      <c r="U445" s="212"/>
      <c r="V445" s="212">
        <v>9.7754999999999992</v>
      </c>
      <c r="W445" s="11"/>
      <c r="Y445" s="214">
        <v>774.56</v>
      </c>
      <c r="Z445" s="214">
        <v>630.91999999999996</v>
      </c>
      <c r="AB445" s="11"/>
      <c r="AC445" s="11"/>
      <c r="AD445" s="11"/>
      <c r="AE445" s="4"/>
      <c r="AF445" s="4"/>
    </row>
    <row r="446" spans="1:32" x14ac:dyDescent="0.2">
      <c r="A446" s="54"/>
      <c r="B446" s="11"/>
      <c r="C446" s="226" t="s">
        <v>369</v>
      </c>
      <c r="D446" s="226"/>
      <c r="E446" s="263">
        <v>8204</v>
      </c>
      <c r="F446" s="11"/>
      <c r="G446" s="11"/>
      <c r="H446" s="11"/>
      <c r="I446" s="11"/>
      <c r="J446" s="11"/>
      <c r="K446" s="11"/>
      <c r="M446" s="188">
        <v>1788</v>
      </c>
      <c r="N446" s="11"/>
      <c r="P446" s="214">
        <v>32.52288430200975</v>
      </c>
      <c r="Q446" s="214"/>
      <c r="R446" s="214">
        <v>23.96</v>
      </c>
      <c r="S446" s="212"/>
      <c r="T446" s="212">
        <v>11.528910917979445</v>
      </c>
      <c r="U446" s="212"/>
      <c r="V446" s="212">
        <v>8.2319999999999993</v>
      </c>
      <c r="W446" s="11"/>
      <c r="Y446" s="214">
        <v>59874.629999999946</v>
      </c>
      <c r="Z446" s="214">
        <v>47593.139999999898</v>
      </c>
      <c r="AB446" s="11"/>
      <c r="AC446" s="11"/>
      <c r="AD446" s="11"/>
      <c r="AE446" s="4"/>
      <c r="AF446" s="4"/>
    </row>
    <row r="447" spans="1:32" x14ac:dyDescent="0.2">
      <c r="A447" s="54"/>
      <c r="B447" s="11"/>
      <c r="C447" s="226" t="s">
        <v>369</v>
      </c>
      <c r="D447" s="226"/>
      <c r="E447" s="263">
        <v>8226</v>
      </c>
      <c r="F447" s="11"/>
      <c r="G447" s="11"/>
      <c r="H447" s="11"/>
      <c r="I447" s="11"/>
      <c r="J447" s="11"/>
      <c r="K447" s="11"/>
      <c r="M447" s="188">
        <v>1</v>
      </c>
      <c r="N447" s="11"/>
      <c r="P447" s="214">
        <v>12.2</v>
      </c>
      <c r="Q447" s="214"/>
      <c r="R447" s="214">
        <v>12.2</v>
      </c>
      <c r="S447" s="212"/>
      <c r="T447" s="212">
        <v>1.0289999999999999</v>
      </c>
      <c r="U447" s="212"/>
      <c r="V447" s="212">
        <v>1.0289999999999999</v>
      </c>
      <c r="W447" s="11"/>
      <c r="Y447" s="214">
        <v>12.2</v>
      </c>
      <c r="Z447" s="214">
        <v>12.2</v>
      </c>
      <c r="AB447" s="11"/>
      <c r="AC447" s="11"/>
      <c r="AD447" s="11"/>
      <c r="AE447" s="4"/>
      <c r="AF447" s="4"/>
    </row>
    <row r="448" spans="1:32" x14ac:dyDescent="0.2">
      <c r="A448" s="54"/>
      <c r="B448" s="11"/>
      <c r="C448" s="226" t="s">
        <v>632</v>
      </c>
      <c r="D448" s="226"/>
      <c r="E448" s="263">
        <v>8260</v>
      </c>
      <c r="F448" s="11"/>
      <c r="G448" s="11"/>
      <c r="H448" s="11"/>
      <c r="I448" s="11"/>
      <c r="J448" s="11"/>
      <c r="K448" s="11"/>
      <c r="M448" s="188">
        <v>4</v>
      </c>
      <c r="N448" s="11"/>
      <c r="P448" s="214">
        <v>11.697500000000002</v>
      </c>
      <c r="Q448" s="214"/>
      <c r="R448" s="214">
        <v>9.9</v>
      </c>
      <c r="S448" s="212"/>
      <c r="T448" s="212">
        <v>1.5435000000000001</v>
      </c>
      <c r="U448" s="212"/>
      <c r="V448" s="212">
        <v>0</v>
      </c>
      <c r="W448" s="11"/>
      <c r="Y448" s="214">
        <v>46.790000000000006</v>
      </c>
      <c r="Z448" s="214">
        <v>47.29</v>
      </c>
      <c r="AB448" s="11"/>
      <c r="AC448" s="11"/>
      <c r="AD448" s="11"/>
      <c r="AE448" s="4"/>
      <c r="AF448" s="4"/>
    </row>
    <row r="449" spans="1:32" x14ac:dyDescent="0.2">
      <c r="A449" s="54"/>
      <c r="B449" s="11"/>
      <c r="C449" s="226" t="s">
        <v>440</v>
      </c>
      <c r="D449" s="226"/>
      <c r="E449" s="263">
        <v>8026</v>
      </c>
      <c r="F449" s="11"/>
      <c r="G449" s="11"/>
      <c r="H449" s="11"/>
      <c r="I449" s="11"/>
      <c r="J449" s="11"/>
      <c r="K449" s="11"/>
      <c r="M449" s="188">
        <v>1</v>
      </c>
      <c r="N449" s="11"/>
      <c r="P449" s="214">
        <v>0</v>
      </c>
      <c r="Q449" s="214"/>
      <c r="R449" s="214">
        <v>0</v>
      </c>
      <c r="S449" s="212"/>
      <c r="T449" s="212">
        <v>0</v>
      </c>
      <c r="U449" s="212"/>
      <c r="V449" s="212">
        <v>0</v>
      </c>
      <c r="W449" s="11"/>
      <c r="Y449" s="214">
        <v>0</v>
      </c>
      <c r="Z449" s="214">
        <v>0</v>
      </c>
      <c r="AB449" s="11"/>
      <c r="AC449" s="11"/>
      <c r="AD449" s="11"/>
      <c r="AE449" s="4"/>
      <c r="AF449" s="4"/>
    </row>
    <row r="450" spans="1:32" x14ac:dyDescent="0.2">
      <c r="A450" s="54"/>
      <c r="B450" s="11"/>
      <c r="C450" s="226" t="s">
        <v>440</v>
      </c>
      <c r="D450" s="226"/>
      <c r="E450" s="263">
        <v>8210</v>
      </c>
      <c r="F450" s="11"/>
      <c r="G450" s="11"/>
      <c r="H450" s="11"/>
      <c r="I450" s="11"/>
      <c r="J450" s="11"/>
      <c r="K450" s="11"/>
      <c r="M450" s="188">
        <v>1</v>
      </c>
      <c r="N450" s="11"/>
      <c r="P450" s="214">
        <v>9.4600000000000009</v>
      </c>
      <c r="Q450" s="214"/>
      <c r="R450" s="214">
        <v>9.4600000000000009</v>
      </c>
      <c r="S450" s="212"/>
      <c r="T450" s="212">
        <v>0</v>
      </c>
      <c r="U450" s="212"/>
      <c r="V450" s="212">
        <v>0</v>
      </c>
      <c r="W450" s="11"/>
      <c r="Y450" s="214">
        <v>9.4600000000000009</v>
      </c>
      <c r="Z450" s="214">
        <v>9.4600000000000009</v>
      </c>
      <c r="AB450" s="11"/>
      <c r="AC450" s="11"/>
      <c r="AD450" s="11"/>
      <c r="AE450" s="4"/>
      <c r="AF450" s="4"/>
    </row>
    <row r="451" spans="1:32" x14ac:dyDescent="0.2">
      <c r="A451" s="54"/>
      <c r="B451" s="11"/>
      <c r="C451" s="226" t="s">
        <v>440</v>
      </c>
      <c r="D451" s="226"/>
      <c r="E451" s="263">
        <v>8260</v>
      </c>
      <c r="F451" s="11"/>
      <c r="G451" s="11"/>
      <c r="H451" s="11"/>
      <c r="I451" s="11"/>
      <c r="J451" s="11"/>
      <c r="K451" s="11"/>
      <c r="M451" s="188">
        <v>1237</v>
      </c>
      <c r="N451" s="11"/>
      <c r="P451" s="214">
        <v>27.033311793214825</v>
      </c>
      <c r="Q451" s="214"/>
      <c r="R451" s="214">
        <v>19.105</v>
      </c>
      <c r="S451" s="212"/>
      <c r="T451" s="212">
        <v>10.978222940226216</v>
      </c>
      <c r="U451" s="212"/>
      <c r="V451" s="212">
        <v>6.1740000000000004</v>
      </c>
      <c r="W451" s="11"/>
      <c r="Y451" s="214">
        <v>33467.239999999954</v>
      </c>
      <c r="Z451" s="214">
        <v>29741.38</v>
      </c>
      <c r="AB451" s="11"/>
      <c r="AC451" s="11"/>
      <c r="AD451" s="11"/>
      <c r="AE451" s="4"/>
      <c r="AF451" s="4"/>
    </row>
    <row r="452" spans="1:32" x14ac:dyDescent="0.2">
      <c r="A452" s="54"/>
      <c r="B452" s="11"/>
      <c r="C452" s="226" t="s">
        <v>633</v>
      </c>
      <c r="D452" s="226"/>
      <c r="E452" s="263">
        <v>8260</v>
      </c>
      <c r="F452" s="11"/>
      <c r="G452" s="11"/>
      <c r="H452" s="11"/>
      <c r="I452" s="11"/>
      <c r="J452" s="11"/>
      <c r="K452" s="11"/>
      <c r="M452" s="188">
        <v>1</v>
      </c>
      <c r="N452" s="11"/>
      <c r="P452" s="214">
        <v>24.97</v>
      </c>
      <c r="Q452" s="214"/>
      <c r="R452" s="214">
        <v>24.97</v>
      </c>
      <c r="S452" s="212"/>
      <c r="T452" s="212">
        <v>11.319000000000001</v>
      </c>
      <c r="U452" s="212"/>
      <c r="V452" s="212">
        <v>11.319000000000001</v>
      </c>
      <c r="W452" s="11"/>
      <c r="Y452" s="214">
        <v>24.97</v>
      </c>
      <c r="Z452" s="214">
        <v>24.97</v>
      </c>
      <c r="AB452" s="11"/>
      <c r="AC452" s="11"/>
      <c r="AD452" s="11"/>
      <c r="AE452" s="4"/>
      <c r="AF452" s="4"/>
    </row>
    <row r="453" spans="1:32" x14ac:dyDescent="0.2">
      <c r="A453" s="54"/>
      <c r="B453" s="11"/>
      <c r="C453" s="226" t="s">
        <v>370</v>
      </c>
      <c r="D453" s="226"/>
      <c r="E453" s="263">
        <v>8225</v>
      </c>
      <c r="F453" s="11"/>
      <c r="G453" s="11"/>
      <c r="H453" s="11"/>
      <c r="I453" s="11"/>
      <c r="J453" s="11"/>
      <c r="K453" s="11"/>
      <c r="M453" s="188">
        <v>3263</v>
      </c>
      <c r="N453" s="11"/>
      <c r="P453" s="214">
        <v>25.803636215308085</v>
      </c>
      <c r="Q453" s="214"/>
      <c r="R453" s="214">
        <v>14.636666666666665</v>
      </c>
      <c r="S453" s="212"/>
      <c r="T453" s="212">
        <v>11.430283990016498</v>
      </c>
      <c r="U453" s="212"/>
      <c r="V453" s="212">
        <v>4.2875000000000005</v>
      </c>
      <c r="W453" s="11"/>
      <c r="Y453" s="214">
        <v>144531.46000000031</v>
      </c>
      <c r="Z453" s="214">
        <v>100670.06</v>
      </c>
      <c r="AB453" s="11"/>
      <c r="AC453" s="11"/>
      <c r="AD453" s="11"/>
      <c r="AE453" s="4"/>
      <c r="AF453" s="4"/>
    </row>
    <row r="454" spans="1:32" x14ac:dyDescent="0.2">
      <c r="A454" s="54"/>
      <c r="B454" s="11"/>
      <c r="C454" s="226" t="s">
        <v>477</v>
      </c>
      <c r="D454" s="226"/>
      <c r="E454" s="263">
        <v>8226</v>
      </c>
      <c r="F454" s="11"/>
      <c r="G454" s="11"/>
      <c r="H454" s="11"/>
      <c r="I454" s="11"/>
      <c r="J454" s="11"/>
      <c r="K454" s="11"/>
      <c r="M454" s="188">
        <v>2</v>
      </c>
      <c r="N454" s="11"/>
      <c r="P454" s="214">
        <v>19.630000000000003</v>
      </c>
      <c r="Q454" s="214"/>
      <c r="R454" s="214">
        <v>19.630000000000003</v>
      </c>
      <c r="S454" s="212"/>
      <c r="T454" s="212">
        <v>6.1739999999999995</v>
      </c>
      <c r="U454" s="212"/>
      <c r="V454" s="212">
        <v>6.1739999999999995</v>
      </c>
      <c r="W454" s="11"/>
      <c r="Y454" s="214">
        <v>39.260000000000005</v>
      </c>
      <c r="Z454" s="214">
        <v>39.26</v>
      </c>
      <c r="AB454" s="11"/>
      <c r="AC454" s="11"/>
      <c r="AD454" s="11"/>
      <c r="AE454" s="4"/>
      <c r="AF454" s="4"/>
    </row>
    <row r="455" spans="1:32" x14ac:dyDescent="0.2">
      <c r="A455" s="54"/>
      <c r="B455" s="11"/>
      <c r="C455" s="226" t="s">
        <v>371</v>
      </c>
      <c r="D455" s="226"/>
      <c r="E455" s="263">
        <v>8226</v>
      </c>
      <c r="F455" s="11"/>
      <c r="G455" s="11"/>
      <c r="H455" s="11"/>
      <c r="I455" s="11"/>
      <c r="J455" s="11"/>
      <c r="K455" s="11"/>
      <c r="M455" s="188">
        <v>4</v>
      </c>
      <c r="N455" s="11"/>
      <c r="P455" s="214">
        <v>14.887500000000001</v>
      </c>
      <c r="Q455" s="214"/>
      <c r="R455" s="214">
        <v>11.385000000000002</v>
      </c>
      <c r="S455" s="212"/>
      <c r="T455" s="212">
        <v>3.0870000000000002</v>
      </c>
      <c r="U455" s="212"/>
      <c r="V455" s="212">
        <v>0</v>
      </c>
      <c r="W455" s="11"/>
      <c r="Y455" s="214">
        <v>59.550000000000004</v>
      </c>
      <c r="Z455" s="214">
        <v>59.55</v>
      </c>
      <c r="AB455" s="11"/>
      <c r="AC455" s="11"/>
      <c r="AD455" s="11"/>
      <c r="AE455" s="4"/>
      <c r="AF455" s="4"/>
    </row>
    <row r="456" spans="1:32" x14ac:dyDescent="0.2">
      <c r="A456" s="54"/>
      <c r="B456" s="11"/>
      <c r="C456" s="226" t="s">
        <v>372</v>
      </c>
      <c r="D456" s="226"/>
      <c r="E456" s="263">
        <v>8206</v>
      </c>
      <c r="F456" s="11"/>
      <c r="G456" s="11"/>
      <c r="H456" s="11"/>
      <c r="I456" s="11"/>
      <c r="J456" s="11"/>
      <c r="K456" s="11"/>
      <c r="M456" s="188">
        <v>2</v>
      </c>
      <c r="N456" s="11"/>
      <c r="P456" s="214">
        <v>32.625</v>
      </c>
      <c r="Q456" s="214"/>
      <c r="R456" s="214">
        <v>32.625</v>
      </c>
      <c r="S456" s="212"/>
      <c r="T456" s="212">
        <v>8.2319999999999993</v>
      </c>
      <c r="U456" s="212"/>
      <c r="V456" s="212">
        <v>8.2319999999999993</v>
      </c>
      <c r="W456" s="11"/>
      <c r="Y456" s="214">
        <v>65.25</v>
      </c>
      <c r="Z456" s="214">
        <v>41.81</v>
      </c>
      <c r="AB456" s="11"/>
      <c r="AC456" s="11"/>
      <c r="AD456" s="11"/>
      <c r="AE456" s="4"/>
      <c r="AF456" s="4"/>
    </row>
    <row r="457" spans="1:32" x14ac:dyDescent="0.2">
      <c r="A457" s="54"/>
      <c r="B457" s="11"/>
      <c r="C457" s="226" t="s">
        <v>372</v>
      </c>
      <c r="D457" s="226"/>
      <c r="E457" s="263">
        <v>8222</v>
      </c>
      <c r="F457" s="11"/>
      <c r="G457" s="11"/>
      <c r="H457" s="11"/>
      <c r="I457" s="11"/>
      <c r="J457" s="11"/>
      <c r="K457" s="11"/>
      <c r="M457" s="188">
        <v>1</v>
      </c>
      <c r="N457" s="11"/>
      <c r="P457" s="214">
        <v>24.67</v>
      </c>
      <c r="Q457" s="214"/>
      <c r="R457" s="214">
        <v>24.67</v>
      </c>
      <c r="S457" s="212"/>
      <c r="T457" s="212">
        <v>10.29</v>
      </c>
      <c r="U457" s="212"/>
      <c r="V457" s="212">
        <v>10.29</v>
      </c>
      <c r="W457" s="11"/>
      <c r="Y457" s="214">
        <v>24.67</v>
      </c>
      <c r="Z457" s="214">
        <v>24.67</v>
      </c>
      <c r="AB457" s="11"/>
      <c r="AC457" s="11"/>
      <c r="AD457" s="11"/>
      <c r="AE457" s="4"/>
      <c r="AF457" s="4"/>
    </row>
    <row r="458" spans="1:32" x14ac:dyDescent="0.2">
      <c r="A458" s="54"/>
      <c r="B458" s="11"/>
      <c r="C458" s="226" t="s">
        <v>634</v>
      </c>
      <c r="D458" s="226"/>
      <c r="E458" s="263">
        <v>8223</v>
      </c>
      <c r="F458" s="11"/>
      <c r="G458" s="11"/>
      <c r="H458" s="11"/>
      <c r="I458" s="11"/>
      <c r="J458" s="11"/>
      <c r="K458" s="11"/>
      <c r="M458" s="188">
        <v>2</v>
      </c>
      <c r="N458" s="11"/>
      <c r="P458" s="214">
        <v>11.56</v>
      </c>
      <c r="Q458" s="214"/>
      <c r="R458" s="214">
        <v>11.56</v>
      </c>
      <c r="S458" s="212"/>
      <c r="T458" s="212">
        <v>0</v>
      </c>
      <c r="U458" s="212"/>
      <c r="V458" s="212">
        <v>0</v>
      </c>
      <c r="W458" s="11"/>
      <c r="Y458" s="214">
        <v>23.12</v>
      </c>
      <c r="Z458" s="214">
        <v>23.12</v>
      </c>
      <c r="AB458" s="11"/>
      <c r="AC458" s="11"/>
      <c r="AD458" s="11"/>
      <c r="AE458" s="4"/>
      <c r="AF458" s="4"/>
    </row>
    <row r="459" spans="1:32" x14ac:dyDescent="0.2">
      <c r="A459" s="54"/>
      <c r="B459" s="11"/>
      <c r="C459" s="226" t="s">
        <v>372</v>
      </c>
      <c r="D459" s="226"/>
      <c r="E459" s="263">
        <v>8225</v>
      </c>
      <c r="F459" s="11"/>
      <c r="G459" s="11"/>
      <c r="H459" s="11"/>
      <c r="I459" s="11"/>
      <c r="J459" s="11"/>
      <c r="K459" s="11"/>
      <c r="M459" s="188">
        <v>1</v>
      </c>
      <c r="N459" s="11"/>
      <c r="P459" s="214">
        <v>22.6</v>
      </c>
      <c r="Q459" s="214"/>
      <c r="R459" s="214">
        <v>22.6</v>
      </c>
      <c r="S459" s="212"/>
      <c r="T459" s="212">
        <v>9.2609999999999992</v>
      </c>
      <c r="U459" s="212"/>
      <c r="V459" s="212">
        <v>9.2609999999999992</v>
      </c>
      <c r="W459" s="11"/>
      <c r="Y459" s="214">
        <v>22.6</v>
      </c>
      <c r="Z459" s="214">
        <v>22.6</v>
      </c>
      <c r="AB459" s="11"/>
      <c r="AC459" s="11"/>
      <c r="AD459" s="11"/>
      <c r="AE459" s="4"/>
      <c r="AF459" s="4"/>
    </row>
    <row r="460" spans="1:32" x14ac:dyDescent="0.2">
      <c r="A460" s="54"/>
      <c r="B460" s="11"/>
      <c r="C460" s="226" t="s">
        <v>372</v>
      </c>
      <c r="D460" s="226"/>
      <c r="E460" s="263">
        <v>8226</v>
      </c>
      <c r="F460" s="11"/>
      <c r="G460" s="11"/>
      <c r="H460" s="11"/>
      <c r="I460" s="11"/>
      <c r="J460" s="11"/>
      <c r="K460" s="11"/>
      <c r="M460" s="188">
        <v>15677</v>
      </c>
      <c r="N460" s="11"/>
      <c r="P460" s="214">
        <v>42.400097043485722</v>
      </c>
      <c r="Q460" s="214"/>
      <c r="R460" s="214">
        <v>41.226666666666667</v>
      </c>
      <c r="S460" s="212"/>
      <c r="T460" s="212">
        <v>23.791697924552107</v>
      </c>
      <c r="U460" s="212"/>
      <c r="V460" s="212">
        <v>23.1525</v>
      </c>
      <c r="W460" s="11"/>
      <c r="Y460" s="214">
        <v>524456.20000001369</v>
      </c>
      <c r="Z460" s="214">
        <v>464409.91000001598</v>
      </c>
      <c r="AB460" s="11"/>
      <c r="AC460" s="11"/>
      <c r="AD460" s="11"/>
      <c r="AE460" s="4"/>
      <c r="AF460" s="4"/>
    </row>
    <row r="461" spans="1:32" x14ac:dyDescent="0.2">
      <c r="A461" s="54"/>
      <c r="B461" s="11"/>
      <c r="C461" s="226" t="s">
        <v>372</v>
      </c>
      <c r="D461" s="226"/>
      <c r="E461" s="263">
        <v>8227</v>
      </c>
      <c r="F461" s="11"/>
      <c r="G461" s="11"/>
      <c r="H461" s="11"/>
      <c r="I461" s="11"/>
      <c r="J461" s="11"/>
      <c r="K461" s="11"/>
      <c r="M461" s="188">
        <v>2</v>
      </c>
      <c r="N461" s="11"/>
      <c r="P461" s="214">
        <v>21.954999999999998</v>
      </c>
      <c r="Q461" s="214"/>
      <c r="R461" s="214">
        <v>21.954999999999998</v>
      </c>
      <c r="S461" s="212"/>
      <c r="T461" s="212">
        <v>8.2319999999999993</v>
      </c>
      <c r="U461" s="212"/>
      <c r="V461" s="212">
        <v>8.2319999999999993</v>
      </c>
      <c r="W461" s="11"/>
      <c r="Y461" s="214">
        <v>43.91</v>
      </c>
      <c r="Z461" s="214">
        <v>43.91</v>
      </c>
      <c r="AB461" s="11"/>
      <c r="AC461" s="11"/>
      <c r="AD461" s="11"/>
      <c r="AE461" s="4"/>
      <c r="AF461" s="4"/>
    </row>
    <row r="462" spans="1:32" x14ac:dyDescent="0.2">
      <c r="A462" s="54"/>
      <c r="B462" s="11"/>
      <c r="C462" s="226" t="s">
        <v>372</v>
      </c>
      <c r="D462" s="226"/>
      <c r="E462" s="263">
        <v>8236</v>
      </c>
      <c r="F462" s="11"/>
      <c r="G462" s="11"/>
      <c r="H462" s="11"/>
      <c r="I462" s="11"/>
      <c r="J462" s="11"/>
      <c r="K462" s="11"/>
      <c r="M462" s="188">
        <v>1</v>
      </c>
      <c r="N462" s="11"/>
      <c r="P462" s="214">
        <v>11.21</v>
      </c>
      <c r="Q462" s="214"/>
      <c r="R462" s="214">
        <v>11.21</v>
      </c>
      <c r="S462" s="212"/>
      <c r="T462" s="212">
        <v>0</v>
      </c>
      <c r="U462" s="212"/>
      <c r="V462" s="212">
        <v>0</v>
      </c>
      <c r="W462" s="11"/>
      <c r="Y462" s="214">
        <v>11.21</v>
      </c>
      <c r="Z462" s="214">
        <v>11.21</v>
      </c>
      <c r="AB462" s="11"/>
      <c r="AC462" s="11"/>
      <c r="AD462" s="11"/>
      <c r="AE462" s="4"/>
      <c r="AF462" s="4"/>
    </row>
    <row r="463" spans="1:32" x14ac:dyDescent="0.2">
      <c r="A463" s="54"/>
      <c r="B463" s="11"/>
      <c r="C463" s="226" t="s">
        <v>372</v>
      </c>
      <c r="D463" s="226"/>
      <c r="E463" s="263">
        <v>8260</v>
      </c>
      <c r="F463" s="11"/>
      <c r="G463" s="11"/>
      <c r="H463" s="11"/>
      <c r="I463" s="11"/>
      <c r="J463" s="11"/>
      <c r="K463" s="11"/>
      <c r="M463" s="188">
        <v>1</v>
      </c>
      <c r="N463" s="11"/>
      <c r="P463" s="214">
        <v>141.68</v>
      </c>
      <c r="Q463" s="214"/>
      <c r="R463" s="214">
        <v>141.68</v>
      </c>
      <c r="S463" s="212"/>
      <c r="T463" s="212">
        <v>99.813000000000002</v>
      </c>
      <c r="U463" s="212"/>
      <c r="V463" s="212">
        <v>99.813000000000002</v>
      </c>
      <c r="W463" s="11"/>
      <c r="Y463" s="214">
        <v>141.68</v>
      </c>
      <c r="Z463" s="214">
        <v>141.68</v>
      </c>
      <c r="AB463" s="11"/>
      <c r="AC463" s="11"/>
      <c r="AD463" s="11"/>
      <c r="AE463" s="4"/>
      <c r="AF463" s="4"/>
    </row>
    <row r="464" spans="1:32" x14ac:dyDescent="0.2">
      <c r="A464" s="54"/>
      <c r="B464" s="11"/>
      <c r="C464" s="226" t="s">
        <v>634</v>
      </c>
      <c r="D464" s="226"/>
      <c r="E464" s="263">
        <v>8266</v>
      </c>
      <c r="F464" s="11"/>
      <c r="G464" s="11"/>
      <c r="H464" s="11"/>
      <c r="I464" s="11"/>
      <c r="J464" s="11"/>
      <c r="K464" s="11"/>
      <c r="M464" s="188">
        <v>1</v>
      </c>
      <c r="N464" s="11"/>
      <c r="P464" s="214">
        <v>15.24</v>
      </c>
      <c r="Q464" s="214"/>
      <c r="R464" s="214">
        <v>15.24</v>
      </c>
      <c r="S464" s="212"/>
      <c r="T464" s="212">
        <v>3.0870000000000002</v>
      </c>
      <c r="U464" s="212"/>
      <c r="V464" s="212">
        <v>3.0870000000000002</v>
      </c>
      <c r="W464" s="11"/>
      <c r="Y464" s="214">
        <v>15.24</v>
      </c>
      <c r="Z464" s="214">
        <v>15.24</v>
      </c>
      <c r="AB464" s="11"/>
      <c r="AC464" s="11"/>
      <c r="AD464" s="11"/>
      <c r="AE464" s="4"/>
      <c r="AF464" s="4"/>
    </row>
    <row r="465" spans="1:32" x14ac:dyDescent="0.2">
      <c r="A465" s="54"/>
      <c r="B465" s="11"/>
      <c r="C465" s="226" t="s">
        <v>373</v>
      </c>
      <c r="D465" s="226"/>
      <c r="E465" s="263">
        <v>8230</v>
      </c>
      <c r="F465" s="11"/>
      <c r="G465" s="11"/>
      <c r="H465" s="11"/>
      <c r="I465" s="11"/>
      <c r="J465" s="11"/>
      <c r="K465" s="11"/>
      <c r="M465" s="188">
        <v>1</v>
      </c>
      <c r="N465" s="11"/>
      <c r="P465" s="214">
        <v>12.56</v>
      </c>
      <c r="Q465" s="214"/>
      <c r="R465" s="214">
        <v>12.56</v>
      </c>
      <c r="S465" s="212"/>
      <c r="T465" s="212">
        <v>1.0289999999999999</v>
      </c>
      <c r="U465" s="212"/>
      <c r="V465" s="212">
        <v>1.0289999999999999</v>
      </c>
      <c r="W465" s="11"/>
      <c r="Y465" s="214">
        <v>12.56</v>
      </c>
      <c r="Z465" s="214">
        <v>12.56</v>
      </c>
      <c r="AB465" s="11"/>
      <c r="AC465" s="11"/>
      <c r="AD465" s="11"/>
      <c r="AE465" s="4"/>
      <c r="AF465" s="4"/>
    </row>
    <row r="466" spans="1:32" x14ac:dyDescent="0.2">
      <c r="A466" s="54"/>
      <c r="B466" s="11"/>
      <c r="C466" s="226" t="s">
        <v>373</v>
      </c>
      <c r="D466" s="226"/>
      <c r="E466" s="263">
        <v>8230</v>
      </c>
      <c r="F466" s="11"/>
      <c r="G466" s="11"/>
      <c r="H466" s="11"/>
      <c r="I466" s="11"/>
      <c r="J466" s="11"/>
      <c r="K466" s="11"/>
      <c r="M466" s="188">
        <v>1844</v>
      </c>
      <c r="N466" s="11"/>
      <c r="P466" s="214">
        <v>28.295630230125504</v>
      </c>
      <c r="Q466" s="214"/>
      <c r="R466" s="214">
        <v>19.920000000000002</v>
      </c>
      <c r="S466" s="212"/>
      <c r="T466" s="212">
        <v>9.3234134414226411</v>
      </c>
      <c r="U466" s="212"/>
      <c r="V466" s="212">
        <v>6.1740000000000004</v>
      </c>
      <c r="W466" s="11"/>
      <c r="Y466" s="214">
        <v>84347.719999999928</v>
      </c>
      <c r="Z466" s="214">
        <v>62207.9</v>
      </c>
      <c r="AB466" s="11"/>
      <c r="AC466" s="11"/>
      <c r="AD466" s="11"/>
      <c r="AE466" s="4"/>
      <c r="AF466" s="4"/>
    </row>
    <row r="467" spans="1:32" x14ac:dyDescent="0.2">
      <c r="A467" s="54"/>
      <c r="B467" s="11"/>
      <c r="C467" s="226" t="s">
        <v>457</v>
      </c>
      <c r="D467" s="226"/>
      <c r="E467" s="263">
        <v>8231</v>
      </c>
      <c r="F467" s="11"/>
      <c r="G467" s="11"/>
      <c r="H467" s="11"/>
      <c r="I467" s="11"/>
      <c r="J467" s="11"/>
      <c r="K467" s="11"/>
      <c r="M467" s="188">
        <v>7</v>
      </c>
      <c r="N467" s="11"/>
      <c r="P467" s="214">
        <v>51.934000000000005</v>
      </c>
      <c r="Q467" s="214"/>
      <c r="R467" s="214">
        <v>37.984999999999999</v>
      </c>
      <c r="S467" s="212"/>
      <c r="T467" s="212">
        <v>13.274099999999999</v>
      </c>
      <c r="U467" s="212"/>
      <c r="V467" s="212">
        <v>12.862500000000001</v>
      </c>
      <c r="W467" s="11"/>
      <c r="Y467" s="214">
        <v>519.34</v>
      </c>
      <c r="Z467" s="214">
        <v>349.08</v>
      </c>
      <c r="AB467" s="11"/>
      <c r="AC467" s="11"/>
      <c r="AD467" s="11"/>
      <c r="AE467" s="4"/>
      <c r="AF467" s="4"/>
    </row>
    <row r="468" spans="1:32" x14ac:dyDescent="0.2">
      <c r="A468" s="54"/>
      <c r="B468" s="11"/>
      <c r="C468" s="226" t="s">
        <v>458</v>
      </c>
      <c r="D468" s="226"/>
      <c r="E468" s="263">
        <v>8067</v>
      </c>
      <c r="F468" s="11"/>
      <c r="G468" s="11"/>
      <c r="H468" s="11"/>
      <c r="I468" s="11"/>
      <c r="J468" s="11"/>
      <c r="K468" s="11"/>
      <c r="M468" s="188">
        <v>60</v>
      </c>
      <c r="N468" s="11"/>
      <c r="P468" s="214">
        <v>38.10338461538462</v>
      </c>
      <c r="Q468" s="214"/>
      <c r="R468" s="214">
        <v>30.05</v>
      </c>
      <c r="S468" s="212"/>
      <c r="T468" s="212">
        <v>10.292892307692307</v>
      </c>
      <c r="U468" s="212"/>
      <c r="V468" s="212">
        <v>7.2030000000000003</v>
      </c>
      <c r="W468" s="11"/>
      <c r="Y468" s="214">
        <v>2476.7200000000003</v>
      </c>
      <c r="Z468" s="214">
        <v>1578.17</v>
      </c>
      <c r="AB468" s="11"/>
      <c r="AC468" s="11"/>
      <c r="AD468" s="11"/>
      <c r="AE468" s="4"/>
      <c r="AF468" s="4"/>
    </row>
    <row r="469" spans="1:32" x14ac:dyDescent="0.2">
      <c r="A469" s="54"/>
      <c r="B469" s="11"/>
      <c r="C469" s="226" t="s">
        <v>525</v>
      </c>
      <c r="D469" s="226"/>
      <c r="E469" s="263">
        <v>8223</v>
      </c>
      <c r="F469" s="11"/>
      <c r="G469" s="11"/>
      <c r="H469" s="11"/>
      <c r="I469" s="11"/>
      <c r="J469" s="11"/>
      <c r="K469" s="11"/>
      <c r="M469" s="188">
        <v>1</v>
      </c>
      <c r="N469" s="11"/>
      <c r="P469" s="214">
        <v>15.24</v>
      </c>
      <c r="Q469" s="214"/>
      <c r="R469" s="214">
        <v>15.24</v>
      </c>
      <c r="S469" s="212"/>
      <c r="T469" s="212">
        <v>3.0870000000000002</v>
      </c>
      <c r="U469" s="212"/>
      <c r="V469" s="212">
        <v>3.0870000000000002</v>
      </c>
      <c r="W469" s="11"/>
      <c r="Y469" s="214">
        <v>15.24</v>
      </c>
      <c r="Z469" s="214">
        <v>15.24</v>
      </c>
      <c r="AB469" s="11"/>
      <c r="AC469" s="11"/>
      <c r="AD469" s="11"/>
      <c r="AE469" s="4"/>
      <c r="AF469" s="4"/>
    </row>
    <row r="470" spans="1:32" x14ac:dyDescent="0.2">
      <c r="A470" s="54"/>
      <c r="B470" s="11"/>
      <c r="C470" s="226" t="s">
        <v>525</v>
      </c>
      <c r="D470" s="226"/>
      <c r="E470" s="263">
        <v>8230</v>
      </c>
      <c r="F470" s="11"/>
      <c r="G470" s="11"/>
      <c r="H470" s="11"/>
      <c r="I470" s="11"/>
      <c r="J470" s="11"/>
      <c r="K470" s="11"/>
      <c r="M470" s="188">
        <v>2</v>
      </c>
      <c r="N470" s="11"/>
      <c r="P470" s="214">
        <v>32.875</v>
      </c>
      <c r="Q470" s="214"/>
      <c r="R470" s="214">
        <v>32.875</v>
      </c>
      <c r="S470" s="212"/>
      <c r="T470" s="212">
        <v>16.9785</v>
      </c>
      <c r="U470" s="212"/>
      <c r="V470" s="212">
        <v>16.9785</v>
      </c>
      <c r="W470" s="11"/>
      <c r="Y470" s="214">
        <v>65.75</v>
      </c>
      <c r="Z470" s="214">
        <v>65.75</v>
      </c>
      <c r="AB470" s="11"/>
      <c r="AC470" s="11"/>
      <c r="AD470" s="11"/>
      <c r="AE470" s="4"/>
      <c r="AF470" s="4"/>
    </row>
    <row r="471" spans="1:32" x14ac:dyDescent="0.2">
      <c r="A471" s="54"/>
      <c r="B471" s="11"/>
      <c r="C471" s="226" t="s">
        <v>500</v>
      </c>
      <c r="D471" s="226"/>
      <c r="E471" s="263">
        <v>8066</v>
      </c>
      <c r="F471" s="11"/>
      <c r="G471" s="11"/>
      <c r="H471" s="11"/>
      <c r="I471" s="11"/>
      <c r="J471" s="11"/>
      <c r="K471" s="11"/>
      <c r="M471" s="188">
        <v>1</v>
      </c>
      <c r="N471" s="11"/>
      <c r="P471" s="214">
        <v>11.15</v>
      </c>
      <c r="Q471" s="214"/>
      <c r="R471" s="214">
        <v>11.15</v>
      </c>
      <c r="S471" s="212"/>
      <c r="T471" s="212">
        <v>1.0289999999999999</v>
      </c>
      <c r="U471" s="212"/>
      <c r="V471" s="212">
        <v>1.0289999999999999</v>
      </c>
      <c r="W471" s="11"/>
      <c r="Y471" s="214">
        <v>11.15</v>
      </c>
      <c r="Z471" s="214">
        <v>11.15</v>
      </c>
      <c r="AB471" s="11"/>
      <c r="AC471" s="11"/>
      <c r="AD471" s="11"/>
      <c r="AE471" s="4"/>
      <c r="AF471" s="4"/>
    </row>
    <row r="472" spans="1:32" x14ac:dyDescent="0.2">
      <c r="A472" s="54"/>
      <c r="B472" s="11"/>
      <c r="C472" s="226" t="s">
        <v>459</v>
      </c>
      <c r="D472" s="226"/>
      <c r="E472" s="263">
        <v>8051</v>
      </c>
      <c r="F472" s="11"/>
      <c r="G472" s="11"/>
      <c r="H472" s="11"/>
      <c r="I472" s="11"/>
      <c r="J472" s="11"/>
      <c r="K472" s="11"/>
      <c r="M472" s="188">
        <v>2</v>
      </c>
      <c r="N472" s="11"/>
      <c r="P472" s="214">
        <v>30.394999999999996</v>
      </c>
      <c r="Q472" s="214"/>
      <c r="R472" s="214">
        <v>30.394999999999996</v>
      </c>
      <c r="S472" s="212"/>
      <c r="T472" s="212">
        <v>14.405999999999999</v>
      </c>
      <c r="U472" s="212"/>
      <c r="V472" s="212">
        <v>14.405999999999999</v>
      </c>
      <c r="W472" s="11"/>
      <c r="Y472" s="214">
        <v>60.789999999999992</v>
      </c>
      <c r="Z472" s="214">
        <v>60.79</v>
      </c>
      <c r="AB472" s="11"/>
      <c r="AC472" s="11"/>
      <c r="AD472" s="11"/>
      <c r="AE472" s="4"/>
      <c r="AF472" s="4"/>
    </row>
    <row r="473" spans="1:32" x14ac:dyDescent="0.2">
      <c r="A473" s="54"/>
      <c r="B473" s="11"/>
      <c r="C473" s="226" t="s">
        <v>459</v>
      </c>
      <c r="D473" s="226"/>
      <c r="E473" s="263">
        <v>8066</v>
      </c>
      <c r="F473" s="11"/>
      <c r="G473" s="11"/>
      <c r="H473" s="11"/>
      <c r="I473" s="11"/>
      <c r="J473" s="11"/>
      <c r="K473" s="11"/>
      <c r="M473" s="188">
        <v>1511</v>
      </c>
      <c r="N473" s="11"/>
      <c r="P473" s="214">
        <v>38.971538690476166</v>
      </c>
      <c r="Q473" s="214"/>
      <c r="R473" s="214">
        <v>37.084999999999994</v>
      </c>
      <c r="S473" s="212"/>
      <c r="T473" s="212">
        <v>9.9741778273809736</v>
      </c>
      <c r="U473" s="212"/>
      <c r="V473" s="212">
        <v>9.261000000000001</v>
      </c>
      <c r="W473" s="11"/>
      <c r="Y473" s="214">
        <v>49595.97999999988</v>
      </c>
      <c r="Z473" s="214">
        <v>41555.979999999901</v>
      </c>
      <c r="AB473" s="11"/>
      <c r="AC473" s="11"/>
      <c r="AD473" s="11"/>
      <c r="AE473" s="4"/>
      <c r="AF473" s="4"/>
    </row>
    <row r="474" spans="1:32" x14ac:dyDescent="0.2">
      <c r="A474" s="54"/>
      <c r="B474" s="11"/>
      <c r="C474" s="226" t="s">
        <v>459</v>
      </c>
      <c r="D474" s="226"/>
      <c r="E474" s="263">
        <v>8096</v>
      </c>
      <c r="F474" s="11"/>
      <c r="G474" s="11"/>
      <c r="H474" s="11"/>
      <c r="I474" s="11"/>
      <c r="J474" s="11"/>
      <c r="K474" s="11"/>
      <c r="M474" s="188">
        <v>1</v>
      </c>
      <c r="N474" s="11"/>
      <c r="P474" s="214">
        <v>33.08</v>
      </c>
      <c r="Q474" s="214"/>
      <c r="R474" s="214">
        <v>33.08</v>
      </c>
      <c r="S474" s="212"/>
      <c r="T474" s="212">
        <v>16.463999999999999</v>
      </c>
      <c r="U474" s="212"/>
      <c r="V474" s="212">
        <v>16.463999999999999</v>
      </c>
      <c r="W474" s="11"/>
      <c r="Y474" s="214">
        <v>33.08</v>
      </c>
      <c r="Z474" s="214">
        <v>33.08</v>
      </c>
      <c r="AB474" s="11"/>
      <c r="AC474" s="11"/>
      <c r="AD474" s="11"/>
      <c r="AE474" s="4"/>
      <c r="AF474" s="4"/>
    </row>
    <row r="475" spans="1:32" x14ac:dyDescent="0.2">
      <c r="A475" s="54"/>
      <c r="B475" s="11"/>
      <c r="C475" s="226" t="s">
        <v>460</v>
      </c>
      <c r="D475" s="226"/>
      <c r="E475" s="263">
        <v>8067</v>
      </c>
      <c r="F475" s="11"/>
      <c r="G475" s="11"/>
      <c r="H475" s="11"/>
      <c r="I475" s="11"/>
      <c r="J475" s="11"/>
      <c r="K475" s="11"/>
      <c r="M475" s="188">
        <v>282</v>
      </c>
      <c r="N475" s="11"/>
      <c r="P475" s="214">
        <v>33.567475083056486</v>
      </c>
      <c r="Q475" s="214"/>
      <c r="R475" s="214">
        <v>23.31</v>
      </c>
      <c r="S475" s="212"/>
      <c r="T475" s="212">
        <v>10.324186046511612</v>
      </c>
      <c r="U475" s="212"/>
      <c r="V475" s="212">
        <v>8.2319999999999993</v>
      </c>
      <c r="W475" s="11"/>
      <c r="Y475" s="214">
        <v>10103.810000000001</v>
      </c>
      <c r="Z475" s="214">
        <v>7302.85</v>
      </c>
      <c r="AB475" s="11"/>
      <c r="AC475" s="11"/>
      <c r="AD475" s="11"/>
      <c r="AE475" s="4"/>
      <c r="AF475" s="4"/>
    </row>
    <row r="476" spans="1:32" x14ac:dyDescent="0.2">
      <c r="A476" s="54"/>
      <c r="B476" s="11"/>
      <c r="C476" s="226" t="s">
        <v>635</v>
      </c>
      <c r="D476" s="226"/>
      <c r="E476" s="263">
        <v>8069</v>
      </c>
      <c r="F476" s="11"/>
      <c r="G476" s="11"/>
      <c r="H476" s="11"/>
      <c r="I476" s="11"/>
      <c r="J476" s="11"/>
      <c r="K476" s="11"/>
      <c r="M476" s="188">
        <v>1</v>
      </c>
      <c r="N476" s="11"/>
      <c r="P476" s="214">
        <v>0</v>
      </c>
      <c r="Q476" s="214"/>
      <c r="R476" s="214">
        <v>0</v>
      </c>
      <c r="S476" s="212"/>
      <c r="T476" s="212">
        <v>0</v>
      </c>
      <c r="U476" s="212"/>
      <c r="V476" s="212">
        <v>0</v>
      </c>
      <c r="W476" s="11"/>
      <c r="Y476" s="214">
        <v>0</v>
      </c>
      <c r="Z476" s="214">
        <v>0</v>
      </c>
      <c r="AB476" s="11"/>
      <c r="AC476" s="11"/>
      <c r="AD476" s="11"/>
      <c r="AE476" s="4"/>
      <c r="AF476" s="4"/>
    </row>
    <row r="477" spans="1:32" x14ac:dyDescent="0.2">
      <c r="A477" s="54"/>
      <c r="B477" s="11"/>
      <c r="C477" s="226" t="s">
        <v>376</v>
      </c>
      <c r="D477" s="226"/>
      <c r="E477" s="263">
        <v>8069</v>
      </c>
      <c r="F477" s="11"/>
      <c r="G477" s="11"/>
      <c r="H477" s="11"/>
      <c r="I477" s="11"/>
      <c r="J477" s="11"/>
      <c r="K477" s="11"/>
      <c r="M477" s="188">
        <v>1744</v>
      </c>
      <c r="N477" s="11"/>
      <c r="P477" s="214">
        <v>18.017201824835446</v>
      </c>
      <c r="Q477" s="214"/>
      <c r="R477" s="214">
        <v>17.350694444444446</v>
      </c>
      <c r="S477" s="212"/>
      <c r="T477" s="212">
        <v>4.9055696581196591</v>
      </c>
      <c r="U477" s="212"/>
      <c r="V477" s="212">
        <v>4.8162916666666664</v>
      </c>
      <c r="W477" s="11"/>
      <c r="Y477" s="214">
        <v>50417.779999999933</v>
      </c>
      <c r="Z477" s="214">
        <v>39561.339999999997</v>
      </c>
      <c r="AB477" s="11"/>
      <c r="AC477" s="11"/>
      <c r="AD477" s="11"/>
      <c r="AE477" s="4"/>
      <c r="AF477" s="4"/>
    </row>
    <row r="478" spans="1:32" x14ac:dyDescent="0.2">
      <c r="A478" s="54"/>
      <c r="B478" s="11"/>
      <c r="C478" s="226" t="s">
        <v>461</v>
      </c>
      <c r="D478" s="226"/>
      <c r="E478" s="263">
        <v>8960</v>
      </c>
      <c r="F478" s="11"/>
      <c r="G478" s="11"/>
      <c r="H478" s="11"/>
      <c r="I478" s="11"/>
      <c r="J478" s="11"/>
      <c r="K478" s="11"/>
      <c r="M478" s="188">
        <v>1</v>
      </c>
      <c r="N478" s="11"/>
      <c r="P478" s="214">
        <v>31.67</v>
      </c>
      <c r="Q478" s="214"/>
      <c r="R478" s="214">
        <v>31.67</v>
      </c>
      <c r="S478" s="212"/>
      <c r="T478" s="212">
        <v>16.463999999999999</v>
      </c>
      <c r="U478" s="212"/>
      <c r="V478" s="212">
        <v>16.463999999999999</v>
      </c>
      <c r="W478" s="11"/>
      <c r="Y478" s="214">
        <v>31.67</v>
      </c>
      <c r="Z478" s="214">
        <v>31.67</v>
      </c>
      <c r="AB478" s="11"/>
      <c r="AC478" s="11"/>
      <c r="AD478" s="11"/>
      <c r="AE478" s="4"/>
      <c r="AF478" s="4"/>
    </row>
    <row r="479" spans="1:32" x14ac:dyDescent="0.2">
      <c r="A479" s="54"/>
      <c r="B479" s="11"/>
      <c r="C479" s="226" t="s">
        <v>526</v>
      </c>
      <c r="D479" s="226"/>
      <c r="E479" s="263">
        <v>8069</v>
      </c>
      <c r="F479" s="11"/>
      <c r="G479" s="11"/>
      <c r="H479" s="11"/>
      <c r="I479" s="11"/>
      <c r="J479" s="11"/>
      <c r="K479" s="11"/>
      <c r="M479" s="188">
        <v>4</v>
      </c>
      <c r="N479" s="11"/>
      <c r="P479" s="214">
        <v>26.637500000000003</v>
      </c>
      <c r="Q479" s="214"/>
      <c r="R479" s="214">
        <v>27.984999999999999</v>
      </c>
      <c r="S479" s="212"/>
      <c r="T479" s="212">
        <v>12.347999999999999</v>
      </c>
      <c r="U479" s="212"/>
      <c r="V479" s="212">
        <v>13.377000000000001</v>
      </c>
      <c r="W479" s="11"/>
      <c r="Y479" s="214">
        <v>106.55000000000001</v>
      </c>
      <c r="Z479" s="214">
        <v>106.55</v>
      </c>
      <c r="AB479" s="11"/>
      <c r="AC479" s="11"/>
      <c r="AD479" s="11"/>
      <c r="AE479" s="4"/>
      <c r="AF479" s="4"/>
    </row>
    <row r="480" spans="1:32" x14ac:dyDescent="0.2">
      <c r="A480" s="54"/>
      <c r="B480" s="11"/>
      <c r="C480" s="226" t="s">
        <v>636</v>
      </c>
      <c r="D480" s="226"/>
      <c r="E480" s="263">
        <v>8070</v>
      </c>
      <c r="F480" s="11"/>
      <c r="G480" s="11"/>
      <c r="H480" s="11"/>
      <c r="I480" s="11"/>
      <c r="J480" s="11"/>
      <c r="K480" s="11"/>
      <c r="M480" s="188">
        <v>1</v>
      </c>
      <c r="N480" s="11"/>
      <c r="P480" s="214">
        <v>85</v>
      </c>
      <c r="Q480" s="214"/>
      <c r="R480" s="214">
        <v>85</v>
      </c>
      <c r="S480" s="212"/>
      <c r="T480" s="212">
        <v>3.0870000000000002</v>
      </c>
      <c r="U480" s="212"/>
      <c r="V480" s="212">
        <v>3.0870000000000002</v>
      </c>
      <c r="W480" s="11"/>
      <c r="Y480" s="214">
        <v>85</v>
      </c>
      <c r="Z480" s="214">
        <v>14.53</v>
      </c>
      <c r="AB480" s="11"/>
      <c r="AC480" s="11"/>
      <c r="AD480" s="11"/>
      <c r="AE480" s="4"/>
      <c r="AF480" s="4"/>
    </row>
    <row r="481" spans="1:32" x14ac:dyDescent="0.2">
      <c r="A481" s="54"/>
      <c r="B481" s="11"/>
      <c r="C481" s="226" t="s">
        <v>377</v>
      </c>
      <c r="D481" s="226"/>
      <c r="E481" s="263">
        <v>8023</v>
      </c>
      <c r="F481" s="11"/>
      <c r="G481" s="11"/>
      <c r="H481" s="11"/>
      <c r="I481" s="11"/>
      <c r="J481" s="11"/>
      <c r="K481" s="11"/>
      <c r="M481" s="188">
        <v>13</v>
      </c>
      <c r="N481" s="11"/>
      <c r="P481" s="214">
        <v>49.063124999999992</v>
      </c>
      <c r="Q481" s="214"/>
      <c r="R481" s="214">
        <v>50.215000000000003</v>
      </c>
      <c r="S481" s="212"/>
      <c r="T481" s="212">
        <v>9.5863125</v>
      </c>
      <c r="U481" s="212"/>
      <c r="V481" s="212">
        <v>8.2479999999999993</v>
      </c>
      <c r="W481" s="11"/>
      <c r="Y481" s="214">
        <v>785.00999999999988</v>
      </c>
      <c r="Z481" s="214">
        <v>358.09</v>
      </c>
      <c r="AB481" s="11"/>
      <c r="AC481" s="11"/>
      <c r="AD481" s="11"/>
      <c r="AE481" s="4"/>
      <c r="AF481" s="4"/>
    </row>
    <row r="482" spans="1:32" x14ac:dyDescent="0.2">
      <c r="A482" s="54"/>
      <c r="B482" s="11"/>
      <c r="C482" s="226" t="s">
        <v>377</v>
      </c>
      <c r="D482" s="226"/>
      <c r="E482" s="263">
        <v>8069</v>
      </c>
      <c r="F482" s="11"/>
      <c r="G482" s="11"/>
      <c r="H482" s="11"/>
      <c r="I482" s="11"/>
      <c r="J482" s="11"/>
      <c r="K482" s="11"/>
      <c r="M482" s="188">
        <v>4</v>
      </c>
      <c r="N482" s="11"/>
      <c r="P482" s="214">
        <v>50.422499999999999</v>
      </c>
      <c r="Q482" s="214"/>
      <c r="R482" s="214">
        <v>45.765000000000001</v>
      </c>
      <c r="S482" s="212"/>
      <c r="T482" s="212">
        <v>3.6014999999999997</v>
      </c>
      <c r="U482" s="212"/>
      <c r="V482" s="212">
        <v>4.6304999999999996</v>
      </c>
      <c r="W482" s="11"/>
      <c r="Y482" s="214">
        <v>201.69</v>
      </c>
      <c r="Z482" s="214">
        <v>58.02</v>
      </c>
      <c r="AB482" s="11"/>
      <c r="AC482" s="11"/>
      <c r="AD482" s="11"/>
      <c r="AE482" s="4"/>
      <c r="AF482" s="4"/>
    </row>
    <row r="483" spans="1:32" x14ac:dyDescent="0.2">
      <c r="A483" s="54"/>
      <c r="B483" s="11"/>
      <c r="C483" s="226" t="s">
        <v>377</v>
      </c>
      <c r="D483" s="226"/>
      <c r="E483" s="263">
        <v>8070</v>
      </c>
      <c r="F483" s="11"/>
      <c r="G483" s="11"/>
      <c r="H483" s="11"/>
      <c r="I483" s="11"/>
      <c r="J483" s="11"/>
      <c r="K483" s="11"/>
      <c r="M483" s="188">
        <v>3412</v>
      </c>
      <c r="N483" s="11"/>
      <c r="P483" s="214">
        <v>30.263306718061862</v>
      </c>
      <c r="Q483" s="214"/>
      <c r="R483" s="214">
        <v>19.91</v>
      </c>
      <c r="S483" s="212"/>
      <c r="T483" s="212">
        <v>8.7566654735683986</v>
      </c>
      <c r="U483" s="212"/>
      <c r="V483" s="212">
        <v>5.1449999999999996</v>
      </c>
      <c r="W483" s="11"/>
      <c r="Y483" s="214">
        <v>109916.33000000069</v>
      </c>
      <c r="Z483" s="214">
        <v>79689.009999999704</v>
      </c>
      <c r="AB483" s="11"/>
      <c r="AC483" s="11"/>
      <c r="AD483" s="11"/>
      <c r="AE483" s="4"/>
      <c r="AF483" s="4"/>
    </row>
    <row r="484" spans="1:32" x14ac:dyDescent="0.2">
      <c r="A484" s="54"/>
      <c r="B484" s="11"/>
      <c r="C484" s="226" t="s">
        <v>542</v>
      </c>
      <c r="D484" s="226"/>
      <c r="E484" s="263">
        <v>8076</v>
      </c>
      <c r="F484" s="11"/>
      <c r="G484" s="11"/>
      <c r="H484" s="11"/>
      <c r="I484" s="11"/>
      <c r="J484" s="11"/>
      <c r="K484" s="11"/>
      <c r="M484" s="188">
        <v>1</v>
      </c>
      <c r="N484" s="11"/>
      <c r="P484" s="214">
        <v>14.53</v>
      </c>
      <c r="Q484" s="214"/>
      <c r="R484" s="214">
        <v>14.53</v>
      </c>
      <c r="S484" s="212"/>
      <c r="T484" s="212">
        <v>3.0870000000000002</v>
      </c>
      <c r="U484" s="212"/>
      <c r="V484" s="212">
        <v>3.0870000000000002</v>
      </c>
      <c r="W484" s="11"/>
      <c r="Y484" s="214">
        <v>14.53</v>
      </c>
      <c r="Z484" s="214">
        <v>14.53</v>
      </c>
      <c r="AB484" s="11"/>
      <c r="AC484" s="11"/>
      <c r="AD484" s="11"/>
      <c r="AE484" s="4"/>
      <c r="AF484" s="4"/>
    </row>
    <row r="485" spans="1:32" x14ac:dyDescent="0.2">
      <c r="A485" s="54"/>
      <c r="B485" s="11"/>
      <c r="C485" s="226" t="s">
        <v>542</v>
      </c>
      <c r="D485" s="226"/>
      <c r="E485" s="263">
        <v>8079</v>
      </c>
      <c r="F485" s="11"/>
      <c r="G485" s="11"/>
      <c r="H485" s="11"/>
      <c r="I485" s="11"/>
      <c r="J485" s="11"/>
      <c r="K485" s="11"/>
      <c r="M485" s="188">
        <v>1</v>
      </c>
      <c r="N485" s="11"/>
      <c r="P485" s="214">
        <v>14.53</v>
      </c>
      <c r="Q485" s="214"/>
      <c r="R485" s="214">
        <v>14.53</v>
      </c>
      <c r="S485" s="212"/>
      <c r="T485" s="212">
        <v>3.0870000000000002</v>
      </c>
      <c r="U485" s="212"/>
      <c r="V485" s="212">
        <v>3.0870000000000002</v>
      </c>
      <c r="W485" s="11"/>
      <c r="Y485" s="214">
        <v>14.53</v>
      </c>
      <c r="Z485" s="214">
        <v>14.53</v>
      </c>
      <c r="AB485" s="11"/>
      <c r="AC485" s="11"/>
      <c r="AD485" s="11"/>
      <c r="AE485" s="4"/>
      <c r="AF485" s="4"/>
    </row>
    <row r="486" spans="1:32" x14ac:dyDescent="0.2">
      <c r="A486" s="54"/>
      <c r="B486" s="11"/>
      <c r="C486" s="226" t="s">
        <v>637</v>
      </c>
      <c r="D486" s="226"/>
      <c r="E486" s="263">
        <v>8270</v>
      </c>
      <c r="F486" s="11"/>
      <c r="G486" s="11"/>
      <c r="H486" s="11"/>
      <c r="I486" s="11"/>
      <c r="J486" s="11"/>
      <c r="K486" s="11"/>
      <c r="M486" s="188">
        <v>8</v>
      </c>
      <c r="N486" s="11"/>
      <c r="P486" s="214">
        <v>36.696249999999999</v>
      </c>
      <c r="Q486" s="214"/>
      <c r="R486" s="214">
        <v>16.21</v>
      </c>
      <c r="S486" s="212"/>
      <c r="T486" s="212">
        <v>6.9457500000000003</v>
      </c>
      <c r="U486" s="212"/>
      <c r="V486" s="212">
        <v>4.1159999999999997</v>
      </c>
      <c r="W486" s="11"/>
      <c r="Y486" s="214">
        <v>293.57</v>
      </c>
      <c r="Z486" s="214">
        <v>155.56</v>
      </c>
      <c r="AB486" s="11"/>
      <c r="AC486" s="11"/>
      <c r="AD486" s="11"/>
      <c r="AE486" s="4"/>
      <c r="AF486" s="4"/>
    </row>
    <row r="487" spans="1:32" x14ac:dyDescent="0.2">
      <c r="A487" s="54"/>
      <c r="B487" s="11"/>
      <c r="C487" s="226" t="s">
        <v>638</v>
      </c>
      <c r="D487" s="226"/>
      <c r="E487" s="263">
        <v>8098</v>
      </c>
      <c r="F487" s="11"/>
      <c r="G487" s="11"/>
      <c r="H487" s="11"/>
      <c r="I487" s="11"/>
      <c r="J487" s="11"/>
      <c r="K487" s="11"/>
      <c r="M487" s="188">
        <v>1</v>
      </c>
      <c r="N487" s="11"/>
      <c r="P487" s="214">
        <v>57.31</v>
      </c>
      <c r="Q487" s="214"/>
      <c r="R487" s="214">
        <v>57.31</v>
      </c>
      <c r="S487" s="212"/>
      <c r="T487" s="212">
        <v>34.985999999999997</v>
      </c>
      <c r="U487" s="212"/>
      <c r="V487" s="212">
        <v>34.985999999999997</v>
      </c>
      <c r="W487" s="11"/>
      <c r="Y487" s="214">
        <v>57.31</v>
      </c>
      <c r="Z487" s="214">
        <v>57.31</v>
      </c>
      <c r="AB487" s="11"/>
      <c r="AC487" s="11"/>
      <c r="AD487" s="11"/>
      <c r="AE487" s="4"/>
      <c r="AF487" s="4"/>
    </row>
    <row r="488" spans="1:32" x14ac:dyDescent="0.2">
      <c r="A488" s="54"/>
      <c r="B488" s="11"/>
      <c r="C488" s="226" t="s">
        <v>639</v>
      </c>
      <c r="D488" s="226"/>
      <c r="E488" s="263">
        <v>8098</v>
      </c>
      <c r="F488" s="11"/>
      <c r="G488" s="11"/>
      <c r="H488" s="11"/>
      <c r="I488" s="11"/>
      <c r="J488" s="11"/>
      <c r="K488" s="11"/>
      <c r="M488" s="188">
        <v>11</v>
      </c>
      <c r="N488" s="11"/>
      <c r="P488" s="214">
        <v>29.920909090909085</v>
      </c>
      <c r="Q488" s="214"/>
      <c r="R488" s="214">
        <v>22.34</v>
      </c>
      <c r="S488" s="212"/>
      <c r="T488" s="212">
        <v>10.851272727272727</v>
      </c>
      <c r="U488" s="212"/>
      <c r="V488" s="212">
        <v>8.2319999999999993</v>
      </c>
      <c r="W488" s="11"/>
      <c r="Y488" s="214">
        <v>329.12999999999994</v>
      </c>
      <c r="Z488" s="214">
        <v>277.97000000000003</v>
      </c>
      <c r="AB488" s="11"/>
      <c r="AC488" s="11"/>
      <c r="AD488" s="11"/>
      <c r="AE488" s="4"/>
      <c r="AF488" s="4"/>
    </row>
    <row r="489" spans="1:32" x14ac:dyDescent="0.2">
      <c r="A489" s="54"/>
      <c r="B489" s="11"/>
      <c r="C489" s="226" t="s">
        <v>478</v>
      </c>
      <c r="D489" s="226"/>
      <c r="E489" s="263">
        <v>8098</v>
      </c>
      <c r="F489" s="11"/>
      <c r="G489" s="11"/>
      <c r="H489" s="11"/>
      <c r="I489" s="11"/>
      <c r="J489" s="11"/>
      <c r="K489" s="11"/>
      <c r="M489" s="188">
        <v>200</v>
      </c>
      <c r="N489" s="11"/>
      <c r="P489" s="214">
        <v>29.483969696969709</v>
      </c>
      <c r="Q489" s="214"/>
      <c r="R489" s="214">
        <v>26.352499999999999</v>
      </c>
      <c r="S489" s="212"/>
      <c r="T489" s="212">
        <v>12.352677272727266</v>
      </c>
      <c r="U489" s="212"/>
      <c r="V489" s="212">
        <v>10.804500000000001</v>
      </c>
      <c r="W489" s="11"/>
      <c r="Y489" s="214">
        <v>7520.1000000000049</v>
      </c>
      <c r="Z489" s="214">
        <v>6623.51</v>
      </c>
      <c r="AB489" s="11"/>
      <c r="AC489" s="11"/>
      <c r="AD489" s="11"/>
      <c r="AE489" s="4"/>
      <c r="AF489" s="4"/>
    </row>
    <row r="490" spans="1:32" x14ac:dyDescent="0.2">
      <c r="A490" s="54"/>
      <c r="B490" s="11"/>
      <c r="C490" s="226" t="s">
        <v>378</v>
      </c>
      <c r="D490" s="226"/>
      <c r="E490" s="263">
        <v>8318</v>
      </c>
      <c r="F490" s="11"/>
      <c r="G490" s="11"/>
      <c r="H490" s="11"/>
      <c r="I490" s="11"/>
      <c r="J490" s="11"/>
      <c r="K490" s="11"/>
      <c r="M490" s="188">
        <v>1</v>
      </c>
      <c r="N490" s="11"/>
      <c r="P490" s="214">
        <v>37.1</v>
      </c>
      <c r="Q490" s="214"/>
      <c r="R490" s="214">
        <v>37.1</v>
      </c>
      <c r="S490" s="212"/>
      <c r="T490" s="212">
        <v>19.550999999999998</v>
      </c>
      <c r="U490" s="212"/>
      <c r="V490" s="212">
        <v>19.550999999999998</v>
      </c>
      <c r="W490" s="11"/>
      <c r="Y490" s="214">
        <v>37.1</v>
      </c>
      <c r="Z490" s="214">
        <v>37.1</v>
      </c>
      <c r="AB490" s="11"/>
      <c r="AC490" s="11"/>
      <c r="AD490" s="11"/>
      <c r="AE490" s="4"/>
      <c r="AF490" s="4"/>
    </row>
    <row r="491" spans="1:32" x14ac:dyDescent="0.2">
      <c r="A491" s="54"/>
      <c r="B491" s="11"/>
      <c r="C491" s="226" t="s">
        <v>479</v>
      </c>
      <c r="D491" s="226"/>
      <c r="E491" s="263">
        <v>8009</v>
      </c>
      <c r="F491" s="11"/>
      <c r="G491" s="11"/>
      <c r="H491" s="11"/>
      <c r="I491" s="11"/>
      <c r="J491" s="11"/>
      <c r="K491" s="11"/>
      <c r="M491" s="188">
        <v>5</v>
      </c>
      <c r="N491" s="11"/>
      <c r="P491" s="214">
        <v>0</v>
      </c>
      <c r="Q491" s="214"/>
      <c r="R491" s="214">
        <v>0</v>
      </c>
      <c r="S491" s="212"/>
      <c r="T491" s="212">
        <v>0</v>
      </c>
      <c r="U491" s="212"/>
      <c r="V491" s="212">
        <v>0</v>
      </c>
      <c r="W491" s="11"/>
      <c r="Y491" s="214">
        <v>0</v>
      </c>
      <c r="Z491" s="214">
        <v>0</v>
      </c>
      <c r="AB491" s="11"/>
      <c r="AC491" s="11"/>
      <c r="AD491" s="11"/>
      <c r="AE491" s="4"/>
      <c r="AF491" s="4"/>
    </row>
    <row r="492" spans="1:32" x14ac:dyDescent="0.2">
      <c r="A492" s="54"/>
      <c r="B492" s="11"/>
      <c r="C492" s="226" t="s">
        <v>379</v>
      </c>
      <c r="D492" s="226"/>
      <c r="E492" s="263">
        <v>8009</v>
      </c>
      <c r="F492" s="11"/>
      <c r="G492" s="11"/>
      <c r="H492" s="11"/>
      <c r="I492" s="11"/>
      <c r="J492" s="11"/>
      <c r="K492" s="11"/>
      <c r="M492" s="188">
        <v>85</v>
      </c>
      <c r="N492" s="11"/>
      <c r="P492" s="214">
        <v>45.527704918032796</v>
      </c>
      <c r="Q492" s="214"/>
      <c r="R492" s="214">
        <v>33.08</v>
      </c>
      <c r="S492" s="212"/>
      <c r="T492" s="212">
        <v>14.036655737704915</v>
      </c>
      <c r="U492" s="212"/>
      <c r="V492" s="212">
        <v>13.377000000000001</v>
      </c>
      <c r="W492" s="11"/>
      <c r="Y492" s="214">
        <v>2777.1900000000005</v>
      </c>
      <c r="Z492" s="214">
        <v>1851.16</v>
      </c>
      <c r="AB492" s="11"/>
      <c r="AC492" s="11"/>
      <c r="AD492" s="11"/>
      <c r="AE492" s="4"/>
      <c r="AF492" s="4"/>
    </row>
    <row r="493" spans="1:32" x14ac:dyDescent="0.2">
      <c r="A493" s="54"/>
      <c r="B493" s="11"/>
      <c r="C493" s="226" t="s">
        <v>379</v>
      </c>
      <c r="D493" s="226"/>
      <c r="E493" s="263">
        <v>8021</v>
      </c>
      <c r="F493" s="11"/>
      <c r="G493" s="11"/>
      <c r="H493" s="11"/>
      <c r="I493" s="11"/>
      <c r="J493" s="11"/>
      <c r="K493" s="11"/>
      <c r="M493" s="188">
        <v>2885</v>
      </c>
      <c r="N493" s="11"/>
      <c r="P493" s="214">
        <v>39.463370197904567</v>
      </c>
      <c r="Q493" s="214"/>
      <c r="R493" s="214">
        <v>31.204999999999998</v>
      </c>
      <c r="S493" s="212"/>
      <c r="T493" s="212">
        <v>16.65036670547159</v>
      </c>
      <c r="U493" s="212"/>
      <c r="V493" s="212">
        <v>13.377000000000001</v>
      </c>
      <c r="W493" s="11"/>
      <c r="Y493" s="214">
        <v>67798.070000000051</v>
      </c>
      <c r="Z493" s="214">
        <v>55798.77</v>
      </c>
      <c r="AB493" s="11"/>
      <c r="AC493" s="11"/>
      <c r="AD493" s="11"/>
      <c r="AE493" s="4"/>
      <c r="AF493" s="4"/>
    </row>
    <row r="494" spans="1:32" x14ac:dyDescent="0.2">
      <c r="A494" s="54"/>
      <c r="B494" s="11"/>
      <c r="C494" s="226" t="s">
        <v>640</v>
      </c>
      <c r="D494" s="226"/>
      <c r="E494" s="263">
        <v>8021</v>
      </c>
      <c r="F494" s="11"/>
      <c r="G494" s="11"/>
      <c r="H494" s="11"/>
      <c r="I494" s="11"/>
      <c r="J494" s="11"/>
      <c r="K494" s="11"/>
      <c r="M494" s="188">
        <v>2</v>
      </c>
      <c r="N494" s="11"/>
      <c r="P494" s="214">
        <v>0</v>
      </c>
      <c r="Q494" s="214"/>
      <c r="R494" s="214">
        <v>0</v>
      </c>
      <c r="S494" s="212"/>
      <c r="T494" s="212">
        <v>0</v>
      </c>
      <c r="U494" s="212"/>
      <c r="V494" s="212">
        <v>0</v>
      </c>
      <c r="W494" s="11"/>
      <c r="Y494" s="214">
        <v>0</v>
      </c>
      <c r="Z494" s="214">
        <v>0</v>
      </c>
      <c r="AB494" s="11"/>
      <c r="AC494" s="11"/>
      <c r="AD494" s="11"/>
      <c r="AE494" s="4"/>
      <c r="AF494" s="4"/>
    </row>
    <row r="495" spans="1:32" x14ac:dyDescent="0.2">
      <c r="A495" s="54"/>
      <c r="B495" s="11"/>
      <c r="C495" s="226" t="s">
        <v>641</v>
      </c>
      <c r="D495" s="226"/>
      <c r="E495" s="263">
        <v>8021</v>
      </c>
      <c r="F495" s="11"/>
      <c r="G495" s="11"/>
      <c r="H495" s="11"/>
      <c r="I495" s="11"/>
      <c r="J495" s="11"/>
      <c r="K495" s="11"/>
      <c r="M495" s="188">
        <v>4</v>
      </c>
      <c r="N495" s="11"/>
      <c r="P495" s="214">
        <v>0</v>
      </c>
      <c r="Q495" s="214"/>
      <c r="R495" s="214">
        <v>0</v>
      </c>
      <c r="S495" s="212"/>
      <c r="T495" s="212">
        <v>0</v>
      </c>
      <c r="U495" s="212"/>
      <c r="V495" s="212">
        <v>0</v>
      </c>
      <c r="W495" s="11"/>
      <c r="Y495" s="214">
        <v>0</v>
      </c>
      <c r="Z495" s="214">
        <v>0</v>
      </c>
      <c r="AB495" s="11"/>
      <c r="AC495" s="11"/>
      <c r="AD495" s="11"/>
      <c r="AE495" s="4"/>
      <c r="AF495" s="4"/>
    </row>
    <row r="496" spans="1:32" x14ac:dyDescent="0.2">
      <c r="A496" s="54"/>
      <c r="B496" s="11"/>
      <c r="C496" s="226" t="s">
        <v>380</v>
      </c>
      <c r="D496" s="226"/>
      <c r="E496" s="263">
        <v>8071</v>
      </c>
      <c r="F496" s="11"/>
      <c r="G496" s="11"/>
      <c r="H496" s="11"/>
      <c r="I496" s="11"/>
      <c r="J496" s="11"/>
      <c r="K496" s="11"/>
      <c r="M496" s="188">
        <v>3098</v>
      </c>
      <c r="N496" s="11"/>
      <c r="P496" s="214">
        <v>27.733337181044941</v>
      </c>
      <c r="Q496" s="214"/>
      <c r="R496" s="214">
        <v>25.193999999999999</v>
      </c>
      <c r="S496" s="212"/>
      <c r="T496" s="212">
        <v>10.874083778857857</v>
      </c>
      <c r="U496" s="212"/>
      <c r="V496" s="212">
        <v>10.495799999999999</v>
      </c>
      <c r="W496" s="11"/>
      <c r="Y496" s="214">
        <v>134170.18999999971</v>
      </c>
      <c r="Z496" s="214">
        <v>90046.469999999899</v>
      </c>
      <c r="AB496" s="11"/>
      <c r="AC496" s="11"/>
      <c r="AD496" s="11"/>
      <c r="AE496" s="4"/>
      <c r="AF496" s="4"/>
    </row>
    <row r="497" spans="1:32" x14ac:dyDescent="0.2">
      <c r="A497" s="54"/>
      <c r="B497" s="11"/>
      <c r="C497" s="226" t="s">
        <v>642</v>
      </c>
      <c r="D497" s="226"/>
      <c r="E497" s="263">
        <v>8071</v>
      </c>
      <c r="F497" s="11"/>
      <c r="G497" s="11"/>
      <c r="H497" s="11"/>
      <c r="I497" s="11"/>
      <c r="J497" s="11"/>
      <c r="K497" s="11"/>
      <c r="M497" s="188">
        <v>1</v>
      </c>
      <c r="N497" s="11"/>
      <c r="P497" s="214">
        <v>144</v>
      </c>
      <c r="Q497" s="214"/>
      <c r="R497" s="214">
        <v>144</v>
      </c>
      <c r="S497" s="212"/>
      <c r="T497" s="212">
        <v>0</v>
      </c>
      <c r="U497" s="212"/>
      <c r="V497" s="212">
        <v>0</v>
      </c>
      <c r="W497" s="11"/>
      <c r="Y497" s="214">
        <v>144</v>
      </c>
      <c r="Z497" s="214">
        <v>10.85</v>
      </c>
      <c r="AB497" s="11"/>
      <c r="AC497" s="11"/>
      <c r="AD497" s="11"/>
      <c r="AE497" s="4"/>
      <c r="AF497" s="4"/>
    </row>
    <row r="498" spans="1:32" x14ac:dyDescent="0.2">
      <c r="A498" s="54"/>
      <c r="B498" s="11"/>
      <c r="C498" s="226" t="s">
        <v>462</v>
      </c>
      <c r="D498" s="226"/>
      <c r="E498" s="263">
        <v>8318</v>
      </c>
      <c r="F498" s="11"/>
      <c r="G498" s="11"/>
      <c r="H498" s="11"/>
      <c r="I498" s="11"/>
      <c r="J498" s="11"/>
      <c r="K498" s="11"/>
      <c r="M498" s="188">
        <v>15</v>
      </c>
      <c r="N498" s="11"/>
      <c r="P498" s="214">
        <v>31.701875000000001</v>
      </c>
      <c r="Q498" s="214"/>
      <c r="R498" s="214">
        <v>22.62</v>
      </c>
      <c r="S498" s="212"/>
      <c r="T498" s="212">
        <v>8.8751250000000006</v>
      </c>
      <c r="U498" s="212"/>
      <c r="V498" s="212">
        <v>5.1449999999999996</v>
      </c>
      <c r="W498" s="11"/>
      <c r="Y498" s="214">
        <v>507.23</v>
      </c>
      <c r="Z498" s="214">
        <v>396.11</v>
      </c>
      <c r="AB498" s="11"/>
      <c r="AC498" s="11"/>
      <c r="AD498" s="11"/>
      <c r="AE498" s="4"/>
      <c r="AF498" s="4"/>
    </row>
    <row r="499" spans="1:32" x14ac:dyDescent="0.2">
      <c r="A499" s="54"/>
      <c r="B499" s="11"/>
      <c r="C499" s="226" t="s">
        <v>381</v>
      </c>
      <c r="D499" s="226"/>
      <c r="E499" s="263">
        <v>8302</v>
      </c>
      <c r="F499" s="11"/>
      <c r="G499" s="11"/>
      <c r="H499" s="11"/>
      <c r="I499" s="11"/>
      <c r="J499" s="11"/>
      <c r="K499" s="11"/>
      <c r="M499" s="188">
        <v>14</v>
      </c>
      <c r="N499" s="11"/>
      <c r="P499" s="214">
        <v>37.174117647058829</v>
      </c>
      <c r="Q499" s="214"/>
      <c r="R499" s="214">
        <v>26.03</v>
      </c>
      <c r="S499" s="212"/>
      <c r="T499" s="212">
        <v>23.243294117647057</v>
      </c>
      <c r="U499" s="212"/>
      <c r="V499" s="212">
        <v>10.29</v>
      </c>
      <c r="W499" s="11"/>
      <c r="Y499" s="214">
        <v>631.96</v>
      </c>
      <c r="Z499" s="214">
        <v>698.56</v>
      </c>
      <c r="AB499" s="11"/>
      <c r="AC499" s="11"/>
      <c r="AD499" s="11"/>
      <c r="AE499" s="4"/>
      <c r="AF499" s="4"/>
    </row>
    <row r="500" spans="1:32" x14ac:dyDescent="0.2">
      <c r="A500" s="54"/>
      <c r="B500" s="11"/>
      <c r="C500" s="226" t="s">
        <v>381</v>
      </c>
      <c r="D500" s="226"/>
      <c r="E500" s="263">
        <v>8318</v>
      </c>
      <c r="F500" s="11"/>
      <c r="G500" s="11"/>
      <c r="H500" s="11"/>
      <c r="I500" s="11"/>
      <c r="J500" s="11"/>
      <c r="K500" s="11"/>
      <c r="M500" s="188">
        <v>241</v>
      </c>
      <c r="N500" s="11"/>
      <c r="P500" s="214">
        <v>74.189193548387067</v>
      </c>
      <c r="Q500" s="214"/>
      <c r="R500" s="214">
        <v>30.4</v>
      </c>
      <c r="S500" s="212"/>
      <c r="T500" s="212">
        <v>41.446294354838756</v>
      </c>
      <c r="U500" s="212"/>
      <c r="V500" s="212">
        <v>12.348000000000001</v>
      </c>
      <c r="W500" s="11"/>
      <c r="Y500" s="214">
        <v>18398.919999999991</v>
      </c>
      <c r="Z500" s="214">
        <v>16209.05</v>
      </c>
      <c r="AB500" s="11"/>
      <c r="AC500" s="11"/>
      <c r="AD500" s="11"/>
      <c r="AE500" s="4"/>
      <c r="AF500" s="4"/>
    </row>
    <row r="501" spans="1:32" x14ac:dyDescent="0.2">
      <c r="A501" s="54"/>
      <c r="B501" s="11"/>
      <c r="C501" s="226" t="s">
        <v>381</v>
      </c>
      <c r="D501" s="226"/>
      <c r="E501" s="263">
        <v>8344</v>
      </c>
      <c r="F501" s="11"/>
      <c r="G501" s="11"/>
      <c r="H501" s="11"/>
      <c r="I501" s="11"/>
      <c r="J501" s="11"/>
      <c r="K501" s="11"/>
      <c r="M501" s="188">
        <v>2</v>
      </c>
      <c r="N501" s="11"/>
      <c r="P501" s="214">
        <v>31.020000000000003</v>
      </c>
      <c r="Q501" s="214"/>
      <c r="R501" s="214">
        <v>31.020000000000003</v>
      </c>
      <c r="S501" s="212"/>
      <c r="T501" s="212">
        <v>15.434999999999999</v>
      </c>
      <c r="U501" s="212"/>
      <c r="V501" s="212">
        <v>15.434999999999999</v>
      </c>
      <c r="W501" s="11"/>
      <c r="Y501" s="214">
        <v>62.040000000000006</v>
      </c>
      <c r="Z501" s="214">
        <v>62.04</v>
      </c>
      <c r="AB501" s="11"/>
      <c r="AC501" s="11"/>
      <c r="AD501" s="11"/>
      <c r="AE501" s="4"/>
      <c r="AF501" s="4"/>
    </row>
    <row r="502" spans="1:32" x14ac:dyDescent="0.2">
      <c r="A502" s="54"/>
      <c r="B502" s="11"/>
      <c r="C502" s="226" t="s">
        <v>381</v>
      </c>
      <c r="D502" s="226"/>
      <c r="E502" s="263">
        <v>8347</v>
      </c>
      <c r="F502" s="11"/>
      <c r="G502" s="11"/>
      <c r="H502" s="11"/>
      <c r="I502" s="11"/>
      <c r="J502" s="11"/>
      <c r="K502" s="11"/>
      <c r="M502" s="188">
        <v>3</v>
      </c>
      <c r="N502" s="11"/>
      <c r="P502" s="214">
        <v>32.316666666666663</v>
      </c>
      <c r="Q502" s="214"/>
      <c r="R502" s="214">
        <v>31.49</v>
      </c>
      <c r="S502" s="212"/>
      <c r="T502" s="212">
        <v>16.463999999999999</v>
      </c>
      <c r="U502" s="212"/>
      <c r="V502" s="212">
        <v>16.463999999999999</v>
      </c>
      <c r="W502" s="11"/>
      <c r="Y502" s="214">
        <v>96.949999999999989</v>
      </c>
      <c r="Z502" s="214">
        <v>96.95</v>
      </c>
      <c r="AB502" s="11"/>
      <c r="AC502" s="11"/>
      <c r="AD502" s="11"/>
      <c r="AE502" s="4"/>
      <c r="AF502" s="4"/>
    </row>
    <row r="503" spans="1:32" x14ac:dyDescent="0.2">
      <c r="A503" s="54"/>
      <c r="B503" s="11"/>
      <c r="C503" s="226" t="s">
        <v>382</v>
      </c>
      <c r="D503" s="226"/>
      <c r="E503" s="263">
        <v>8302</v>
      </c>
      <c r="F503" s="11"/>
      <c r="G503" s="11"/>
      <c r="H503" s="11"/>
      <c r="I503" s="11"/>
      <c r="J503" s="11"/>
      <c r="K503" s="11"/>
      <c r="M503" s="188">
        <v>2</v>
      </c>
      <c r="N503" s="11"/>
      <c r="P503" s="214">
        <v>95.5</v>
      </c>
      <c r="Q503" s="214"/>
      <c r="R503" s="214">
        <v>95.5</v>
      </c>
      <c r="S503" s="212"/>
      <c r="T503" s="212">
        <v>9.261000000000001</v>
      </c>
      <c r="U503" s="212"/>
      <c r="V503" s="212">
        <v>9.261000000000001</v>
      </c>
      <c r="W503" s="11"/>
      <c r="Y503" s="214">
        <v>191</v>
      </c>
      <c r="Z503" s="214">
        <v>45.23</v>
      </c>
      <c r="AB503" s="11"/>
      <c r="AC503" s="11"/>
      <c r="AD503" s="11"/>
      <c r="AE503" s="4"/>
      <c r="AF503" s="4"/>
    </row>
    <row r="504" spans="1:32" x14ac:dyDescent="0.2">
      <c r="A504" s="54"/>
      <c r="B504" s="11"/>
      <c r="C504" s="226" t="s">
        <v>382</v>
      </c>
      <c r="D504" s="226"/>
      <c r="E504" s="263">
        <v>8318</v>
      </c>
      <c r="F504" s="11"/>
      <c r="G504" s="11"/>
      <c r="H504" s="11"/>
      <c r="I504" s="11"/>
      <c r="J504" s="11"/>
      <c r="K504" s="11"/>
      <c r="M504" s="188">
        <v>454</v>
      </c>
      <c r="N504" s="11"/>
      <c r="P504" s="214">
        <v>31.604374999999951</v>
      </c>
      <c r="Q504" s="214"/>
      <c r="R504" s="214">
        <v>22.23</v>
      </c>
      <c r="S504" s="212"/>
      <c r="T504" s="212">
        <v>11.762038306451592</v>
      </c>
      <c r="U504" s="212"/>
      <c r="V504" s="212">
        <v>7.2030000000000003</v>
      </c>
      <c r="W504" s="11"/>
      <c r="Y504" s="214">
        <v>15675.769999999975</v>
      </c>
      <c r="Z504" s="214">
        <v>12952.96</v>
      </c>
      <c r="AB504" s="11"/>
      <c r="AC504" s="11"/>
      <c r="AD504" s="11"/>
      <c r="AE504" s="4"/>
      <c r="AF504" s="4"/>
    </row>
    <row r="505" spans="1:32" x14ac:dyDescent="0.2">
      <c r="A505" s="54"/>
      <c r="B505" s="11"/>
      <c r="C505" s="226" t="s">
        <v>382</v>
      </c>
      <c r="D505" s="226"/>
      <c r="E505" s="263">
        <v>8328</v>
      </c>
      <c r="F505" s="11"/>
      <c r="G505" s="11"/>
      <c r="H505" s="11"/>
      <c r="I505" s="11"/>
      <c r="J505" s="11"/>
      <c r="K505" s="11"/>
      <c r="M505" s="188">
        <v>1</v>
      </c>
      <c r="N505" s="11"/>
      <c r="P505" s="214">
        <v>49.22</v>
      </c>
      <c r="Q505" s="214"/>
      <c r="R505" s="214">
        <v>49.22</v>
      </c>
      <c r="S505" s="212"/>
      <c r="T505" s="212">
        <v>28.812000000000001</v>
      </c>
      <c r="U505" s="212"/>
      <c r="V505" s="212">
        <v>28.812000000000001</v>
      </c>
      <c r="W505" s="11"/>
      <c r="Y505" s="214">
        <v>49.22</v>
      </c>
      <c r="Z505" s="214">
        <v>49.22</v>
      </c>
      <c r="AB505" s="11"/>
      <c r="AC505" s="11"/>
      <c r="AD505" s="11"/>
      <c r="AE505" s="4"/>
      <c r="AF505" s="4"/>
    </row>
    <row r="506" spans="1:32" x14ac:dyDescent="0.2">
      <c r="A506" s="54"/>
      <c r="B506" s="11"/>
      <c r="C506" s="226" t="s">
        <v>382</v>
      </c>
      <c r="D506" s="226"/>
      <c r="E506" s="263">
        <v>8347</v>
      </c>
      <c r="F506" s="11"/>
      <c r="G506" s="11"/>
      <c r="H506" s="11"/>
      <c r="I506" s="11"/>
      <c r="J506" s="11"/>
      <c r="K506" s="11"/>
      <c r="M506" s="188">
        <v>1</v>
      </c>
      <c r="N506" s="11"/>
      <c r="P506" s="214">
        <v>28.519999999999996</v>
      </c>
      <c r="Q506" s="214"/>
      <c r="R506" s="214">
        <v>28.519999999999996</v>
      </c>
      <c r="S506" s="212"/>
      <c r="T506" s="212">
        <v>13.376999999999999</v>
      </c>
      <c r="U506" s="212"/>
      <c r="V506" s="212">
        <v>13.376999999999999</v>
      </c>
      <c r="W506" s="11"/>
      <c r="Y506" s="214">
        <v>57.039999999999992</v>
      </c>
      <c r="Z506" s="214">
        <v>57.04</v>
      </c>
      <c r="AB506" s="11"/>
      <c r="AC506" s="11"/>
      <c r="AD506" s="11"/>
      <c r="AE506" s="4"/>
      <c r="AF506" s="4"/>
    </row>
    <row r="507" spans="1:32" x14ac:dyDescent="0.2">
      <c r="A507" s="54"/>
      <c r="B507" s="11"/>
      <c r="C507" s="226" t="s">
        <v>383</v>
      </c>
      <c r="D507" s="226"/>
      <c r="E507" s="263">
        <v>8201</v>
      </c>
      <c r="F507" s="11"/>
      <c r="G507" s="11"/>
      <c r="H507" s="11"/>
      <c r="I507" s="11"/>
      <c r="J507" s="11"/>
      <c r="K507" s="11"/>
      <c r="M507" s="188">
        <v>15</v>
      </c>
      <c r="N507" s="11"/>
      <c r="P507" s="214">
        <v>9.0595999999999997</v>
      </c>
      <c r="Q507" s="214"/>
      <c r="R507" s="214">
        <v>10.85</v>
      </c>
      <c r="S507" s="212"/>
      <c r="T507" s="212">
        <v>1.0289999999999999</v>
      </c>
      <c r="U507" s="212"/>
      <c r="V507" s="212">
        <v>1.0289999999999999</v>
      </c>
      <c r="W507" s="11"/>
      <c r="Y507" s="214">
        <v>226.49</v>
      </c>
      <c r="Z507" s="214">
        <v>226.49</v>
      </c>
      <c r="AB507" s="11"/>
      <c r="AC507" s="11"/>
      <c r="AD507" s="11"/>
      <c r="AE507" s="4"/>
      <c r="AF507" s="4"/>
    </row>
    <row r="508" spans="1:32" x14ac:dyDescent="0.2">
      <c r="A508" s="54"/>
      <c r="B508" s="11"/>
      <c r="C508" s="226" t="s">
        <v>383</v>
      </c>
      <c r="D508" s="226"/>
      <c r="E508" s="263">
        <v>8232</v>
      </c>
      <c r="F508" s="11"/>
      <c r="G508" s="11"/>
      <c r="H508" s="11"/>
      <c r="I508" s="11"/>
      <c r="J508" s="11"/>
      <c r="K508" s="11"/>
      <c r="M508" s="188">
        <v>5136</v>
      </c>
      <c r="N508" s="11"/>
      <c r="P508" s="214">
        <v>22.480923578959178</v>
      </c>
      <c r="Q508" s="214"/>
      <c r="R508" s="214">
        <v>22.063333333333329</v>
      </c>
      <c r="S508" s="212"/>
      <c r="T508" s="212">
        <v>8.0009106625401749</v>
      </c>
      <c r="U508" s="212"/>
      <c r="V508" s="212">
        <v>7.7689499999999958</v>
      </c>
      <c r="W508" s="11"/>
      <c r="Y508" s="214">
        <v>201363.0200000004</v>
      </c>
      <c r="Z508" s="214">
        <v>173056.140000001</v>
      </c>
      <c r="AB508" s="11"/>
      <c r="AC508" s="11"/>
      <c r="AD508" s="11"/>
      <c r="AE508" s="4"/>
      <c r="AF508" s="4"/>
    </row>
    <row r="509" spans="1:32" x14ac:dyDescent="0.2">
      <c r="A509" s="54"/>
      <c r="B509" s="11"/>
      <c r="C509" s="226" t="s">
        <v>383</v>
      </c>
      <c r="D509" s="226"/>
      <c r="E509" s="263">
        <v>8234</v>
      </c>
      <c r="F509" s="11"/>
      <c r="G509" s="11"/>
      <c r="H509" s="11"/>
      <c r="I509" s="11"/>
      <c r="J509" s="11"/>
      <c r="K509" s="11"/>
      <c r="M509" s="188">
        <v>2</v>
      </c>
      <c r="N509" s="11"/>
      <c r="P509" s="214">
        <v>16.414999999999999</v>
      </c>
      <c r="Q509" s="214"/>
      <c r="R509" s="214">
        <v>16.414999999999999</v>
      </c>
      <c r="S509" s="212"/>
      <c r="T509" s="212">
        <v>4.1159999999999997</v>
      </c>
      <c r="U509" s="212"/>
      <c r="V509" s="212">
        <v>4.1159999999999997</v>
      </c>
      <c r="W509" s="11"/>
      <c r="Y509" s="214">
        <v>32.83</v>
      </c>
      <c r="Z509" s="214">
        <v>32.83</v>
      </c>
      <c r="AB509" s="11"/>
      <c r="AC509" s="11"/>
      <c r="AD509" s="11"/>
      <c r="AE509" s="4"/>
      <c r="AF509" s="4"/>
    </row>
    <row r="510" spans="1:32" x14ac:dyDescent="0.2">
      <c r="A510" s="54"/>
      <c r="B510" s="11"/>
      <c r="C510" s="226" t="s">
        <v>383</v>
      </c>
      <c r="D510" s="226"/>
      <c r="E510" s="263">
        <v>8332</v>
      </c>
      <c r="F510" s="11"/>
      <c r="G510" s="11"/>
      <c r="H510" s="11"/>
      <c r="I510" s="11"/>
      <c r="J510" s="11"/>
      <c r="K510" s="11"/>
      <c r="M510" s="188">
        <v>1</v>
      </c>
      <c r="N510" s="11"/>
      <c r="P510" s="214">
        <v>18.93</v>
      </c>
      <c r="Q510" s="214"/>
      <c r="R510" s="214">
        <v>18.93</v>
      </c>
      <c r="S510" s="212"/>
      <c r="T510" s="212">
        <v>6.1740000000000004</v>
      </c>
      <c r="U510" s="212"/>
      <c r="V510" s="212">
        <v>6.1740000000000004</v>
      </c>
      <c r="W510" s="11"/>
      <c r="Y510" s="214">
        <v>18.93</v>
      </c>
      <c r="Z510" s="214">
        <v>18.93</v>
      </c>
      <c r="AB510" s="11"/>
      <c r="AC510" s="11"/>
      <c r="AD510" s="11"/>
      <c r="AE510" s="4"/>
      <c r="AF510" s="4"/>
    </row>
    <row r="511" spans="1:32" x14ac:dyDescent="0.2">
      <c r="A511" s="54"/>
      <c r="B511" s="11"/>
      <c r="C511" s="226" t="s">
        <v>441</v>
      </c>
      <c r="D511" s="226"/>
      <c r="E511" s="263">
        <v>8240</v>
      </c>
      <c r="F511" s="11"/>
      <c r="G511" s="11"/>
      <c r="H511" s="11"/>
      <c r="I511" s="11"/>
      <c r="J511" s="11"/>
      <c r="K511" s="11"/>
      <c r="M511" s="188">
        <v>78</v>
      </c>
      <c r="N511" s="11"/>
      <c r="P511" s="214">
        <v>36.56302325581396</v>
      </c>
      <c r="Q511" s="214"/>
      <c r="R511" s="214">
        <v>29.375</v>
      </c>
      <c r="S511" s="212"/>
      <c r="T511" s="212">
        <v>12.575337209302326</v>
      </c>
      <c r="U511" s="212"/>
      <c r="V511" s="212">
        <v>11.319000000000001</v>
      </c>
      <c r="W511" s="11"/>
      <c r="Y511" s="214">
        <v>3144.4200000000005</v>
      </c>
      <c r="Z511" s="214">
        <v>2395.0300000000002</v>
      </c>
      <c r="AB511" s="11"/>
      <c r="AC511" s="11"/>
      <c r="AD511" s="11"/>
      <c r="AE511" s="4"/>
      <c r="AF511" s="4"/>
    </row>
    <row r="512" spans="1:32" x14ac:dyDescent="0.2">
      <c r="A512" s="54"/>
      <c r="B512" s="11"/>
      <c r="C512" s="226" t="s">
        <v>502</v>
      </c>
      <c r="D512" s="226"/>
      <c r="E512" s="263">
        <v>8332</v>
      </c>
      <c r="F512" s="11"/>
      <c r="G512" s="11"/>
      <c r="H512" s="11"/>
      <c r="I512" s="11"/>
      <c r="J512" s="11"/>
      <c r="K512" s="11"/>
      <c r="M512" s="188">
        <v>1</v>
      </c>
      <c r="N512" s="11"/>
      <c r="P512" s="214">
        <v>25.67</v>
      </c>
      <c r="Q512" s="214"/>
      <c r="R512" s="214">
        <v>25.67</v>
      </c>
      <c r="S512" s="212"/>
      <c r="T512" s="212">
        <v>11.319000000000001</v>
      </c>
      <c r="U512" s="212"/>
      <c r="V512" s="212">
        <v>11.319000000000001</v>
      </c>
      <c r="W512" s="11"/>
      <c r="Y512" s="214">
        <v>25.67</v>
      </c>
      <c r="Z512" s="214">
        <v>25.67</v>
      </c>
      <c r="AB512" s="11"/>
      <c r="AC512" s="11"/>
      <c r="AD512" s="11"/>
      <c r="AE512" s="4"/>
      <c r="AF512" s="4"/>
    </row>
    <row r="513" spans="1:32" x14ac:dyDescent="0.2">
      <c r="A513" s="54"/>
      <c r="B513" s="11"/>
      <c r="C513" s="226" t="s">
        <v>384</v>
      </c>
      <c r="D513" s="226"/>
      <c r="E513" s="263">
        <v>8348</v>
      </c>
      <c r="F513" s="11"/>
      <c r="G513" s="11"/>
      <c r="H513" s="11"/>
      <c r="I513" s="11"/>
      <c r="J513" s="11"/>
      <c r="K513" s="11"/>
      <c r="M513" s="188">
        <v>67</v>
      </c>
      <c r="N513" s="11"/>
      <c r="P513" s="214">
        <v>34.606461538461538</v>
      </c>
      <c r="Q513" s="214"/>
      <c r="R513" s="214">
        <v>25.93</v>
      </c>
      <c r="S513" s="212"/>
      <c r="T513" s="212">
        <v>11.556461538461539</v>
      </c>
      <c r="U513" s="212"/>
      <c r="V513" s="212">
        <v>11.319000000000001</v>
      </c>
      <c r="W513" s="11"/>
      <c r="Y513" s="214">
        <v>2249.42</v>
      </c>
      <c r="Z513" s="214">
        <v>1631.27</v>
      </c>
      <c r="AB513" s="11"/>
      <c r="AC513" s="11"/>
      <c r="AD513" s="11"/>
      <c r="AE513" s="4"/>
      <c r="AF513" s="4"/>
    </row>
    <row r="514" spans="1:32" x14ac:dyDescent="0.2">
      <c r="A514" s="54"/>
      <c r="B514" s="11"/>
      <c r="C514" s="226" t="s">
        <v>385</v>
      </c>
      <c r="D514" s="226"/>
      <c r="E514" s="263">
        <v>8329</v>
      </c>
      <c r="F514" s="11"/>
      <c r="G514" s="11"/>
      <c r="H514" s="11"/>
      <c r="I514" s="11"/>
      <c r="J514" s="11"/>
      <c r="K514" s="11"/>
      <c r="M514" s="188">
        <v>2</v>
      </c>
      <c r="N514" s="11"/>
      <c r="P514" s="214">
        <v>36.700000000000003</v>
      </c>
      <c r="Q514" s="214"/>
      <c r="R514" s="214">
        <v>36.700000000000003</v>
      </c>
      <c r="S514" s="212"/>
      <c r="T514" s="212">
        <v>20.580000000000002</v>
      </c>
      <c r="U514" s="212"/>
      <c r="V514" s="212">
        <v>20.580000000000002</v>
      </c>
      <c r="W514" s="11"/>
      <c r="Y514" s="214">
        <v>73.400000000000006</v>
      </c>
      <c r="Z514" s="214">
        <v>73.400000000000006</v>
      </c>
      <c r="AB514" s="11"/>
      <c r="AC514" s="11"/>
      <c r="AD514" s="11"/>
      <c r="AE514" s="4"/>
      <c r="AF514" s="4"/>
    </row>
    <row r="515" spans="1:32" x14ac:dyDescent="0.2">
      <c r="A515" s="54"/>
      <c r="B515" s="11"/>
      <c r="C515" s="226" t="s">
        <v>385</v>
      </c>
      <c r="D515" s="226"/>
      <c r="E515" s="263">
        <v>8332</v>
      </c>
      <c r="F515" s="11"/>
      <c r="G515" s="11"/>
      <c r="H515" s="11"/>
      <c r="I515" s="11"/>
      <c r="J515" s="11"/>
      <c r="K515" s="11"/>
      <c r="M515" s="188">
        <v>1</v>
      </c>
      <c r="N515" s="11"/>
      <c r="P515" s="214">
        <v>9.8000000000000007</v>
      </c>
      <c r="Q515" s="214"/>
      <c r="R515" s="214">
        <v>9.8000000000000007</v>
      </c>
      <c r="S515" s="212"/>
      <c r="T515" s="212">
        <v>0</v>
      </c>
      <c r="U515" s="212"/>
      <c r="V515" s="212">
        <v>0</v>
      </c>
      <c r="W515" s="11"/>
      <c r="Y515" s="214">
        <v>9.8000000000000007</v>
      </c>
      <c r="Z515" s="214">
        <v>9.8000000000000007</v>
      </c>
      <c r="AB515" s="11"/>
      <c r="AC515" s="11"/>
      <c r="AD515" s="11"/>
      <c r="AE515" s="4"/>
      <c r="AF515" s="4"/>
    </row>
    <row r="516" spans="1:32" x14ac:dyDescent="0.2">
      <c r="A516" s="54"/>
      <c r="B516" s="11"/>
      <c r="C516" s="226" t="s">
        <v>385</v>
      </c>
      <c r="D516" s="226"/>
      <c r="E516" s="263">
        <v>8349</v>
      </c>
      <c r="F516" s="11"/>
      <c r="G516" s="11"/>
      <c r="H516" s="11"/>
      <c r="I516" s="11"/>
      <c r="J516" s="11"/>
      <c r="K516" s="11"/>
      <c r="M516" s="188">
        <v>367</v>
      </c>
      <c r="N516" s="11"/>
      <c r="P516" s="214">
        <v>29.230659898477168</v>
      </c>
      <c r="Q516" s="214"/>
      <c r="R516" s="214">
        <v>20.58</v>
      </c>
      <c r="S516" s="212"/>
      <c r="T516" s="212">
        <v>10.304147208121814</v>
      </c>
      <c r="U516" s="212"/>
      <c r="V516" s="212">
        <v>7.2030000000000003</v>
      </c>
      <c r="W516" s="11"/>
      <c r="Y516" s="214">
        <v>11516.880000000005</v>
      </c>
      <c r="Z516" s="214">
        <v>9104.7000000000007</v>
      </c>
      <c r="AB516" s="11"/>
      <c r="AC516" s="11"/>
      <c r="AD516" s="11"/>
      <c r="AE516" s="4"/>
      <c r="AF516" s="4"/>
    </row>
    <row r="517" spans="1:32" x14ac:dyDescent="0.2">
      <c r="A517" s="54"/>
      <c r="B517" s="11"/>
      <c r="C517" s="226" t="s">
        <v>643</v>
      </c>
      <c r="D517" s="226"/>
      <c r="E517" s="263">
        <v>8241</v>
      </c>
      <c r="F517" s="11"/>
      <c r="G517" s="11"/>
      <c r="H517" s="11"/>
      <c r="I517" s="11"/>
      <c r="J517" s="11"/>
      <c r="K517" s="11"/>
      <c r="M517" s="188">
        <v>18</v>
      </c>
      <c r="N517" s="11"/>
      <c r="P517" s="214">
        <v>44.056315789473693</v>
      </c>
      <c r="Q517" s="214"/>
      <c r="R517" s="214">
        <v>43.86</v>
      </c>
      <c r="S517" s="212"/>
      <c r="T517" s="212">
        <v>24.695999999999998</v>
      </c>
      <c r="U517" s="212"/>
      <c r="V517" s="212">
        <v>24.696000000000002</v>
      </c>
      <c r="W517" s="11"/>
      <c r="Y517" s="214">
        <v>837.07000000000016</v>
      </c>
      <c r="Z517" s="214">
        <v>837.07</v>
      </c>
      <c r="AB517" s="11"/>
      <c r="AC517" s="11"/>
      <c r="AD517" s="11"/>
      <c r="AE517" s="4"/>
      <c r="AF517" s="4"/>
    </row>
    <row r="518" spans="1:32" x14ac:dyDescent="0.2">
      <c r="A518" s="54"/>
      <c r="B518" s="11"/>
      <c r="C518" s="226" t="s">
        <v>644</v>
      </c>
      <c r="D518" s="226"/>
      <c r="E518" s="263">
        <v>8344</v>
      </c>
      <c r="F518" s="11"/>
      <c r="G518" s="11"/>
      <c r="H518" s="11"/>
      <c r="I518" s="11"/>
      <c r="J518" s="11"/>
      <c r="K518" s="11"/>
      <c r="M518" s="188">
        <v>1</v>
      </c>
      <c r="N518" s="11"/>
      <c r="P518" s="214">
        <v>19.73</v>
      </c>
      <c r="Q518" s="214"/>
      <c r="R518" s="214">
        <v>19.73</v>
      </c>
      <c r="S518" s="212"/>
      <c r="T518" s="212">
        <v>7.2030000000000003</v>
      </c>
      <c r="U518" s="212"/>
      <c r="V518" s="212">
        <v>7.2030000000000003</v>
      </c>
      <c r="W518" s="11"/>
      <c r="Y518" s="214">
        <v>19.73</v>
      </c>
      <c r="Z518" s="214">
        <v>19.73</v>
      </c>
      <c r="AB518" s="11"/>
      <c r="AC518" s="11"/>
      <c r="AD518" s="11"/>
      <c r="AE518" s="4"/>
      <c r="AF518" s="4"/>
    </row>
    <row r="519" spans="1:32" x14ac:dyDescent="0.2">
      <c r="A519" s="54"/>
      <c r="B519" s="11"/>
      <c r="C519" s="226" t="s">
        <v>386</v>
      </c>
      <c r="D519" s="226"/>
      <c r="E519" s="263">
        <v>8350</v>
      </c>
      <c r="F519" s="11"/>
      <c r="G519" s="11"/>
      <c r="H519" s="11"/>
      <c r="I519" s="11"/>
      <c r="J519" s="11"/>
      <c r="K519" s="11"/>
      <c r="M519" s="188">
        <v>178</v>
      </c>
      <c r="N519" s="11"/>
      <c r="P519" s="214">
        <v>36.641229050279335</v>
      </c>
      <c r="Q519" s="214"/>
      <c r="R519" s="214">
        <v>26.63</v>
      </c>
      <c r="S519" s="212"/>
      <c r="T519" s="212">
        <v>13.302268156424573</v>
      </c>
      <c r="U519" s="212"/>
      <c r="V519" s="212">
        <v>11.319000000000001</v>
      </c>
      <c r="W519" s="11"/>
      <c r="Y519" s="214">
        <v>6558.7800000000007</v>
      </c>
      <c r="Z519" s="214">
        <v>4977.76</v>
      </c>
      <c r="AB519" s="11"/>
      <c r="AC519" s="11"/>
      <c r="AD519" s="11"/>
      <c r="AE519" s="4"/>
      <c r="AF519" s="4"/>
    </row>
    <row r="520" spans="1:32" x14ac:dyDescent="0.2">
      <c r="A520" s="54"/>
      <c r="B520" s="11"/>
      <c r="C520" s="226" t="s">
        <v>387</v>
      </c>
      <c r="D520" s="226"/>
      <c r="E520" s="263">
        <v>8074</v>
      </c>
      <c r="F520" s="11"/>
      <c r="G520" s="11"/>
      <c r="H520" s="11"/>
      <c r="I520" s="11"/>
      <c r="J520" s="11"/>
      <c r="K520" s="11"/>
      <c r="M520" s="188">
        <v>71</v>
      </c>
      <c r="N520" s="11"/>
      <c r="P520" s="214">
        <v>41.458750000000002</v>
      </c>
      <c r="Q520" s="214"/>
      <c r="R520" s="214">
        <v>35.43</v>
      </c>
      <c r="S520" s="212"/>
      <c r="T520" s="212">
        <v>19.865416666666665</v>
      </c>
      <c r="U520" s="212"/>
      <c r="V520" s="212">
        <v>16.978499999999997</v>
      </c>
      <c r="W520" s="11"/>
      <c r="Y520" s="214">
        <v>2985.03</v>
      </c>
      <c r="Z520" s="214">
        <v>2681.13</v>
      </c>
      <c r="AB520" s="11"/>
      <c r="AC520" s="11"/>
      <c r="AD520" s="11"/>
      <c r="AE520" s="4"/>
      <c r="AF520" s="4"/>
    </row>
    <row r="521" spans="1:32" x14ac:dyDescent="0.2">
      <c r="A521" s="54"/>
      <c r="B521" s="11"/>
      <c r="C521" s="226" t="s">
        <v>645</v>
      </c>
      <c r="D521" s="226"/>
      <c r="E521" s="263">
        <v>8242</v>
      </c>
      <c r="F521" s="11"/>
      <c r="G521" s="11"/>
      <c r="H521" s="11"/>
      <c r="I521" s="11"/>
      <c r="J521" s="11"/>
      <c r="K521" s="11"/>
      <c r="M521" s="188">
        <v>1</v>
      </c>
      <c r="N521" s="11"/>
      <c r="P521" s="214">
        <v>26.38</v>
      </c>
      <c r="Q521" s="214"/>
      <c r="R521" s="214">
        <v>26.38</v>
      </c>
      <c r="S521" s="212"/>
      <c r="T521" s="212">
        <v>11.319000000000001</v>
      </c>
      <c r="U521" s="212"/>
      <c r="V521" s="212">
        <v>11.319000000000001</v>
      </c>
      <c r="W521" s="11"/>
      <c r="Y521" s="214">
        <v>26.38</v>
      </c>
      <c r="Z521" s="214">
        <v>26.38</v>
      </c>
      <c r="AB521" s="11"/>
      <c r="AC521" s="11"/>
      <c r="AD521" s="11"/>
      <c r="AE521" s="4"/>
      <c r="AF521" s="4"/>
    </row>
    <row r="522" spans="1:32" x14ac:dyDescent="0.2">
      <c r="A522" s="54"/>
      <c r="B522" s="11"/>
      <c r="C522" s="226" t="s">
        <v>646</v>
      </c>
      <c r="D522" s="226"/>
      <c r="E522" s="263">
        <v>8242</v>
      </c>
      <c r="F522" s="11"/>
      <c r="G522" s="11"/>
      <c r="H522" s="11"/>
      <c r="I522" s="11"/>
      <c r="J522" s="11"/>
      <c r="K522" s="11"/>
      <c r="M522" s="188">
        <v>1379</v>
      </c>
      <c r="N522" s="11"/>
      <c r="P522" s="214">
        <v>22.69507080242753</v>
      </c>
      <c r="Q522" s="214"/>
      <c r="R522" s="214">
        <v>18.285</v>
      </c>
      <c r="S522" s="212"/>
      <c r="T522" s="212">
        <v>6.5535529332434663</v>
      </c>
      <c r="U522" s="212"/>
      <c r="V522" s="212">
        <v>4.6304999999999996</v>
      </c>
      <c r="W522" s="11"/>
      <c r="Y522" s="214">
        <v>48180.960000000065</v>
      </c>
      <c r="Z522" s="214">
        <v>39985.430000000102</v>
      </c>
      <c r="AB522" s="11"/>
      <c r="AC522" s="11"/>
      <c r="AD522" s="11"/>
      <c r="AE522" s="4"/>
      <c r="AF522" s="4"/>
    </row>
    <row r="523" spans="1:32" x14ac:dyDescent="0.2">
      <c r="A523" s="54"/>
      <c r="B523" s="11"/>
      <c r="C523" s="226" t="s">
        <v>646</v>
      </c>
      <c r="D523" s="226"/>
      <c r="E523" s="263">
        <v>8260</v>
      </c>
      <c r="F523" s="11"/>
      <c r="G523" s="11"/>
      <c r="H523" s="11"/>
      <c r="I523" s="11"/>
      <c r="J523" s="11"/>
      <c r="K523" s="11"/>
      <c r="M523" s="188">
        <v>1</v>
      </c>
      <c r="N523" s="11"/>
      <c r="P523" s="214">
        <v>10.5</v>
      </c>
      <c r="Q523" s="214"/>
      <c r="R523" s="214">
        <v>10.5</v>
      </c>
      <c r="S523" s="212"/>
      <c r="T523" s="212">
        <v>0</v>
      </c>
      <c r="U523" s="212"/>
      <c r="V523" s="212">
        <v>0</v>
      </c>
      <c r="W523" s="11"/>
      <c r="Y523" s="214">
        <v>10.5</v>
      </c>
      <c r="Z523" s="214">
        <v>10.5</v>
      </c>
      <c r="AB523" s="11"/>
      <c r="AC523" s="11"/>
      <c r="AD523" s="11"/>
      <c r="AE523" s="4"/>
      <c r="AF523" s="4"/>
    </row>
    <row r="524" spans="1:32" x14ac:dyDescent="0.2">
      <c r="A524" s="54"/>
      <c r="B524" s="11"/>
      <c r="C524" s="226" t="s">
        <v>647</v>
      </c>
      <c r="D524" s="226"/>
      <c r="E524" s="263">
        <v>8352</v>
      </c>
      <c r="F524" s="11"/>
      <c r="G524" s="11"/>
      <c r="H524" s="11"/>
      <c r="I524" s="11"/>
      <c r="J524" s="11"/>
      <c r="K524" s="11"/>
      <c r="M524" s="188">
        <v>1</v>
      </c>
      <c r="N524" s="11"/>
      <c r="P524" s="214">
        <v>12.2</v>
      </c>
      <c r="Q524" s="214"/>
      <c r="R524" s="214">
        <v>12.2</v>
      </c>
      <c r="S524" s="212"/>
      <c r="T524" s="212">
        <v>1.0289999999999999</v>
      </c>
      <c r="U524" s="212"/>
      <c r="V524" s="212">
        <v>1.0289999999999999</v>
      </c>
      <c r="W524" s="11"/>
      <c r="Y524" s="214">
        <v>12.2</v>
      </c>
      <c r="Z524" s="214">
        <v>12.2</v>
      </c>
      <c r="AB524" s="11"/>
      <c r="AC524" s="11"/>
      <c r="AD524" s="11"/>
      <c r="AE524" s="4"/>
      <c r="AF524" s="4"/>
    </row>
    <row r="525" spans="1:32" x14ac:dyDescent="0.2">
      <c r="A525" s="54"/>
      <c r="B525" s="11"/>
      <c r="C525" s="226" t="s">
        <v>389</v>
      </c>
      <c r="D525" s="226"/>
      <c r="E525" s="263">
        <v>8302</v>
      </c>
      <c r="F525" s="11"/>
      <c r="G525" s="11"/>
      <c r="H525" s="11"/>
      <c r="I525" s="11"/>
      <c r="J525" s="11"/>
      <c r="K525" s="11"/>
      <c r="M525" s="188">
        <v>1</v>
      </c>
      <c r="N525" s="11"/>
      <c r="P525" s="214">
        <v>34.06</v>
      </c>
      <c r="Q525" s="214"/>
      <c r="R525" s="214">
        <v>34.06</v>
      </c>
      <c r="S525" s="212"/>
      <c r="T525" s="212">
        <v>17.492999999999999</v>
      </c>
      <c r="U525" s="212"/>
      <c r="V525" s="212">
        <v>17.492999999999999</v>
      </c>
      <c r="W525" s="11"/>
      <c r="Y525" s="214">
        <v>34.06</v>
      </c>
      <c r="Z525" s="214">
        <v>34.06</v>
      </c>
      <c r="AB525" s="11"/>
      <c r="AC525" s="11"/>
      <c r="AD525" s="11"/>
      <c r="AE525" s="4"/>
      <c r="AF525" s="4"/>
    </row>
    <row r="526" spans="1:32" x14ac:dyDescent="0.2">
      <c r="A526" s="54"/>
      <c r="B526" s="11"/>
      <c r="C526" s="226" t="s">
        <v>389</v>
      </c>
      <c r="D526" s="226"/>
      <c r="E526" s="263">
        <v>8352</v>
      </c>
      <c r="F526" s="11"/>
      <c r="G526" s="11"/>
      <c r="H526" s="11"/>
      <c r="I526" s="11"/>
      <c r="J526" s="11"/>
      <c r="K526" s="11"/>
      <c r="M526" s="188">
        <v>246</v>
      </c>
      <c r="N526" s="11"/>
      <c r="P526" s="214">
        <v>37.602125435540081</v>
      </c>
      <c r="Q526" s="214"/>
      <c r="R526" s="214">
        <v>28.34</v>
      </c>
      <c r="S526" s="212"/>
      <c r="T526" s="212">
        <v>15.526177700348409</v>
      </c>
      <c r="U526" s="212"/>
      <c r="V526" s="212">
        <v>12.348000000000001</v>
      </c>
      <c r="W526" s="11"/>
      <c r="Y526" s="214">
        <v>10791.810000000003</v>
      </c>
      <c r="Z526" s="214">
        <v>8738.5800000000108</v>
      </c>
      <c r="AB526" s="11"/>
      <c r="AC526" s="11"/>
      <c r="AD526" s="11"/>
      <c r="AE526" s="4"/>
      <c r="AF526" s="4"/>
    </row>
    <row r="527" spans="1:32" x14ac:dyDescent="0.2">
      <c r="A527" s="54"/>
      <c r="B527" s="11"/>
      <c r="C527" s="226" t="s">
        <v>390</v>
      </c>
      <c r="D527" s="226"/>
      <c r="E527" s="263">
        <v>8007</v>
      </c>
      <c r="F527" s="11"/>
      <c r="G527" s="11"/>
      <c r="H527" s="11"/>
      <c r="I527" s="11"/>
      <c r="J527" s="11"/>
      <c r="K527" s="11"/>
      <c r="M527" s="188">
        <v>1</v>
      </c>
      <c r="N527" s="11"/>
      <c r="P527" s="214">
        <v>25.68</v>
      </c>
      <c r="Q527" s="214"/>
      <c r="R527" s="214">
        <v>25.68</v>
      </c>
      <c r="S527" s="212"/>
      <c r="T527" s="212">
        <v>10.804500000000001</v>
      </c>
      <c r="U527" s="212"/>
      <c r="V527" s="212">
        <v>10.804500000000001</v>
      </c>
      <c r="W527" s="11"/>
      <c r="Y527" s="214">
        <v>51.36</v>
      </c>
      <c r="Z527" s="214">
        <v>51.36</v>
      </c>
      <c r="AB527" s="11"/>
      <c r="AC527" s="11"/>
      <c r="AD527" s="11"/>
      <c r="AE527" s="4"/>
      <c r="AF527" s="4"/>
    </row>
    <row r="528" spans="1:32" x14ac:dyDescent="0.2">
      <c r="A528" s="54"/>
      <c r="B528" s="11"/>
      <c r="C528" s="226" t="s">
        <v>648</v>
      </c>
      <c r="D528" s="226"/>
      <c r="E528" s="263">
        <v>8029</v>
      </c>
      <c r="F528" s="11"/>
      <c r="G528" s="11"/>
      <c r="H528" s="11"/>
      <c r="I528" s="11"/>
      <c r="J528" s="11"/>
      <c r="K528" s="11"/>
      <c r="M528" s="188">
        <v>1</v>
      </c>
      <c r="N528" s="11"/>
      <c r="P528" s="214">
        <v>21.63</v>
      </c>
      <c r="Q528" s="214"/>
      <c r="R528" s="214">
        <v>21.63</v>
      </c>
      <c r="S528" s="212"/>
      <c r="T528" s="212">
        <v>8.2319999999999993</v>
      </c>
      <c r="U528" s="212"/>
      <c r="V528" s="212">
        <v>8.2319999999999993</v>
      </c>
      <c r="W528" s="11"/>
      <c r="Y528" s="214">
        <v>21.63</v>
      </c>
      <c r="Z528" s="214">
        <v>21.63</v>
      </c>
      <c r="AB528" s="11"/>
      <c r="AC528" s="11"/>
      <c r="AD528" s="11"/>
      <c r="AE528" s="4"/>
      <c r="AF528" s="4"/>
    </row>
    <row r="529" spans="1:32" x14ac:dyDescent="0.2">
      <c r="A529" s="54"/>
      <c r="B529" s="11"/>
      <c r="C529" s="226" t="s">
        <v>390</v>
      </c>
      <c r="D529" s="226"/>
      <c r="E529" s="263">
        <v>8078</v>
      </c>
      <c r="F529" s="11"/>
      <c r="G529" s="11"/>
      <c r="H529" s="11"/>
      <c r="I529" s="11"/>
      <c r="J529" s="11"/>
      <c r="K529" s="11"/>
      <c r="M529" s="188">
        <v>2611</v>
      </c>
      <c r="N529" s="11"/>
      <c r="P529" s="214">
        <v>35.260747208363057</v>
      </c>
      <c r="Q529" s="214"/>
      <c r="R529" s="214">
        <v>31.603333333333335</v>
      </c>
      <c r="S529" s="212"/>
      <c r="T529" s="212">
        <v>15.319959491565731</v>
      </c>
      <c r="U529" s="212"/>
      <c r="V529" s="212">
        <v>14.406000000000001</v>
      </c>
      <c r="W529" s="11"/>
      <c r="Y529" s="214">
        <v>117865.97000000023</v>
      </c>
      <c r="Z529" s="214">
        <v>86982.990000000194</v>
      </c>
      <c r="AB529" s="11"/>
      <c r="AC529" s="11"/>
      <c r="AD529" s="11"/>
      <c r="AE529" s="4"/>
      <c r="AF529" s="4"/>
    </row>
    <row r="530" spans="1:32" x14ac:dyDescent="0.2">
      <c r="A530" s="54"/>
      <c r="B530" s="11"/>
      <c r="C530" s="226" t="s">
        <v>648</v>
      </c>
      <c r="D530" s="226"/>
      <c r="E530" s="263">
        <v>8094</v>
      </c>
      <c r="F530" s="11"/>
      <c r="G530" s="11"/>
      <c r="H530" s="11"/>
      <c r="I530" s="11"/>
      <c r="J530" s="11"/>
      <c r="K530" s="11"/>
      <c r="M530" s="188">
        <v>1</v>
      </c>
      <c r="N530" s="11"/>
      <c r="P530" s="214">
        <v>11.56</v>
      </c>
      <c r="Q530" s="214"/>
      <c r="R530" s="214">
        <v>11.56</v>
      </c>
      <c r="S530" s="212"/>
      <c r="T530" s="212">
        <v>0</v>
      </c>
      <c r="U530" s="212"/>
      <c r="V530" s="212">
        <v>0</v>
      </c>
      <c r="W530" s="11"/>
      <c r="Y530" s="214">
        <v>11.56</v>
      </c>
      <c r="Z530" s="214">
        <v>11.56</v>
      </c>
      <c r="AB530" s="11"/>
      <c r="AC530" s="11"/>
      <c r="AD530" s="11"/>
      <c r="AE530" s="4"/>
      <c r="AF530" s="4"/>
    </row>
    <row r="531" spans="1:32" x14ac:dyDescent="0.2">
      <c r="A531" s="54"/>
      <c r="B531" s="11"/>
      <c r="C531" s="226" t="s">
        <v>391</v>
      </c>
      <c r="D531" s="226"/>
      <c r="E531" s="263">
        <v>8078</v>
      </c>
      <c r="F531" s="11"/>
      <c r="G531" s="11"/>
      <c r="H531" s="11"/>
      <c r="I531" s="11"/>
      <c r="J531" s="11"/>
      <c r="K531" s="11"/>
      <c r="M531" s="188">
        <v>1</v>
      </c>
      <c r="N531" s="11"/>
      <c r="P531" s="214">
        <v>15.24</v>
      </c>
      <c r="Q531" s="214"/>
      <c r="R531" s="214">
        <v>15.24</v>
      </c>
      <c r="S531" s="212"/>
      <c r="T531" s="212">
        <v>3.0870000000000002</v>
      </c>
      <c r="U531" s="212"/>
      <c r="V531" s="212">
        <v>3.0870000000000002</v>
      </c>
      <c r="W531" s="11"/>
      <c r="Y531" s="214">
        <v>15.24</v>
      </c>
      <c r="Z531" s="214">
        <v>15.24</v>
      </c>
      <c r="AB531" s="11"/>
      <c r="AC531" s="11"/>
      <c r="AD531" s="11"/>
      <c r="AE531" s="4"/>
      <c r="AF531" s="4"/>
    </row>
    <row r="532" spans="1:32" x14ac:dyDescent="0.2">
      <c r="A532" s="54"/>
      <c r="B532" s="11"/>
      <c r="C532" s="226" t="s">
        <v>463</v>
      </c>
      <c r="D532" s="226"/>
      <c r="E532" s="263">
        <v>8079</v>
      </c>
      <c r="F532" s="11"/>
      <c r="G532" s="11"/>
      <c r="H532" s="11"/>
      <c r="I532" s="11"/>
      <c r="J532" s="11"/>
      <c r="K532" s="11"/>
      <c r="M532" s="188">
        <v>1153</v>
      </c>
      <c r="N532" s="11"/>
      <c r="P532" s="214">
        <v>20.77657644476951</v>
      </c>
      <c r="Q532" s="214"/>
      <c r="R532" s="214">
        <v>15.425000000000001</v>
      </c>
      <c r="S532" s="212"/>
      <c r="T532" s="212">
        <v>5.9542904169714967</v>
      </c>
      <c r="U532" s="212"/>
      <c r="V532" s="212">
        <v>3.0870000000000002</v>
      </c>
      <c r="W532" s="11"/>
      <c r="Y532" s="214">
        <v>41490.299999999836</v>
      </c>
      <c r="Z532" s="214">
        <v>35815.639999999803</v>
      </c>
      <c r="AB532" s="11"/>
      <c r="AC532" s="11"/>
      <c r="AD532" s="11"/>
      <c r="AE532" s="4"/>
      <c r="AF532" s="4"/>
    </row>
    <row r="533" spans="1:32" x14ac:dyDescent="0.2">
      <c r="A533" s="54"/>
      <c r="B533" s="11"/>
      <c r="C533" s="226" t="s">
        <v>463</v>
      </c>
      <c r="D533" s="226"/>
      <c r="E533" s="263">
        <v>8097</v>
      </c>
      <c r="F533" s="11"/>
      <c r="G533" s="11"/>
      <c r="H533" s="11"/>
      <c r="I533" s="11"/>
      <c r="J533" s="11"/>
      <c r="K533" s="11"/>
      <c r="M533" s="188">
        <v>1</v>
      </c>
      <c r="N533" s="11"/>
      <c r="P533" s="214">
        <v>10.5</v>
      </c>
      <c r="Q533" s="214"/>
      <c r="R533" s="214">
        <v>10.5</v>
      </c>
      <c r="S533" s="212"/>
      <c r="T533" s="212">
        <v>0</v>
      </c>
      <c r="U533" s="212"/>
      <c r="V533" s="212">
        <v>0</v>
      </c>
      <c r="W533" s="11"/>
      <c r="Y533" s="214">
        <v>10.5</v>
      </c>
      <c r="Z533" s="214">
        <v>10.5</v>
      </c>
      <c r="AB533" s="11"/>
      <c r="AC533" s="11"/>
      <c r="AD533" s="11"/>
      <c r="AE533" s="4"/>
      <c r="AF533" s="4"/>
    </row>
    <row r="534" spans="1:32" x14ac:dyDescent="0.2">
      <c r="A534" s="54"/>
      <c r="B534" s="11"/>
      <c r="C534" s="226" t="s">
        <v>649</v>
      </c>
      <c r="D534" s="226"/>
      <c r="E534" s="263">
        <v>8243</v>
      </c>
      <c r="F534" s="11"/>
      <c r="G534" s="11"/>
      <c r="H534" s="11"/>
      <c r="I534" s="11"/>
      <c r="J534" s="11"/>
      <c r="K534" s="11"/>
      <c r="M534" s="188">
        <v>2</v>
      </c>
      <c r="N534" s="11"/>
      <c r="P534" s="214">
        <v>23.574999999999999</v>
      </c>
      <c r="Q534" s="214"/>
      <c r="R534" s="214">
        <v>23.574999999999999</v>
      </c>
      <c r="S534" s="212"/>
      <c r="T534" s="212">
        <v>10.804500000000001</v>
      </c>
      <c r="U534" s="212"/>
      <c r="V534" s="212">
        <v>10.804500000000001</v>
      </c>
      <c r="W534" s="11"/>
      <c r="Y534" s="214">
        <v>47.15</v>
      </c>
      <c r="Z534" s="214">
        <v>47.15</v>
      </c>
      <c r="AB534" s="11"/>
      <c r="AC534" s="11"/>
      <c r="AD534" s="11"/>
      <c r="AE534" s="4"/>
      <c r="AF534" s="4"/>
    </row>
    <row r="535" spans="1:32" x14ac:dyDescent="0.2">
      <c r="A535" s="54"/>
      <c r="B535" s="11"/>
      <c r="C535" s="226" t="s">
        <v>650</v>
      </c>
      <c r="D535" s="226"/>
      <c r="E535" s="263">
        <v>8243</v>
      </c>
      <c r="F535" s="11"/>
      <c r="G535" s="11"/>
      <c r="H535" s="11"/>
      <c r="I535" s="11"/>
      <c r="J535" s="11"/>
      <c r="K535" s="11"/>
      <c r="M535" s="188">
        <v>2</v>
      </c>
      <c r="N535" s="11"/>
      <c r="P535" s="214">
        <v>8.8966666666666665</v>
      </c>
      <c r="Q535" s="214"/>
      <c r="R535" s="214">
        <v>10.85</v>
      </c>
      <c r="S535" s="212"/>
      <c r="T535" s="212">
        <v>1.7149999999999999</v>
      </c>
      <c r="U535" s="212"/>
      <c r="V535" s="212">
        <v>0</v>
      </c>
      <c r="W535" s="11"/>
      <c r="Y535" s="214">
        <v>26.689999999999998</v>
      </c>
      <c r="Z535" s="214">
        <v>26.69</v>
      </c>
      <c r="AB535" s="11"/>
      <c r="AC535" s="11"/>
      <c r="AD535" s="11"/>
      <c r="AE535" s="4"/>
      <c r="AF535" s="4"/>
    </row>
    <row r="536" spans="1:32" x14ac:dyDescent="0.2">
      <c r="A536" s="54"/>
      <c r="B536" s="11"/>
      <c r="C536" s="226" t="s">
        <v>392</v>
      </c>
      <c r="D536" s="226"/>
      <c r="E536" s="263">
        <v>8210</v>
      </c>
      <c r="F536" s="11"/>
      <c r="G536" s="11"/>
      <c r="H536" s="11"/>
      <c r="I536" s="11"/>
      <c r="J536" s="11"/>
      <c r="K536" s="11"/>
      <c r="M536" s="188">
        <v>1</v>
      </c>
      <c r="N536" s="11"/>
      <c r="P536" s="214">
        <v>26.95</v>
      </c>
      <c r="Q536" s="214"/>
      <c r="R536" s="214">
        <v>26.95</v>
      </c>
      <c r="S536" s="212"/>
      <c r="T536" s="212">
        <v>13.377000000000001</v>
      </c>
      <c r="U536" s="212"/>
      <c r="V536" s="212">
        <v>13.377000000000001</v>
      </c>
      <c r="W536" s="11"/>
      <c r="Y536" s="214">
        <v>26.95</v>
      </c>
      <c r="Z536" s="214">
        <v>26.95</v>
      </c>
      <c r="AB536" s="11"/>
      <c r="AC536" s="11"/>
      <c r="AD536" s="11"/>
      <c r="AE536" s="4"/>
      <c r="AF536" s="4"/>
    </row>
    <row r="537" spans="1:32" x14ac:dyDescent="0.2">
      <c r="A537" s="54"/>
      <c r="B537" s="11"/>
      <c r="C537" s="226" t="s">
        <v>392</v>
      </c>
      <c r="D537" s="226"/>
      <c r="E537" s="263">
        <v>8243</v>
      </c>
      <c r="F537" s="11"/>
      <c r="G537" s="11"/>
      <c r="H537" s="11"/>
      <c r="I537" s="11"/>
      <c r="J537" s="11"/>
      <c r="K537" s="11"/>
      <c r="M537" s="188">
        <v>5388</v>
      </c>
      <c r="N537" s="11"/>
      <c r="P537" s="214">
        <v>29.796616395837162</v>
      </c>
      <c r="Q537" s="214"/>
      <c r="R537" s="214">
        <v>28.774000000000001</v>
      </c>
      <c r="S537" s="212"/>
      <c r="T537" s="212">
        <v>14.926376793865282</v>
      </c>
      <c r="U537" s="212"/>
      <c r="V537" s="212">
        <v>14.303100000000001</v>
      </c>
      <c r="W537" s="11"/>
      <c r="Y537" s="214">
        <v>155540.8800000007</v>
      </c>
      <c r="Z537" s="214">
        <v>141879.48000000199</v>
      </c>
      <c r="AB537" s="11"/>
      <c r="AC537" s="11"/>
      <c r="AD537" s="11"/>
      <c r="AE537" s="4"/>
      <c r="AF537" s="4"/>
    </row>
    <row r="538" spans="1:32" x14ac:dyDescent="0.2">
      <c r="A538" s="54"/>
      <c r="B538" s="11"/>
      <c r="C538" s="226" t="s">
        <v>651</v>
      </c>
      <c r="D538" s="226"/>
      <c r="E538" s="263">
        <v>8342</v>
      </c>
      <c r="F538" s="11"/>
      <c r="G538" s="11"/>
      <c r="H538" s="11"/>
      <c r="I538" s="11"/>
      <c r="J538" s="11"/>
      <c r="K538" s="11"/>
      <c r="M538" s="188">
        <v>1</v>
      </c>
      <c r="N538" s="11"/>
      <c r="P538" s="214">
        <v>9.4600000000000009</v>
      </c>
      <c r="Q538" s="214"/>
      <c r="R538" s="214">
        <v>9.4600000000000009</v>
      </c>
      <c r="S538" s="212"/>
      <c r="T538" s="212">
        <v>0</v>
      </c>
      <c r="U538" s="212"/>
      <c r="V538" s="212">
        <v>0</v>
      </c>
      <c r="W538" s="11"/>
      <c r="Y538" s="214">
        <v>9.4600000000000009</v>
      </c>
      <c r="Z538" s="214">
        <v>9.4600000000000009</v>
      </c>
      <c r="AB538" s="11"/>
      <c r="AC538" s="11"/>
      <c r="AD538" s="11"/>
      <c r="AE538" s="4"/>
      <c r="AF538" s="4"/>
    </row>
    <row r="539" spans="1:32" x14ac:dyDescent="0.2">
      <c r="A539" s="54"/>
      <c r="B539" s="11"/>
      <c r="C539" s="226" t="s">
        <v>392</v>
      </c>
      <c r="D539" s="226"/>
      <c r="E539" s="263">
        <v>8423</v>
      </c>
      <c r="F539" s="11"/>
      <c r="G539" s="11"/>
      <c r="H539" s="11"/>
      <c r="I539" s="11"/>
      <c r="J539" s="11"/>
      <c r="K539" s="11"/>
      <c r="M539" s="188">
        <v>1</v>
      </c>
      <c r="N539" s="11"/>
      <c r="P539" s="214">
        <v>13.83</v>
      </c>
      <c r="Q539" s="214"/>
      <c r="R539" s="214">
        <v>13.83</v>
      </c>
      <c r="S539" s="212"/>
      <c r="T539" s="212">
        <v>3.0870000000000002</v>
      </c>
      <c r="U539" s="212"/>
      <c r="V539" s="212">
        <v>3.0870000000000002</v>
      </c>
      <c r="W539" s="11"/>
      <c r="Y539" s="214">
        <v>13.83</v>
      </c>
      <c r="Z539" s="214">
        <v>13.83</v>
      </c>
      <c r="AB539" s="11"/>
      <c r="AC539" s="11"/>
      <c r="AD539" s="11"/>
      <c r="AE539" s="4"/>
      <c r="AF539" s="4"/>
    </row>
    <row r="540" spans="1:32" x14ac:dyDescent="0.2">
      <c r="A540" s="54"/>
      <c r="B540" s="11"/>
      <c r="C540" s="226" t="s">
        <v>503</v>
      </c>
      <c r="D540" s="226"/>
      <c r="E540" s="263">
        <v>8234</v>
      </c>
      <c r="F540" s="11"/>
      <c r="G540" s="11"/>
      <c r="H540" s="11"/>
      <c r="I540" s="11"/>
      <c r="J540" s="11"/>
      <c r="K540" s="11"/>
      <c r="M540" s="188">
        <v>1</v>
      </c>
      <c r="N540" s="11"/>
      <c r="P540" s="214">
        <v>18.87</v>
      </c>
      <c r="Q540" s="214"/>
      <c r="R540" s="214">
        <v>18.87</v>
      </c>
      <c r="S540" s="212"/>
      <c r="T540" s="212">
        <v>7.2030000000000003</v>
      </c>
      <c r="U540" s="212"/>
      <c r="V540" s="212">
        <v>7.2030000000000003</v>
      </c>
      <c r="W540" s="11"/>
      <c r="Y540" s="214">
        <v>18.87</v>
      </c>
      <c r="Z540" s="214">
        <v>18.87</v>
      </c>
      <c r="AB540" s="11"/>
      <c r="AC540" s="11"/>
      <c r="AD540" s="11"/>
      <c r="AE540" s="4"/>
      <c r="AF540" s="4"/>
    </row>
    <row r="541" spans="1:32" x14ac:dyDescent="0.2">
      <c r="A541" s="54"/>
      <c r="B541" s="11"/>
      <c r="C541" s="226" t="s">
        <v>503</v>
      </c>
      <c r="D541" s="226"/>
      <c r="E541" s="263">
        <v>8243</v>
      </c>
      <c r="F541" s="11"/>
      <c r="G541" s="11"/>
      <c r="H541" s="11"/>
      <c r="I541" s="11"/>
      <c r="J541" s="11"/>
      <c r="K541" s="11"/>
      <c r="M541" s="188">
        <v>16</v>
      </c>
      <c r="N541" s="11"/>
      <c r="P541" s="214">
        <v>37.489375000000003</v>
      </c>
      <c r="Q541" s="214"/>
      <c r="R541" s="214">
        <v>30.325000000000003</v>
      </c>
      <c r="S541" s="212"/>
      <c r="T541" s="212">
        <v>21.030187500000004</v>
      </c>
      <c r="U541" s="212"/>
      <c r="V541" s="212">
        <v>15.434999999999999</v>
      </c>
      <c r="W541" s="11"/>
      <c r="Y541" s="214">
        <v>599.83000000000004</v>
      </c>
      <c r="Z541" s="214">
        <v>599.83000000000004</v>
      </c>
      <c r="AB541" s="11"/>
      <c r="AC541" s="11"/>
      <c r="AD541" s="11"/>
      <c r="AE541" s="4"/>
      <c r="AF541" s="4"/>
    </row>
    <row r="542" spans="1:32" x14ac:dyDescent="0.2">
      <c r="A542" s="54"/>
      <c r="B542" s="11"/>
      <c r="C542" s="226" t="s">
        <v>393</v>
      </c>
      <c r="D542" s="226"/>
      <c r="E542" s="263">
        <v>8302</v>
      </c>
      <c r="F542" s="11"/>
      <c r="G542" s="11"/>
      <c r="H542" s="11"/>
      <c r="I542" s="11"/>
      <c r="J542" s="11"/>
      <c r="K542" s="11"/>
      <c r="M542" s="188">
        <v>31</v>
      </c>
      <c r="N542" s="11"/>
      <c r="P542" s="214">
        <v>36.522058823529413</v>
      </c>
      <c r="Q542" s="214"/>
      <c r="R542" s="214">
        <v>33.744999999999997</v>
      </c>
      <c r="S542" s="212"/>
      <c r="T542" s="212">
        <v>19.702323529411764</v>
      </c>
      <c r="U542" s="212"/>
      <c r="V542" s="212">
        <v>16.978499999999997</v>
      </c>
      <c r="W542" s="11"/>
      <c r="Y542" s="214">
        <v>1241.75</v>
      </c>
      <c r="Z542" s="214">
        <v>1263.68</v>
      </c>
      <c r="AB542" s="11"/>
      <c r="AC542" s="11"/>
      <c r="AD542" s="11"/>
      <c r="AE542" s="4"/>
      <c r="AF542" s="4"/>
    </row>
    <row r="543" spans="1:32" x14ac:dyDescent="0.2">
      <c r="A543" s="54"/>
      <c r="B543" s="11"/>
      <c r="C543" s="226" t="s">
        <v>652</v>
      </c>
      <c r="D543" s="226"/>
      <c r="E543" s="263">
        <v>8230</v>
      </c>
      <c r="F543" s="11"/>
      <c r="G543" s="11"/>
      <c r="H543" s="11"/>
      <c r="I543" s="11"/>
      <c r="J543" s="11"/>
      <c r="K543" s="11"/>
      <c r="M543" s="188">
        <v>1</v>
      </c>
      <c r="N543" s="11"/>
      <c r="P543" s="214">
        <v>19.559999999999999</v>
      </c>
      <c r="Q543" s="214"/>
      <c r="R543" s="214">
        <v>19.559999999999999</v>
      </c>
      <c r="S543" s="212"/>
      <c r="T543" s="212">
        <v>7.2030000000000003</v>
      </c>
      <c r="U543" s="212"/>
      <c r="V543" s="212">
        <v>7.2030000000000003</v>
      </c>
      <c r="W543" s="11"/>
      <c r="Y543" s="214">
        <v>19.559999999999999</v>
      </c>
      <c r="Z543" s="214">
        <v>19.559999999999999</v>
      </c>
      <c r="AB543" s="11"/>
      <c r="AC543" s="11"/>
      <c r="AD543" s="11"/>
      <c r="AE543" s="4"/>
      <c r="AF543" s="4"/>
    </row>
    <row r="544" spans="1:32" x14ac:dyDescent="0.2">
      <c r="A544" s="54"/>
      <c r="B544" s="11"/>
      <c r="C544" s="226" t="s">
        <v>504</v>
      </c>
      <c r="D544" s="226"/>
      <c r="E544" s="263">
        <v>8230</v>
      </c>
      <c r="F544" s="11"/>
      <c r="G544" s="11"/>
      <c r="H544" s="11"/>
      <c r="I544" s="11"/>
      <c r="J544" s="11"/>
      <c r="K544" s="11"/>
      <c r="M544" s="188">
        <v>146</v>
      </c>
      <c r="N544" s="11"/>
      <c r="P544" s="214">
        <v>26.660884353741501</v>
      </c>
      <c r="Q544" s="214"/>
      <c r="R544" s="214">
        <v>12.84</v>
      </c>
      <c r="S544" s="212"/>
      <c r="T544" s="212">
        <v>7.6859999999999973</v>
      </c>
      <c r="U544" s="212"/>
      <c r="V544" s="212">
        <v>2.0579999999999998</v>
      </c>
      <c r="W544" s="11"/>
      <c r="Y544" s="214">
        <v>3919.1500000000005</v>
      </c>
      <c r="Z544" s="214">
        <v>2971.01</v>
      </c>
      <c r="AB544" s="11"/>
      <c r="AC544" s="11"/>
      <c r="AD544" s="11"/>
      <c r="AE544" s="4"/>
      <c r="AF544" s="4"/>
    </row>
    <row r="545" spans="1:32" x14ac:dyDescent="0.2">
      <c r="A545" s="54"/>
      <c r="B545" s="11"/>
      <c r="C545" s="226" t="s">
        <v>653</v>
      </c>
      <c r="D545" s="226"/>
      <c r="E545" s="263">
        <v>8085</v>
      </c>
      <c r="F545" s="11"/>
      <c r="G545" s="11"/>
      <c r="H545" s="11"/>
      <c r="I545" s="11"/>
      <c r="J545" s="11"/>
      <c r="K545" s="11"/>
      <c r="M545" s="188">
        <v>1</v>
      </c>
      <c r="N545" s="11"/>
      <c r="P545" s="214">
        <v>17.940000000000001</v>
      </c>
      <c r="Q545" s="214"/>
      <c r="R545" s="214">
        <v>17.940000000000001</v>
      </c>
      <c r="S545" s="212"/>
      <c r="T545" s="212">
        <v>5.1449999999999996</v>
      </c>
      <c r="U545" s="212"/>
      <c r="V545" s="212">
        <v>5.1449999999999996</v>
      </c>
      <c r="W545" s="11"/>
      <c r="Y545" s="214">
        <v>17.940000000000001</v>
      </c>
      <c r="Z545" s="214">
        <v>17.940000000000001</v>
      </c>
      <c r="AB545" s="11"/>
      <c r="AC545" s="11"/>
      <c r="AD545" s="11"/>
      <c r="AE545" s="4"/>
      <c r="AF545" s="4"/>
    </row>
    <row r="546" spans="1:32" x14ac:dyDescent="0.2">
      <c r="A546" s="54"/>
      <c r="B546" s="11"/>
      <c r="C546" s="226" t="s">
        <v>394</v>
      </c>
      <c r="D546" s="226"/>
      <c r="E546" s="263">
        <v>8012</v>
      </c>
      <c r="F546" s="11"/>
      <c r="G546" s="11"/>
      <c r="H546" s="11"/>
      <c r="I546" s="11"/>
      <c r="J546" s="11"/>
      <c r="K546" s="11"/>
      <c r="M546" s="188">
        <v>3</v>
      </c>
      <c r="N546" s="11"/>
      <c r="P546" s="214">
        <v>77.40333333333335</v>
      </c>
      <c r="Q546" s="214"/>
      <c r="R546" s="214">
        <v>97.29</v>
      </c>
      <c r="S546" s="212"/>
      <c r="T546" s="212">
        <v>23.666999999999998</v>
      </c>
      <c r="U546" s="212"/>
      <c r="V546" s="212">
        <v>4.1159999999999997</v>
      </c>
      <c r="W546" s="11"/>
      <c r="Y546" s="214">
        <v>232.21000000000004</v>
      </c>
      <c r="Z546" s="214">
        <v>126.41</v>
      </c>
      <c r="AB546" s="11"/>
      <c r="AC546" s="11"/>
      <c r="AD546" s="11"/>
      <c r="AE546" s="4"/>
      <c r="AF546" s="4"/>
    </row>
    <row r="547" spans="1:32" x14ac:dyDescent="0.2">
      <c r="A547" s="54"/>
      <c r="B547" s="11"/>
      <c r="C547" s="226" t="s">
        <v>394</v>
      </c>
      <c r="D547" s="226"/>
      <c r="E547" s="263">
        <v>8020</v>
      </c>
      <c r="F547" s="11"/>
      <c r="G547" s="11"/>
      <c r="H547" s="11"/>
      <c r="I547" s="11"/>
      <c r="J547" s="11"/>
      <c r="K547" s="11"/>
      <c r="M547" s="188">
        <v>1</v>
      </c>
      <c r="N547" s="11"/>
      <c r="P547" s="214">
        <v>54.94</v>
      </c>
      <c r="Q547" s="214"/>
      <c r="R547" s="214">
        <v>54.94</v>
      </c>
      <c r="S547" s="212"/>
      <c r="T547" s="212">
        <v>32.927999999999997</v>
      </c>
      <c r="U547" s="212"/>
      <c r="V547" s="212">
        <v>32.927999999999997</v>
      </c>
      <c r="W547" s="11"/>
      <c r="Y547" s="214">
        <v>54.94</v>
      </c>
      <c r="Z547" s="214">
        <v>54.94</v>
      </c>
      <c r="AB547" s="11"/>
      <c r="AC547" s="11"/>
      <c r="AD547" s="11"/>
      <c r="AE547" s="4"/>
      <c r="AF547" s="4"/>
    </row>
    <row r="548" spans="1:32" x14ac:dyDescent="0.2">
      <c r="A548" s="54"/>
      <c r="B548" s="11"/>
      <c r="C548" s="226" t="s">
        <v>394</v>
      </c>
      <c r="D548" s="226"/>
      <c r="E548" s="263">
        <v>8051</v>
      </c>
      <c r="F548" s="11"/>
      <c r="G548" s="11"/>
      <c r="H548" s="11"/>
      <c r="I548" s="11"/>
      <c r="J548" s="11"/>
      <c r="K548" s="11"/>
      <c r="M548" s="188">
        <v>1</v>
      </c>
      <c r="N548" s="11"/>
      <c r="P548" s="214">
        <v>11.9</v>
      </c>
      <c r="Q548" s="214"/>
      <c r="R548" s="214">
        <v>11.9</v>
      </c>
      <c r="S548" s="212"/>
      <c r="T548" s="212">
        <v>0</v>
      </c>
      <c r="U548" s="212"/>
      <c r="V548" s="212">
        <v>0</v>
      </c>
      <c r="W548" s="11"/>
      <c r="Y548" s="214">
        <v>11.9</v>
      </c>
      <c r="Z548" s="214">
        <v>11.9</v>
      </c>
      <c r="AB548" s="11"/>
      <c r="AC548" s="11"/>
      <c r="AD548" s="11"/>
      <c r="AE548" s="4"/>
      <c r="AF548" s="4"/>
    </row>
    <row r="549" spans="1:32" x14ac:dyDescent="0.2">
      <c r="A549" s="54"/>
      <c r="B549" s="11"/>
      <c r="C549" s="226" t="s">
        <v>394</v>
      </c>
      <c r="D549" s="226"/>
      <c r="E549" s="263">
        <v>8080</v>
      </c>
      <c r="F549" s="11"/>
      <c r="G549" s="11"/>
      <c r="H549" s="11"/>
      <c r="I549" s="11"/>
      <c r="J549" s="11"/>
      <c r="K549" s="11"/>
      <c r="M549" s="188">
        <v>10576</v>
      </c>
      <c r="N549" s="11"/>
      <c r="P549" s="214">
        <v>30.845001476918931</v>
      </c>
      <c r="Q549" s="214"/>
      <c r="R549" s="214">
        <v>30.007368421052632</v>
      </c>
      <c r="S549" s="212"/>
      <c r="T549" s="212">
        <v>12.95653398729366</v>
      </c>
      <c r="U549" s="212"/>
      <c r="V549" s="212">
        <v>12.754184210526317</v>
      </c>
      <c r="W549" s="11"/>
      <c r="Y549" s="214">
        <v>467907.16000000632</v>
      </c>
      <c r="Z549" s="214">
        <v>357273.280000003</v>
      </c>
      <c r="AB549" s="11"/>
      <c r="AC549" s="11"/>
      <c r="AD549" s="11"/>
      <c r="AE549" s="4"/>
      <c r="AF549" s="4"/>
    </row>
    <row r="550" spans="1:32" x14ac:dyDescent="0.2">
      <c r="A550" s="54"/>
      <c r="B550" s="11"/>
      <c r="C550" s="226" t="s">
        <v>394</v>
      </c>
      <c r="D550" s="226"/>
      <c r="E550" s="263">
        <v>8081</v>
      </c>
      <c r="F550" s="11"/>
      <c r="G550" s="11"/>
      <c r="H550" s="11"/>
      <c r="I550" s="11"/>
      <c r="J550" s="11"/>
      <c r="K550" s="11"/>
      <c r="M550" s="188">
        <v>3</v>
      </c>
      <c r="N550" s="11"/>
      <c r="P550" s="214">
        <v>28.423333333333336</v>
      </c>
      <c r="Q550" s="214"/>
      <c r="R550" s="214">
        <v>28.03</v>
      </c>
      <c r="S550" s="212"/>
      <c r="T550" s="212">
        <v>20.236999999999998</v>
      </c>
      <c r="U550" s="212"/>
      <c r="V550" s="212">
        <v>20.58</v>
      </c>
      <c r="W550" s="11"/>
      <c r="Y550" s="214">
        <v>85.27000000000001</v>
      </c>
      <c r="Z550" s="214">
        <v>115.05</v>
      </c>
      <c r="AB550" s="11"/>
      <c r="AC550" s="11"/>
      <c r="AD550" s="11"/>
      <c r="AE550" s="4"/>
      <c r="AF550" s="4"/>
    </row>
    <row r="551" spans="1:32" x14ac:dyDescent="0.2">
      <c r="A551" s="54"/>
      <c r="B551" s="11"/>
      <c r="C551" s="226" t="s">
        <v>394</v>
      </c>
      <c r="D551" s="226"/>
      <c r="E551" s="263">
        <v>8096</v>
      </c>
      <c r="F551" s="11"/>
      <c r="G551" s="11"/>
      <c r="H551" s="11"/>
      <c r="I551" s="11"/>
      <c r="J551" s="11"/>
      <c r="K551" s="11"/>
      <c r="M551" s="188">
        <v>1</v>
      </c>
      <c r="N551" s="11"/>
      <c r="P551" s="214">
        <v>23.66</v>
      </c>
      <c r="Q551" s="214"/>
      <c r="R551" s="214">
        <v>23.66</v>
      </c>
      <c r="S551" s="212"/>
      <c r="T551" s="212">
        <v>9.2609999999999992</v>
      </c>
      <c r="U551" s="212"/>
      <c r="V551" s="212">
        <v>9.2609999999999992</v>
      </c>
      <c r="W551" s="11"/>
      <c r="Y551" s="214">
        <v>23.66</v>
      </c>
      <c r="Z551" s="214">
        <v>23.66</v>
      </c>
      <c r="AB551" s="11"/>
      <c r="AC551" s="11"/>
      <c r="AD551" s="11"/>
      <c r="AE551" s="4"/>
      <c r="AF551" s="4"/>
    </row>
    <row r="552" spans="1:32" x14ac:dyDescent="0.2">
      <c r="A552" s="54"/>
      <c r="B552" s="11"/>
      <c r="C552" s="226" t="s">
        <v>654</v>
      </c>
      <c r="D552" s="226"/>
      <c r="E552" s="263">
        <v>8088</v>
      </c>
      <c r="F552" s="11"/>
      <c r="G552" s="11"/>
      <c r="H552" s="11"/>
      <c r="I552" s="11"/>
      <c r="J552" s="11"/>
      <c r="K552" s="11"/>
      <c r="M552" s="188">
        <v>1</v>
      </c>
      <c r="N552" s="11"/>
      <c r="P552" s="214">
        <v>22.25</v>
      </c>
      <c r="Q552" s="214"/>
      <c r="R552" s="214">
        <v>22.25</v>
      </c>
      <c r="S552" s="212"/>
      <c r="T552" s="212">
        <v>9.2609999999999992</v>
      </c>
      <c r="U552" s="212"/>
      <c r="V552" s="212">
        <v>9.2609999999999992</v>
      </c>
      <c r="W552" s="11"/>
      <c r="Y552" s="214">
        <v>22.25</v>
      </c>
      <c r="Z552" s="214">
        <v>22.25</v>
      </c>
      <c r="AB552" s="11"/>
      <c r="AC552" s="11"/>
      <c r="AD552" s="11"/>
      <c r="AE552" s="4"/>
      <c r="AF552" s="4"/>
    </row>
    <row r="553" spans="1:32" x14ac:dyDescent="0.2">
      <c r="A553" s="54"/>
      <c r="B553" s="11"/>
      <c r="C553" s="226" t="s">
        <v>655</v>
      </c>
      <c r="D553" s="226"/>
      <c r="E553" s="263">
        <v>8088</v>
      </c>
      <c r="F553" s="11"/>
      <c r="G553" s="11"/>
      <c r="H553" s="11"/>
      <c r="I553" s="11"/>
      <c r="J553" s="11"/>
      <c r="K553" s="11"/>
      <c r="M553" s="188">
        <v>2</v>
      </c>
      <c r="N553" s="11"/>
      <c r="P553" s="214">
        <v>130.12</v>
      </c>
      <c r="Q553" s="214"/>
      <c r="R553" s="214">
        <v>130.12</v>
      </c>
      <c r="S553" s="212"/>
      <c r="T553" s="212">
        <v>28.297499999999999</v>
      </c>
      <c r="U553" s="212"/>
      <c r="V553" s="212">
        <v>28.297499999999999</v>
      </c>
      <c r="W553" s="11"/>
      <c r="Y553" s="214">
        <v>260.24</v>
      </c>
      <c r="Z553" s="214">
        <v>93.96</v>
      </c>
      <c r="AB553" s="11"/>
      <c r="AC553" s="11"/>
      <c r="AD553" s="11"/>
      <c r="AE553" s="4"/>
      <c r="AF553" s="4"/>
    </row>
    <row r="554" spans="1:32" x14ac:dyDescent="0.2">
      <c r="A554" s="54"/>
      <c r="B554" s="11"/>
      <c r="C554" s="226" t="s">
        <v>656</v>
      </c>
      <c r="D554" s="226"/>
      <c r="E554" s="263">
        <v>8088</v>
      </c>
      <c r="F554" s="11"/>
      <c r="G554" s="11"/>
      <c r="H554" s="11"/>
      <c r="I554" s="11"/>
      <c r="J554" s="11"/>
      <c r="K554" s="11"/>
      <c r="M554" s="188">
        <v>1</v>
      </c>
      <c r="N554" s="11"/>
      <c r="P554" s="214">
        <v>46.47</v>
      </c>
      <c r="Q554" s="214"/>
      <c r="R554" s="214">
        <v>46.47</v>
      </c>
      <c r="S554" s="212"/>
      <c r="T554" s="212">
        <v>27.783000000000001</v>
      </c>
      <c r="U554" s="212"/>
      <c r="V554" s="212">
        <v>27.783000000000001</v>
      </c>
      <c r="W554" s="11"/>
      <c r="Y554" s="214">
        <v>46.47</v>
      </c>
      <c r="Z554" s="214">
        <v>46.47</v>
      </c>
      <c r="AB554" s="11"/>
      <c r="AC554" s="11"/>
      <c r="AD554" s="11"/>
      <c r="AE554" s="4"/>
      <c r="AF554" s="4"/>
    </row>
    <row r="555" spans="1:32" x14ac:dyDescent="0.2">
      <c r="A555" s="54"/>
      <c r="B555" s="11"/>
      <c r="C555" s="226" t="s">
        <v>395</v>
      </c>
      <c r="D555" s="226"/>
      <c r="E555" s="263">
        <v>8054</v>
      </c>
      <c r="F555" s="11"/>
      <c r="G555" s="11"/>
      <c r="H555" s="11"/>
      <c r="I555" s="11"/>
      <c r="J555" s="11"/>
      <c r="K555" s="11"/>
      <c r="M555" s="188">
        <v>1</v>
      </c>
      <c r="N555" s="11"/>
      <c r="P555" s="214">
        <v>0</v>
      </c>
      <c r="Q555" s="214"/>
      <c r="R555" s="214">
        <v>0</v>
      </c>
      <c r="S555" s="212"/>
      <c r="T555" s="212">
        <v>0</v>
      </c>
      <c r="U555" s="212"/>
      <c r="V555" s="212">
        <v>0</v>
      </c>
      <c r="W555" s="11"/>
      <c r="Y555" s="214">
        <v>0</v>
      </c>
      <c r="Z555" s="214">
        <v>0</v>
      </c>
      <c r="AB555" s="11"/>
      <c r="AC555" s="11"/>
      <c r="AD555" s="11"/>
      <c r="AE555" s="4"/>
      <c r="AF555" s="4"/>
    </row>
    <row r="556" spans="1:32" x14ac:dyDescent="0.2">
      <c r="A556" s="54"/>
      <c r="B556" s="11"/>
      <c r="C556" s="226" t="s">
        <v>395</v>
      </c>
      <c r="D556" s="226"/>
      <c r="E556" s="263">
        <v>8088</v>
      </c>
      <c r="F556" s="11"/>
      <c r="G556" s="11"/>
      <c r="H556" s="11"/>
      <c r="I556" s="11"/>
      <c r="J556" s="11"/>
      <c r="K556" s="11"/>
      <c r="M556" s="188">
        <v>736</v>
      </c>
      <c r="N556" s="11"/>
      <c r="P556" s="214">
        <v>50.499075297225922</v>
      </c>
      <c r="Q556" s="214"/>
      <c r="R556" s="214">
        <v>31.67</v>
      </c>
      <c r="S556" s="212"/>
      <c r="T556" s="212">
        <v>20.755351387054201</v>
      </c>
      <c r="U556" s="212"/>
      <c r="V556" s="212">
        <v>13.377000000000001</v>
      </c>
      <c r="W556" s="11"/>
      <c r="Y556" s="214">
        <v>38227.800000000025</v>
      </c>
      <c r="Z556" s="214">
        <v>28445.73</v>
      </c>
      <c r="AB556" s="11"/>
      <c r="AC556" s="11"/>
      <c r="AD556" s="11"/>
      <c r="AE556" s="4"/>
      <c r="AF556" s="4"/>
    </row>
    <row r="557" spans="1:32" x14ac:dyDescent="0.2">
      <c r="A557" s="54"/>
      <c r="B557" s="11"/>
      <c r="C557" s="226" t="s">
        <v>396</v>
      </c>
      <c r="D557" s="226"/>
      <c r="E557" s="263">
        <v>8353</v>
      </c>
      <c r="F557" s="11"/>
      <c r="G557" s="11"/>
      <c r="H557" s="11"/>
      <c r="I557" s="11"/>
      <c r="J557" s="11"/>
      <c r="K557" s="11"/>
      <c r="M557" s="188">
        <v>99</v>
      </c>
      <c r="N557" s="11"/>
      <c r="P557" s="214">
        <v>27.220673076923081</v>
      </c>
      <c r="Q557" s="214"/>
      <c r="R557" s="214">
        <v>21.305</v>
      </c>
      <c r="S557" s="212"/>
      <c r="T557" s="212">
        <v>9.6369807692307656</v>
      </c>
      <c r="U557" s="212"/>
      <c r="V557" s="212">
        <v>7.2030000000000003</v>
      </c>
      <c r="W557" s="11"/>
      <c r="Y557" s="214">
        <v>2830.9500000000003</v>
      </c>
      <c r="Z557" s="214">
        <v>2457.1799999999998</v>
      </c>
      <c r="AB557" s="11"/>
      <c r="AC557" s="11"/>
      <c r="AD557" s="11"/>
      <c r="AE557" s="4"/>
      <c r="AF557" s="4"/>
    </row>
    <row r="558" spans="1:32" x14ac:dyDescent="0.2">
      <c r="A558" s="54"/>
      <c r="B558" s="11"/>
      <c r="C558" s="226" t="s">
        <v>657</v>
      </c>
      <c r="D558" s="226"/>
      <c r="E558" s="263">
        <v>8081</v>
      </c>
      <c r="F558" s="11"/>
      <c r="G558" s="11"/>
      <c r="H558" s="11"/>
      <c r="I558" s="11"/>
      <c r="J558" s="11"/>
      <c r="K558" s="11"/>
      <c r="M558" s="188">
        <v>1</v>
      </c>
      <c r="N558" s="11"/>
      <c r="P558" s="214">
        <v>26.38</v>
      </c>
      <c r="Q558" s="214"/>
      <c r="R558" s="214">
        <v>26.38</v>
      </c>
      <c r="S558" s="212"/>
      <c r="T558" s="212">
        <v>11.319000000000001</v>
      </c>
      <c r="U558" s="212"/>
      <c r="V558" s="212">
        <v>11.319000000000001</v>
      </c>
      <c r="W558" s="11"/>
      <c r="Y558" s="214">
        <v>26.38</v>
      </c>
      <c r="Z558" s="214">
        <v>26.38</v>
      </c>
      <c r="AB558" s="11"/>
      <c r="AC558" s="11"/>
      <c r="AD558" s="11"/>
      <c r="AE558" s="4"/>
      <c r="AF558" s="4"/>
    </row>
    <row r="559" spans="1:32" x14ac:dyDescent="0.2">
      <c r="A559" s="54"/>
      <c r="B559" s="11"/>
      <c r="C559" s="226" t="s">
        <v>397</v>
      </c>
      <c r="D559" s="226"/>
      <c r="E559" s="263">
        <v>8018</v>
      </c>
      <c r="F559" s="11"/>
      <c r="G559" s="11"/>
      <c r="H559" s="11"/>
      <c r="I559" s="11"/>
      <c r="J559" s="11"/>
      <c r="K559" s="11"/>
      <c r="M559" s="188">
        <v>2</v>
      </c>
      <c r="N559" s="11"/>
      <c r="P559" s="214">
        <v>34.409999999999997</v>
      </c>
      <c r="Q559" s="214"/>
      <c r="R559" s="214">
        <v>34.409999999999997</v>
      </c>
      <c r="S559" s="212"/>
      <c r="T559" s="212">
        <v>18.0075</v>
      </c>
      <c r="U559" s="212"/>
      <c r="V559" s="212">
        <v>18.0075</v>
      </c>
      <c r="W559" s="11"/>
      <c r="Y559" s="214">
        <v>68.819999999999993</v>
      </c>
      <c r="Z559" s="214">
        <v>68.819999999999993</v>
      </c>
      <c r="AB559" s="11"/>
      <c r="AC559" s="11"/>
      <c r="AD559" s="11"/>
      <c r="AE559" s="4"/>
      <c r="AF559" s="4"/>
    </row>
    <row r="560" spans="1:32" x14ac:dyDescent="0.2">
      <c r="A560" s="54"/>
      <c r="B560" s="11"/>
      <c r="C560" s="226" t="s">
        <v>397</v>
      </c>
      <c r="D560" s="226"/>
      <c r="E560" s="263">
        <v>8021</v>
      </c>
      <c r="F560" s="11"/>
      <c r="G560" s="11"/>
      <c r="H560" s="11"/>
      <c r="I560" s="11"/>
      <c r="J560" s="11"/>
      <c r="K560" s="11"/>
      <c r="M560" s="188">
        <v>2</v>
      </c>
      <c r="N560" s="11"/>
      <c r="P560" s="214">
        <v>57.32</v>
      </c>
      <c r="Q560" s="214"/>
      <c r="R560" s="214">
        <v>57.32</v>
      </c>
      <c r="S560" s="212"/>
      <c r="T560" s="212">
        <v>6.6885000000000003</v>
      </c>
      <c r="U560" s="212"/>
      <c r="V560" s="212">
        <v>6.6885000000000003</v>
      </c>
      <c r="W560" s="11"/>
      <c r="Y560" s="214">
        <v>114.64</v>
      </c>
      <c r="Z560" s="214">
        <v>40.61</v>
      </c>
      <c r="AB560" s="11"/>
      <c r="AC560" s="11"/>
      <c r="AD560" s="11"/>
      <c r="AE560" s="4"/>
      <c r="AF560" s="4"/>
    </row>
    <row r="561" spans="1:32" x14ac:dyDescent="0.2">
      <c r="A561" s="54"/>
      <c r="B561" s="11"/>
      <c r="C561" s="226" t="s">
        <v>397</v>
      </c>
      <c r="D561" s="226"/>
      <c r="E561" s="263">
        <v>8036</v>
      </c>
      <c r="F561" s="11"/>
      <c r="G561" s="11"/>
      <c r="H561" s="11"/>
      <c r="I561" s="11"/>
      <c r="J561" s="11"/>
      <c r="K561" s="11"/>
      <c r="M561" s="188">
        <v>10</v>
      </c>
      <c r="N561" s="11"/>
      <c r="P561" s="214">
        <v>23.493636363636366</v>
      </c>
      <c r="Q561" s="214"/>
      <c r="R561" s="214">
        <v>22.34</v>
      </c>
      <c r="S561" s="212"/>
      <c r="T561" s="212">
        <v>8.7932727272727274</v>
      </c>
      <c r="U561" s="212"/>
      <c r="V561" s="212">
        <v>8.2319999999999993</v>
      </c>
      <c r="W561" s="11"/>
      <c r="Y561" s="214">
        <v>258.43</v>
      </c>
      <c r="Z561" s="214">
        <v>252.19</v>
      </c>
      <c r="AB561" s="11"/>
      <c r="AC561" s="11"/>
      <c r="AD561" s="11"/>
      <c r="AE561" s="4"/>
      <c r="AF561" s="4"/>
    </row>
    <row r="562" spans="1:32" x14ac:dyDescent="0.2">
      <c r="A562" s="54"/>
      <c r="B562" s="11"/>
      <c r="C562" s="226" t="s">
        <v>397</v>
      </c>
      <c r="D562" s="226"/>
      <c r="E562" s="263">
        <v>8080</v>
      </c>
      <c r="F562" s="11"/>
      <c r="G562" s="11"/>
      <c r="H562" s="11"/>
      <c r="I562" s="11"/>
      <c r="J562" s="11"/>
      <c r="K562" s="11"/>
      <c r="M562" s="188">
        <v>1</v>
      </c>
      <c r="N562" s="11"/>
      <c r="P562" s="214">
        <v>12.25</v>
      </c>
      <c r="Q562" s="214"/>
      <c r="R562" s="214">
        <v>12.25</v>
      </c>
      <c r="S562" s="212"/>
      <c r="T562" s="212">
        <v>0</v>
      </c>
      <c r="U562" s="212"/>
      <c r="V562" s="212">
        <v>0</v>
      </c>
      <c r="W562" s="11"/>
      <c r="Y562" s="214">
        <v>12.25</v>
      </c>
      <c r="Z562" s="214">
        <v>12.25</v>
      </c>
      <c r="AB562" s="11"/>
      <c r="AC562" s="11"/>
      <c r="AD562" s="11"/>
      <c r="AE562" s="4"/>
      <c r="AF562" s="4"/>
    </row>
    <row r="563" spans="1:32" x14ac:dyDescent="0.2">
      <c r="A563" s="54"/>
      <c r="B563" s="11"/>
      <c r="C563" s="226" t="s">
        <v>397</v>
      </c>
      <c r="D563" s="226"/>
      <c r="E563" s="263">
        <v>8081</v>
      </c>
      <c r="F563" s="11"/>
      <c r="G563" s="11"/>
      <c r="H563" s="11"/>
      <c r="I563" s="11"/>
      <c r="J563" s="11"/>
      <c r="K563" s="11"/>
      <c r="M563" s="188">
        <v>13306</v>
      </c>
      <c r="N563" s="11"/>
      <c r="P563" s="214">
        <v>23.015536079741743</v>
      </c>
      <c r="Q563" s="214"/>
      <c r="R563" s="214">
        <v>21.85409090909091</v>
      </c>
      <c r="S563" s="212"/>
      <c r="T563" s="212">
        <v>8.4714410155716955</v>
      </c>
      <c r="U563" s="212"/>
      <c r="V563" s="212">
        <v>8.1150681818181809</v>
      </c>
      <c r="W563" s="11"/>
      <c r="Y563" s="214">
        <v>586316.60000000172</v>
      </c>
      <c r="Z563" s="214">
        <v>472157.16000000498</v>
      </c>
      <c r="AB563" s="11"/>
      <c r="AC563" s="11"/>
      <c r="AD563" s="11"/>
      <c r="AE563" s="4"/>
      <c r="AF563" s="4"/>
    </row>
    <row r="564" spans="1:32" x14ac:dyDescent="0.2">
      <c r="A564" s="54"/>
      <c r="B564" s="11"/>
      <c r="C564" s="226" t="s">
        <v>658</v>
      </c>
      <c r="D564" s="226"/>
      <c r="E564" s="263">
        <v>8088</v>
      </c>
      <c r="F564" s="11"/>
      <c r="G564" s="11"/>
      <c r="H564" s="11"/>
      <c r="I564" s="11"/>
      <c r="J564" s="11"/>
      <c r="K564" s="11"/>
      <c r="M564" s="188">
        <v>1</v>
      </c>
      <c r="N564" s="11"/>
      <c r="P564" s="214">
        <v>19.64</v>
      </c>
      <c r="Q564" s="214"/>
      <c r="R564" s="214">
        <v>19.64</v>
      </c>
      <c r="S564" s="212"/>
      <c r="T564" s="212">
        <v>6.1740000000000004</v>
      </c>
      <c r="U564" s="212"/>
      <c r="V564" s="212">
        <v>6.1740000000000004</v>
      </c>
      <c r="W564" s="11"/>
      <c r="Y564" s="214">
        <v>19.64</v>
      </c>
      <c r="Z564" s="214">
        <v>19.64</v>
      </c>
      <c r="AB564" s="11"/>
      <c r="AC564" s="11"/>
      <c r="AD564" s="11"/>
      <c r="AE564" s="4"/>
      <c r="AF564" s="4"/>
    </row>
    <row r="565" spans="1:32" x14ac:dyDescent="0.2">
      <c r="A565" s="54"/>
      <c r="B565" s="11"/>
      <c r="C565" s="226" t="s">
        <v>658</v>
      </c>
      <c r="D565" s="226"/>
      <c r="E565" s="263">
        <v>8095</v>
      </c>
      <c r="F565" s="11"/>
      <c r="G565" s="11"/>
      <c r="H565" s="11"/>
      <c r="I565" s="11"/>
      <c r="J565" s="11"/>
      <c r="K565" s="11"/>
      <c r="M565" s="188">
        <v>8</v>
      </c>
      <c r="N565" s="11"/>
      <c r="P565" s="214">
        <v>18.810000000000002</v>
      </c>
      <c r="Q565" s="214"/>
      <c r="R565" s="214">
        <v>19.270000000000003</v>
      </c>
      <c r="S565" s="212"/>
      <c r="T565" s="212">
        <v>5.788125</v>
      </c>
      <c r="U565" s="212"/>
      <c r="V565" s="212">
        <v>5.6594999999999995</v>
      </c>
      <c r="W565" s="11"/>
      <c r="Y565" s="214">
        <v>150.48000000000002</v>
      </c>
      <c r="Z565" s="214">
        <v>150.47999999999999</v>
      </c>
      <c r="AB565" s="11"/>
      <c r="AC565" s="11"/>
      <c r="AD565" s="11"/>
      <c r="AE565" s="4"/>
      <c r="AF565" s="4"/>
    </row>
    <row r="566" spans="1:32" x14ac:dyDescent="0.2">
      <c r="A566" s="54"/>
      <c r="B566" s="11"/>
      <c r="C566" s="226" t="s">
        <v>397</v>
      </c>
      <c r="D566" s="226"/>
      <c r="E566" s="263">
        <v>8318</v>
      </c>
      <c r="F566" s="11"/>
      <c r="G566" s="11"/>
      <c r="H566" s="11"/>
      <c r="I566" s="11"/>
      <c r="J566" s="11"/>
      <c r="K566" s="11"/>
      <c r="M566" s="188">
        <v>1</v>
      </c>
      <c r="N566" s="11"/>
      <c r="P566" s="214">
        <v>34.75</v>
      </c>
      <c r="Q566" s="214"/>
      <c r="R566" s="214">
        <v>34.75</v>
      </c>
      <c r="S566" s="212"/>
      <c r="T566" s="212">
        <v>17.492999999999999</v>
      </c>
      <c r="U566" s="212"/>
      <c r="V566" s="212">
        <v>17.492999999999999</v>
      </c>
      <c r="W566" s="11"/>
      <c r="Y566" s="214">
        <v>34.75</v>
      </c>
      <c r="Z566" s="214">
        <v>34.75</v>
      </c>
      <c r="AB566" s="11"/>
      <c r="AC566" s="11"/>
      <c r="AD566" s="11"/>
      <c r="AE566" s="4"/>
      <c r="AF566" s="4"/>
    </row>
    <row r="567" spans="1:32" x14ac:dyDescent="0.2">
      <c r="A567" s="54"/>
      <c r="B567" s="11"/>
      <c r="C567" s="226" t="s">
        <v>398</v>
      </c>
      <c r="D567" s="226"/>
      <c r="E567" s="263">
        <v>8083</v>
      </c>
      <c r="F567" s="11"/>
      <c r="G567" s="11"/>
      <c r="H567" s="11"/>
      <c r="I567" s="11"/>
      <c r="J567" s="11"/>
      <c r="K567" s="11"/>
      <c r="M567" s="188">
        <v>2936</v>
      </c>
      <c r="N567" s="11"/>
      <c r="P567" s="214">
        <v>33.492990639625553</v>
      </c>
      <c r="Q567" s="214"/>
      <c r="R567" s="214">
        <v>27.52</v>
      </c>
      <c r="S567" s="212"/>
      <c r="T567" s="212">
        <v>12.47996926677073</v>
      </c>
      <c r="U567" s="212"/>
      <c r="V567" s="212">
        <v>10.804500000000001</v>
      </c>
      <c r="W567" s="11"/>
      <c r="Y567" s="214">
        <v>138883.42999999982</v>
      </c>
      <c r="Z567" s="214">
        <v>100869.15</v>
      </c>
      <c r="AB567" s="11"/>
      <c r="AC567" s="11"/>
      <c r="AD567" s="11"/>
      <c r="AE567" s="4"/>
      <c r="AF567" s="4"/>
    </row>
    <row r="568" spans="1:32" x14ac:dyDescent="0.2">
      <c r="A568" s="54"/>
      <c r="B568" s="11"/>
      <c r="C568" s="226" t="s">
        <v>399</v>
      </c>
      <c r="D568" s="226"/>
      <c r="E568" s="263">
        <v>8044</v>
      </c>
      <c r="F568" s="11"/>
      <c r="G568" s="11"/>
      <c r="H568" s="11"/>
      <c r="I568" s="11"/>
      <c r="J568" s="11"/>
      <c r="K568" s="11"/>
      <c r="M568" s="188">
        <v>1</v>
      </c>
      <c r="N568" s="11"/>
      <c r="P568" s="214">
        <v>10.5</v>
      </c>
      <c r="Q568" s="214"/>
      <c r="R568" s="214">
        <v>10.5</v>
      </c>
      <c r="S568" s="212"/>
      <c r="T568" s="212">
        <v>0</v>
      </c>
      <c r="U568" s="212"/>
      <c r="V568" s="212">
        <v>0</v>
      </c>
      <c r="W568" s="11"/>
      <c r="Y568" s="214">
        <v>10.5</v>
      </c>
      <c r="Z568" s="214">
        <v>10.5</v>
      </c>
      <c r="AB568" s="11"/>
      <c r="AC568" s="11"/>
      <c r="AD568" s="11"/>
      <c r="AE568" s="4"/>
      <c r="AF568" s="4"/>
    </row>
    <row r="569" spans="1:32" x14ac:dyDescent="0.2">
      <c r="A569" s="54"/>
      <c r="B569" s="11"/>
      <c r="C569" s="226" t="s">
        <v>399</v>
      </c>
      <c r="D569" s="226"/>
      <c r="E569" s="263">
        <v>8225</v>
      </c>
      <c r="F569" s="11"/>
      <c r="G569" s="11"/>
      <c r="H569" s="11"/>
      <c r="I569" s="11"/>
      <c r="J569" s="11"/>
      <c r="K569" s="11"/>
      <c r="M569" s="188">
        <v>1</v>
      </c>
      <c r="N569" s="11"/>
      <c r="P569" s="214">
        <v>9.4600000000000009</v>
      </c>
      <c r="Q569" s="214"/>
      <c r="R569" s="214">
        <v>9.4600000000000009</v>
      </c>
      <c r="S569" s="212"/>
      <c r="T569" s="212">
        <v>0</v>
      </c>
      <c r="U569" s="212"/>
      <c r="V569" s="212">
        <v>0</v>
      </c>
      <c r="W569" s="11"/>
      <c r="Y569" s="214">
        <v>9.4600000000000009</v>
      </c>
      <c r="Z569" s="214">
        <v>9.4600000000000009</v>
      </c>
      <c r="AB569" s="11"/>
      <c r="AC569" s="11"/>
      <c r="AD569" s="11"/>
      <c r="AE569" s="4"/>
      <c r="AF569" s="4"/>
    </row>
    <row r="570" spans="1:32" x14ac:dyDescent="0.2">
      <c r="A570" s="54"/>
      <c r="B570" s="11"/>
      <c r="C570" s="226" t="s">
        <v>399</v>
      </c>
      <c r="D570" s="226"/>
      <c r="E570" s="263">
        <v>8244</v>
      </c>
      <c r="F570" s="11"/>
      <c r="G570" s="11"/>
      <c r="H570" s="11"/>
      <c r="I570" s="11"/>
      <c r="J570" s="11"/>
      <c r="K570" s="11"/>
      <c r="M570" s="188">
        <v>3687</v>
      </c>
      <c r="N570" s="11"/>
      <c r="P570" s="214">
        <v>19.888188132898247</v>
      </c>
      <c r="Q570" s="214"/>
      <c r="R570" s="214">
        <v>16.293333333333333</v>
      </c>
      <c r="S570" s="212"/>
      <c r="T570" s="212">
        <v>5.9799765670767817</v>
      </c>
      <c r="U570" s="212"/>
      <c r="V570" s="212">
        <v>4.8019999999999996</v>
      </c>
      <c r="W570" s="11"/>
      <c r="Y570" s="214">
        <v>131603.30000000115</v>
      </c>
      <c r="Z570" s="214">
        <v>99895.730000000796</v>
      </c>
      <c r="AB570" s="11"/>
      <c r="AC570" s="11"/>
      <c r="AD570" s="11"/>
      <c r="AE570" s="4"/>
      <c r="AF570" s="4"/>
    </row>
    <row r="571" spans="1:32" x14ac:dyDescent="0.2">
      <c r="A571" s="54"/>
      <c r="B571" s="11"/>
      <c r="C571" s="226" t="s">
        <v>659</v>
      </c>
      <c r="D571" s="226"/>
      <c r="E571" s="263">
        <v>8244</v>
      </c>
      <c r="F571" s="11"/>
      <c r="G571" s="11"/>
      <c r="H571" s="11"/>
      <c r="I571" s="11"/>
      <c r="J571" s="11"/>
      <c r="K571" s="11"/>
      <c r="M571" s="188">
        <v>2</v>
      </c>
      <c r="N571" s="11"/>
      <c r="P571" s="214">
        <v>14.164999999999999</v>
      </c>
      <c r="Q571" s="214"/>
      <c r="R571" s="214">
        <v>14.164999999999999</v>
      </c>
      <c r="S571" s="212"/>
      <c r="T571" s="212">
        <v>3.6015000000000001</v>
      </c>
      <c r="U571" s="212"/>
      <c r="V571" s="212">
        <v>3.6015000000000001</v>
      </c>
      <c r="W571" s="11"/>
      <c r="Y571" s="214">
        <v>28.33</v>
      </c>
      <c r="Z571" s="214">
        <v>28.33</v>
      </c>
      <c r="AB571" s="11"/>
      <c r="AC571" s="11"/>
      <c r="AD571" s="11"/>
      <c r="AE571" s="4"/>
      <c r="AF571" s="4"/>
    </row>
    <row r="572" spans="1:32" x14ac:dyDescent="0.2">
      <c r="A572" s="54"/>
      <c r="B572" s="11"/>
      <c r="C572" s="226" t="s">
        <v>660</v>
      </c>
      <c r="D572" s="226"/>
      <c r="E572" s="263">
        <v>8244</v>
      </c>
      <c r="F572" s="11"/>
      <c r="G572" s="11"/>
      <c r="H572" s="11"/>
      <c r="I572" s="11"/>
      <c r="J572" s="11"/>
      <c r="K572" s="11"/>
      <c r="M572" s="188">
        <v>1</v>
      </c>
      <c r="N572" s="11"/>
      <c r="P572" s="214">
        <v>125</v>
      </c>
      <c r="Q572" s="214"/>
      <c r="R572" s="214">
        <v>125</v>
      </c>
      <c r="S572" s="212"/>
      <c r="T572" s="212">
        <v>14.406000000000001</v>
      </c>
      <c r="U572" s="212"/>
      <c r="V572" s="212">
        <v>14.406000000000001</v>
      </c>
      <c r="W572" s="11"/>
      <c r="Y572" s="214">
        <v>125</v>
      </c>
      <c r="Z572" s="214">
        <v>27.95</v>
      </c>
      <c r="AB572" s="11"/>
      <c r="AC572" s="11"/>
      <c r="AD572" s="11"/>
      <c r="AE572" s="4"/>
      <c r="AF572" s="4"/>
    </row>
    <row r="573" spans="1:32" x14ac:dyDescent="0.2">
      <c r="A573" s="54"/>
      <c r="B573" s="11"/>
      <c r="C573" s="226" t="s">
        <v>661</v>
      </c>
      <c r="D573" s="226"/>
      <c r="E573" s="263">
        <v>8088</v>
      </c>
      <c r="F573" s="11"/>
      <c r="G573" s="11"/>
      <c r="H573" s="11"/>
      <c r="I573" s="11"/>
      <c r="J573" s="11"/>
      <c r="K573" s="11"/>
      <c r="M573" s="188">
        <v>1</v>
      </c>
      <c r="N573" s="11"/>
      <c r="P573" s="214">
        <v>81.45</v>
      </c>
      <c r="Q573" s="214"/>
      <c r="R573" s="214">
        <v>81.45</v>
      </c>
      <c r="S573" s="212"/>
      <c r="T573" s="212">
        <v>54.536999999999999</v>
      </c>
      <c r="U573" s="212"/>
      <c r="V573" s="212">
        <v>54.536999999999999</v>
      </c>
      <c r="W573" s="11"/>
      <c r="Y573" s="214">
        <v>81.45</v>
      </c>
      <c r="Z573" s="214">
        <v>81.45</v>
      </c>
      <c r="AB573" s="11"/>
      <c r="AC573" s="11"/>
      <c r="AD573" s="11"/>
      <c r="AE573" s="4"/>
      <c r="AF573" s="4"/>
    </row>
    <row r="574" spans="1:32" x14ac:dyDescent="0.2">
      <c r="A574" s="54"/>
      <c r="B574" s="11"/>
      <c r="C574" s="226" t="s">
        <v>400</v>
      </c>
      <c r="D574" s="226"/>
      <c r="E574" s="263">
        <v>8039</v>
      </c>
      <c r="F574" s="11"/>
      <c r="G574" s="11"/>
      <c r="H574" s="11"/>
      <c r="I574" s="11"/>
      <c r="J574" s="11"/>
      <c r="K574" s="11"/>
      <c r="M574" s="188">
        <v>1</v>
      </c>
      <c r="N574" s="11"/>
      <c r="P574" s="214">
        <v>9.4600000000000009</v>
      </c>
      <c r="Q574" s="214"/>
      <c r="R574" s="214">
        <v>9.4600000000000009</v>
      </c>
      <c r="S574" s="212"/>
      <c r="T574" s="212">
        <v>0</v>
      </c>
      <c r="U574" s="212"/>
      <c r="V574" s="212">
        <v>0</v>
      </c>
      <c r="W574" s="11"/>
      <c r="Y574" s="214">
        <v>9.4600000000000009</v>
      </c>
      <c r="Z574" s="214">
        <v>9.4600000000000009</v>
      </c>
      <c r="AB574" s="11"/>
      <c r="AC574" s="11"/>
      <c r="AD574" s="11"/>
      <c r="AE574" s="4"/>
      <c r="AF574" s="4"/>
    </row>
    <row r="575" spans="1:32" x14ac:dyDescent="0.2">
      <c r="A575" s="54"/>
      <c r="B575" s="11"/>
      <c r="C575" s="226" t="s">
        <v>400</v>
      </c>
      <c r="D575" s="226"/>
      <c r="E575" s="263">
        <v>8062</v>
      </c>
      <c r="F575" s="11"/>
      <c r="G575" s="11"/>
      <c r="H575" s="11"/>
      <c r="I575" s="11"/>
      <c r="J575" s="11"/>
      <c r="K575" s="11"/>
      <c r="M575" s="188">
        <v>146</v>
      </c>
      <c r="N575" s="11"/>
      <c r="P575" s="214">
        <v>37.124276315789473</v>
      </c>
      <c r="Q575" s="214"/>
      <c r="R575" s="214">
        <v>26.835000000000001</v>
      </c>
      <c r="S575" s="212"/>
      <c r="T575" s="212">
        <v>16.166921052631569</v>
      </c>
      <c r="U575" s="212"/>
      <c r="V575" s="212">
        <v>9.7754999999999992</v>
      </c>
      <c r="W575" s="11"/>
      <c r="Y575" s="214">
        <v>5642.8899999999994</v>
      </c>
      <c r="Z575" s="214">
        <v>4852</v>
      </c>
      <c r="AB575" s="11"/>
      <c r="AC575" s="11"/>
      <c r="AD575" s="11"/>
      <c r="AE575" s="4"/>
      <c r="AF575" s="4"/>
    </row>
    <row r="576" spans="1:32" x14ac:dyDescent="0.2">
      <c r="A576" s="54"/>
      <c r="B576" s="11"/>
      <c r="C576" s="226" t="s">
        <v>662</v>
      </c>
      <c r="D576" s="226"/>
      <c r="E576" s="263">
        <v>8062</v>
      </c>
      <c r="F576" s="11"/>
      <c r="G576" s="11"/>
      <c r="H576" s="11"/>
      <c r="I576" s="11"/>
      <c r="J576" s="11"/>
      <c r="K576" s="11"/>
      <c r="M576" s="188">
        <v>1</v>
      </c>
      <c r="N576" s="11"/>
      <c r="P576" s="214">
        <v>148.68</v>
      </c>
      <c r="Q576" s="214"/>
      <c r="R576" s="214">
        <v>148.68</v>
      </c>
      <c r="S576" s="212"/>
      <c r="T576" s="212">
        <v>105.98699999999999</v>
      </c>
      <c r="U576" s="212"/>
      <c r="V576" s="212">
        <v>105.98699999999999</v>
      </c>
      <c r="W576" s="11"/>
      <c r="Y576" s="214">
        <v>148.68</v>
      </c>
      <c r="Z576" s="214">
        <v>148.68</v>
      </c>
      <c r="AB576" s="11"/>
      <c r="AC576" s="11"/>
      <c r="AD576" s="11"/>
      <c r="AE576" s="4"/>
      <c r="AF576" s="4"/>
    </row>
    <row r="577" spans="1:32" x14ac:dyDescent="0.2">
      <c r="A577" s="54"/>
      <c r="B577" s="11"/>
      <c r="C577" s="226" t="s">
        <v>663</v>
      </c>
      <c r="D577" s="226"/>
      <c r="E577" s="263">
        <v>8062</v>
      </c>
      <c r="F577" s="11"/>
      <c r="G577" s="11"/>
      <c r="H577" s="11"/>
      <c r="I577" s="11"/>
      <c r="J577" s="11"/>
      <c r="K577" s="11"/>
      <c r="M577" s="188">
        <v>1</v>
      </c>
      <c r="N577" s="11"/>
      <c r="P577" s="214">
        <v>13.25</v>
      </c>
      <c r="Q577" s="214"/>
      <c r="R577" s="214">
        <v>13.25</v>
      </c>
      <c r="S577" s="212"/>
      <c r="T577" s="212">
        <v>1.0289999999999999</v>
      </c>
      <c r="U577" s="212"/>
      <c r="V577" s="212">
        <v>1.0289999999999999</v>
      </c>
      <c r="W577" s="11"/>
      <c r="Y577" s="214">
        <v>13.25</v>
      </c>
      <c r="Z577" s="214">
        <v>13.25</v>
      </c>
      <c r="AB577" s="11"/>
      <c r="AC577" s="11"/>
      <c r="AD577" s="11"/>
      <c r="AE577" s="4"/>
      <c r="AF577" s="4"/>
    </row>
    <row r="578" spans="1:32" x14ac:dyDescent="0.2">
      <c r="A578" s="54"/>
      <c r="B578" s="11"/>
      <c r="C578" s="226" t="s">
        <v>663</v>
      </c>
      <c r="D578" s="226"/>
      <c r="E578" s="263">
        <v>8085</v>
      </c>
      <c r="F578" s="11"/>
      <c r="G578" s="11"/>
      <c r="H578" s="11"/>
      <c r="I578" s="11"/>
      <c r="J578" s="11"/>
      <c r="K578" s="11"/>
      <c r="M578" s="188">
        <v>1</v>
      </c>
      <c r="N578" s="11"/>
      <c r="P578" s="214">
        <v>29.63</v>
      </c>
      <c r="Q578" s="214"/>
      <c r="R578" s="214">
        <v>29.63</v>
      </c>
      <c r="S578" s="212"/>
      <c r="T578" s="212">
        <v>15.435</v>
      </c>
      <c r="U578" s="212"/>
      <c r="V578" s="212">
        <v>15.435</v>
      </c>
      <c r="W578" s="11"/>
      <c r="Y578" s="214">
        <v>29.63</v>
      </c>
      <c r="Z578" s="214">
        <v>29.63</v>
      </c>
      <c r="AB578" s="11"/>
      <c r="AC578" s="11"/>
      <c r="AD578" s="11"/>
      <c r="AE578" s="4"/>
      <c r="AF578" s="4"/>
    </row>
    <row r="579" spans="1:32" x14ac:dyDescent="0.2">
      <c r="A579" s="54"/>
      <c r="B579" s="11"/>
      <c r="C579" s="226" t="s">
        <v>401</v>
      </c>
      <c r="D579" s="226"/>
      <c r="E579" s="263">
        <v>8210</v>
      </c>
      <c r="F579" s="11"/>
      <c r="G579" s="11"/>
      <c r="H579" s="11"/>
      <c r="I579" s="11"/>
      <c r="J579" s="11"/>
      <c r="K579" s="11"/>
      <c r="M579" s="188">
        <v>2</v>
      </c>
      <c r="N579" s="11"/>
      <c r="P579" s="214">
        <v>16.605</v>
      </c>
      <c r="Q579" s="214"/>
      <c r="R579" s="214">
        <v>16.605</v>
      </c>
      <c r="S579" s="212"/>
      <c r="T579" s="212">
        <v>3.6015000000000001</v>
      </c>
      <c r="U579" s="212"/>
      <c r="V579" s="212">
        <v>3.6015000000000001</v>
      </c>
      <c r="W579" s="11"/>
      <c r="Y579" s="214">
        <v>33.21</v>
      </c>
      <c r="Z579" s="214">
        <v>33.21</v>
      </c>
      <c r="AB579" s="11"/>
      <c r="AC579" s="11"/>
      <c r="AD579" s="11"/>
      <c r="AE579" s="4"/>
      <c r="AF579" s="4"/>
    </row>
    <row r="580" spans="1:32" x14ac:dyDescent="0.2">
      <c r="A580" s="54"/>
      <c r="B580" s="11"/>
      <c r="C580" s="226" t="s">
        <v>401</v>
      </c>
      <c r="D580" s="226"/>
      <c r="E580" s="263">
        <v>8230</v>
      </c>
      <c r="F580" s="11"/>
      <c r="G580" s="11"/>
      <c r="H580" s="11"/>
      <c r="I580" s="11"/>
      <c r="J580" s="11"/>
      <c r="K580" s="11"/>
      <c r="M580" s="188">
        <v>1</v>
      </c>
      <c r="N580" s="11"/>
      <c r="P580" s="214">
        <v>28.03</v>
      </c>
      <c r="Q580" s="214"/>
      <c r="R580" s="214">
        <v>28.03</v>
      </c>
      <c r="S580" s="212"/>
      <c r="T580" s="212">
        <v>12.348000000000001</v>
      </c>
      <c r="U580" s="212"/>
      <c r="V580" s="212">
        <v>12.348000000000001</v>
      </c>
      <c r="W580" s="11"/>
      <c r="Y580" s="214">
        <v>28.03</v>
      </c>
      <c r="Z580" s="214">
        <v>28.03</v>
      </c>
      <c r="AB580" s="11"/>
      <c r="AC580" s="11"/>
      <c r="AD580" s="11"/>
      <c r="AE580" s="4"/>
      <c r="AF580" s="4"/>
    </row>
    <row r="581" spans="1:32" x14ac:dyDescent="0.2">
      <c r="A581" s="54"/>
      <c r="B581" s="11"/>
      <c r="C581" s="226" t="s">
        <v>401</v>
      </c>
      <c r="D581" s="226"/>
      <c r="E581" s="263">
        <v>8246</v>
      </c>
      <c r="F581" s="11"/>
      <c r="G581" s="11"/>
      <c r="H581" s="11"/>
      <c r="I581" s="11"/>
      <c r="J581" s="11"/>
      <c r="K581" s="11"/>
      <c r="M581" s="188">
        <v>70</v>
      </c>
      <c r="N581" s="11"/>
      <c r="P581" s="214">
        <v>50.199733333333349</v>
      </c>
      <c r="Q581" s="214"/>
      <c r="R581" s="214">
        <v>34.409999999999997</v>
      </c>
      <c r="S581" s="212"/>
      <c r="T581" s="212">
        <v>17.589039999999997</v>
      </c>
      <c r="U581" s="212"/>
      <c r="V581" s="212">
        <v>14.406000000000001</v>
      </c>
      <c r="W581" s="11"/>
      <c r="Y581" s="214">
        <v>3764.9800000000009</v>
      </c>
      <c r="Z581" s="214">
        <v>2578.8000000000002</v>
      </c>
      <c r="AB581" s="11"/>
      <c r="AC581" s="11"/>
      <c r="AD581" s="11"/>
      <c r="AE581" s="4"/>
      <c r="AF581" s="4"/>
    </row>
    <row r="582" spans="1:32" x14ac:dyDescent="0.2">
      <c r="A582" s="54"/>
      <c r="B582" s="11"/>
      <c r="C582" s="226" t="s">
        <v>664</v>
      </c>
      <c r="D582" s="226"/>
      <c r="E582" s="263">
        <v>8246</v>
      </c>
      <c r="F582" s="11"/>
      <c r="G582" s="11"/>
      <c r="H582" s="11"/>
      <c r="I582" s="11"/>
      <c r="J582" s="11"/>
      <c r="K582" s="11"/>
      <c r="M582" s="188">
        <v>1</v>
      </c>
      <c r="N582" s="11"/>
      <c r="P582" s="214">
        <v>21.31</v>
      </c>
      <c r="Q582" s="214"/>
      <c r="R582" s="214">
        <v>21.31</v>
      </c>
      <c r="S582" s="212"/>
      <c r="T582" s="212">
        <v>7.2030000000000003</v>
      </c>
      <c r="U582" s="212"/>
      <c r="V582" s="212">
        <v>7.2030000000000003</v>
      </c>
      <c r="W582" s="11"/>
      <c r="Y582" s="214">
        <v>21.31</v>
      </c>
      <c r="Z582" s="214">
        <v>21.31</v>
      </c>
      <c r="AB582" s="11"/>
      <c r="AC582" s="11"/>
      <c r="AD582" s="11"/>
      <c r="AE582" s="4"/>
      <c r="AF582" s="4"/>
    </row>
    <row r="583" spans="1:32" x14ac:dyDescent="0.2">
      <c r="A583" s="54"/>
      <c r="B583" s="11"/>
      <c r="C583" s="226" t="s">
        <v>665</v>
      </c>
      <c r="D583" s="226"/>
      <c r="E583" s="263">
        <v>8088</v>
      </c>
      <c r="F583" s="11"/>
      <c r="G583" s="11"/>
      <c r="H583" s="11"/>
      <c r="I583" s="11"/>
      <c r="J583" s="11"/>
      <c r="K583" s="11"/>
      <c r="M583" s="188">
        <v>2</v>
      </c>
      <c r="N583" s="11"/>
      <c r="P583" s="214">
        <v>49.334999999999994</v>
      </c>
      <c r="Q583" s="214"/>
      <c r="R583" s="214">
        <v>49.334999999999994</v>
      </c>
      <c r="S583" s="212"/>
      <c r="T583" s="212">
        <v>29.841000000000001</v>
      </c>
      <c r="U583" s="212"/>
      <c r="V583" s="212">
        <v>29.841000000000001</v>
      </c>
      <c r="W583" s="11"/>
      <c r="Y583" s="214">
        <v>98.669999999999987</v>
      </c>
      <c r="Z583" s="214">
        <v>98.67</v>
      </c>
      <c r="AB583" s="11"/>
      <c r="AC583" s="11"/>
      <c r="AD583" s="11"/>
      <c r="AE583" s="4"/>
      <c r="AF583" s="4"/>
    </row>
    <row r="584" spans="1:32" x14ac:dyDescent="0.2">
      <c r="A584" s="54"/>
      <c r="B584" s="11"/>
      <c r="C584" s="226" t="s">
        <v>402</v>
      </c>
      <c r="D584" s="226"/>
      <c r="E584" s="263">
        <v>8079</v>
      </c>
      <c r="F584" s="11"/>
      <c r="G584" s="11"/>
      <c r="H584" s="11"/>
      <c r="I584" s="11"/>
      <c r="J584" s="11"/>
      <c r="K584" s="11"/>
      <c r="M584" s="188">
        <v>6</v>
      </c>
      <c r="N584" s="11"/>
      <c r="P584" s="214">
        <v>17.951666666666668</v>
      </c>
      <c r="Q584" s="214"/>
      <c r="R584" s="214">
        <v>12.405000000000001</v>
      </c>
      <c r="S584" s="212"/>
      <c r="T584" s="212">
        <v>4.8020000000000005</v>
      </c>
      <c r="U584" s="212"/>
      <c r="V584" s="212">
        <v>0.51449999999999996</v>
      </c>
      <c r="W584" s="11"/>
      <c r="Y584" s="214">
        <v>107.71000000000001</v>
      </c>
      <c r="Z584" s="214">
        <v>107.71</v>
      </c>
      <c r="AB584" s="11"/>
      <c r="AC584" s="11"/>
      <c r="AD584" s="11"/>
      <c r="AE584" s="4"/>
      <c r="AF584" s="4"/>
    </row>
    <row r="585" spans="1:32" x14ac:dyDescent="0.2">
      <c r="A585" s="54"/>
      <c r="B585" s="11"/>
      <c r="C585" s="226" t="s">
        <v>402</v>
      </c>
      <c r="D585" s="226"/>
      <c r="E585" s="263">
        <v>8080</v>
      </c>
      <c r="F585" s="11"/>
      <c r="G585" s="11"/>
      <c r="H585" s="11"/>
      <c r="I585" s="11"/>
      <c r="J585" s="11"/>
      <c r="K585" s="11"/>
      <c r="M585" s="188">
        <v>1</v>
      </c>
      <c r="N585" s="11"/>
      <c r="P585" s="214">
        <v>11.9</v>
      </c>
      <c r="Q585" s="214"/>
      <c r="R585" s="214">
        <v>11.9</v>
      </c>
      <c r="S585" s="212"/>
      <c r="T585" s="212">
        <v>0</v>
      </c>
      <c r="U585" s="212"/>
      <c r="V585" s="212">
        <v>0</v>
      </c>
      <c r="W585" s="11"/>
      <c r="Y585" s="214">
        <v>11.9</v>
      </c>
      <c r="Z585" s="214">
        <v>11.9</v>
      </c>
      <c r="AB585" s="11"/>
      <c r="AC585" s="11"/>
      <c r="AD585" s="11"/>
      <c r="AE585" s="4"/>
      <c r="AF585" s="4"/>
    </row>
    <row r="586" spans="1:32" x14ac:dyDescent="0.2">
      <c r="A586" s="54"/>
      <c r="B586" s="11"/>
      <c r="C586" s="226" t="s">
        <v>402</v>
      </c>
      <c r="D586" s="226"/>
      <c r="E586" s="263">
        <v>8088</v>
      </c>
      <c r="F586" s="11"/>
      <c r="G586" s="11"/>
      <c r="H586" s="11"/>
      <c r="I586" s="11"/>
      <c r="J586" s="11"/>
      <c r="K586" s="11"/>
      <c r="M586" s="188">
        <v>64</v>
      </c>
      <c r="N586" s="11"/>
      <c r="P586" s="214">
        <v>27.498805970149249</v>
      </c>
      <c r="Q586" s="214"/>
      <c r="R586" s="214">
        <v>16.53</v>
      </c>
      <c r="S586" s="212"/>
      <c r="T586" s="212">
        <v>12.900895522388062</v>
      </c>
      <c r="U586" s="212"/>
      <c r="V586" s="212">
        <v>5.1449999999999996</v>
      </c>
      <c r="W586" s="11"/>
      <c r="Y586" s="214">
        <v>1842.4199999999996</v>
      </c>
      <c r="Z586" s="214">
        <v>1842.42</v>
      </c>
      <c r="AB586" s="11"/>
      <c r="AC586" s="11"/>
      <c r="AD586" s="11"/>
      <c r="AE586" s="4"/>
      <c r="AF586" s="4"/>
    </row>
    <row r="587" spans="1:32" x14ac:dyDescent="0.2">
      <c r="A587" s="54"/>
      <c r="B587" s="11"/>
      <c r="C587" s="226" t="s">
        <v>666</v>
      </c>
      <c r="D587" s="226"/>
      <c r="E587" s="263">
        <v>8248</v>
      </c>
      <c r="F587" s="11"/>
      <c r="G587" s="11"/>
      <c r="H587" s="11"/>
      <c r="I587" s="11"/>
      <c r="J587" s="11"/>
      <c r="K587" s="11"/>
      <c r="M587" s="188">
        <v>1</v>
      </c>
      <c r="N587" s="11"/>
      <c r="P587" s="214">
        <v>0</v>
      </c>
      <c r="Q587" s="214"/>
      <c r="R587" s="214">
        <v>0</v>
      </c>
      <c r="S587" s="212"/>
      <c r="T587" s="212">
        <v>0</v>
      </c>
      <c r="U587" s="212"/>
      <c r="V587" s="212">
        <v>0</v>
      </c>
      <c r="W587" s="11"/>
      <c r="Y587" s="214">
        <v>0</v>
      </c>
      <c r="Z587" s="214">
        <v>0</v>
      </c>
      <c r="AB587" s="11"/>
      <c r="AC587" s="11"/>
      <c r="AD587" s="11"/>
      <c r="AE587" s="4"/>
      <c r="AF587" s="4"/>
    </row>
    <row r="588" spans="1:32" x14ac:dyDescent="0.2">
      <c r="A588" s="54"/>
      <c r="B588" s="11"/>
      <c r="C588" s="226" t="s">
        <v>667</v>
      </c>
      <c r="D588" s="226"/>
      <c r="E588" s="263">
        <v>8247</v>
      </c>
      <c r="F588" s="11"/>
      <c r="G588" s="11"/>
      <c r="H588" s="11"/>
      <c r="I588" s="11"/>
      <c r="J588" s="11"/>
      <c r="K588" s="11"/>
      <c r="M588" s="188">
        <v>2</v>
      </c>
      <c r="N588" s="11"/>
      <c r="P588" s="214">
        <v>9.8883333333333336</v>
      </c>
      <c r="Q588" s="214"/>
      <c r="R588" s="214">
        <v>10.23</v>
      </c>
      <c r="S588" s="212"/>
      <c r="T588" s="212">
        <v>4.9734999999999996</v>
      </c>
      <c r="U588" s="212"/>
      <c r="V588" s="212">
        <v>5.1449999999999996</v>
      </c>
      <c r="W588" s="11"/>
      <c r="Y588" s="214">
        <v>59.33</v>
      </c>
      <c r="Z588" s="214">
        <v>59.33</v>
      </c>
      <c r="AB588" s="11"/>
      <c r="AC588" s="11"/>
      <c r="AD588" s="11"/>
      <c r="AE588" s="4"/>
      <c r="AF588" s="4"/>
    </row>
    <row r="589" spans="1:32" x14ac:dyDescent="0.2">
      <c r="A589" s="54"/>
      <c r="B589" s="11"/>
      <c r="C589" s="226" t="s">
        <v>403</v>
      </c>
      <c r="D589" s="226"/>
      <c r="E589" s="263">
        <v>8026</v>
      </c>
      <c r="F589" s="11"/>
      <c r="G589" s="11"/>
      <c r="H589" s="11"/>
      <c r="I589" s="11"/>
      <c r="J589" s="11"/>
      <c r="K589" s="11"/>
      <c r="M589" s="188">
        <v>1</v>
      </c>
      <c r="N589" s="11"/>
      <c r="P589" s="214">
        <v>17.555</v>
      </c>
      <c r="Q589" s="214"/>
      <c r="R589" s="214">
        <v>17.555</v>
      </c>
      <c r="S589" s="212"/>
      <c r="T589" s="212">
        <v>5.6594999999999995</v>
      </c>
      <c r="U589" s="212"/>
      <c r="V589" s="212">
        <v>5.6594999999999995</v>
      </c>
      <c r="W589" s="11"/>
      <c r="Y589" s="214">
        <v>35.11</v>
      </c>
      <c r="Z589" s="214">
        <v>35.11</v>
      </c>
      <c r="AB589" s="11"/>
      <c r="AC589" s="11"/>
      <c r="AD589" s="11"/>
      <c r="AE589" s="4"/>
      <c r="AF589" s="4"/>
    </row>
    <row r="590" spans="1:32" x14ac:dyDescent="0.2">
      <c r="A590" s="54"/>
      <c r="B590" s="11"/>
      <c r="C590" s="226" t="s">
        <v>403</v>
      </c>
      <c r="D590" s="226"/>
      <c r="E590" s="263">
        <v>8204</v>
      </c>
      <c r="F590" s="11"/>
      <c r="G590" s="11"/>
      <c r="H590" s="11"/>
      <c r="I590" s="11"/>
      <c r="J590" s="11"/>
      <c r="K590" s="11"/>
      <c r="M590" s="188">
        <v>1</v>
      </c>
      <c r="N590" s="11"/>
      <c r="P590" s="214">
        <v>11.9</v>
      </c>
      <c r="Q590" s="214"/>
      <c r="R590" s="214">
        <v>11.9</v>
      </c>
      <c r="S590" s="212"/>
      <c r="T590" s="212">
        <v>0</v>
      </c>
      <c r="U590" s="212"/>
      <c r="V590" s="212">
        <v>0</v>
      </c>
      <c r="W590" s="11"/>
      <c r="Y590" s="214">
        <v>11.9</v>
      </c>
      <c r="Z590" s="214">
        <v>11.9</v>
      </c>
      <c r="AB590" s="11"/>
      <c r="AC590" s="11"/>
      <c r="AD590" s="11"/>
      <c r="AE590" s="4"/>
      <c r="AF590" s="4"/>
    </row>
    <row r="591" spans="1:32" x14ac:dyDescent="0.2">
      <c r="A591" s="54"/>
      <c r="B591" s="11"/>
      <c r="C591" s="226" t="s">
        <v>403</v>
      </c>
      <c r="D591" s="226"/>
      <c r="E591" s="263">
        <v>8210</v>
      </c>
      <c r="F591" s="11"/>
      <c r="G591" s="11"/>
      <c r="H591" s="11"/>
      <c r="I591" s="11"/>
      <c r="J591" s="11"/>
      <c r="K591" s="11"/>
      <c r="M591" s="188">
        <v>1</v>
      </c>
      <c r="N591" s="11"/>
      <c r="P591" s="214">
        <v>10.5</v>
      </c>
      <c r="Q591" s="214"/>
      <c r="R591" s="214">
        <v>10.5</v>
      </c>
      <c r="S591" s="212"/>
      <c r="T591" s="212">
        <v>0</v>
      </c>
      <c r="U591" s="212"/>
      <c r="V591" s="212">
        <v>0</v>
      </c>
      <c r="W591" s="11"/>
      <c r="Y591" s="214">
        <v>10.5</v>
      </c>
      <c r="Z591" s="214">
        <v>10.5</v>
      </c>
      <c r="AB591" s="11"/>
      <c r="AC591" s="11"/>
      <c r="AD591" s="11"/>
      <c r="AE591" s="4"/>
      <c r="AF591" s="4"/>
    </row>
    <row r="592" spans="1:32" x14ac:dyDescent="0.2">
      <c r="A592" s="54"/>
      <c r="B592" s="11"/>
      <c r="C592" s="226" t="s">
        <v>403</v>
      </c>
      <c r="D592" s="226"/>
      <c r="E592" s="263">
        <v>8247</v>
      </c>
      <c r="F592" s="11"/>
      <c r="G592" s="11"/>
      <c r="H592" s="11"/>
      <c r="I592" s="11"/>
      <c r="J592" s="11"/>
      <c r="K592" s="11"/>
      <c r="M592" s="188">
        <v>2381</v>
      </c>
      <c r="N592" s="11"/>
      <c r="P592" s="214">
        <v>43.916377171216091</v>
      </c>
      <c r="Q592" s="214"/>
      <c r="R592" s="214">
        <v>23.61</v>
      </c>
      <c r="S592" s="212"/>
      <c r="T592" s="212">
        <v>24.125944995864458</v>
      </c>
      <c r="U592" s="212"/>
      <c r="V592" s="212">
        <v>9.2609999999999992</v>
      </c>
      <c r="W592" s="11"/>
      <c r="Y592" s="214">
        <v>106189.80000000051</v>
      </c>
      <c r="Z592" s="214">
        <v>99992.470000000598</v>
      </c>
      <c r="AB592" s="11"/>
      <c r="AC592" s="11"/>
      <c r="AD592" s="11"/>
      <c r="AE592" s="4"/>
      <c r="AF592" s="4"/>
    </row>
    <row r="593" spans="1:32" x14ac:dyDescent="0.2">
      <c r="A593" s="54"/>
      <c r="B593" s="11"/>
      <c r="C593" s="226" t="s">
        <v>403</v>
      </c>
      <c r="D593" s="226"/>
      <c r="E593" s="263">
        <v>8347</v>
      </c>
      <c r="F593" s="11"/>
      <c r="G593" s="11"/>
      <c r="H593" s="11"/>
      <c r="I593" s="11"/>
      <c r="J593" s="11"/>
      <c r="K593" s="11"/>
      <c r="M593" s="188">
        <v>1</v>
      </c>
      <c r="N593" s="11"/>
      <c r="P593" s="214">
        <v>36.69</v>
      </c>
      <c r="Q593" s="214"/>
      <c r="R593" s="214">
        <v>36.69</v>
      </c>
      <c r="S593" s="212"/>
      <c r="T593" s="212">
        <v>20.58</v>
      </c>
      <c r="U593" s="212"/>
      <c r="V593" s="212">
        <v>20.58</v>
      </c>
      <c r="W593" s="11"/>
      <c r="Y593" s="214">
        <v>36.69</v>
      </c>
      <c r="Z593" s="214">
        <v>36.69</v>
      </c>
      <c r="AB593" s="11"/>
      <c r="AC593" s="11"/>
      <c r="AD593" s="11"/>
      <c r="AE593" s="4"/>
      <c r="AF593" s="4"/>
    </row>
    <row r="594" spans="1:32" x14ac:dyDescent="0.2">
      <c r="A594" s="54"/>
      <c r="B594" s="11"/>
      <c r="C594" s="226" t="s">
        <v>668</v>
      </c>
      <c r="D594" s="226"/>
      <c r="E594" s="263">
        <v>8084</v>
      </c>
      <c r="F594" s="11"/>
      <c r="G594" s="11"/>
      <c r="H594" s="11"/>
      <c r="I594" s="11"/>
      <c r="J594" s="11"/>
      <c r="K594" s="11"/>
      <c r="M594" s="188">
        <v>11</v>
      </c>
      <c r="N594" s="11"/>
      <c r="P594" s="214">
        <v>17.549090909090907</v>
      </c>
      <c r="Q594" s="214"/>
      <c r="R594" s="214">
        <v>15.59</v>
      </c>
      <c r="S594" s="212"/>
      <c r="T594" s="212">
        <v>4.5837272727272724</v>
      </c>
      <c r="U594" s="212"/>
      <c r="V594" s="212">
        <v>3.0870000000000002</v>
      </c>
      <c r="W594" s="11"/>
      <c r="Y594" s="214">
        <v>193.04</v>
      </c>
      <c r="Z594" s="214">
        <v>193.04</v>
      </c>
      <c r="AB594" s="11"/>
      <c r="AC594" s="11"/>
      <c r="AD594" s="11"/>
      <c r="AE594" s="4"/>
      <c r="AF594" s="4"/>
    </row>
    <row r="595" spans="1:32" x14ac:dyDescent="0.2">
      <c r="A595" s="54"/>
      <c r="B595" s="11"/>
      <c r="C595" s="226" t="s">
        <v>544</v>
      </c>
      <c r="D595" s="226"/>
      <c r="E595" s="263">
        <v>8084</v>
      </c>
      <c r="F595" s="11"/>
      <c r="G595" s="11"/>
      <c r="H595" s="11"/>
      <c r="I595" s="11"/>
      <c r="J595" s="11"/>
      <c r="K595" s="11"/>
      <c r="M595" s="188">
        <v>2185</v>
      </c>
      <c r="N595" s="11"/>
      <c r="P595" s="214">
        <v>25.073833781747744</v>
      </c>
      <c r="Q595" s="214"/>
      <c r="R595" s="214">
        <v>23.628124999999997</v>
      </c>
      <c r="S595" s="212"/>
      <c r="T595" s="212">
        <v>9.1457361224709555</v>
      </c>
      <c r="U595" s="212"/>
      <c r="V595" s="212">
        <v>8.9394375000000004</v>
      </c>
      <c r="W595" s="11"/>
      <c r="Y595" s="214">
        <v>99882.53000000013</v>
      </c>
      <c r="Z595" s="214">
        <v>68787.780000000101</v>
      </c>
      <c r="AB595" s="11"/>
      <c r="AC595" s="11"/>
      <c r="AD595" s="11"/>
      <c r="AE595" s="4"/>
      <c r="AF595" s="4"/>
    </row>
    <row r="596" spans="1:32" x14ac:dyDescent="0.2">
      <c r="A596" s="54"/>
      <c r="B596" s="11"/>
      <c r="C596" s="226" t="s">
        <v>669</v>
      </c>
      <c r="D596" s="226"/>
      <c r="E596" s="263">
        <v>8248</v>
      </c>
      <c r="F596" s="11"/>
      <c r="G596" s="11"/>
      <c r="H596" s="11"/>
      <c r="I596" s="11"/>
      <c r="J596" s="11"/>
      <c r="K596" s="11"/>
      <c r="M596" s="188">
        <v>2</v>
      </c>
      <c r="N596" s="11"/>
      <c r="P596" s="214">
        <v>59.269999999999996</v>
      </c>
      <c r="Q596" s="214"/>
      <c r="R596" s="214">
        <v>59.27</v>
      </c>
      <c r="S596" s="212"/>
      <c r="T596" s="212">
        <v>37.043999999999997</v>
      </c>
      <c r="U596" s="212"/>
      <c r="V596" s="212">
        <v>37.043999999999997</v>
      </c>
      <c r="W596" s="11"/>
      <c r="Y596" s="214">
        <v>118.53999999999999</v>
      </c>
      <c r="Z596" s="214">
        <v>118.54</v>
      </c>
      <c r="AB596" s="11"/>
      <c r="AC596" s="11"/>
      <c r="AD596" s="11"/>
      <c r="AE596" s="4"/>
      <c r="AF596" s="4"/>
    </row>
    <row r="597" spans="1:32" x14ac:dyDescent="0.2">
      <c r="A597" s="54"/>
      <c r="B597" s="11"/>
      <c r="C597" s="226" t="s">
        <v>670</v>
      </c>
      <c r="D597" s="226"/>
      <c r="E597" s="263">
        <v>8230</v>
      </c>
      <c r="F597" s="11"/>
      <c r="G597" s="11"/>
      <c r="H597" s="11"/>
      <c r="I597" s="11"/>
      <c r="J597" s="11"/>
      <c r="K597" s="11"/>
      <c r="M597" s="188">
        <v>2</v>
      </c>
      <c r="N597" s="11"/>
      <c r="P597" s="214">
        <v>27</v>
      </c>
      <c r="Q597" s="214"/>
      <c r="R597" s="214">
        <v>27</v>
      </c>
      <c r="S597" s="212"/>
      <c r="T597" s="212">
        <v>12.347999999999999</v>
      </c>
      <c r="U597" s="212"/>
      <c r="V597" s="212">
        <v>12.347999999999999</v>
      </c>
      <c r="W597" s="11"/>
      <c r="Y597" s="214">
        <v>54</v>
      </c>
      <c r="Z597" s="214">
        <v>54</v>
      </c>
      <c r="AB597" s="11"/>
      <c r="AC597" s="11"/>
      <c r="AD597" s="11"/>
      <c r="AE597" s="4"/>
      <c r="AF597" s="4"/>
    </row>
    <row r="598" spans="1:32" x14ac:dyDescent="0.2">
      <c r="A598" s="54"/>
      <c r="B598" s="11"/>
      <c r="C598" s="226" t="s">
        <v>405</v>
      </c>
      <c r="D598" s="226"/>
      <c r="E598" s="263">
        <v>8248</v>
      </c>
      <c r="F598" s="11"/>
      <c r="G598" s="11"/>
      <c r="H598" s="11"/>
      <c r="I598" s="11"/>
      <c r="J598" s="11"/>
      <c r="K598" s="11"/>
      <c r="M598" s="188">
        <v>360</v>
      </c>
      <c r="N598" s="11"/>
      <c r="P598" s="214">
        <v>31.924168937329735</v>
      </c>
      <c r="Q598" s="214"/>
      <c r="R598" s="214">
        <v>25.67</v>
      </c>
      <c r="S598" s="212"/>
      <c r="T598" s="212">
        <v>14.341512261580359</v>
      </c>
      <c r="U598" s="212"/>
      <c r="V598" s="212">
        <v>10.29</v>
      </c>
      <c r="W598" s="11"/>
      <c r="Y598" s="214">
        <v>11716.170000000013</v>
      </c>
      <c r="Z598" s="214">
        <v>10819.05</v>
      </c>
      <c r="AB598" s="11"/>
      <c r="AC598" s="11"/>
      <c r="AD598" s="11"/>
      <c r="AE598" s="4"/>
      <c r="AF598" s="4"/>
    </row>
    <row r="599" spans="1:32" x14ac:dyDescent="0.2">
      <c r="A599" s="54"/>
      <c r="B599" s="11"/>
      <c r="C599" s="226" t="s">
        <v>671</v>
      </c>
      <c r="D599" s="226"/>
      <c r="E599" s="263">
        <v>8210</v>
      </c>
      <c r="F599" s="11"/>
      <c r="G599" s="11"/>
      <c r="H599" s="11"/>
      <c r="I599" s="11"/>
      <c r="J599" s="11"/>
      <c r="K599" s="11"/>
      <c r="M599" s="188">
        <v>1</v>
      </c>
      <c r="N599" s="11"/>
      <c r="P599" s="214">
        <v>11.56</v>
      </c>
      <c r="Q599" s="214"/>
      <c r="R599" s="214">
        <v>11.56</v>
      </c>
      <c r="S599" s="212"/>
      <c r="T599" s="212">
        <v>0</v>
      </c>
      <c r="U599" s="212"/>
      <c r="V599" s="212">
        <v>0</v>
      </c>
      <c r="W599" s="11"/>
      <c r="Y599" s="214">
        <v>11.56</v>
      </c>
      <c r="Z599" s="214">
        <v>11.56</v>
      </c>
      <c r="AB599" s="11"/>
      <c r="AC599" s="11"/>
      <c r="AD599" s="11"/>
      <c r="AE599" s="4"/>
      <c r="AF599" s="4"/>
    </row>
    <row r="600" spans="1:32" x14ac:dyDescent="0.2">
      <c r="A600" s="54"/>
      <c r="B600" s="11"/>
      <c r="C600" s="226" t="s">
        <v>672</v>
      </c>
      <c r="D600" s="226"/>
      <c r="E600" s="263">
        <v>8085</v>
      </c>
      <c r="F600" s="11"/>
      <c r="G600" s="11"/>
      <c r="H600" s="11"/>
      <c r="I600" s="11"/>
      <c r="J600" s="11"/>
      <c r="K600" s="11"/>
      <c r="M600" s="188">
        <v>1</v>
      </c>
      <c r="N600" s="11"/>
      <c r="P600" s="214">
        <v>17.54</v>
      </c>
      <c r="Q600" s="214"/>
      <c r="R600" s="214">
        <v>17.54</v>
      </c>
      <c r="S600" s="212"/>
      <c r="T600" s="212">
        <v>6.1740000000000004</v>
      </c>
      <c r="U600" s="212"/>
      <c r="V600" s="212">
        <v>6.1740000000000004</v>
      </c>
      <c r="W600" s="11"/>
      <c r="Y600" s="214">
        <v>17.54</v>
      </c>
      <c r="Z600" s="214">
        <v>17.54</v>
      </c>
      <c r="AB600" s="11"/>
      <c r="AC600" s="11"/>
      <c r="AD600" s="11"/>
      <c r="AE600" s="4"/>
      <c r="AF600" s="4"/>
    </row>
    <row r="601" spans="1:32" x14ac:dyDescent="0.2">
      <c r="A601" s="54"/>
      <c r="B601" s="11"/>
      <c r="C601" s="226" t="s">
        <v>406</v>
      </c>
      <c r="D601" s="226"/>
      <c r="E601" s="263">
        <v>8085</v>
      </c>
      <c r="F601" s="11"/>
      <c r="G601" s="11"/>
      <c r="H601" s="11"/>
      <c r="I601" s="11"/>
      <c r="J601" s="11"/>
      <c r="K601" s="11"/>
      <c r="M601" s="188">
        <v>5157</v>
      </c>
      <c r="N601" s="11"/>
      <c r="P601" s="214">
        <v>30.882688728047867</v>
      </c>
      <c r="Q601" s="214"/>
      <c r="R601" s="214">
        <v>30.286071428571425</v>
      </c>
      <c r="S601" s="212"/>
      <c r="T601" s="212">
        <v>15.019652459663401</v>
      </c>
      <c r="U601" s="212"/>
      <c r="V601" s="212">
        <v>14.718375000000004</v>
      </c>
      <c r="W601" s="11"/>
      <c r="Y601" s="214">
        <v>206610.7999999997</v>
      </c>
      <c r="Z601" s="214">
        <v>172088.51</v>
      </c>
      <c r="AB601" s="11"/>
      <c r="AC601" s="11"/>
      <c r="AD601" s="11"/>
      <c r="AE601" s="4"/>
      <c r="AF601" s="4"/>
    </row>
    <row r="602" spans="1:32" x14ac:dyDescent="0.2">
      <c r="A602" s="54"/>
      <c r="B602" s="11"/>
      <c r="C602" s="226" t="s">
        <v>406</v>
      </c>
      <c r="D602" s="226"/>
      <c r="E602" s="263">
        <v>8096</v>
      </c>
      <c r="F602" s="11"/>
      <c r="G602" s="11"/>
      <c r="H602" s="11"/>
      <c r="I602" s="11"/>
      <c r="J602" s="11"/>
      <c r="K602" s="11"/>
      <c r="M602" s="188">
        <v>1</v>
      </c>
      <c r="N602" s="11"/>
      <c r="P602" s="214">
        <v>36.35</v>
      </c>
      <c r="Q602" s="214"/>
      <c r="R602" s="214">
        <v>36.35</v>
      </c>
      <c r="S602" s="212"/>
      <c r="T602" s="212">
        <v>20.58</v>
      </c>
      <c r="U602" s="212"/>
      <c r="V602" s="212">
        <v>20.58</v>
      </c>
      <c r="W602" s="11"/>
      <c r="Y602" s="214">
        <v>36.35</v>
      </c>
      <c r="Z602" s="214">
        <v>36.35</v>
      </c>
      <c r="AB602" s="11"/>
      <c r="AC602" s="11"/>
      <c r="AD602" s="11"/>
      <c r="AE602" s="4"/>
      <c r="AF602" s="4"/>
    </row>
    <row r="603" spans="1:32" x14ac:dyDescent="0.2">
      <c r="A603" s="54"/>
      <c r="B603" s="11"/>
      <c r="C603" s="226" t="s">
        <v>673</v>
      </c>
      <c r="D603" s="226"/>
      <c r="E603" s="263">
        <v>8088</v>
      </c>
      <c r="F603" s="11"/>
      <c r="G603" s="11"/>
      <c r="H603" s="11"/>
      <c r="I603" s="11"/>
      <c r="J603" s="11"/>
      <c r="K603" s="11"/>
      <c r="M603" s="188">
        <v>1</v>
      </c>
      <c r="N603" s="11"/>
      <c r="P603" s="214">
        <v>18.23</v>
      </c>
      <c r="Q603" s="214"/>
      <c r="R603" s="214">
        <v>18.23</v>
      </c>
      <c r="S603" s="212"/>
      <c r="T603" s="212">
        <v>6.1740000000000004</v>
      </c>
      <c r="U603" s="212"/>
      <c r="V603" s="212">
        <v>6.1740000000000004</v>
      </c>
      <c r="W603" s="11"/>
      <c r="Y603" s="214">
        <v>18.23</v>
      </c>
      <c r="Z603" s="214">
        <v>18.23</v>
      </c>
      <c r="AB603" s="11"/>
      <c r="AC603" s="11"/>
      <c r="AD603" s="11"/>
      <c r="AE603" s="4"/>
      <c r="AF603" s="4"/>
    </row>
    <row r="604" spans="1:32" x14ac:dyDescent="0.2">
      <c r="A604" s="54"/>
      <c r="B604" s="11"/>
      <c r="C604" s="226" t="s">
        <v>505</v>
      </c>
      <c r="D604" s="226"/>
      <c r="E604" s="263">
        <v>8088</v>
      </c>
      <c r="F604" s="11"/>
      <c r="G604" s="11"/>
      <c r="H604" s="11"/>
      <c r="I604" s="11"/>
      <c r="J604" s="11"/>
      <c r="K604" s="11"/>
      <c r="M604" s="188">
        <v>5</v>
      </c>
      <c r="N604" s="11"/>
      <c r="P604" s="214">
        <v>37.768333333333331</v>
      </c>
      <c r="Q604" s="214"/>
      <c r="R604" s="214">
        <v>26.33</v>
      </c>
      <c r="S604" s="212"/>
      <c r="T604" s="212">
        <v>20.4085</v>
      </c>
      <c r="U604" s="212"/>
      <c r="V604" s="212">
        <v>11.833500000000001</v>
      </c>
      <c r="W604" s="11"/>
      <c r="Y604" s="214">
        <v>226.60999999999999</v>
      </c>
      <c r="Z604" s="214">
        <v>226.61</v>
      </c>
      <c r="AB604" s="11"/>
      <c r="AC604" s="11"/>
      <c r="AD604" s="11"/>
      <c r="AE604" s="4"/>
      <c r="AF604" s="4"/>
    </row>
    <row r="605" spans="1:32" x14ac:dyDescent="0.2">
      <c r="A605" s="54"/>
      <c r="B605" s="11"/>
      <c r="C605" s="226" t="s">
        <v>407</v>
      </c>
      <c r="D605" s="226"/>
      <c r="E605" s="263">
        <v>8019</v>
      </c>
      <c r="F605" s="11"/>
      <c r="G605" s="11"/>
      <c r="H605" s="11"/>
      <c r="I605" s="11"/>
      <c r="J605" s="11"/>
      <c r="K605" s="11"/>
      <c r="M605" s="188">
        <v>1</v>
      </c>
      <c r="N605" s="11"/>
      <c r="P605" s="214">
        <v>16.88</v>
      </c>
      <c r="Q605" s="214"/>
      <c r="R605" s="214">
        <v>16.88</v>
      </c>
      <c r="S605" s="212"/>
      <c r="T605" s="212">
        <v>5.1449999999999996</v>
      </c>
      <c r="U605" s="212"/>
      <c r="V605" s="212">
        <v>5.1449999999999996</v>
      </c>
      <c r="W605" s="11"/>
      <c r="Y605" s="214">
        <v>16.88</v>
      </c>
      <c r="Z605" s="214">
        <v>16.88</v>
      </c>
      <c r="AB605" s="11"/>
      <c r="AC605" s="11"/>
      <c r="AD605" s="11"/>
      <c r="AE605" s="4"/>
      <c r="AF605" s="4"/>
    </row>
    <row r="606" spans="1:32" x14ac:dyDescent="0.2">
      <c r="A606" s="54"/>
      <c r="B606" s="11"/>
      <c r="C606" s="226" t="s">
        <v>407</v>
      </c>
      <c r="D606" s="226"/>
      <c r="E606" s="263">
        <v>8088</v>
      </c>
      <c r="F606" s="11"/>
      <c r="G606" s="11"/>
      <c r="H606" s="11"/>
      <c r="I606" s="11"/>
      <c r="J606" s="11"/>
      <c r="K606" s="11"/>
      <c r="M606" s="188">
        <v>662</v>
      </c>
      <c r="N606" s="11"/>
      <c r="P606" s="214">
        <v>29.634889303482574</v>
      </c>
      <c r="Q606" s="214"/>
      <c r="R606" s="214">
        <v>25.571249999999999</v>
      </c>
      <c r="S606" s="212"/>
      <c r="T606" s="212">
        <v>13.832015547263683</v>
      </c>
      <c r="U606" s="212"/>
      <c r="V606" s="212">
        <v>11.06175</v>
      </c>
      <c r="W606" s="11"/>
      <c r="Y606" s="214">
        <v>21800.379999999968</v>
      </c>
      <c r="Z606" s="214">
        <v>19174.61</v>
      </c>
      <c r="AB606" s="11"/>
      <c r="AC606" s="11"/>
      <c r="AD606" s="11"/>
      <c r="AE606" s="4"/>
      <c r="AF606" s="4"/>
    </row>
    <row r="607" spans="1:32" x14ac:dyDescent="0.2">
      <c r="A607" s="54"/>
      <c r="B607" s="11"/>
      <c r="C607" s="226" t="s">
        <v>674</v>
      </c>
      <c r="D607" s="226"/>
      <c r="E607" s="263">
        <v>8088</v>
      </c>
      <c r="F607" s="11"/>
      <c r="G607" s="11"/>
      <c r="H607" s="11"/>
      <c r="I607" s="11"/>
      <c r="J607" s="11"/>
      <c r="K607" s="11"/>
      <c r="M607" s="188">
        <v>1</v>
      </c>
      <c r="N607" s="11"/>
      <c r="P607" s="214">
        <v>183.02</v>
      </c>
      <c r="Q607" s="214"/>
      <c r="R607" s="214">
        <v>183.02</v>
      </c>
      <c r="S607" s="212"/>
      <c r="T607" s="212">
        <v>131.71199999999999</v>
      </c>
      <c r="U607" s="212"/>
      <c r="V607" s="212">
        <v>131.71199999999999</v>
      </c>
      <c r="W607" s="11"/>
      <c r="Y607" s="214">
        <v>183.02</v>
      </c>
      <c r="Z607" s="214">
        <v>183.02</v>
      </c>
      <c r="AB607" s="11"/>
      <c r="AC607" s="11"/>
      <c r="AD607" s="11"/>
      <c r="AE607" s="4"/>
      <c r="AF607" s="4"/>
    </row>
    <row r="608" spans="1:32" x14ac:dyDescent="0.2">
      <c r="A608" s="54"/>
      <c r="B608" s="11"/>
      <c r="C608" s="226" t="s">
        <v>675</v>
      </c>
      <c r="D608" s="226"/>
      <c r="E608" s="263">
        <v>8088</v>
      </c>
      <c r="F608" s="11"/>
      <c r="G608" s="11"/>
      <c r="H608" s="11"/>
      <c r="I608" s="11"/>
      <c r="J608" s="11"/>
      <c r="K608" s="11"/>
      <c r="M608" s="188">
        <v>1</v>
      </c>
      <c r="N608" s="11"/>
      <c r="P608" s="214">
        <v>10.85</v>
      </c>
      <c r="Q608" s="214"/>
      <c r="R608" s="214">
        <v>10.85</v>
      </c>
      <c r="S608" s="212"/>
      <c r="T608" s="212">
        <v>0</v>
      </c>
      <c r="U608" s="212"/>
      <c r="V608" s="212">
        <v>0</v>
      </c>
      <c r="W608" s="11"/>
      <c r="Y608" s="214">
        <v>10.85</v>
      </c>
      <c r="Z608" s="214">
        <v>10.85</v>
      </c>
      <c r="AB608" s="11"/>
      <c r="AC608" s="11"/>
      <c r="AD608" s="11"/>
      <c r="AE608" s="4"/>
      <c r="AF608" s="4"/>
    </row>
    <row r="609" spans="1:32" x14ac:dyDescent="0.2">
      <c r="A609" s="54"/>
      <c r="B609" s="11"/>
      <c r="C609" s="226" t="s">
        <v>676</v>
      </c>
      <c r="D609" s="226"/>
      <c r="E609" s="263">
        <v>8009</v>
      </c>
      <c r="F609" s="11"/>
      <c r="G609" s="11"/>
      <c r="H609" s="11"/>
      <c r="I609" s="11"/>
      <c r="J609" s="11"/>
      <c r="K609" s="11"/>
      <c r="M609" s="188">
        <v>2</v>
      </c>
      <c r="N609" s="11"/>
      <c r="P609" s="214">
        <v>11.324999999999999</v>
      </c>
      <c r="Q609" s="214"/>
      <c r="R609" s="214">
        <v>11.324999999999999</v>
      </c>
      <c r="S609" s="212"/>
      <c r="T609" s="212">
        <v>1.0289999999999999</v>
      </c>
      <c r="U609" s="212"/>
      <c r="V609" s="212">
        <v>1.0289999999999999</v>
      </c>
      <c r="W609" s="11"/>
      <c r="Y609" s="214">
        <v>22.65</v>
      </c>
      <c r="Z609" s="214">
        <v>22.65</v>
      </c>
      <c r="AB609" s="11"/>
      <c r="AC609" s="11"/>
      <c r="AD609" s="11"/>
      <c r="AE609" s="4"/>
      <c r="AF609" s="4"/>
    </row>
    <row r="610" spans="1:32" x14ac:dyDescent="0.2">
      <c r="A610" s="54"/>
      <c r="B610" s="11"/>
      <c r="C610" s="226" t="s">
        <v>527</v>
      </c>
      <c r="D610" s="226"/>
      <c r="E610" s="263">
        <v>8086</v>
      </c>
      <c r="F610" s="11"/>
      <c r="G610" s="11"/>
      <c r="H610" s="11"/>
      <c r="I610" s="11"/>
      <c r="J610" s="11"/>
      <c r="K610" s="11"/>
      <c r="M610" s="188">
        <v>19</v>
      </c>
      <c r="N610" s="11"/>
      <c r="P610" s="214">
        <v>50.08</v>
      </c>
      <c r="Q610" s="214"/>
      <c r="R610" s="214">
        <v>37.1</v>
      </c>
      <c r="S610" s="212"/>
      <c r="T610" s="212">
        <v>26.916473684210523</v>
      </c>
      <c r="U610" s="212"/>
      <c r="V610" s="212">
        <v>11.319000000000001</v>
      </c>
      <c r="W610" s="11"/>
      <c r="Y610" s="214">
        <v>951.52</v>
      </c>
      <c r="Z610" s="214">
        <v>887.08</v>
      </c>
      <c r="AB610" s="11"/>
      <c r="AC610" s="11"/>
      <c r="AD610" s="11"/>
      <c r="AE610" s="4"/>
      <c r="AF610" s="4"/>
    </row>
    <row r="611" spans="1:32" x14ac:dyDescent="0.2">
      <c r="A611" s="54"/>
      <c r="B611" s="11"/>
      <c r="C611" s="226" t="s">
        <v>677</v>
      </c>
      <c r="D611" s="226"/>
      <c r="E611" s="263">
        <v>8204</v>
      </c>
      <c r="F611" s="11"/>
      <c r="G611" s="11"/>
      <c r="H611" s="11"/>
      <c r="I611" s="11"/>
      <c r="J611" s="11"/>
      <c r="K611" s="11"/>
      <c r="M611" s="188">
        <v>2</v>
      </c>
      <c r="N611" s="11"/>
      <c r="P611" s="214">
        <v>81.115000000000009</v>
      </c>
      <c r="Q611" s="214"/>
      <c r="R611" s="214">
        <v>81.115000000000009</v>
      </c>
      <c r="S611" s="212"/>
      <c r="T611" s="212">
        <v>54.022500000000001</v>
      </c>
      <c r="U611" s="212"/>
      <c r="V611" s="212">
        <v>54.022500000000001</v>
      </c>
      <c r="W611" s="11"/>
      <c r="Y611" s="214">
        <v>162.23000000000002</v>
      </c>
      <c r="Z611" s="214">
        <v>162.22999999999999</v>
      </c>
      <c r="AB611" s="11"/>
      <c r="AC611" s="11"/>
      <c r="AD611" s="11"/>
      <c r="AE611" s="4"/>
      <c r="AF611" s="4"/>
    </row>
    <row r="612" spans="1:32" x14ac:dyDescent="0.2">
      <c r="A612" s="54"/>
      <c r="B612" s="11"/>
      <c r="C612" s="226" t="s">
        <v>408</v>
      </c>
      <c r="D612" s="226"/>
      <c r="E612" s="263">
        <v>8250</v>
      </c>
      <c r="F612" s="11"/>
      <c r="G612" s="11"/>
      <c r="H612" s="11"/>
      <c r="I612" s="11"/>
      <c r="J612" s="11"/>
      <c r="K612" s="11"/>
      <c r="M612" s="188">
        <v>44</v>
      </c>
      <c r="N612" s="11"/>
      <c r="P612" s="214">
        <v>41.01409090909091</v>
      </c>
      <c r="Q612" s="214"/>
      <c r="R612" s="214">
        <v>29.655000000000001</v>
      </c>
      <c r="S612" s="212"/>
      <c r="T612" s="212">
        <v>17.188977272727268</v>
      </c>
      <c r="U612" s="212"/>
      <c r="V612" s="212">
        <v>12.348000000000001</v>
      </c>
      <c r="W612" s="11"/>
      <c r="Y612" s="214">
        <v>1804.6200000000001</v>
      </c>
      <c r="Z612" s="214">
        <v>1453.25</v>
      </c>
      <c r="AB612" s="11"/>
      <c r="AC612" s="11"/>
      <c r="AD612" s="11"/>
      <c r="AE612" s="4"/>
      <c r="AF612" s="4"/>
    </row>
    <row r="613" spans="1:32" x14ac:dyDescent="0.2">
      <c r="A613" s="54"/>
      <c r="B613" s="11"/>
      <c r="C613" s="226" t="s">
        <v>408</v>
      </c>
      <c r="D613" s="226"/>
      <c r="E613" s="263">
        <v>8270</v>
      </c>
      <c r="F613" s="11"/>
      <c r="G613" s="11"/>
      <c r="H613" s="11"/>
      <c r="I613" s="11"/>
      <c r="J613" s="11"/>
      <c r="K613" s="11"/>
      <c r="M613" s="188">
        <v>4</v>
      </c>
      <c r="N613" s="11"/>
      <c r="P613" s="214">
        <v>13.227500000000001</v>
      </c>
      <c r="Q613" s="214"/>
      <c r="R613" s="214">
        <v>13.23</v>
      </c>
      <c r="S613" s="212"/>
      <c r="T613" s="212">
        <v>1.5434999999999999</v>
      </c>
      <c r="U613" s="212"/>
      <c r="V613" s="212">
        <v>1.5434999999999999</v>
      </c>
      <c r="W613" s="11"/>
      <c r="Y613" s="214">
        <v>52.910000000000004</v>
      </c>
      <c r="Z613" s="214">
        <v>52.91</v>
      </c>
      <c r="AB613" s="11"/>
      <c r="AC613" s="11"/>
      <c r="AD613" s="11"/>
      <c r="AE613" s="4"/>
      <c r="AF613" s="4"/>
    </row>
    <row r="614" spans="1:32" x14ac:dyDescent="0.2">
      <c r="A614" s="54"/>
      <c r="B614" s="11"/>
      <c r="C614" s="226" t="s">
        <v>409</v>
      </c>
      <c r="D614" s="226"/>
      <c r="E614" s="263">
        <v>8012</v>
      </c>
      <c r="F614" s="11"/>
      <c r="G614" s="11"/>
      <c r="H614" s="11"/>
      <c r="I614" s="11"/>
      <c r="J614" s="11"/>
      <c r="K614" s="11"/>
      <c r="M614" s="188">
        <v>209</v>
      </c>
      <c r="N614" s="11"/>
      <c r="P614" s="214">
        <v>45.414844444444455</v>
      </c>
      <c r="Q614" s="214"/>
      <c r="R614" s="214">
        <v>33.08</v>
      </c>
      <c r="S614" s="212"/>
      <c r="T614" s="212">
        <v>18.823839999999983</v>
      </c>
      <c r="U614" s="212"/>
      <c r="V614" s="212">
        <v>14.406000000000001</v>
      </c>
      <c r="W614" s="11"/>
      <c r="Y614" s="214">
        <v>10218.340000000002</v>
      </c>
      <c r="Z614" s="214">
        <v>8062.32</v>
      </c>
      <c r="AB614" s="11"/>
      <c r="AC614" s="11"/>
      <c r="AD614" s="11"/>
      <c r="AE614" s="4"/>
      <c r="AF614" s="4"/>
    </row>
    <row r="615" spans="1:32" x14ac:dyDescent="0.2">
      <c r="A615" s="54"/>
      <c r="B615" s="11"/>
      <c r="C615" s="226" t="s">
        <v>678</v>
      </c>
      <c r="D615" s="226"/>
      <c r="E615" s="263">
        <v>8028</v>
      </c>
      <c r="F615" s="11"/>
      <c r="G615" s="11"/>
      <c r="H615" s="11"/>
      <c r="I615" s="11"/>
      <c r="J615" s="11"/>
      <c r="K615" s="11"/>
      <c r="M615" s="188">
        <v>1</v>
      </c>
      <c r="N615" s="11"/>
      <c r="P615" s="214">
        <v>11.56</v>
      </c>
      <c r="Q615" s="214"/>
      <c r="R615" s="214">
        <v>11.56</v>
      </c>
      <c r="S615" s="212"/>
      <c r="T615" s="212">
        <v>0</v>
      </c>
      <c r="U615" s="212"/>
      <c r="V615" s="212">
        <v>0</v>
      </c>
      <c r="W615" s="11"/>
      <c r="Y615" s="214">
        <v>11.56</v>
      </c>
      <c r="Z615" s="214">
        <v>11.56</v>
      </c>
      <c r="AB615" s="11"/>
      <c r="AC615" s="11"/>
      <c r="AD615" s="11"/>
      <c r="AE615" s="4"/>
      <c r="AF615" s="4"/>
    </row>
    <row r="616" spans="1:32" x14ac:dyDescent="0.2">
      <c r="A616" s="54"/>
      <c r="B616" s="11"/>
      <c r="C616" s="226" t="s">
        <v>409</v>
      </c>
      <c r="D616" s="226"/>
      <c r="E616" s="263">
        <v>8080</v>
      </c>
      <c r="F616" s="11"/>
      <c r="G616" s="11"/>
      <c r="H616" s="11"/>
      <c r="I616" s="11"/>
      <c r="J616" s="11"/>
      <c r="K616" s="11"/>
      <c r="M616" s="188">
        <v>1</v>
      </c>
      <c r="N616" s="11"/>
      <c r="P616" s="214">
        <v>30.4</v>
      </c>
      <c r="Q616" s="214"/>
      <c r="R616" s="214">
        <v>30.4</v>
      </c>
      <c r="S616" s="212"/>
      <c r="T616" s="212">
        <v>14.406000000000001</v>
      </c>
      <c r="U616" s="212"/>
      <c r="V616" s="212">
        <v>14.406000000000001</v>
      </c>
      <c r="W616" s="11"/>
      <c r="Y616" s="214">
        <v>30.4</v>
      </c>
      <c r="Z616" s="214">
        <v>30.4</v>
      </c>
      <c r="AB616" s="11"/>
      <c r="AC616" s="11"/>
      <c r="AD616" s="11"/>
      <c r="AE616" s="4"/>
      <c r="AF616" s="4"/>
    </row>
    <row r="617" spans="1:32" x14ac:dyDescent="0.2">
      <c r="A617" s="54"/>
      <c r="B617" s="11"/>
      <c r="C617" s="226" t="s">
        <v>679</v>
      </c>
      <c r="D617" s="226"/>
      <c r="E617" s="263">
        <v>8012</v>
      </c>
      <c r="F617" s="11"/>
      <c r="G617" s="11"/>
      <c r="H617" s="11"/>
      <c r="I617" s="11"/>
      <c r="J617" s="11"/>
      <c r="K617" s="11"/>
      <c r="M617" s="188">
        <v>1</v>
      </c>
      <c r="N617" s="11"/>
      <c r="P617" s="214">
        <v>53</v>
      </c>
      <c r="Q617" s="214"/>
      <c r="R617" s="214">
        <v>53</v>
      </c>
      <c r="S617" s="212"/>
      <c r="T617" s="212">
        <v>5.6594999999999995</v>
      </c>
      <c r="U617" s="212"/>
      <c r="V617" s="212">
        <v>5.6594999999999995</v>
      </c>
      <c r="W617" s="11"/>
      <c r="Y617" s="214">
        <v>106</v>
      </c>
      <c r="Z617" s="214">
        <v>36.159999999999997</v>
      </c>
      <c r="AB617" s="11"/>
      <c r="AC617" s="11"/>
      <c r="AD617" s="11"/>
      <c r="AE617" s="4"/>
      <c r="AF617" s="4"/>
    </row>
    <row r="618" spans="1:32" x14ac:dyDescent="0.2">
      <c r="A618" s="54"/>
      <c r="B618" s="11"/>
      <c r="C618" s="226" t="s">
        <v>680</v>
      </c>
      <c r="D618" s="226"/>
      <c r="E618" s="263">
        <v>8302</v>
      </c>
      <c r="F618" s="11"/>
      <c r="G618" s="11"/>
      <c r="H618" s="11"/>
      <c r="I618" s="11"/>
      <c r="J618" s="11"/>
      <c r="K618" s="11"/>
      <c r="M618" s="188">
        <v>3</v>
      </c>
      <c r="N618" s="11"/>
      <c r="P618" s="214">
        <v>13.253333333333332</v>
      </c>
      <c r="Q618" s="214"/>
      <c r="R618" s="214">
        <v>13.54</v>
      </c>
      <c r="S618" s="212"/>
      <c r="T618" s="212">
        <v>1.7149999999999999</v>
      </c>
      <c r="U618" s="212"/>
      <c r="V618" s="212">
        <v>2.0579999999999998</v>
      </c>
      <c r="W618" s="11"/>
      <c r="Y618" s="214">
        <v>39.76</v>
      </c>
      <c r="Z618" s="214">
        <v>39.76</v>
      </c>
      <c r="AB618" s="11"/>
      <c r="AC618" s="11"/>
      <c r="AD618" s="11"/>
      <c r="AE618" s="4"/>
      <c r="AF618" s="4"/>
    </row>
    <row r="619" spans="1:32" x14ac:dyDescent="0.2">
      <c r="A619" s="54"/>
      <c r="B619" s="11"/>
      <c r="C619" s="226" t="s">
        <v>410</v>
      </c>
      <c r="D619" s="226"/>
      <c r="E619" s="263">
        <v>8302</v>
      </c>
      <c r="F619" s="11"/>
      <c r="G619" s="11"/>
      <c r="H619" s="11"/>
      <c r="I619" s="11"/>
      <c r="J619" s="11"/>
      <c r="K619" s="11"/>
      <c r="M619" s="188">
        <v>128</v>
      </c>
      <c r="N619" s="11"/>
      <c r="P619" s="214">
        <v>34.726474820143885</v>
      </c>
      <c r="Q619" s="214"/>
      <c r="R619" s="214">
        <v>25.32</v>
      </c>
      <c r="S619" s="212"/>
      <c r="T619" s="212">
        <v>10.452863309352514</v>
      </c>
      <c r="U619" s="212"/>
      <c r="V619" s="212">
        <v>9.2609999999999992</v>
      </c>
      <c r="W619" s="11"/>
      <c r="Y619" s="214">
        <v>4826.9800000000005</v>
      </c>
      <c r="Z619" s="214">
        <v>3426.56</v>
      </c>
      <c r="AB619" s="11"/>
      <c r="AC619" s="11"/>
      <c r="AD619" s="11"/>
      <c r="AE619" s="4"/>
      <c r="AF619" s="4"/>
    </row>
    <row r="620" spans="1:32" x14ac:dyDescent="0.2">
      <c r="A620" s="54"/>
      <c r="B620" s="11"/>
      <c r="C620" s="226" t="s">
        <v>681</v>
      </c>
      <c r="D620" s="226"/>
      <c r="E620" s="263">
        <v>8302</v>
      </c>
      <c r="F620" s="11"/>
      <c r="G620" s="11"/>
      <c r="H620" s="11"/>
      <c r="I620" s="11"/>
      <c r="J620" s="11"/>
      <c r="K620" s="11"/>
      <c r="M620" s="188">
        <v>3</v>
      </c>
      <c r="N620" s="11"/>
      <c r="P620" s="214">
        <v>15.433333333333332</v>
      </c>
      <c r="Q620" s="214"/>
      <c r="R620" s="214">
        <v>11.85</v>
      </c>
      <c r="S620" s="212"/>
      <c r="T620" s="212">
        <v>3.7729999999999997</v>
      </c>
      <c r="U620" s="212"/>
      <c r="V620" s="212">
        <v>1.0289999999999999</v>
      </c>
      <c r="W620" s="11"/>
      <c r="Y620" s="214">
        <v>46.3</v>
      </c>
      <c r="Z620" s="214">
        <v>46.3</v>
      </c>
      <c r="AB620" s="11"/>
      <c r="AC620" s="11"/>
      <c r="AD620" s="11"/>
      <c r="AE620" s="4"/>
      <c r="AF620" s="4"/>
    </row>
    <row r="621" spans="1:32" x14ac:dyDescent="0.2">
      <c r="A621" s="54"/>
      <c r="B621" s="11"/>
      <c r="C621" s="226" t="s">
        <v>682</v>
      </c>
      <c r="D621" s="226"/>
      <c r="E621" s="263">
        <v>8344</v>
      </c>
      <c r="F621" s="11"/>
      <c r="G621" s="11"/>
      <c r="H621" s="11"/>
      <c r="I621" s="11"/>
      <c r="J621" s="11"/>
      <c r="K621" s="11"/>
      <c r="M621" s="188">
        <v>1</v>
      </c>
      <c r="N621" s="11"/>
      <c r="P621" s="214">
        <v>16.21</v>
      </c>
      <c r="Q621" s="214"/>
      <c r="R621" s="214">
        <v>16.21</v>
      </c>
      <c r="S621" s="212"/>
      <c r="T621" s="212">
        <v>4.1159999999999997</v>
      </c>
      <c r="U621" s="212"/>
      <c r="V621" s="212">
        <v>4.1159999999999997</v>
      </c>
      <c r="W621" s="11"/>
      <c r="Y621" s="214">
        <v>16.21</v>
      </c>
      <c r="Z621" s="214">
        <v>16.21</v>
      </c>
      <c r="AB621" s="11"/>
      <c r="AC621" s="11"/>
      <c r="AD621" s="11"/>
      <c r="AE621" s="4"/>
      <c r="AF621" s="4"/>
    </row>
    <row r="622" spans="1:32" x14ac:dyDescent="0.2">
      <c r="A622" s="54"/>
      <c r="B622" s="11"/>
      <c r="C622" s="226" t="s">
        <v>464</v>
      </c>
      <c r="D622" s="226"/>
      <c r="E622" s="263">
        <v>8318</v>
      </c>
      <c r="F622" s="11"/>
      <c r="G622" s="11"/>
      <c r="H622" s="11"/>
      <c r="I622" s="11"/>
      <c r="J622" s="11"/>
      <c r="K622" s="11"/>
      <c r="M622" s="188">
        <v>2</v>
      </c>
      <c r="N622" s="11"/>
      <c r="P622" s="214">
        <v>21.935000000000002</v>
      </c>
      <c r="Q622" s="214"/>
      <c r="R622" s="214">
        <v>21.935000000000002</v>
      </c>
      <c r="S622" s="212"/>
      <c r="T622" s="212">
        <v>8.7464999999999993</v>
      </c>
      <c r="U622" s="212"/>
      <c r="V622" s="212">
        <v>8.7464999999999993</v>
      </c>
      <c r="W622" s="11"/>
      <c r="Y622" s="214">
        <v>43.870000000000005</v>
      </c>
      <c r="Z622" s="214">
        <v>43.87</v>
      </c>
      <c r="AB622" s="11"/>
      <c r="AC622" s="11"/>
      <c r="AD622" s="11"/>
      <c r="AE622" s="4"/>
      <c r="AF622" s="4"/>
    </row>
    <row r="623" spans="1:32" x14ac:dyDescent="0.2">
      <c r="A623" s="54"/>
      <c r="B623" s="11"/>
      <c r="C623" s="226" t="s">
        <v>464</v>
      </c>
      <c r="D623" s="226"/>
      <c r="E623" s="263">
        <v>8343</v>
      </c>
      <c r="F623" s="11"/>
      <c r="G623" s="11"/>
      <c r="H623" s="11"/>
      <c r="I623" s="11"/>
      <c r="J623" s="11"/>
      <c r="K623" s="11"/>
      <c r="M623" s="188">
        <v>34</v>
      </c>
      <c r="N623" s="11"/>
      <c r="P623" s="214">
        <v>44.547837837837839</v>
      </c>
      <c r="Q623" s="214"/>
      <c r="R623" s="214">
        <v>31.38</v>
      </c>
      <c r="S623" s="212"/>
      <c r="T623" s="212">
        <v>14.155702702702701</v>
      </c>
      <c r="U623" s="212"/>
      <c r="V623" s="212">
        <v>10.29</v>
      </c>
      <c r="W623" s="11"/>
      <c r="Y623" s="214">
        <v>1648.27</v>
      </c>
      <c r="Z623" s="214">
        <v>1082.6400000000001</v>
      </c>
      <c r="AB623" s="11"/>
      <c r="AC623" s="11"/>
      <c r="AD623" s="11"/>
      <c r="AE623" s="4"/>
      <c r="AF623" s="4"/>
    </row>
    <row r="624" spans="1:32" x14ac:dyDescent="0.2">
      <c r="A624" s="54"/>
      <c r="B624" s="11"/>
      <c r="C624" s="226" t="s">
        <v>683</v>
      </c>
      <c r="D624" s="226"/>
      <c r="E624" s="263">
        <v>8318</v>
      </c>
      <c r="F624" s="11"/>
      <c r="G624" s="11"/>
      <c r="H624" s="11"/>
      <c r="I624" s="11"/>
      <c r="J624" s="11"/>
      <c r="K624" s="11"/>
      <c r="M624" s="188">
        <v>1</v>
      </c>
      <c r="N624" s="11"/>
      <c r="P624" s="214">
        <v>21.63</v>
      </c>
      <c r="Q624" s="214"/>
      <c r="R624" s="214">
        <v>21.63</v>
      </c>
      <c r="S624" s="212"/>
      <c r="T624" s="212">
        <v>8.2319999999999993</v>
      </c>
      <c r="U624" s="212"/>
      <c r="V624" s="212">
        <v>8.2319999999999993</v>
      </c>
      <c r="W624" s="11"/>
      <c r="Y624" s="214">
        <v>21.63</v>
      </c>
      <c r="Z624" s="214">
        <v>21.63</v>
      </c>
      <c r="AB624" s="11"/>
      <c r="AC624" s="11"/>
      <c r="AD624" s="11"/>
      <c r="AE624" s="4"/>
      <c r="AF624" s="4"/>
    </row>
    <row r="625" spans="1:32" x14ac:dyDescent="0.2">
      <c r="A625" s="54"/>
      <c r="B625" s="11"/>
      <c r="C625" s="226" t="s">
        <v>684</v>
      </c>
      <c r="D625" s="226"/>
      <c r="E625" s="263">
        <v>8223</v>
      </c>
      <c r="F625" s="11"/>
      <c r="G625" s="11"/>
      <c r="H625" s="11"/>
      <c r="I625" s="11"/>
      <c r="J625" s="11"/>
      <c r="K625" s="11"/>
      <c r="M625" s="188">
        <v>2</v>
      </c>
      <c r="N625" s="11"/>
      <c r="P625" s="214">
        <v>27.15</v>
      </c>
      <c r="Q625" s="214"/>
      <c r="R625" s="214">
        <v>27.15</v>
      </c>
      <c r="S625" s="212"/>
      <c r="T625" s="212">
        <v>12.862500000000001</v>
      </c>
      <c r="U625" s="212"/>
      <c r="V625" s="212">
        <v>12.862500000000001</v>
      </c>
      <c r="W625" s="11"/>
      <c r="Y625" s="214">
        <v>54.3</v>
      </c>
      <c r="Z625" s="214">
        <v>54.3</v>
      </c>
      <c r="AB625" s="11"/>
      <c r="AC625" s="11"/>
      <c r="AD625" s="11"/>
      <c r="AE625" s="4"/>
      <c r="AF625" s="4"/>
    </row>
    <row r="626" spans="1:32" x14ac:dyDescent="0.2">
      <c r="A626" s="54"/>
      <c r="B626" s="11"/>
      <c r="C626" s="226" t="s">
        <v>684</v>
      </c>
      <c r="D626" s="226"/>
      <c r="E626" s="263">
        <v>8230</v>
      </c>
      <c r="F626" s="11"/>
      <c r="G626" s="11"/>
      <c r="H626" s="11"/>
      <c r="I626" s="11"/>
      <c r="J626" s="11"/>
      <c r="K626" s="11"/>
      <c r="M626" s="188">
        <v>3</v>
      </c>
      <c r="N626" s="11"/>
      <c r="P626" s="214">
        <v>24.286666666666665</v>
      </c>
      <c r="Q626" s="214"/>
      <c r="R626" s="214">
        <v>28.99</v>
      </c>
      <c r="S626" s="212"/>
      <c r="T626" s="212">
        <v>10.633000000000001</v>
      </c>
      <c r="U626" s="212"/>
      <c r="V626" s="212">
        <v>14.406000000000001</v>
      </c>
      <c r="W626" s="11"/>
      <c r="Y626" s="214">
        <v>72.86</v>
      </c>
      <c r="Z626" s="214">
        <v>72.86</v>
      </c>
      <c r="AB626" s="11"/>
      <c r="AC626" s="11"/>
      <c r="AD626" s="11"/>
      <c r="AE626" s="4"/>
      <c r="AF626" s="4"/>
    </row>
    <row r="627" spans="1:32" x14ac:dyDescent="0.2">
      <c r="A627" s="54"/>
      <c r="B627" s="11"/>
      <c r="C627" s="226" t="s">
        <v>685</v>
      </c>
      <c r="D627" s="226"/>
      <c r="E627" s="263">
        <v>8270</v>
      </c>
      <c r="F627" s="11"/>
      <c r="G627" s="11"/>
      <c r="H627" s="11"/>
      <c r="I627" s="11"/>
      <c r="J627" s="11"/>
      <c r="K627" s="11"/>
      <c r="M627" s="188">
        <v>2</v>
      </c>
      <c r="N627" s="11"/>
      <c r="P627" s="214">
        <v>11.885000000000002</v>
      </c>
      <c r="Q627" s="214"/>
      <c r="R627" s="214">
        <v>11.885000000000002</v>
      </c>
      <c r="S627" s="212"/>
      <c r="T627" s="212">
        <v>0.51449999999999996</v>
      </c>
      <c r="U627" s="212"/>
      <c r="V627" s="212">
        <v>0.51449999999999996</v>
      </c>
      <c r="W627" s="11"/>
      <c r="Y627" s="214">
        <v>23.770000000000003</v>
      </c>
      <c r="Z627" s="214">
        <v>23.77</v>
      </c>
      <c r="AB627" s="11"/>
      <c r="AC627" s="11"/>
      <c r="AD627" s="11"/>
      <c r="AE627" s="4"/>
      <c r="AF627" s="4"/>
    </row>
    <row r="628" spans="1:32" x14ac:dyDescent="0.2">
      <c r="A628" s="54"/>
      <c r="B628" s="11"/>
      <c r="C628" s="226" t="s">
        <v>481</v>
      </c>
      <c r="D628" s="226"/>
      <c r="E628" s="263">
        <v>8223</v>
      </c>
      <c r="F628" s="11"/>
      <c r="G628" s="11"/>
      <c r="H628" s="11"/>
      <c r="I628" s="11"/>
      <c r="J628" s="11"/>
      <c r="K628" s="11"/>
      <c r="M628" s="188">
        <v>150</v>
      </c>
      <c r="N628" s="11"/>
      <c r="P628" s="214">
        <v>41.567712418300651</v>
      </c>
      <c r="Q628" s="214"/>
      <c r="R628" s="214">
        <v>25.32</v>
      </c>
      <c r="S628" s="212"/>
      <c r="T628" s="212">
        <v>12.489235294117639</v>
      </c>
      <c r="U628" s="212"/>
      <c r="V628" s="212">
        <v>8.2319999999999993</v>
      </c>
      <c r="W628" s="11"/>
      <c r="Y628" s="214">
        <v>6359.86</v>
      </c>
      <c r="Z628" s="214">
        <v>4084.15</v>
      </c>
      <c r="AB628" s="11"/>
      <c r="AC628" s="11"/>
      <c r="AD628" s="11"/>
      <c r="AE628" s="4"/>
      <c r="AF628" s="4"/>
    </row>
    <row r="629" spans="1:32" x14ac:dyDescent="0.2">
      <c r="A629" s="54"/>
      <c r="B629" s="11"/>
      <c r="C629" s="226" t="s">
        <v>481</v>
      </c>
      <c r="D629" s="226"/>
      <c r="E629" s="263">
        <v>8230</v>
      </c>
      <c r="F629" s="11"/>
      <c r="G629" s="11"/>
      <c r="H629" s="11"/>
      <c r="I629" s="11"/>
      <c r="J629" s="11"/>
      <c r="K629" s="11"/>
      <c r="M629" s="188">
        <v>1</v>
      </c>
      <c r="N629" s="11"/>
      <c r="P629" s="214">
        <v>9.11</v>
      </c>
      <c r="Q629" s="214"/>
      <c r="R629" s="214">
        <v>9.11</v>
      </c>
      <c r="S629" s="212"/>
      <c r="T629" s="212">
        <v>0</v>
      </c>
      <c r="U629" s="212"/>
      <c r="V629" s="212">
        <v>0</v>
      </c>
      <c r="W629" s="11"/>
      <c r="Y629" s="214">
        <v>9.11</v>
      </c>
      <c r="Z629" s="214">
        <v>9.11</v>
      </c>
      <c r="AB629" s="11"/>
      <c r="AC629" s="11"/>
      <c r="AD629" s="11"/>
      <c r="AE629" s="4"/>
      <c r="AF629" s="4"/>
    </row>
    <row r="630" spans="1:32" x14ac:dyDescent="0.2">
      <c r="A630" s="54"/>
      <c r="B630" s="11"/>
      <c r="C630" s="226" t="s">
        <v>481</v>
      </c>
      <c r="D630" s="226"/>
      <c r="E630" s="263">
        <v>8250</v>
      </c>
      <c r="F630" s="11"/>
      <c r="G630" s="11"/>
      <c r="H630" s="11"/>
      <c r="I630" s="11"/>
      <c r="J630" s="11"/>
      <c r="K630" s="11"/>
      <c r="M630" s="188">
        <v>2</v>
      </c>
      <c r="N630" s="11"/>
      <c r="P630" s="214">
        <v>18.62</v>
      </c>
      <c r="Q630" s="214"/>
      <c r="R630" s="214">
        <v>18.62</v>
      </c>
      <c r="S630" s="212"/>
      <c r="T630" s="212">
        <v>5.6595000000000004</v>
      </c>
      <c r="U630" s="212"/>
      <c r="V630" s="212">
        <v>5.6595000000000004</v>
      </c>
      <c r="W630" s="11"/>
      <c r="Y630" s="214">
        <v>37.24</v>
      </c>
      <c r="Z630" s="214">
        <v>37.24</v>
      </c>
      <c r="AB630" s="11"/>
      <c r="AC630" s="11"/>
      <c r="AD630" s="11"/>
      <c r="AE630" s="4"/>
      <c r="AF630" s="4"/>
    </row>
    <row r="631" spans="1:32" x14ac:dyDescent="0.2">
      <c r="A631" s="54"/>
      <c r="B631" s="11"/>
      <c r="C631" s="226" t="s">
        <v>481</v>
      </c>
      <c r="D631" s="226"/>
      <c r="E631" s="263">
        <v>8270</v>
      </c>
      <c r="F631" s="11"/>
      <c r="G631" s="11"/>
      <c r="H631" s="11"/>
      <c r="I631" s="11"/>
      <c r="J631" s="11"/>
      <c r="K631" s="11"/>
      <c r="M631" s="188">
        <v>62</v>
      </c>
      <c r="N631" s="11"/>
      <c r="P631" s="214">
        <v>42.030327868852467</v>
      </c>
      <c r="Q631" s="214"/>
      <c r="R631" s="214">
        <v>30.32</v>
      </c>
      <c r="S631" s="212"/>
      <c r="T631" s="212">
        <v>19.36544262295082</v>
      </c>
      <c r="U631" s="212"/>
      <c r="V631" s="212">
        <v>13.377000000000001</v>
      </c>
      <c r="W631" s="11"/>
      <c r="Y631" s="214">
        <v>2563.8500000000004</v>
      </c>
      <c r="Z631" s="214">
        <v>2165.6999999999998</v>
      </c>
      <c r="AB631" s="11"/>
      <c r="AC631" s="11"/>
      <c r="AD631" s="11"/>
      <c r="AE631" s="4"/>
      <c r="AF631" s="4"/>
    </row>
    <row r="632" spans="1:32" x14ac:dyDescent="0.2">
      <c r="A632" s="54"/>
      <c r="B632" s="11"/>
      <c r="C632" s="226" t="s">
        <v>411</v>
      </c>
      <c r="D632" s="226"/>
      <c r="E632" s="263">
        <v>8046</v>
      </c>
      <c r="F632" s="11"/>
      <c r="G632" s="11"/>
      <c r="H632" s="11"/>
      <c r="I632" s="11"/>
      <c r="J632" s="11"/>
      <c r="K632" s="11"/>
      <c r="M632" s="188">
        <v>2</v>
      </c>
      <c r="N632" s="11"/>
      <c r="P632" s="214">
        <v>14.155000000000001</v>
      </c>
      <c r="Q632" s="214"/>
      <c r="R632" s="214">
        <v>14.155000000000001</v>
      </c>
      <c r="S632" s="212"/>
      <c r="T632" s="212">
        <v>3.6014999999999997</v>
      </c>
      <c r="U632" s="212"/>
      <c r="V632" s="212">
        <v>3.6014999999999997</v>
      </c>
      <c r="W632" s="11"/>
      <c r="Y632" s="214">
        <v>28.310000000000002</v>
      </c>
      <c r="Z632" s="214">
        <v>28.31</v>
      </c>
      <c r="AB632" s="11"/>
      <c r="AC632" s="11"/>
      <c r="AD632" s="11"/>
      <c r="AE632" s="4"/>
      <c r="AF632" s="4"/>
    </row>
    <row r="633" spans="1:32" x14ac:dyDescent="0.2">
      <c r="A633" s="54"/>
      <c r="B633" s="11"/>
      <c r="C633" s="226" t="s">
        <v>411</v>
      </c>
      <c r="D633" s="226"/>
      <c r="E633" s="263">
        <v>8401</v>
      </c>
      <c r="F633" s="11"/>
      <c r="G633" s="11"/>
      <c r="H633" s="11"/>
      <c r="I633" s="11"/>
      <c r="J633" s="11"/>
      <c r="K633" s="11"/>
      <c r="M633" s="188">
        <v>9</v>
      </c>
      <c r="N633" s="11"/>
      <c r="P633" s="214">
        <v>22.002222222222223</v>
      </c>
      <c r="Q633" s="214"/>
      <c r="R633" s="214">
        <v>18.87</v>
      </c>
      <c r="S633" s="212"/>
      <c r="T633" s="212">
        <v>9.7183333333333337</v>
      </c>
      <c r="U633" s="212"/>
      <c r="V633" s="212">
        <v>7.2030000000000003</v>
      </c>
      <c r="W633" s="11"/>
      <c r="Y633" s="214">
        <v>198.02</v>
      </c>
      <c r="Z633" s="214">
        <v>198.02</v>
      </c>
      <c r="AB633" s="11"/>
      <c r="AC633" s="11"/>
      <c r="AD633" s="11"/>
      <c r="AE633" s="4"/>
      <c r="AF633" s="4"/>
    </row>
    <row r="634" spans="1:32" x14ac:dyDescent="0.2">
      <c r="A634" s="54"/>
      <c r="B634" s="11"/>
      <c r="C634" s="226" t="s">
        <v>686</v>
      </c>
      <c r="D634" s="226"/>
      <c r="E634" s="263">
        <v>8406</v>
      </c>
      <c r="F634" s="11"/>
      <c r="G634" s="11"/>
      <c r="H634" s="11"/>
      <c r="I634" s="11"/>
      <c r="J634" s="11"/>
      <c r="K634" s="11"/>
      <c r="M634" s="188">
        <v>4944</v>
      </c>
      <c r="N634" s="11"/>
      <c r="P634" s="214">
        <v>20.396104778545084</v>
      </c>
      <c r="Q634" s="214"/>
      <c r="R634" s="214">
        <v>19.452142857142857</v>
      </c>
      <c r="S634" s="212"/>
      <c r="T634" s="212">
        <v>7.9413109798374872</v>
      </c>
      <c r="U634" s="212"/>
      <c r="V634" s="212">
        <v>7.4969999999999999</v>
      </c>
      <c r="W634" s="11"/>
      <c r="Y634" s="214">
        <v>182093.61999999991</v>
      </c>
      <c r="Z634" s="214">
        <v>146906.95000000001</v>
      </c>
      <c r="AB634" s="11"/>
      <c r="AC634" s="11"/>
      <c r="AD634" s="11"/>
      <c r="AE634" s="4"/>
      <c r="AF634" s="4"/>
    </row>
    <row r="635" spans="1:32" x14ac:dyDescent="0.2">
      <c r="A635" s="54"/>
      <c r="B635" s="11"/>
      <c r="C635" s="226" t="s">
        <v>687</v>
      </c>
      <c r="D635" s="226"/>
      <c r="E635" s="263">
        <v>8406</v>
      </c>
      <c r="F635" s="11"/>
      <c r="G635" s="11"/>
      <c r="H635" s="11"/>
      <c r="I635" s="11"/>
      <c r="J635" s="11"/>
      <c r="K635" s="11"/>
      <c r="M635" s="188">
        <v>1</v>
      </c>
      <c r="N635" s="11"/>
      <c r="P635" s="214">
        <v>16.190000000000001</v>
      </c>
      <c r="Q635" s="214"/>
      <c r="R635" s="214">
        <v>16.190000000000001</v>
      </c>
      <c r="S635" s="212"/>
      <c r="T635" s="212">
        <v>5.1449999999999996</v>
      </c>
      <c r="U635" s="212"/>
      <c r="V635" s="212">
        <v>5.1449999999999996</v>
      </c>
      <c r="W635" s="11"/>
      <c r="Y635" s="214">
        <v>16.190000000000001</v>
      </c>
      <c r="Z635" s="214">
        <v>16.190000000000001</v>
      </c>
      <c r="AB635" s="11"/>
      <c r="AC635" s="11"/>
      <c r="AD635" s="11"/>
      <c r="AE635" s="4"/>
      <c r="AF635" s="4"/>
    </row>
    <row r="636" spans="1:32" x14ac:dyDescent="0.2">
      <c r="A636" s="54"/>
      <c r="B636" s="11"/>
      <c r="C636" s="226" t="s">
        <v>412</v>
      </c>
      <c r="D636" s="226"/>
      <c r="E636" s="263">
        <v>8406</v>
      </c>
      <c r="F636" s="11"/>
      <c r="G636" s="11"/>
      <c r="H636" s="11"/>
      <c r="I636" s="11"/>
      <c r="J636" s="11"/>
      <c r="K636" s="11"/>
      <c r="M636" s="188">
        <v>360</v>
      </c>
      <c r="N636" s="11"/>
      <c r="P636" s="214">
        <v>35.975421994884869</v>
      </c>
      <c r="Q636" s="214"/>
      <c r="R636" s="214">
        <v>24.67</v>
      </c>
      <c r="S636" s="212"/>
      <c r="T636" s="212">
        <v>12.891601023017879</v>
      </c>
      <c r="U636" s="212"/>
      <c r="V636" s="212">
        <v>9.2609999999999992</v>
      </c>
      <c r="W636" s="11"/>
      <c r="Y636" s="214">
        <v>14066.389999999985</v>
      </c>
      <c r="Z636" s="214">
        <v>10307.82</v>
      </c>
      <c r="AB636" s="11"/>
      <c r="AC636" s="11"/>
      <c r="AD636" s="11"/>
      <c r="AE636" s="4"/>
      <c r="AF636" s="4"/>
    </row>
    <row r="637" spans="1:32" x14ac:dyDescent="0.2">
      <c r="A637" s="54"/>
      <c r="B637" s="11"/>
      <c r="C637" s="226" t="s">
        <v>688</v>
      </c>
      <c r="D637" s="226"/>
      <c r="E637" s="263">
        <v>8406</v>
      </c>
      <c r="F637" s="11"/>
      <c r="G637" s="11"/>
      <c r="H637" s="11"/>
      <c r="I637" s="11"/>
      <c r="J637" s="11"/>
      <c r="K637" s="11"/>
      <c r="M637" s="188">
        <v>2</v>
      </c>
      <c r="N637" s="11"/>
      <c r="P637" s="214">
        <v>18.535</v>
      </c>
      <c r="Q637" s="214"/>
      <c r="R637" s="214">
        <v>18.535</v>
      </c>
      <c r="S637" s="212"/>
      <c r="T637" s="212">
        <v>7.2029999999999994</v>
      </c>
      <c r="U637" s="212"/>
      <c r="V637" s="212">
        <v>7.2029999999999994</v>
      </c>
      <c r="W637" s="11"/>
      <c r="Y637" s="214">
        <v>37.07</v>
      </c>
      <c r="Z637" s="214">
        <v>37.07</v>
      </c>
      <c r="AB637" s="11"/>
      <c r="AC637" s="11"/>
      <c r="AD637" s="11"/>
      <c r="AE637" s="4"/>
      <c r="AF637" s="4"/>
    </row>
    <row r="638" spans="1:32" x14ac:dyDescent="0.2">
      <c r="A638" s="54"/>
      <c r="B638" s="11"/>
      <c r="C638" s="226" t="s">
        <v>482</v>
      </c>
      <c r="D638" s="226"/>
      <c r="E638" s="263">
        <v>8360</v>
      </c>
      <c r="F638" s="11"/>
      <c r="G638" s="11"/>
      <c r="H638" s="11"/>
      <c r="I638" s="11"/>
      <c r="J638" s="11"/>
      <c r="K638" s="11"/>
      <c r="M638" s="188">
        <v>2</v>
      </c>
      <c r="N638" s="11"/>
      <c r="P638" s="214">
        <v>13.23</v>
      </c>
      <c r="Q638" s="214"/>
      <c r="R638" s="214">
        <v>13.23</v>
      </c>
      <c r="S638" s="212"/>
      <c r="T638" s="212">
        <v>1.5434999999999999</v>
      </c>
      <c r="U638" s="212"/>
      <c r="V638" s="212">
        <v>1.5434999999999999</v>
      </c>
      <c r="W638" s="11"/>
      <c r="Y638" s="214">
        <v>26.46</v>
      </c>
      <c r="Z638" s="214">
        <v>26.46</v>
      </c>
      <c r="AB638" s="11"/>
      <c r="AC638" s="11"/>
      <c r="AD638" s="11"/>
      <c r="AE638" s="4"/>
      <c r="AF638" s="4"/>
    </row>
    <row r="639" spans="1:32" x14ac:dyDescent="0.2">
      <c r="A639" s="54"/>
      <c r="B639" s="11"/>
      <c r="C639" s="226" t="s">
        <v>483</v>
      </c>
      <c r="D639" s="226"/>
      <c r="E639" s="263">
        <v>8051</v>
      </c>
      <c r="F639" s="11"/>
      <c r="G639" s="11"/>
      <c r="H639" s="11"/>
      <c r="I639" s="11"/>
      <c r="J639" s="11"/>
      <c r="K639" s="11"/>
      <c r="M639" s="188">
        <v>1</v>
      </c>
      <c r="N639" s="11"/>
      <c r="P639" s="214">
        <v>13.83</v>
      </c>
      <c r="Q639" s="214"/>
      <c r="R639" s="214">
        <v>13.83</v>
      </c>
      <c r="S639" s="212"/>
      <c r="T639" s="212">
        <v>3.0870000000000002</v>
      </c>
      <c r="U639" s="212"/>
      <c r="V639" s="212">
        <v>3.0870000000000002</v>
      </c>
      <c r="W639" s="11"/>
      <c r="Y639" s="214">
        <v>13.83</v>
      </c>
      <c r="Z639" s="214">
        <v>13.83</v>
      </c>
      <c r="AB639" s="11"/>
      <c r="AC639" s="11"/>
      <c r="AD639" s="11"/>
      <c r="AE639" s="4"/>
      <c r="AF639" s="4"/>
    </row>
    <row r="640" spans="1:32" x14ac:dyDescent="0.2">
      <c r="A640" s="54"/>
      <c r="B640" s="11"/>
      <c r="C640" s="226" t="s">
        <v>413</v>
      </c>
      <c r="D640" s="226"/>
      <c r="E640" s="263">
        <v>8204</v>
      </c>
      <c r="F640" s="11"/>
      <c r="G640" s="11"/>
      <c r="H640" s="11"/>
      <c r="I640" s="11"/>
      <c r="J640" s="11"/>
      <c r="K640" s="11"/>
      <c r="M640" s="188">
        <v>3</v>
      </c>
      <c r="N640" s="11"/>
      <c r="P640" s="214">
        <v>28.22</v>
      </c>
      <c r="Q640" s="214"/>
      <c r="R640" s="214">
        <v>21.28</v>
      </c>
      <c r="S640" s="212"/>
      <c r="T640" s="212">
        <v>13.377000000000001</v>
      </c>
      <c r="U640" s="212"/>
      <c r="V640" s="212">
        <v>8.2319999999999993</v>
      </c>
      <c r="W640" s="11"/>
      <c r="Y640" s="214">
        <v>84.66</v>
      </c>
      <c r="Z640" s="214">
        <v>84.66</v>
      </c>
      <c r="AB640" s="11"/>
      <c r="AC640" s="11"/>
      <c r="AD640" s="11"/>
      <c r="AE640" s="4"/>
      <c r="AF640" s="4"/>
    </row>
    <row r="641" spans="1:32" x14ac:dyDescent="0.2">
      <c r="A641" s="54"/>
      <c r="B641" s="11"/>
      <c r="C641" s="226" t="s">
        <v>483</v>
      </c>
      <c r="D641" s="226"/>
      <c r="E641" s="263">
        <v>8215</v>
      </c>
      <c r="F641" s="11"/>
      <c r="G641" s="11"/>
      <c r="H641" s="11"/>
      <c r="I641" s="11"/>
      <c r="J641" s="11"/>
      <c r="K641" s="11"/>
      <c r="M641" s="188">
        <v>1</v>
      </c>
      <c r="N641" s="11"/>
      <c r="P641" s="214">
        <v>12.91</v>
      </c>
      <c r="Q641" s="214"/>
      <c r="R641" s="214">
        <v>12.91</v>
      </c>
      <c r="S641" s="212"/>
      <c r="T641" s="212">
        <v>1.0289999999999999</v>
      </c>
      <c r="U641" s="212"/>
      <c r="V641" s="212">
        <v>1.0289999999999999</v>
      </c>
      <c r="W641" s="11"/>
      <c r="Y641" s="214">
        <v>12.91</v>
      </c>
      <c r="Z641" s="214">
        <v>12.91</v>
      </c>
      <c r="AB641" s="11"/>
      <c r="AC641" s="11"/>
      <c r="AD641" s="11"/>
      <c r="AE641" s="4"/>
      <c r="AF641" s="4"/>
    </row>
    <row r="642" spans="1:32" x14ac:dyDescent="0.2">
      <c r="A642" s="54"/>
      <c r="B642" s="11"/>
      <c r="C642" s="226" t="s">
        <v>413</v>
      </c>
      <c r="D642" s="226"/>
      <c r="E642" s="263">
        <v>8251</v>
      </c>
      <c r="F642" s="11"/>
      <c r="G642" s="11"/>
      <c r="H642" s="11"/>
      <c r="I642" s="11"/>
      <c r="J642" s="11"/>
      <c r="K642" s="11"/>
      <c r="M642" s="188">
        <v>3250</v>
      </c>
      <c r="N642" s="11"/>
      <c r="P642" s="214">
        <v>16.256688175270117</v>
      </c>
      <c r="Q642" s="214"/>
      <c r="R642" s="214">
        <v>13.18</v>
      </c>
      <c r="S642" s="212"/>
      <c r="T642" s="212">
        <v>3.2636749699880352</v>
      </c>
      <c r="U642" s="212"/>
      <c r="V642" s="212">
        <v>1.5435000000000001</v>
      </c>
      <c r="W642" s="11"/>
      <c r="Y642" s="214">
        <v>72193.220000000074</v>
      </c>
      <c r="Z642" s="214">
        <v>63593.900000000103</v>
      </c>
      <c r="AB642" s="11"/>
      <c r="AC642" s="11"/>
      <c r="AD642" s="11"/>
      <c r="AE642" s="4"/>
      <c r="AF642" s="4"/>
    </row>
    <row r="643" spans="1:32" x14ac:dyDescent="0.2">
      <c r="A643" s="54"/>
      <c r="B643" s="11"/>
      <c r="C643" s="226" t="s">
        <v>483</v>
      </c>
      <c r="D643" s="226"/>
      <c r="E643" s="263">
        <v>8252</v>
      </c>
      <c r="F643" s="11"/>
      <c r="G643" s="11"/>
      <c r="H643" s="11"/>
      <c r="I643" s="11"/>
      <c r="J643" s="11"/>
      <c r="K643" s="11"/>
      <c r="M643" s="188">
        <v>1</v>
      </c>
      <c r="N643" s="11"/>
      <c r="P643" s="214">
        <v>54</v>
      </c>
      <c r="Q643" s="214"/>
      <c r="R643" s="214">
        <v>54</v>
      </c>
      <c r="S643" s="212"/>
      <c r="T643" s="212">
        <v>3.0870000000000002</v>
      </c>
      <c r="U643" s="212"/>
      <c r="V643" s="212">
        <v>3.0870000000000002</v>
      </c>
      <c r="W643" s="11"/>
      <c r="Y643" s="214">
        <v>54</v>
      </c>
      <c r="Z643" s="214">
        <v>14.53</v>
      </c>
      <c r="AB643" s="11"/>
      <c r="AC643" s="11"/>
      <c r="AD643" s="11"/>
      <c r="AE643" s="4"/>
      <c r="AF643" s="4"/>
    </row>
    <row r="644" spans="1:32" x14ac:dyDescent="0.2">
      <c r="A644" s="54"/>
      <c r="B644" s="11"/>
      <c r="C644" s="226" t="s">
        <v>483</v>
      </c>
      <c r="D644" s="226"/>
      <c r="E644" s="263">
        <v>8256</v>
      </c>
      <c r="F644" s="11"/>
      <c r="G644" s="11"/>
      <c r="H644" s="11"/>
      <c r="I644" s="11"/>
      <c r="J644" s="11"/>
      <c r="K644" s="11"/>
      <c r="M644" s="188">
        <v>1</v>
      </c>
      <c r="N644" s="11"/>
      <c r="P644" s="214">
        <v>9.8000000000000007</v>
      </c>
      <c r="Q644" s="214"/>
      <c r="R644" s="214">
        <v>9.8000000000000007</v>
      </c>
      <c r="S644" s="212"/>
      <c r="T644" s="212">
        <v>0</v>
      </c>
      <c r="U644" s="212"/>
      <c r="V644" s="212">
        <v>0</v>
      </c>
      <c r="W644" s="11"/>
      <c r="Y644" s="214">
        <v>9.8000000000000007</v>
      </c>
      <c r="Z644" s="214">
        <v>9.8000000000000007</v>
      </c>
      <c r="AB644" s="11"/>
      <c r="AC644" s="11"/>
      <c r="AD644" s="11"/>
      <c r="AE644" s="4"/>
      <c r="AF644" s="4"/>
    </row>
    <row r="645" spans="1:32" x14ac:dyDescent="0.2">
      <c r="A645" s="54"/>
      <c r="B645" s="11"/>
      <c r="C645" s="226" t="s">
        <v>413</v>
      </c>
      <c r="D645" s="226"/>
      <c r="E645" s="263">
        <v>8521</v>
      </c>
      <c r="F645" s="11"/>
      <c r="G645" s="11"/>
      <c r="H645" s="11"/>
      <c r="I645" s="11"/>
      <c r="J645" s="11"/>
      <c r="K645" s="11"/>
      <c r="M645" s="188">
        <v>4</v>
      </c>
      <c r="N645" s="11"/>
      <c r="P645" s="214">
        <v>27.822500000000002</v>
      </c>
      <c r="Q645" s="214"/>
      <c r="R645" s="214">
        <v>16.865000000000002</v>
      </c>
      <c r="S645" s="212"/>
      <c r="T645" s="212">
        <v>2.0579999999999998</v>
      </c>
      <c r="U645" s="212"/>
      <c r="V645" s="212">
        <v>1.0289999999999999</v>
      </c>
      <c r="W645" s="11"/>
      <c r="Y645" s="214">
        <v>111.29</v>
      </c>
      <c r="Z645" s="214">
        <v>56.85</v>
      </c>
      <c r="AB645" s="11"/>
      <c r="AC645" s="11"/>
      <c r="AD645" s="11"/>
      <c r="AE645" s="4"/>
      <c r="AF645" s="4"/>
    </row>
    <row r="646" spans="1:32" x14ac:dyDescent="0.2">
      <c r="A646" s="54"/>
      <c r="B646" s="11"/>
      <c r="C646" s="226" t="s">
        <v>414</v>
      </c>
      <c r="D646" s="226"/>
      <c r="E646" s="263">
        <v>8088</v>
      </c>
      <c r="F646" s="11"/>
      <c r="G646" s="11"/>
      <c r="H646" s="11"/>
      <c r="I646" s="11"/>
      <c r="J646" s="11"/>
      <c r="K646" s="11"/>
      <c r="M646" s="188">
        <v>2165</v>
      </c>
      <c r="N646" s="11"/>
      <c r="P646" s="214">
        <v>37.383947019867492</v>
      </c>
      <c r="Q646" s="214"/>
      <c r="R646" s="214">
        <v>26.28</v>
      </c>
      <c r="S646" s="212"/>
      <c r="T646" s="212">
        <v>14.818855629139149</v>
      </c>
      <c r="U646" s="212"/>
      <c r="V646" s="212">
        <v>10.29</v>
      </c>
      <c r="W646" s="11"/>
      <c r="Y646" s="214">
        <v>84674.639999999868</v>
      </c>
      <c r="Z646" s="214">
        <v>68076.84</v>
      </c>
      <c r="AB646" s="11"/>
      <c r="AC646" s="11"/>
      <c r="AD646" s="11"/>
      <c r="AE646" s="4"/>
      <c r="AF646" s="4"/>
    </row>
    <row r="647" spans="1:32" x14ac:dyDescent="0.2">
      <c r="A647" s="54"/>
      <c r="B647" s="11"/>
      <c r="C647" s="226" t="s">
        <v>689</v>
      </c>
      <c r="D647" s="226"/>
      <c r="E647" s="263">
        <v>8360</v>
      </c>
      <c r="F647" s="11"/>
      <c r="G647" s="11"/>
      <c r="H647" s="11"/>
      <c r="I647" s="11"/>
      <c r="J647" s="11"/>
      <c r="K647" s="11"/>
      <c r="M647" s="188">
        <v>1</v>
      </c>
      <c r="N647" s="11"/>
      <c r="P647" s="214">
        <v>27.99</v>
      </c>
      <c r="Q647" s="214"/>
      <c r="R647" s="214">
        <v>27.99</v>
      </c>
      <c r="S647" s="212"/>
      <c r="T647" s="212">
        <v>13.377000000000001</v>
      </c>
      <c r="U647" s="212"/>
      <c r="V647" s="212">
        <v>13.377000000000001</v>
      </c>
      <c r="W647" s="11"/>
      <c r="Y647" s="214">
        <v>27.99</v>
      </c>
      <c r="Z647" s="214">
        <v>27.99</v>
      </c>
      <c r="AB647" s="11"/>
      <c r="AC647" s="11"/>
      <c r="AD647" s="11"/>
      <c r="AE647" s="4"/>
      <c r="AF647" s="4"/>
    </row>
    <row r="648" spans="1:32" x14ac:dyDescent="0.2">
      <c r="A648" s="54"/>
      <c r="B648" s="11"/>
      <c r="C648" s="226" t="s">
        <v>689</v>
      </c>
      <c r="D648" s="226"/>
      <c r="E648" s="263">
        <v>8361</v>
      </c>
      <c r="F648" s="11"/>
      <c r="G648" s="11"/>
      <c r="H648" s="11"/>
      <c r="I648" s="11"/>
      <c r="J648" s="11"/>
      <c r="K648" s="11"/>
      <c r="M648" s="188">
        <v>2</v>
      </c>
      <c r="N648" s="11"/>
      <c r="P648" s="214">
        <v>13.170000000000002</v>
      </c>
      <c r="Q648" s="214"/>
      <c r="R648" s="214">
        <v>13.170000000000002</v>
      </c>
      <c r="S648" s="212"/>
      <c r="T648" s="212">
        <v>2.5724999999999998</v>
      </c>
      <c r="U648" s="212"/>
      <c r="V648" s="212">
        <v>2.5724999999999998</v>
      </c>
      <c r="W648" s="11"/>
      <c r="Y648" s="214">
        <v>26.340000000000003</v>
      </c>
      <c r="Z648" s="214">
        <v>26.34</v>
      </c>
      <c r="AB648" s="11"/>
      <c r="AC648" s="11"/>
      <c r="AD648" s="11"/>
      <c r="AE648" s="4"/>
      <c r="AF648" s="4"/>
    </row>
    <row r="649" spans="1:32" x14ac:dyDescent="0.2">
      <c r="A649" s="54"/>
      <c r="B649" s="11"/>
      <c r="C649" s="226" t="s">
        <v>690</v>
      </c>
      <c r="D649" s="226"/>
      <c r="E649" s="263">
        <v>8360</v>
      </c>
      <c r="F649" s="11"/>
      <c r="G649" s="11"/>
      <c r="H649" s="11"/>
      <c r="I649" s="11"/>
      <c r="J649" s="11"/>
      <c r="K649" s="11"/>
      <c r="M649" s="188">
        <v>2</v>
      </c>
      <c r="N649" s="11"/>
      <c r="P649" s="214">
        <v>13.875</v>
      </c>
      <c r="Q649" s="214"/>
      <c r="R649" s="214">
        <v>13.875</v>
      </c>
      <c r="S649" s="212"/>
      <c r="T649" s="212">
        <v>2.5724999999999998</v>
      </c>
      <c r="U649" s="212"/>
      <c r="V649" s="212">
        <v>2.5724999999999998</v>
      </c>
      <c r="W649" s="11"/>
      <c r="Y649" s="214">
        <v>27.75</v>
      </c>
      <c r="Z649" s="214">
        <v>27.75</v>
      </c>
      <c r="AB649" s="11"/>
      <c r="AC649" s="11"/>
      <c r="AD649" s="11"/>
      <c r="AE649" s="4"/>
      <c r="AF649" s="4"/>
    </row>
    <row r="650" spans="1:32" x14ac:dyDescent="0.2">
      <c r="A650" s="54"/>
      <c r="B650" s="11"/>
      <c r="C650" s="226" t="s">
        <v>690</v>
      </c>
      <c r="D650" s="226"/>
      <c r="E650" s="263">
        <v>8361</v>
      </c>
      <c r="F650" s="11"/>
      <c r="G650" s="11"/>
      <c r="H650" s="11"/>
      <c r="I650" s="11"/>
      <c r="J650" s="11"/>
      <c r="K650" s="11"/>
      <c r="M650" s="188">
        <v>1</v>
      </c>
      <c r="N650" s="11"/>
      <c r="P650" s="214">
        <v>3.5</v>
      </c>
      <c r="Q650" s="214"/>
      <c r="R650" s="214">
        <v>4.2</v>
      </c>
      <c r="S650" s="212"/>
      <c r="T650" s="212">
        <v>0</v>
      </c>
      <c r="U650" s="212"/>
      <c r="V650" s="212">
        <v>0</v>
      </c>
      <c r="W650" s="11"/>
      <c r="Y650" s="214">
        <v>10.5</v>
      </c>
      <c r="Z650" s="214">
        <v>10.5</v>
      </c>
      <c r="AB650" s="11"/>
      <c r="AC650" s="11"/>
      <c r="AD650" s="11"/>
      <c r="AE650" s="4"/>
      <c r="AF650" s="4"/>
    </row>
    <row r="651" spans="1:32" x14ac:dyDescent="0.2">
      <c r="A651" s="54"/>
      <c r="B651" s="11"/>
      <c r="C651" s="226" t="s">
        <v>415</v>
      </c>
      <c r="D651" s="226"/>
      <c r="E651" s="263">
        <v>8036</v>
      </c>
      <c r="F651" s="11"/>
      <c r="G651" s="11"/>
      <c r="H651" s="11"/>
      <c r="I651" s="11"/>
      <c r="J651" s="11"/>
      <c r="K651" s="11"/>
      <c r="M651" s="188">
        <v>1</v>
      </c>
      <c r="N651" s="11"/>
      <c r="P651" s="214">
        <v>17.88</v>
      </c>
      <c r="Q651" s="214"/>
      <c r="R651" s="214">
        <v>17.88</v>
      </c>
      <c r="S651" s="212"/>
      <c r="T651" s="212">
        <v>6.1740000000000004</v>
      </c>
      <c r="U651" s="212"/>
      <c r="V651" s="212">
        <v>6.1740000000000004</v>
      </c>
      <c r="W651" s="11"/>
      <c r="Y651" s="214">
        <v>17.88</v>
      </c>
      <c r="Z651" s="214">
        <v>17.88</v>
      </c>
      <c r="AB651" s="11"/>
      <c r="AC651" s="11"/>
      <c r="AD651" s="11"/>
      <c r="AE651" s="4"/>
      <c r="AF651" s="4"/>
    </row>
    <row r="652" spans="1:32" x14ac:dyDescent="0.2">
      <c r="A652" s="54"/>
      <c r="B652" s="11"/>
      <c r="C652" s="226" t="s">
        <v>415</v>
      </c>
      <c r="D652" s="226"/>
      <c r="E652" s="263">
        <v>8310</v>
      </c>
      <c r="F652" s="11"/>
      <c r="G652" s="11"/>
      <c r="H652" s="11"/>
      <c r="I652" s="11"/>
      <c r="J652" s="11"/>
      <c r="K652" s="11"/>
      <c r="M652" s="188">
        <v>2</v>
      </c>
      <c r="N652" s="11"/>
      <c r="P652" s="214">
        <v>14.215</v>
      </c>
      <c r="Q652" s="214"/>
      <c r="R652" s="214">
        <v>14.215</v>
      </c>
      <c r="S652" s="212"/>
      <c r="T652" s="212">
        <v>2.5724999999999998</v>
      </c>
      <c r="U652" s="212"/>
      <c r="V652" s="212">
        <v>2.5724999999999998</v>
      </c>
      <c r="W652" s="11"/>
      <c r="Y652" s="214">
        <v>56.86</v>
      </c>
      <c r="Z652" s="214">
        <v>56.86</v>
      </c>
      <c r="AB652" s="11"/>
      <c r="AC652" s="11"/>
      <c r="AD652" s="11"/>
      <c r="AE652" s="4"/>
      <c r="AF652" s="4"/>
    </row>
    <row r="653" spans="1:32" x14ac:dyDescent="0.2">
      <c r="A653" s="54"/>
      <c r="B653" s="11"/>
      <c r="C653" s="226" t="s">
        <v>415</v>
      </c>
      <c r="D653" s="226"/>
      <c r="E653" s="263">
        <v>8332</v>
      </c>
      <c r="F653" s="11"/>
      <c r="G653" s="11"/>
      <c r="H653" s="11"/>
      <c r="I653" s="11"/>
      <c r="J653" s="11"/>
      <c r="K653" s="11"/>
      <c r="M653" s="188">
        <v>21</v>
      </c>
      <c r="N653" s="11"/>
      <c r="P653" s="214">
        <v>52.947727272727278</v>
      </c>
      <c r="Q653" s="214"/>
      <c r="R653" s="214">
        <v>25.675000000000001</v>
      </c>
      <c r="S653" s="212"/>
      <c r="T653" s="212">
        <v>19.317136363636362</v>
      </c>
      <c r="U653" s="212"/>
      <c r="V653" s="212">
        <v>11.319000000000001</v>
      </c>
      <c r="W653" s="11"/>
      <c r="Y653" s="214">
        <v>1164.8500000000001</v>
      </c>
      <c r="Z653" s="214">
        <v>797.29</v>
      </c>
      <c r="AB653" s="11"/>
      <c r="AC653" s="11"/>
      <c r="AD653" s="11"/>
      <c r="AE653" s="4"/>
      <c r="AF653" s="4"/>
    </row>
    <row r="654" spans="1:32" x14ac:dyDescent="0.2">
      <c r="A654" s="54"/>
      <c r="B654" s="11"/>
      <c r="C654" s="226" t="s">
        <v>415</v>
      </c>
      <c r="D654" s="226"/>
      <c r="E654" s="263">
        <v>8344</v>
      </c>
      <c r="F654" s="11"/>
      <c r="G654" s="11"/>
      <c r="H654" s="11"/>
      <c r="I654" s="11"/>
      <c r="J654" s="11"/>
      <c r="K654" s="11"/>
      <c r="M654" s="188">
        <v>16</v>
      </c>
      <c r="N654" s="11"/>
      <c r="P654" s="214">
        <v>26.79</v>
      </c>
      <c r="Q654" s="214"/>
      <c r="R654" s="214">
        <v>20.239999999999998</v>
      </c>
      <c r="S654" s="212"/>
      <c r="T654" s="212">
        <v>7.6872352941176469</v>
      </c>
      <c r="U654" s="212"/>
      <c r="V654" s="212">
        <v>8.2319999999999993</v>
      </c>
      <c r="W654" s="11"/>
      <c r="Y654" s="214">
        <v>455.43</v>
      </c>
      <c r="Z654" s="214">
        <v>347.75</v>
      </c>
      <c r="AB654" s="11"/>
      <c r="AC654" s="11"/>
      <c r="AD654" s="11"/>
      <c r="AE654" s="4"/>
      <c r="AF654" s="4"/>
    </row>
    <row r="655" spans="1:32" x14ac:dyDescent="0.2">
      <c r="A655" s="54"/>
      <c r="B655" s="11"/>
      <c r="C655" s="226" t="s">
        <v>547</v>
      </c>
      <c r="D655" s="226"/>
      <c r="E655" s="263">
        <v>8360</v>
      </c>
      <c r="F655" s="11"/>
      <c r="G655" s="11"/>
      <c r="H655" s="11"/>
      <c r="I655" s="11"/>
      <c r="J655" s="11"/>
      <c r="K655" s="11"/>
      <c r="M655" s="188">
        <v>11399</v>
      </c>
      <c r="N655" s="11"/>
      <c r="P655" s="214">
        <v>32.342401410539821</v>
      </c>
      <c r="Q655" s="214"/>
      <c r="R655" s="214">
        <v>32.025073529411763</v>
      </c>
      <c r="S655" s="212"/>
      <c r="T655" s="212">
        <v>14.173063272734664</v>
      </c>
      <c r="U655" s="212"/>
      <c r="V655" s="212">
        <v>14.390867647058821</v>
      </c>
      <c r="W655" s="11"/>
      <c r="Y655" s="214">
        <v>437893.69000000902</v>
      </c>
      <c r="Z655" s="214">
        <v>354609.26000000298</v>
      </c>
      <c r="AB655" s="11"/>
      <c r="AC655" s="11"/>
      <c r="AD655" s="11"/>
      <c r="AE655" s="4"/>
      <c r="AF655" s="4"/>
    </row>
    <row r="656" spans="1:32" x14ac:dyDescent="0.2">
      <c r="A656" s="54"/>
      <c r="B656" s="11"/>
      <c r="C656" s="226" t="s">
        <v>415</v>
      </c>
      <c r="D656" s="226"/>
      <c r="E656" s="263">
        <v>8361</v>
      </c>
      <c r="F656" s="11"/>
      <c r="G656" s="11"/>
      <c r="H656" s="11"/>
      <c r="I656" s="11"/>
      <c r="J656" s="11"/>
      <c r="K656" s="11"/>
      <c r="M656" s="188">
        <v>5709</v>
      </c>
      <c r="N656" s="11"/>
      <c r="P656" s="214">
        <v>22.968985075464285</v>
      </c>
      <c r="Q656" s="214"/>
      <c r="R656" s="214">
        <v>20.819999999999997</v>
      </c>
      <c r="S656" s="212"/>
      <c r="T656" s="212">
        <v>3.9575421085115008</v>
      </c>
      <c r="U656" s="212"/>
      <c r="V656" s="212">
        <v>3.6015000000000001</v>
      </c>
      <c r="W656" s="11"/>
      <c r="Y656" s="214">
        <v>250423.22999999986</v>
      </c>
      <c r="Z656" s="214">
        <v>189383.44</v>
      </c>
      <c r="AB656" s="11"/>
      <c r="AC656" s="11"/>
      <c r="AD656" s="11"/>
      <c r="AE656" s="4"/>
      <c r="AF656" s="4"/>
    </row>
    <row r="657" spans="1:32" x14ac:dyDescent="0.2">
      <c r="A657" s="54"/>
      <c r="B657" s="11"/>
      <c r="C657" s="226" t="s">
        <v>415</v>
      </c>
      <c r="D657" s="226"/>
      <c r="E657" s="263">
        <v>8362</v>
      </c>
      <c r="F657" s="11"/>
      <c r="G657" s="11"/>
      <c r="H657" s="11"/>
      <c r="I657" s="11"/>
      <c r="J657" s="11"/>
      <c r="K657" s="11"/>
      <c r="M657" s="188">
        <v>1</v>
      </c>
      <c r="N657" s="11"/>
      <c r="P657" s="214">
        <v>11.21</v>
      </c>
      <c r="Q657" s="214"/>
      <c r="R657" s="214">
        <v>11.21</v>
      </c>
      <c r="S657" s="212"/>
      <c r="T657" s="212">
        <v>0</v>
      </c>
      <c r="U657" s="212"/>
      <c r="V657" s="212">
        <v>0</v>
      </c>
      <c r="W657" s="11"/>
      <c r="Y657" s="214">
        <v>11.21</v>
      </c>
      <c r="Z657" s="214">
        <v>11.21</v>
      </c>
      <c r="AB657" s="11"/>
      <c r="AC657" s="11"/>
      <c r="AD657" s="11"/>
      <c r="AE657" s="4"/>
      <c r="AF657" s="4"/>
    </row>
    <row r="658" spans="1:32" x14ac:dyDescent="0.2">
      <c r="A658" s="54"/>
      <c r="B658" s="11"/>
      <c r="C658" s="226" t="s">
        <v>415</v>
      </c>
      <c r="D658" s="226"/>
      <c r="E658" s="263">
        <v>8401</v>
      </c>
      <c r="F658" s="11"/>
      <c r="G658" s="11"/>
      <c r="H658" s="11"/>
      <c r="I658" s="11"/>
      <c r="J658" s="11"/>
      <c r="K658" s="11"/>
      <c r="M658" s="188">
        <v>1</v>
      </c>
      <c r="N658" s="11"/>
      <c r="P658" s="214">
        <v>0</v>
      </c>
      <c r="Q658" s="214"/>
      <c r="R658" s="214">
        <v>0</v>
      </c>
      <c r="S658" s="212"/>
      <c r="T658" s="212">
        <v>0</v>
      </c>
      <c r="U658" s="212"/>
      <c r="V658" s="212">
        <v>0</v>
      </c>
      <c r="W658" s="11"/>
      <c r="Y658" s="214">
        <v>0</v>
      </c>
      <c r="Z658" s="214">
        <v>0</v>
      </c>
      <c r="AB658" s="11"/>
      <c r="AC658" s="11"/>
      <c r="AD658" s="11"/>
      <c r="AE658" s="4"/>
      <c r="AF658" s="4"/>
    </row>
    <row r="659" spans="1:32" x14ac:dyDescent="0.2">
      <c r="A659" s="54"/>
      <c r="B659" s="11"/>
      <c r="C659" s="226" t="s">
        <v>691</v>
      </c>
      <c r="D659" s="226"/>
      <c r="E659" s="263">
        <v>8360</v>
      </c>
      <c r="F659" s="11"/>
      <c r="G659" s="11"/>
      <c r="H659" s="11"/>
      <c r="I659" s="11"/>
      <c r="J659" s="11"/>
      <c r="K659" s="11"/>
      <c r="M659" s="188">
        <v>1</v>
      </c>
      <c r="N659" s="11"/>
      <c r="P659" s="214">
        <v>11.56</v>
      </c>
      <c r="Q659" s="214"/>
      <c r="R659" s="214">
        <v>11.56</v>
      </c>
      <c r="S659" s="212"/>
      <c r="T659" s="212">
        <v>0</v>
      </c>
      <c r="U659" s="212"/>
      <c r="V659" s="212">
        <v>0</v>
      </c>
      <c r="W659" s="11"/>
      <c r="Y659" s="214">
        <v>11.56</v>
      </c>
      <c r="Z659" s="214">
        <v>11.56</v>
      </c>
      <c r="AB659" s="11"/>
      <c r="AC659" s="11"/>
      <c r="AD659" s="11"/>
      <c r="AE659" s="4"/>
      <c r="AF659" s="4"/>
    </row>
    <row r="660" spans="1:32" x14ac:dyDescent="0.2">
      <c r="A660" s="54"/>
      <c r="B660" s="11"/>
      <c r="C660" s="226" t="s">
        <v>692</v>
      </c>
      <c r="D660" s="226"/>
      <c r="E660" s="263">
        <v>8360</v>
      </c>
      <c r="F660" s="11"/>
      <c r="G660" s="11"/>
      <c r="H660" s="11"/>
      <c r="I660" s="11"/>
      <c r="J660" s="11"/>
      <c r="K660" s="11"/>
      <c r="M660" s="188">
        <v>1</v>
      </c>
      <c r="N660" s="11"/>
      <c r="P660" s="214">
        <v>62.25</v>
      </c>
      <c r="Q660" s="214"/>
      <c r="R660" s="214">
        <v>62.25</v>
      </c>
      <c r="S660" s="212"/>
      <c r="T660" s="212">
        <v>40.131</v>
      </c>
      <c r="U660" s="212"/>
      <c r="V660" s="212">
        <v>40.131</v>
      </c>
      <c r="W660" s="11"/>
      <c r="Y660" s="214">
        <v>62.25</v>
      </c>
      <c r="Z660" s="214">
        <v>62.25</v>
      </c>
      <c r="AB660" s="11"/>
      <c r="AC660" s="11"/>
      <c r="AD660" s="11"/>
      <c r="AE660" s="4"/>
      <c r="AF660" s="4"/>
    </row>
    <row r="661" spans="1:32" x14ac:dyDescent="0.2">
      <c r="A661" s="54"/>
      <c r="B661" s="11"/>
      <c r="C661" s="226" t="s">
        <v>693</v>
      </c>
      <c r="D661" s="226"/>
      <c r="E661" s="263">
        <v>8035</v>
      </c>
      <c r="F661" s="11"/>
      <c r="G661" s="11"/>
      <c r="H661" s="11"/>
      <c r="I661" s="11"/>
      <c r="J661" s="11"/>
      <c r="K661" s="11"/>
      <c r="M661" s="188">
        <v>1</v>
      </c>
      <c r="N661" s="11"/>
      <c r="P661" s="214">
        <v>36.39</v>
      </c>
      <c r="Q661" s="214"/>
      <c r="R661" s="214">
        <v>36.39</v>
      </c>
      <c r="S661" s="212"/>
      <c r="T661" s="212">
        <v>19.550999999999998</v>
      </c>
      <c r="U661" s="212"/>
      <c r="V661" s="212">
        <v>19.550999999999998</v>
      </c>
      <c r="W661" s="11"/>
      <c r="Y661" s="214">
        <v>36.39</v>
      </c>
      <c r="Z661" s="214">
        <v>36.39</v>
      </c>
      <c r="AB661" s="11"/>
      <c r="AC661" s="11"/>
      <c r="AD661" s="11"/>
      <c r="AE661" s="4"/>
      <c r="AF661" s="4"/>
    </row>
    <row r="662" spans="1:32" x14ac:dyDescent="0.2">
      <c r="A662" s="54"/>
      <c r="B662" s="11"/>
      <c r="C662" s="226" t="s">
        <v>693</v>
      </c>
      <c r="D662" s="226"/>
      <c r="E662" s="263">
        <v>8043</v>
      </c>
      <c r="F662" s="11"/>
      <c r="G662" s="11"/>
      <c r="H662" s="11"/>
      <c r="I662" s="11"/>
      <c r="J662" s="11"/>
      <c r="K662" s="11"/>
      <c r="M662" s="188">
        <v>8</v>
      </c>
      <c r="N662" s="11"/>
      <c r="P662" s="214">
        <v>136.51111111111112</v>
      </c>
      <c r="Q662" s="214"/>
      <c r="R662" s="214">
        <v>31.67</v>
      </c>
      <c r="S662" s="212"/>
      <c r="T662" s="212">
        <v>96.611666666666665</v>
      </c>
      <c r="U662" s="212"/>
      <c r="V662" s="212">
        <v>16.463999999999999</v>
      </c>
      <c r="W662" s="11"/>
      <c r="Y662" s="214">
        <v>1228.6000000000001</v>
      </c>
      <c r="Z662" s="214">
        <v>1228.5999999999999</v>
      </c>
      <c r="AB662" s="11"/>
      <c r="AC662" s="11"/>
      <c r="AD662" s="11"/>
      <c r="AE662" s="4"/>
      <c r="AF662" s="4"/>
    </row>
    <row r="663" spans="1:32" x14ac:dyDescent="0.2">
      <c r="A663" s="54"/>
      <c r="B663" s="11"/>
      <c r="C663" s="226" t="s">
        <v>694</v>
      </c>
      <c r="D663" s="226"/>
      <c r="E663" s="263">
        <v>8043</v>
      </c>
      <c r="F663" s="11"/>
      <c r="G663" s="11"/>
      <c r="H663" s="11"/>
      <c r="I663" s="11"/>
      <c r="J663" s="11"/>
      <c r="K663" s="11"/>
      <c r="M663" s="188">
        <v>2</v>
      </c>
      <c r="N663" s="11"/>
      <c r="P663" s="214">
        <v>34.090000000000003</v>
      </c>
      <c r="Q663" s="214"/>
      <c r="R663" s="214">
        <v>34.090000000000003</v>
      </c>
      <c r="S663" s="212"/>
      <c r="T663" s="212">
        <v>16.9785</v>
      </c>
      <c r="U663" s="212"/>
      <c r="V663" s="212">
        <v>16.9785</v>
      </c>
      <c r="W663" s="11"/>
      <c r="Y663" s="214">
        <v>68.180000000000007</v>
      </c>
      <c r="Z663" s="214">
        <v>68.180000000000007</v>
      </c>
      <c r="AB663" s="11"/>
      <c r="AC663" s="11"/>
      <c r="AD663" s="11"/>
      <c r="AE663" s="4"/>
      <c r="AF663" s="4"/>
    </row>
    <row r="664" spans="1:32" x14ac:dyDescent="0.2">
      <c r="A664" s="54"/>
      <c r="B664" s="11"/>
      <c r="C664" s="226" t="s">
        <v>416</v>
      </c>
      <c r="D664" s="226"/>
      <c r="E664" s="263">
        <v>8041</v>
      </c>
      <c r="F664" s="11"/>
      <c r="G664" s="11"/>
      <c r="H664" s="11"/>
      <c r="I664" s="11"/>
      <c r="J664" s="11"/>
      <c r="K664" s="11"/>
      <c r="M664" s="188">
        <v>1</v>
      </c>
      <c r="N664" s="11"/>
      <c r="P664" s="214">
        <v>36.450000000000003</v>
      </c>
      <c r="Q664" s="214"/>
      <c r="R664" s="214">
        <v>36.450000000000003</v>
      </c>
      <c r="S664" s="212"/>
      <c r="T664" s="212">
        <v>18.521999999999998</v>
      </c>
      <c r="U664" s="212"/>
      <c r="V664" s="212">
        <v>18.521999999999998</v>
      </c>
      <c r="W664" s="11"/>
      <c r="Y664" s="214">
        <v>36.450000000000003</v>
      </c>
      <c r="Z664" s="214">
        <v>36.450000000000003</v>
      </c>
      <c r="AB664" s="11"/>
      <c r="AC664" s="11"/>
      <c r="AD664" s="11"/>
      <c r="AE664" s="4"/>
      <c r="AF664" s="4"/>
    </row>
    <row r="665" spans="1:32" x14ac:dyDescent="0.2">
      <c r="A665" s="54"/>
      <c r="B665" s="11"/>
      <c r="C665" s="226" t="s">
        <v>416</v>
      </c>
      <c r="D665" s="226"/>
      <c r="E665" s="263">
        <v>8043</v>
      </c>
      <c r="F665" s="11"/>
      <c r="G665" s="11"/>
      <c r="H665" s="11"/>
      <c r="I665" s="11"/>
      <c r="J665" s="11"/>
      <c r="K665" s="11"/>
      <c r="M665" s="188">
        <v>8927</v>
      </c>
      <c r="N665" s="11"/>
      <c r="P665" s="214">
        <v>31.646104659038262</v>
      </c>
      <c r="Q665" s="214"/>
      <c r="R665" s="214">
        <v>30.306333333333328</v>
      </c>
      <c r="S665" s="212"/>
      <c r="T665" s="212">
        <v>15.215202751933848</v>
      </c>
      <c r="U665" s="212"/>
      <c r="V665" s="212">
        <v>14.577500000000002</v>
      </c>
      <c r="W665" s="11"/>
      <c r="Y665" s="214">
        <v>412747.50000000198</v>
      </c>
      <c r="Z665" s="214">
        <v>313752.97999999899</v>
      </c>
      <c r="AB665" s="11"/>
      <c r="AC665" s="11"/>
      <c r="AD665" s="11"/>
      <c r="AE665" s="4"/>
      <c r="AF665" s="4"/>
    </row>
    <row r="666" spans="1:32" x14ac:dyDescent="0.2">
      <c r="A666" s="54"/>
      <c r="B666" s="11"/>
      <c r="C666" s="226" t="s">
        <v>416</v>
      </c>
      <c r="D666" s="226"/>
      <c r="E666" s="263">
        <v>8053</v>
      </c>
      <c r="F666" s="11"/>
      <c r="G666" s="11"/>
      <c r="H666" s="11"/>
      <c r="I666" s="11"/>
      <c r="J666" s="11"/>
      <c r="K666" s="11"/>
      <c r="M666" s="188">
        <v>6</v>
      </c>
      <c r="N666" s="11"/>
      <c r="P666" s="214">
        <v>33.916666666666664</v>
      </c>
      <c r="Q666" s="214"/>
      <c r="R666" s="214">
        <v>36.245000000000005</v>
      </c>
      <c r="S666" s="212"/>
      <c r="T666" s="212">
        <v>15.435</v>
      </c>
      <c r="U666" s="212"/>
      <c r="V666" s="212">
        <v>18.0075</v>
      </c>
      <c r="W666" s="11"/>
      <c r="Y666" s="214">
        <v>203.5</v>
      </c>
      <c r="Z666" s="214">
        <v>188.2</v>
      </c>
      <c r="AB666" s="11"/>
      <c r="AC666" s="11"/>
      <c r="AD666" s="11"/>
      <c r="AE666" s="4"/>
      <c r="AF666" s="4"/>
    </row>
    <row r="667" spans="1:32" x14ac:dyDescent="0.2">
      <c r="A667" s="54"/>
      <c r="B667" s="11"/>
      <c r="C667" s="226" t="s">
        <v>416</v>
      </c>
      <c r="D667" s="226"/>
      <c r="E667" s="263">
        <v>8091</v>
      </c>
      <c r="F667" s="11"/>
      <c r="G667" s="11"/>
      <c r="H667" s="11"/>
      <c r="I667" s="11"/>
      <c r="J667" s="11"/>
      <c r="K667" s="11"/>
      <c r="M667" s="188">
        <v>4</v>
      </c>
      <c r="N667" s="11"/>
      <c r="P667" s="214">
        <v>35.557500000000005</v>
      </c>
      <c r="Q667" s="214"/>
      <c r="R667" s="214">
        <v>36.21</v>
      </c>
      <c r="S667" s="212"/>
      <c r="T667" s="212">
        <v>19.0365</v>
      </c>
      <c r="U667" s="212"/>
      <c r="V667" s="212">
        <v>20.0655</v>
      </c>
      <c r="W667" s="11"/>
      <c r="Y667" s="214">
        <v>142.23000000000002</v>
      </c>
      <c r="Z667" s="214">
        <v>142.22999999999999</v>
      </c>
      <c r="AB667" s="11"/>
      <c r="AC667" s="11"/>
      <c r="AD667" s="11"/>
      <c r="AE667" s="4"/>
      <c r="AF667" s="4"/>
    </row>
    <row r="668" spans="1:32" x14ac:dyDescent="0.2">
      <c r="A668" s="54"/>
      <c r="B668" s="11"/>
      <c r="C668" s="226" t="s">
        <v>695</v>
      </c>
      <c r="D668" s="226"/>
      <c r="E668" s="263">
        <v>8204</v>
      </c>
      <c r="F668" s="11"/>
      <c r="G668" s="11"/>
      <c r="H668" s="11"/>
      <c r="I668" s="11"/>
      <c r="J668" s="11"/>
      <c r="K668" s="11"/>
      <c r="M668" s="188">
        <v>4</v>
      </c>
      <c r="N668" s="11"/>
      <c r="P668" s="214">
        <v>20.22</v>
      </c>
      <c r="Q668" s="214"/>
      <c r="R668" s="214">
        <v>19.21</v>
      </c>
      <c r="S668" s="212"/>
      <c r="T668" s="212">
        <v>7.9747500000000002</v>
      </c>
      <c r="U668" s="212"/>
      <c r="V668" s="212">
        <v>7.2030000000000003</v>
      </c>
      <c r="W668" s="11"/>
      <c r="Y668" s="214">
        <v>80.88</v>
      </c>
      <c r="Z668" s="214">
        <v>80.88</v>
      </c>
      <c r="AB668" s="11"/>
      <c r="AC668" s="11"/>
      <c r="AD668" s="11"/>
      <c r="AE668" s="4"/>
      <c r="AF668" s="4"/>
    </row>
    <row r="669" spans="1:32" x14ac:dyDescent="0.2">
      <c r="A669" s="54"/>
      <c r="B669" s="11"/>
      <c r="C669" s="226" t="s">
        <v>696</v>
      </c>
      <c r="D669" s="226"/>
      <c r="E669" s="263">
        <v>8012</v>
      </c>
      <c r="F669" s="11"/>
      <c r="G669" s="11"/>
      <c r="H669" s="11"/>
      <c r="I669" s="11"/>
      <c r="J669" s="11"/>
      <c r="K669" s="11"/>
      <c r="M669" s="188">
        <v>3</v>
      </c>
      <c r="N669" s="11"/>
      <c r="P669" s="214">
        <v>19.07</v>
      </c>
      <c r="Q669" s="214"/>
      <c r="R669" s="214">
        <v>17.23</v>
      </c>
      <c r="S669" s="212"/>
      <c r="T669" s="212">
        <v>5.8310000000000004</v>
      </c>
      <c r="U669" s="212"/>
      <c r="V669" s="212">
        <v>5.1449999999999996</v>
      </c>
      <c r="W669" s="11"/>
      <c r="Y669" s="214">
        <v>57.21</v>
      </c>
      <c r="Z669" s="214">
        <v>57.21</v>
      </c>
      <c r="AB669" s="11"/>
      <c r="AC669" s="11"/>
      <c r="AD669" s="11"/>
      <c r="AE669" s="4"/>
      <c r="AF669" s="4"/>
    </row>
    <row r="670" spans="1:32" x14ac:dyDescent="0.2">
      <c r="A670" s="54"/>
      <c r="B670" s="11"/>
      <c r="C670" s="226" t="s">
        <v>417</v>
      </c>
      <c r="D670" s="226"/>
      <c r="E670" s="263">
        <v>8012</v>
      </c>
      <c r="F670" s="11"/>
      <c r="G670" s="11"/>
      <c r="H670" s="11"/>
      <c r="I670" s="11"/>
      <c r="J670" s="11"/>
      <c r="K670" s="11"/>
      <c r="M670" s="188">
        <v>922</v>
      </c>
      <c r="N670" s="11"/>
      <c r="P670" s="214">
        <v>55.62700487804873</v>
      </c>
      <c r="Q670" s="214"/>
      <c r="R670" s="214">
        <v>40.08</v>
      </c>
      <c r="S670" s="212"/>
      <c r="T670" s="212">
        <v>17.005661463414704</v>
      </c>
      <c r="U670" s="212"/>
      <c r="V670" s="212">
        <v>14.406000000000001</v>
      </c>
      <c r="W670" s="11"/>
      <c r="Y670" s="214">
        <v>57017.679999999949</v>
      </c>
      <c r="Z670" s="214">
        <v>34216.67</v>
      </c>
      <c r="AB670" s="11"/>
      <c r="AC670" s="11"/>
      <c r="AD670" s="11"/>
      <c r="AE670" s="4"/>
      <c r="AF670" s="4"/>
    </row>
    <row r="671" spans="1:32" x14ac:dyDescent="0.2">
      <c r="A671" s="54"/>
      <c r="B671" s="11"/>
      <c r="C671" s="226" t="s">
        <v>417</v>
      </c>
      <c r="D671" s="226"/>
      <c r="E671" s="263">
        <v>8028</v>
      </c>
      <c r="F671" s="11"/>
      <c r="G671" s="11"/>
      <c r="H671" s="11"/>
      <c r="I671" s="11"/>
      <c r="J671" s="11"/>
      <c r="K671" s="11"/>
      <c r="M671" s="188">
        <v>13</v>
      </c>
      <c r="N671" s="11"/>
      <c r="P671" s="214">
        <v>55.374285714285705</v>
      </c>
      <c r="Q671" s="214"/>
      <c r="R671" s="214">
        <v>48.58</v>
      </c>
      <c r="S671" s="212"/>
      <c r="T671" s="212">
        <v>20.286000000000001</v>
      </c>
      <c r="U671" s="212"/>
      <c r="V671" s="212">
        <v>15.9495</v>
      </c>
      <c r="W671" s="11"/>
      <c r="Y671" s="214">
        <v>775.2399999999999</v>
      </c>
      <c r="Z671" s="214">
        <v>541.79</v>
      </c>
      <c r="AB671" s="11"/>
      <c r="AC671" s="11"/>
      <c r="AD671" s="11"/>
      <c r="AE671" s="4"/>
      <c r="AF671" s="4"/>
    </row>
    <row r="672" spans="1:32" x14ac:dyDescent="0.2">
      <c r="A672" s="54"/>
      <c r="B672" s="11"/>
      <c r="C672" s="226" t="s">
        <v>417</v>
      </c>
      <c r="D672" s="226"/>
      <c r="E672" s="263">
        <v>8032</v>
      </c>
      <c r="F672" s="11"/>
      <c r="G672" s="11"/>
      <c r="H672" s="11"/>
      <c r="I672" s="11"/>
      <c r="J672" s="11"/>
      <c r="K672" s="11"/>
      <c r="M672" s="188">
        <v>18</v>
      </c>
      <c r="N672" s="11"/>
      <c r="P672" s="214">
        <v>59.773888888888891</v>
      </c>
      <c r="Q672" s="214"/>
      <c r="R672" s="214">
        <v>44.164999999999999</v>
      </c>
      <c r="S672" s="212"/>
      <c r="T672" s="212">
        <v>21.380333333333333</v>
      </c>
      <c r="U672" s="212"/>
      <c r="V672" s="212">
        <v>13.891500000000001</v>
      </c>
      <c r="W672" s="11"/>
      <c r="Y672" s="214">
        <v>1075.93</v>
      </c>
      <c r="Z672" s="214">
        <v>714.45</v>
      </c>
      <c r="AB672" s="11"/>
      <c r="AC672" s="11"/>
      <c r="AD672" s="11"/>
      <c r="AE672" s="4"/>
      <c r="AF672" s="4"/>
    </row>
    <row r="673" spans="1:32" x14ac:dyDescent="0.2">
      <c r="A673" s="54"/>
      <c r="B673" s="11"/>
      <c r="C673" s="226" t="s">
        <v>417</v>
      </c>
      <c r="D673" s="226"/>
      <c r="E673" s="263">
        <v>8080</v>
      </c>
      <c r="F673" s="11"/>
      <c r="G673" s="11"/>
      <c r="H673" s="11"/>
      <c r="I673" s="11"/>
      <c r="J673" s="11"/>
      <c r="K673" s="11"/>
      <c r="M673" s="188">
        <v>1526</v>
      </c>
      <c r="N673" s="11"/>
      <c r="P673" s="214">
        <v>53.203745796906468</v>
      </c>
      <c r="Q673" s="214"/>
      <c r="R673" s="214">
        <v>38.450000000000003</v>
      </c>
      <c r="S673" s="212"/>
      <c r="T673" s="212">
        <v>16.22812172158719</v>
      </c>
      <c r="U673" s="212"/>
      <c r="V673" s="212">
        <v>14.406000000000001</v>
      </c>
      <c r="W673" s="11"/>
      <c r="Y673" s="214">
        <v>79113.969999999914</v>
      </c>
      <c r="Z673" s="214">
        <v>48398.09</v>
      </c>
      <c r="AB673" s="11"/>
      <c r="AC673" s="11"/>
      <c r="AD673" s="11"/>
      <c r="AE673" s="4"/>
      <c r="AF673" s="4"/>
    </row>
    <row r="674" spans="1:32" x14ac:dyDescent="0.2">
      <c r="A674" s="54"/>
      <c r="B674" s="11"/>
      <c r="C674" s="226" t="s">
        <v>417</v>
      </c>
      <c r="D674" s="226"/>
      <c r="E674" s="263">
        <v>8081</v>
      </c>
      <c r="F674" s="11"/>
      <c r="G674" s="11"/>
      <c r="H674" s="11"/>
      <c r="I674" s="11"/>
      <c r="J674" s="11"/>
      <c r="K674" s="11"/>
      <c r="M674" s="188">
        <v>106</v>
      </c>
      <c r="N674" s="11"/>
      <c r="P674" s="214">
        <v>51.746099290780151</v>
      </c>
      <c r="Q674" s="214"/>
      <c r="R674" s="214">
        <v>35.049999999999997</v>
      </c>
      <c r="S674" s="212"/>
      <c r="T674" s="212">
        <v>15.953744680851058</v>
      </c>
      <c r="U674" s="212"/>
      <c r="V674" s="212">
        <v>15.435</v>
      </c>
      <c r="W674" s="11"/>
      <c r="Y674" s="214">
        <v>7296.2000000000016</v>
      </c>
      <c r="Z674" s="214">
        <v>4454.58</v>
      </c>
      <c r="AB674" s="11"/>
      <c r="AC674" s="11"/>
      <c r="AD674" s="11"/>
      <c r="AE674" s="4"/>
      <c r="AF674" s="4"/>
    </row>
    <row r="675" spans="1:32" x14ac:dyDescent="0.2">
      <c r="A675" s="54"/>
      <c r="B675" s="11"/>
      <c r="C675" s="226" t="s">
        <v>417</v>
      </c>
      <c r="D675" s="226"/>
      <c r="E675" s="263">
        <v>8094</v>
      </c>
      <c r="F675" s="11"/>
      <c r="G675" s="11"/>
      <c r="H675" s="11"/>
      <c r="I675" s="11"/>
      <c r="J675" s="11"/>
      <c r="K675" s="11"/>
      <c r="M675" s="188">
        <v>1</v>
      </c>
      <c r="N675" s="11"/>
      <c r="P675" s="214">
        <v>207</v>
      </c>
      <c r="Q675" s="214"/>
      <c r="R675" s="214">
        <v>207</v>
      </c>
      <c r="S675" s="212"/>
      <c r="T675" s="212">
        <v>13.377000000000001</v>
      </c>
      <c r="U675" s="212"/>
      <c r="V675" s="212">
        <v>13.377000000000001</v>
      </c>
      <c r="W675" s="11"/>
      <c r="Y675" s="214">
        <v>207</v>
      </c>
      <c r="Z675" s="214">
        <v>28.7</v>
      </c>
      <c r="AB675" s="11"/>
      <c r="AC675" s="11"/>
      <c r="AD675" s="11"/>
      <c r="AE675" s="4"/>
      <c r="AF675" s="4"/>
    </row>
    <row r="676" spans="1:32" x14ac:dyDescent="0.2">
      <c r="A676" s="54"/>
      <c r="B676" s="11"/>
      <c r="C676" s="226" t="s">
        <v>697</v>
      </c>
      <c r="D676" s="226"/>
      <c r="E676" s="263">
        <v>8004</v>
      </c>
      <c r="F676" s="11"/>
      <c r="G676" s="11"/>
      <c r="H676" s="11"/>
      <c r="I676" s="11"/>
      <c r="J676" s="11"/>
      <c r="K676" s="11"/>
      <c r="M676" s="188">
        <v>3</v>
      </c>
      <c r="N676" s="11"/>
      <c r="P676" s="214">
        <v>12.436666666666667</v>
      </c>
      <c r="Q676" s="214"/>
      <c r="R676" s="214">
        <v>12.84</v>
      </c>
      <c r="S676" s="212"/>
      <c r="T676" s="212">
        <v>0.68599999999999994</v>
      </c>
      <c r="U676" s="212"/>
      <c r="V676" s="212">
        <v>1.0289999999999999</v>
      </c>
      <c r="W676" s="11"/>
      <c r="Y676" s="214">
        <v>37.31</v>
      </c>
      <c r="Z676" s="214">
        <v>37.31</v>
      </c>
      <c r="AB676" s="11"/>
      <c r="AC676" s="11"/>
      <c r="AD676" s="11"/>
      <c r="AE676" s="4"/>
      <c r="AF676" s="4"/>
    </row>
    <row r="677" spans="1:32" x14ac:dyDescent="0.2">
      <c r="A677" s="54"/>
      <c r="B677" s="11"/>
      <c r="C677" s="226" t="s">
        <v>697</v>
      </c>
      <c r="D677" s="226"/>
      <c r="E677" s="263">
        <v>8089</v>
      </c>
      <c r="F677" s="11"/>
      <c r="G677" s="11"/>
      <c r="H677" s="11"/>
      <c r="I677" s="11"/>
      <c r="J677" s="11"/>
      <c r="K677" s="11"/>
      <c r="M677" s="188">
        <v>2</v>
      </c>
      <c r="N677" s="11"/>
      <c r="P677" s="214">
        <v>28.865000000000002</v>
      </c>
      <c r="Q677" s="214"/>
      <c r="R677" s="214">
        <v>28.865000000000002</v>
      </c>
      <c r="S677" s="212"/>
      <c r="T677" s="212">
        <v>13.377000000000001</v>
      </c>
      <c r="U677" s="212"/>
      <c r="V677" s="212">
        <v>13.377000000000001</v>
      </c>
      <c r="W677" s="11"/>
      <c r="Y677" s="214">
        <v>57.730000000000004</v>
      </c>
      <c r="Z677" s="214">
        <v>57.73</v>
      </c>
      <c r="AB677" s="11"/>
      <c r="AC677" s="11"/>
      <c r="AD677" s="11"/>
      <c r="AE677" s="4"/>
      <c r="AF677" s="4"/>
    </row>
    <row r="678" spans="1:32" x14ac:dyDescent="0.2">
      <c r="A678" s="54"/>
      <c r="B678" s="11"/>
      <c r="C678" s="226" t="s">
        <v>698</v>
      </c>
      <c r="D678" s="226"/>
      <c r="E678" s="263">
        <v>8089</v>
      </c>
      <c r="F678" s="11"/>
      <c r="G678" s="11"/>
      <c r="H678" s="11"/>
      <c r="I678" s="11"/>
      <c r="J678" s="11"/>
      <c r="K678" s="11"/>
      <c r="M678" s="188">
        <v>1</v>
      </c>
      <c r="N678" s="11"/>
      <c r="P678" s="214">
        <v>17.260000000000002</v>
      </c>
      <c r="Q678" s="214"/>
      <c r="R678" s="214">
        <v>17.260000000000002</v>
      </c>
      <c r="S678" s="212"/>
      <c r="T678" s="212">
        <v>4.1159999999999997</v>
      </c>
      <c r="U678" s="212"/>
      <c r="V678" s="212">
        <v>4.1159999999999997</v>
      </c>
      <c r="W678" s="11"/>
      <c r="Y678" s="214">
        <v>17.260000000000002</v>
      </c>
      <c r="Z678" s="214">
        <v>17.260000000000002</v>
      </c>
      <c r="AB678" s="11"/>
      <c r="AC678" s="11"/>
      <c r="AD678" s="11"/>
      <c r="AE678" s="4"/>
      <c r="AF678" s="4"/>
    </row>
    <row r="679" spans="1:32" x14ac:dyDescent="0.2">
      <c r="A679" s="54"/>
      <c r="B679" s="11"/>
      <c r="C679" s="226" t="s">
        <v>699</v>
      </c>
      <c r="D679" s="226"/>
      <c r="E679" s="263">
        <v>8080</v>
      </c>
      <c r="F679" s="11"/>
      <c r="G679" s="11"/>
      <c r="H679" s="11"/>
      <c r="I679" s="11"/>
      <c r="J679" s="11"/>
      <c r="K679" s="11"/>
      <c r="M679" s="188">
        <v>1</v>
      </c>
      <c r="N679" s="11"/>
      <c r="P679" s="214">
        <v>33.770000000000003</v>
      </c>
      <c r="Q679" s="214"/>
      <c r="R679" s="214">
        <v>33.770000000000003</v>
      </c>
      <c r="S679" s="212"/>
      <c r="T679" s="212">
        <v>16.463999999999999</v>
      </c>
      <c r="U679" s="212"/>
      <c r="V679" s="212">
        <v>16.463999999999999</v>
      </c>
      <c r="W679" s="11"/>
      <c r="Y679" s="214">
        <v>33.770000000000003</v>
      </c>
      <c r="Z679" s="214">
        <v>33.770000000000003</v>
      </c>
      <c r="AB679" s="11"/>
      <c r="AC679" s="11"/>
      <c r="AD679" s="11"/>
      <c r="AE679" s="4"/>
      <c r="AF679" s="4"/>
    </row>
    <row r="680" spans="1:32" x14ac:dyDescent="0.2">
      <c r="A680" s="54"/>
      <c r="B680" s="11"/>
      <c r="C680" s="226" t="s">
        <v>418</v>
      </c>
      <c r="D680" s="226"/>
      <c r="E680" s="263">
        <v>8089</v>
      </c>
      <c r="F680" s="11"/>
      <c r="G680" s="11"/>
      <c r="H680" s="11"/>
      <c r="I680" s="11"/>
      <c r="J680" s="11"/>
      <c r="K680" s="11"/>
      <c r="M680" s="188">
        <v>675</v>
      </c>
      <c r="N680" s="11"/>
      <c r="P680" s="214">
        <v>28.646913401064339</v>
      </c>
      <c r="Q680" s="214"/>
      <c r="R680" s="214">
        <v>26.14</v>
      </c>
      <c r="S680" s="212"/>
      <c r="T680" s="212">
        <v>11.607508466376395</v>
      </c>
      <c r="U680" s="212"/>
      <c r="V680" s="212">
        <v>10.633000000000001</v>
      </c>
      <c r="W680" s="11"/>
      <c r="Y680" s="214">
        <v>25721.329999999987</v>
      </c>
      <c r="Z680" s="214">
        <v>21932.58</v>
      </c>
      <c r="AB680" s="11"/>
      <c r="AC680" s="11"/>
      <c r="AD680" s="11"/>
      <c r="AE680" s="4"/>
      <c r="AF680" s="4"/>
    </row>
    <row r="681" spans="1:32" x14ac:dyDescent="0.2">
      <c r="A681" s="54"/>
      <c r="B681" s="11"/>
      <c r="C681" s="226" t="s">
        <v>419</v>
      </c>
      <c r="D681" s="226"/>
      <c r="E681" s="263">
        <v>8004</v>
      </c>
      <c r="F681" s="11"/>
      <c r="G681" s="11"/>
      <c r="H681" s="11"/>
      <c r="I681" s="11"/>
      <c r="J681" s="11"/>
      <c r="K681" s="11"/>
      <c r="M681" s="188">
        <v>642</v>
      </c>
      <c r="N681" s="11"/>
      <c r="P681" s="214">
        <v>50.349186390532537</v>
      </c>
      <c r="Q681" s="214"/>
      <c r="R681" s="214">
        <v>36.39</v>
      </c>
      <c r="S681" s="212"/>
      <c r="T681" s="212">
        <v>16.869227810650923</v>
      </c>
      <c r="U681" s="212"/>
      <c r="V681" s="212">
        <v>14.406000000000001</v>
      </c>
      <c r="W681" s="11"/>
      <c r="Y681" s="214">
        <v>34036.049999999996</v>
      </c>
      <c r="Z681" s="214">
        <v>22811.94</v>
      </c>
      <c r="AB681" s="11"/>
      <c r="AC681" s="11"/>
      <c r="AD681" s="11"/>
      <c r="AE681" s="4"/>
      <c r="AF681" s="4"/>
    </row>
    <row r="682" spans="1:32" x14ac:dyDescent="0.2">
      <c r="A682" s="54"/>
      <c r="B682" s="11"/>
      <c r="C682" s="226" t="s">
        <v>419</v>
      </c>
      <c r="D682" s="226"/>
      <c r="E682" s="263">
        <v>8009</v>
      </c>
      <c r="F682" s="11"/>
      <c r="G682" s="11"/>
      <c r="H682" s="11"/>
      <c r="I682" s="11"/>
      <c r="J682" s="11"/>
      <c r="K682" s="11"/>
      <c r="M682" s="188">
        <v>2</v>
      </c>
      <c r="N682" s="11"/>
      <c r="P682" s="214">
        <v>22.265000000000001</v>
      </c>
      <c r="Q682" s="214"/>
      <c r="R682" s="214">
        <v>22.265000000000001</v>
      </c>
      <c r="S682" s="212"/>
      <c r="T682" s="212">
        <v>9.261000000000001</v>
      </c>
      <c r="U682" s="212"/>
      <c r="V682" s="212">
        <v>9.261000000000001</v>
      </c>
      <c r="W682" s="11"/>
      <c r="Y682" s="214">
        <v>44.53</v>
      </c>
      <c r="Z682" s="214">
        <v>44.53</v>
      </c>
      <c r="AB682" s="11"/>
      <c r="AC682" s="11"/>
      <c r="AD682" s="11"/>
      <c r="AE682" s="4"/>
      <c r="AF682" s="4"/>
    </row>
    <row r="683" spans="1:32" x14ac:dyDescent="0.2">
      <c r="A683" s="54"/>
      <c r="B683" s="11"/>
      <c r="C683" s="226" t="s">
        <v>419</v>
      </c>
      <c r="D683" s="226"/>
      <c r="E683" s="263">
        <v>8089</v>
      </c>
      <c r="F683" s="11"/>
      <c r="G683" s="11"/>
      <c r="H683" s="11"/>
      <c r="I683" s="11"/>
      <c r="J683" s="11"/>
      <c r="K683" s="11"/>
      <c r="M683" s="188">
        <v>72</v>
      </c>
      <c r="N683" s="11"/>
      <c r="P683" s="214">
        <v>34.855633802816904</v>
      </c>
      <c r="Q683" s="214"/>
      <c r="R683" s="214">
        <v>29.39</v>
      </c>
      <c r="S683" s="212"/>
      <c r="T683" s="212">
        <v>12.739309859154933</v>
      </c>
      <c r="U683" s="212"/>
      <c r="V683" s="212">
        <v>11.319000000000001</v>
      </c>
      <c r="W683" s="11"/>
      <c r="Y683" s="214">
        <v>2474.75</v>
      </c>
      <c r="Z683" s="214">
        <v>2004.13</v>
      </c>
      <c r="AB683" s="11"/>
      <c r="AC683" s="11"/>
      <c r="AD683" s="11"/>
      <c r="AE683" s="4"/>
      <c r="AF683" s="4"/>
    </row>
    <row r="684" spans="1:32" x14ac:dyDescent="0.2">
      <c r="A684" s="54"/>
      <c r="B684" s="11"/>
      <c r="C684" s="226" t="s">
        <v>465</v>
      </c>
      <c r="D684" s="226"/>
      <c r="E684" s="263">
        <v>8090</v>
      </c>
      <c r="F684" s="11"/>
      <c r="G684" s="11"/>
      <c r="H684" s="11"/>
      <c r="I684" s="11"/>
      <c r="J684" s="11"/>
      <c r="K684" s="11"/>
      <c r="M684" s="188">
        <v>2520</v>
      </c>
      <c r="N684" s="11"/>
      <c r="P684" s="214">
        <v>44.523170911775615</v>
      </c>
      <c r="Q684" s="214"/>
      <c r="R684" s="214">
        <v>33.08</v>
      </c>
      <c r="S684" s="212"/>
      <c r="T684" s="212">
        <v>16.916117017349698</v>
      </c>
      <c r="U684" s="212"/>
      <c r="V684" s="212">
        <v>14.406000000000001</v>
      </c>
      <c r="W684" s="11"/>
      <c r="Y684" s="214">
        <v>120613.27000000014</v>
      </c>
      <c r="Z684" s="214">
        <v>90866.060000000201</v>
      </c>
      <c r="AB684" s="11"/>
      <c r="AC684" s="11"/>
      <c r="AD684" s="11"/>
      <c r="AE684" s="4"/>
      <c r="AF684" s="4"/>
    </row>
    <row r="685" spans="1:32" x14ac:dyDescent="0.2">
      <c r="A685" s="54"/>
      <c r="B685" s="11"/>
      <c r="C685" s="226" t="s">
        <v>465</v>
      </c>
      <c r="D685" s="226"/>
      <c r="E685" s="263">
        <v>8096</v>
      </c>
      <c r="F685" s="11"/>
      <c r="G685" s="11"/>
      <c r="H685" s="11"/>
      <c r="I685" s="11"/>
      <c r="J685" s="11"/>
      <c r="K685" s="11"/>
      <c r="M685" s="188">
        <v>1</v>
      </c>
      <c r="N685" s="11"/>
      <c r="P685" s="214">
        <v>26.72</v>
      </c>
      <c r="Q685" s="214"/>
      <c r="R685" s="214">
        <v>26.72</v>
      </c>
      <c r="S685" s="212"/>
      <c r="T685" s="212">
        <v>11.319000000000001</v>
      </c>
      <c r="U685" s="212"/>
      <c r="V685" s="212">
        <v>11.319000000000001</v>
      </c>
      <c r="W685" s="11"/>
      <c r="Y685" s="214">
        <v>26.72</v>
      </c>
      <c r="Z685" s="214">
        <v>26.72</v>
      </c>
      <c r="AB685" s="11"/>
      <c r="AC685" s="11"/>
      <c r="AD685" s="11"/>
      <c r="AE685" s="4"/>
      <c r="AF685" s="4"/>
    </row>
    <row r="686" spans="1:32" x14ac:dyDescent="0.2">
      <c r="A686" s="54"/>
      <c r="B686" s="11"/>
      <c r="C686" s="226" t="s">
        <v>465</v>
      </c>
      <c r="D686" s="226"/>
      <c r="E686" s="263">
        <v>8312</v>
      </c>
      <c r="F686" s="11"/>
      <c r="G686" s="11"/>
      <c r="H686" s="11"/>
      <c r="I686" s="11"/>
      <c r="J686" s="11"/>
      <c r="K686" s="11"/>
      <c r="M686" s="188">
        <v>1</v>
      </c>
      <c r="N686" s="11"/>
      <c r="P686" s="214">
        <v>25.36</v>
      </c>
      <c r="Q686" s="214"/>
      <c r="R686" s="214">
        <v>25.36</v>
      </c>
      <c r="S686" s="212"/>
      <c r="T686" s="212">
        <v>10.29</v>
      </c>
      <c r="U686" s="212"/>
      <c r="V686" s="212">
        <v>10.29</v>
      </c>
      <c r="W686" s="11"/>
      <c r="Y686" s="214">
        <v>25.36</v>
      </c>
      <c r="Z686" s="214">
        <v>25.36</v>
      </c>
      <c r="AB686" s="11"/>
      <c r="AC686" s="11"/>
      <c r="AD686" s="11"/>
      <c r="AE686" s="4"/>
      <c r="AF686" s="4"/>
    </row>
    <row r="687" spans="1:32" x14ac:dyDescent="0.2">
      <c r="A687" s="54"/>
      <c r="B687" s="11"/>
      <c r="C687" s="226" t="s">
        <v>700</v>
      </c>
      <c r="D687" s="226"/>
      <c r="E687" s="263">
        <v>8204</v>
      </c>
      <c r="F687" s="11"/>
      <c r="G687" s="11"/>
      <c r="H687" s="11"/>
      <c r="I687" s="11"/>
      <c r="J687" s="11"/>
      <c r="K687" s="11"/>
      <c r="M687" s="188">
        <v>1</v>
      </c>
      <c r="N687" s="11"/>
      <c r="P687" s="214">
        <v>25.37</v>
      </c>
      <c r="Q687" s="214"/>
      <c r="R687" s="214">
        <v>25.37</v>
      </c>
      <c r="S687" s="212"/>
      <c r="T687" s="212">
        <v>12.348000000000001</v>
      </c>
      <c r="U687" s="212"/>
      <c r="V687" s="212">
        <v>12.348000000000001</v>
      </c>
      <c r="W687" s="11"/>
      <c r="Y687" s="214">
        <v>25.37</v>
      </c>
      <c r="Z687" s="214">
        <v>25.37</v>
      </c>
      <c r="AB687" s="11"/>
      <c r="AC687" s="11"/>
      <c r="AD687" s="11"/>
      <c r="AE687" s="4"/>
      <c r="AF687" s="4"/>
    </row>
    <row r="688" spans="1:32" x14ac:dyDescent="0.2">
      <c r="A688" s="54"/>
      <c r="B688" s="11"/>
      <c r="C688" s="226" t="s">
        <v>421</v>
      </c>
      <c r="D688" s="226"/>
      <c r="E688" s="263">
        <v>8009</v>
      </c>
      <c r="F688" s="11"/>
      <c r="G688" s="11"/>
      <c r="H688" s="11"/>
      <c r="I688" s="11"/>
      <c r="J688" s="11"/>
      <c r="K688" s="11"/>
      <c r="M688" s="188">
        <v>3</v>
      </c>
      <c r="N688" s="11"/>
      <c r="P688" s="214">
        <v>19.296666666666667</v>
      </c>
      <c r="Q688" s="214"/>
      <c r="R688" s="214">
        <v>13.25</v>
      </c>
      <c r="S688" s="212"/>
      <c r="T688" s="212">
        <v>5.8309999999999995</v>
      </c>
      <c r="U688" s="212"/>
      <c r="V688" s="212">
        <v>1.0289999999999999</v>
      </c>
      <c r="W688" s="11"/>
      <c r="Y688" s="214">
        <v>57.89</v>
      </c>
      <c r="Z688" s="214">
        <v>57.89</v>
      </c>
      <c r="AB688" s="11"/>
      <c r="AC688" s="11"/>
      <c r="AD688" s="11"/>
      <c r="AE688" s="4"/>
      <c r="AF688" s="4"/>
    </row>
    <row r="689" spans="1:32" x14ac:dyDescent="0.2">
      <c r="A689" s="54"/>
      <c r="B689" s="11"/>
      <c r="C689" s="226" t="s">
        <v>421</v>
      </c>
      <c r="D689" s="226"/>
      <c r="E689" s="263">
        <v>8091</v>
      </c>
      <c r="F689" s="11"/>
      <c r="G689" s="11"/>
      <c r="H689" s="11"/>
      <c r="I689" s="11"/>
      <c r="J689" s="11"/>
      <c r="K689" s="11"/>
      <c r="M689" s="188">
        <v>1660</v>
      </c>
      <c r="N689" s="11"/>
      <c r="P689" s="214">
        <v>23.219710670359746</v>
      </c>
      <c r="Q689" s="214"/>
      <c r="R689" s="214">
        <v>20.51</v>
      </c>
      <c r="S689" s="212"/>
      <c r="T689" s="212">
        <v>7.1969178949451083</v>
      </c>
      <c r="U689" s="212"/>
      <c r="V689" s="212">
        <v>6.5014090909090916</v>
      </c>
      <c r="W689" s="11"/>
      <c r="Y689" s="214">
        <v>66372.03</v>
      </c>
      <c r="Z689" s="214">
        <v>51965.72</v>
      </c>
      <c r="AB689" s="11"/>
      <c r="AC689" s="11"/>
      <c r="AD689" s="11"/>
      <c r="AE689" s="4"/>
      <c r="AF689" s="4"/>
    </row>
    <row r="690" spans="1:32" x14ac:dyDescent="0.2">
      <c r="A690" s="54"/>
      <c r="B690" s="11"/>
      <c r="C690" s="226" t="s">
        <v>701</v>
      </c>
      <c r="D690" s="226"/>
      <c r="E690" s="263">
        <v>8204</v>
      </c>
      <c r="F690" s="11"/>
      <c r="G690" s="11"/>
      <c r="H690" s="11"/>
      <c r="I690" s="11"/>
      <c r="J690" s="11"/>
      <c r="K690" s="11"/>
      <c r="M690" s="188">
        <v>2</v>
      </c>
      <c r="N690" s="11"/>
      <c r="P690" s="214">
        <v>13.51</v>
      </c>
      <c r="Q690" s="214"/>
      <c r="R690" s="214">
        <v>13.51</v>
      </c>
      <c r="S690" s="212"/>
      <c r="T690" s="212">
        <v>2.5724999999999998</v>
      </c>
      <c r="U690" s="212"/>
      <c r="V690" s="212">
        <v>2.5724999999999998</v>
      </c>
      <c r="W690" s="11"/>
      <c r="Y690" s="214">
        <v>27.02</v>
      </c>
      <c r="Z690" s="214">
        <v>27.02</v>
      </c>
      <c r="AB690" s="11"/>
      <c r="AC690" s="11"/>
      <c r="AD690" s="11"/>
      <c r="AE690" s="4"/>
      <c r="AF690" s="4"/>
    </row>
    <row r="691" spans="1:32" x14ac:dyDescent="0.2">
      <c r="A691" s="54"/>
      <c r="B691" s="11"/>
      <c r="C691" s="226" t="s">
        <v>422</v>
      </c>
      <c r="D691" s="226"/>
      <c r="E691" s="263">
        <v>8204</v>
      </c>
      <c r="F691" s="11"/>
      <c r="G691" s="11"/>
      <c r="H691" s="11"/>
      <c r="I691" s="11"/>
      <c r="J691" s="11"/>
      <c r="K691" s="11"/>
      <c r="M691" s="188">
        <v>399</v>
      </c>
      <c r="N691" s="11"/>
      <c r="P691" s="214">
        <v>35.683341708542706</v>
      </c>
      <c r="Q691" s="214"/>
      <c r="R691" s="214">
        <v>24.984999999999999</v>
      </c>
      <c r="S691" s="212"/>
      <c r="T691" s="212">
        <v>13.736374371859277</v>
      </c>
      <c r="U691" s="212"/>
      <c r="V691" s="212">
        <v>10.29</v>
      </c>
      <c r="W691" s="11"/>
      <c r="Y691" s="214">
        <v>14201.969999999996</v>
      </c>
      <c r="Z691" s="214">
        <v>11212.52</v>
      </c>
      <c r="AB691" s="11"/>
      <c r="AC691" s="11"/>
      <c r="AD691" s="11"/>
      <c r="AE691" s="4"/>
      <c r="AF691" s="4"/>
    </row>
    <row r="692" spans="1:32" x14ac:dyDescent="0.2">
      <c r="A692" s="54"/>
      <c r="B692" s="11"/>
      <c r="C692" s="226" t="s">
        <v>422</v>
      </c>
      <c r="D692" s="226"/>
      <c r="E692" s="263">
        <v>8210</v>
      </c>
      <c r="F692" s="11"/>
      <c r="G692" s="11"/>
      <c r="H692" s="11"/>
      <c r="I692" s="11"/>
      <c r="J692" s="11"/>
      <c r="K692" s="11"/>
      <c r="M692" s="188">
        <v>1</v>
      </c>
      <c r="N692" s="11"/>
      <c r="P692" s="214">
        <v>26.28</v>
      </c>
      <c r="Q692" s="214"/>
      <c r="R692" s="214">
        <v>26.28</v>
      </c>
      <c r="S692" s="212"/>
      <c r="T692" s="212">
        <v>12.348000000000001</v>
      </c>
      <c r="U692" s="212"/>
      <c r="V692" s="212">
        <v>12.348000000000001</v>
      </c>
      <c r="W692" s="11"/>
      <c r="Y692" s="214">
        <v>26.28</v>
      </c>
      <c r="Z692" s="214">
        <v>26.28</v>
      </c>
      <c r="AB692" s="11"/>
      <c r="AC692" s="11"/>
      <c r="AD692" s="11"/>
      <c r="AE692" s="4"/>
      <c r="AF692" s="4"/>
    </row>
    <row r="693" spans="1:32" x14ac:dyDescent="0.2">
      <c r="A693" s="54"/>
      <c r="B693" s="11"/>
      <c r="C693" s="226" t="s">
        <v>484</v>
      </c>
      <c r="D693" s="226"/>
      <c r="E693" s="263">
        <v>8051</v>
      </c>
      <c r="F693" s="11"/>
      <c r="G693" s="11"/>
      <c r="H693" s="11"/>
      <c r="I693" s="11"/>
      <c r="J693" s="11"/>
      <c r="K693" s="11"/>
      <c r="M693" s="188">
        <v>72</v>
      </c>
      <c r="N693" s="11"/>
      <c r="P693" s="214">
        <v>47.060519480519481</v>
      </c>
      <c r="Q693" s="214"/>
      <c r="R693" s="214">
        <v>37</v>
      </c>
      <c r="S693" s="212"/>
      <c r="T693" s="212">
        <v>16.423909090909088</v>
      </c>
      <c r="U693" s="212"/>
      <c r="V693" s="212">
        <v>12.348000000000001</v>
      </c>
      <c r="W693" s="11"/>
      <c r="Y693" s="214">
        <v>3623.66</v>
      </c>
      <c r="Z693" s="214">
        <v>2552.58</v>
      </c>
      <c r="AB693" s="11"/>
      <c r="AC693" s="11"/>
      <c r="AD693" s="11"/>
      <c r="AE693" s="4"/>
      <c r="AF693" s="4"/>
    </row>
    <row r="694" spans="1:32" x14ac:dyDescent="0.2">
      <c r="A694" s="54"/>
      <c r="B694" s="11"/>
      <c r="C694" s="226" t="s">
        <v>484</v>
      </c>
      <c r="D694" s="226"/>
      <c r="E694" s="263">
        <v>8066</v>
      </c>
      <c r="F694" s="11"/>
      <c r="G694" s="11"/>
      <c r="H694" s="11"/>
      <c r="I694" s="11"/>
      <c r="J694" s="11"/>
      <c r="K694" s="11"/>
      <c r="M694" s="188">
        <v>2</v>
      </c>
      <c r="N694" s="11"/>
      <c r="P694" s="214">
        <v>19.64</v>
      </c>
      <c r="Q694" s="214"/>
      <c r="R694" s="214">
        <v>19.64</v>
      </c>
      <c r="S694" s="212"/>
      <c r="T694" s="212">
        <v>6.1740000000000004</v>
      </c>
      <c r="U694" s="212"/>
      <c r="V694" s="212">
        <v>6.1740000000000004</v>
      </c>
      <c r="W694" s="11"/>
      <c r="Y694" s="214">
        <v>39.28</v>
      </c>
      <c r="Z694" s="214">
        <v>39.28</v>
      </c>
      <c r="AB694" s="11"/>
      <c r="AC694" s="11"/>
      <c r="AD694" s="11"/>
      <c r="AE694" s="4"/>
      <c r="AF694" s="4"/>
    </row>
    <row r="695" spans="1:32" x14ac:dyDescent="0.2">
      <c r="A695" s="54"/>
      <c r="B695" s="11"/>
      <c r="C695" s="226" t="s">
        <v>484</v>
      </c>
      <c r="D695" s="226"/>
      <c r="E695" s="263">
        <v>8086</v>
      </c>
      <c r="F695" s="11"/>
      <c r="G695" s="11"/>
      <c r="H695" s="11"/>
      <c r="I695" s="11"/>
      <c r="J695" s="11"/>
      <c r="K695" s="11"/>
      <c r="M695" s="188">
        <v>28</v>
      </c>
      <c r="N695" s="11"/>
      <c r="P695" s="214">
        <v>56.202666666666666</v>
      </c>
      <c r="Q695" s="214"/>
      <c r="R695" s="214">
        <v>36.924999999999997</v>
      </c>
      <c r="S695" s="212"/>
      <c r="T695" s="212">
        <v>17.670233333333332</v>
      </c>
      <c r="U695" s="212"/>
      <c r="V695" s="212">
        <v>14.920500000000001</v>
      </c>
      <c r="W695" s="11"/>
      <c r="Y695" s="214">
        <v>1686.08</v>
      </c>
      <c r="Z695" s="214">
        <v>1031.02</v>
      </c>
      <c r="AB695" s="11"/>
      <c r="AC695" s="11"/>
      <c r="AD695" s="11"/>
      <c r="AE695" s="4"/>
      <c r="AF695" s="4"/>
    </row>
    <row r="696" spans="1:32" x14ac:dyDescent="0.2">
      <c r="A696" s="54"/>
      <c r="B696" s="11"/>
      <c r="C696" s="226" t="s">
        <v>484</v>
      </c>
      <c r="D696" s="226"/>
      <c r="E696" s="263">
        <v>8096</v>
      </c>
      <c r="F696" s="11"/>
      <c r="G696" s="11"/>
      <c r="H696" s="11"/>
      <c r="I696" s="11"/>
      <c r="J696" s="11"/>
      <c r="K696" s="11"/>
      <c r="M696" s="188">
        <v>127</v>
      </c>
      <c r="N696" s="11"/>
      <c r="P696" s="214">
        <v>60.084888888888898</v>
      </c>
      <c r="Q696" s="214"/>
      <c r="R696" s="214">
        <v>42.51</v>
      </c>
      <c r="S696" s="212"/>
      <c r="T696" s="212">
        <v>13.216933333333326</v>
      </c>
      <c r="U696" s="212"/>
      <c r="V696" s="212">
        <v>10.29</v>
      </c>
      <c r="W696" s="11"/>
      <c r="Y696" s="214">
        <v>8111.4600000000009</v>
      </c>
      <c r="Z696" s="214">
        <v>3854.23</v>
      </c>
      <c r="AB696" s="11"/>
      <c r="AC696" s="11"/>
      <c r="AD696" s="11"/>
      <c r="AE696" s="4"/>
      <c r="AF696" s="4"/>
    </row>
    <row r="697" spans="1:32" x14ac:dyDescent="0.2">
      <c r="A697" s="54"/>
      <c r="B697" s="11"/>
      <c r="C697" s="226" t="s">
        <v>484</v>
      </c>
      <c r="D697" s="226"/>
      <c r="E697" s="263">
        <v>8097</v>
      </c>
      <c r="F697" s="11"/>
      <c r="G697" s="11"/>
      <c r="H697" s="11"/>
      <c r="I697" s="11"/>
      <c r="J697" s="11"/>
      <c r="K697" s="11"/>
      <c r="M697" s="188">
        <v>17</v>
      </c>
      <c r="N697" s="11"/>
      <c r="P697" s="214">
        <v>53.372941176470583</v>
      </c>
      <c r="Q697" s="214"/>
      <c r="R697" s="214">
        <v>33.35</v>
      </c>
      <c r="S697" s="212"/>
      <c r="T697" s="212">
        <v>14.224411764705883</v>
      </c>
      <c r="U697" s="212"/>
      <c r="V697" s="212">
        <v>13.377000000000001</v>
      </c>
      <c r="W697" s="11"/>
      <c r="Y697" s="214">
        <v>907.33999999999992</v>
      </c>
      <c r="Z697" s="214">
        <v>503.38</v>
      </c>
      <c r="AB697" s="11"/>
      <c r="AC697" s="11"/>
      <c r="AD697" s="11"/>
      <c r="AE697" s="4"/>
      <c r="AF697" s="4"/>
    </row>
    <row r="698" spans="1:32" x14ac:dyDescent="0.2">
      <c r="A698" s="54"/>
      <c r="B698" s="11"/>
      <c r="C698" s="226" t="s">
        <v>423</v>
      </c>
      <c r="D698" s="226"/>
      <c r="E698" s="263">
        <v>0</v>
      </c>
      <c r="F698" s="11"/>
      <c r="G698" s="11"/>
      <c r="H698" s="11"/>
      <c r="I698" s="11"/>
      <c r="J698" s="11"/>
      <c r="K698" s="11"/>
      <c r="M698" s="188">
        <v>1</v>
      </c>
      <c r="N698" s="11"/>
      <c r="P698" s="214">
        <v>23.31</v>
      </c>
      <c r="Q698" s="214"/>
      <c r="R698" s="214">
        <v>23.31</v>
      </c>
      <c r="S698" s="212"/>
      <c r="T698" s="212">
        <v>9.2609999999999992</v>
      </c>
      <c r="U698" s="212"/>
      <c r="V698" s="212">
        <v>9.2609999999999992</v>
      </c>
      <c r="W698" s="11"/>
      <c r="Y698" s="214">
        <v>23.31</v>
      </c>
      <c r="Z698" s="214">
        <v>23.31</v>
      </c>
      <c r="AB698" s="11"/>
      <c r="AC698" s="11"/>
      <c r="AD698" s="11"/>
      <c r="AE698" s="4"/>
      <c r="AF698" s="4"/>
    </row>
    <row r="699" spans="1:32" x14ac:dyDescent="0.2">
      <c r="A699" s="54"/>
      <c r="B699" s="11"/>
      <c r="C699" s="226" t="s">
        <v>423</v>
      </c>
      <c r="D699" s="226"/>
      <c r="E699" s="263">
        <v>8051</v>
      </c>
      <c r="F699" s="11"/>
      <c r="G699" s="11"/>
      <c r="H699" s="11"/>
      <c r="I699" s="11"/>
      <c r="J699" s="11"/>
      <c r="K699" s="11"/>
      <c r="M699" s="188">
        <v>480</v>
      </c>
      <c r="N699" s="11"/>
      <c r="P699" s="214">
        <v>33.949864077669872</v>
      </c>
      <c r="Q699" s="214"/>
      <c r="R699" s="214">
        <v>26.72</v>
      </c>
      <c r="S699" s="212"/>
      <c r="T699" s="212">
        <v>13.556988349514532</v>
      </c>
      <c r="U699" s="212"/>
      <c r="V699" s="212">
        <v>10.29</v>
      </c>
      <c r="W699" s="11"/>
      <c r="Y699" s="214">
        <v>17484.179999999986</v>
      </c>
      <c r="Z699" s="214">
        <v>14978.56</v>
      </c>
      <c r="AB699" s="11"/>
      <c r="AC699" s="11"/>
      <c r="AD699" s="11"/>
      <c r="AE699" s="4"/>
      <c r="AF699" s="4"/>
    </row>
    <row r="700" spans="1:32" x14ac:dyDescent="0.2">
      <c r="A700" s="54"/>
      <c r="B700" s="11"/>
      <c r="C700" s="226" t="s">
        <v>423</v>
      </c>
      <c r="D700" s="226"/>
      <c r="E700" s="263">
        <v>8066</v>
      </c>
      <c r="F700" s="11"/>
      <c r="G700" s="11"/>
      <c r="H700" s="11"/>
      <c r="I700" s="11"/>
      <c r="J700" s="11"/>
      <c r="K700" s="11"/>
      <c r="M700" s="188">
        <v>14</v>
      </c>
      <c r="N700" s="11"/>
      <c r="P700" s="214">
        <v>28.558076923076928</v>
      </c>
      <c r="Q700" s="214"/>
      <c r="R700" s="214">
        <v>25.524999999999999</v>
      </c>
      <c r="S700" s="212"/>
      <c r="T700" s="212">
        <v>9.6171923076923065</v>
      </c>
      <c r="U700" s="212"/>
      <c r="V700" s="212">
        <v>9.2609999999999992</v>
      </c>
      <c r="W700" s="11"/>
      <c r="Y700" s="214">
        <v>742.5100000000001</v>
      </c>
      <c r="Z700" s="214">
        <v>619.66</v>
      </c>
      <c r="AB700" s="11"/>
      <c r="AC700" s="11"/>
      <c r="AD700" s="11"/>
      <c r="AE700" s="4"/>
      <c r="AF700" s="4"/>
    </row>
    <row r="701" spans="1:32" x14ac:dyDescent="0.2">
      <c r="A701" s="54"/>
      <c r="B701" s="11"/>
      <c r="C701" s="226" t="s">
        <v>423</v>
      </c>
      <c r="D701" s="226"/>
      <c r="E701" s="263">
        <v>8086</v>
      </c>
      <c r="F701" s="11"/>
      <c r="G701" s="11"/>
      <c r="H701" s="11"/>
      <c r="I701" s="11"/>
      <c r="J701" s="11"/>
      <c r="K701" s="11"/>
      <c r="M701" s="188">
        <v>248</v>
      </c>
      <c r="N701" s="11"/>
      <c r="P701" s="214">
        <v>20.721011904761902</v>
      </c>
      <c r="Q701" s="214"/>
      <c r="R701" s="214">
        <v>16.09</v>
      </c>
      <c r="S701" s="212"/>
      <c r="T701" s="212">
        <v>4.4385833333333284</v>
      </c>
      <c r="U701" s="212"/>
      <c r="V701" s="212">
        <v>3.6015000000000001</v>
      </c>
      <c r="W701" s="11"/>
      <c r="Y701" s="214">
        <v>7629.6799999999976</v>
      </c>
      <c r="Z701" s="214">
        <v>5821.2</v>
      </c>
      <c r="AB701" s="11"/>
      <c r="AC701" s="11"/>
      <c r="AD701" s="11"/>
      <c r="AE701" s="4"/>
      <c r="AF701" s="4"/>
    </row>
    <row r="702" spans="1:32" x14ac:dyDescent="0.2">
      <c r="A702" s="54"/>
      <c r="B702" s="11"/>
      <c r="C702" s="226" t="s">
        <v>423</v>
      </c>
      <c r="D702" s="226"/>
      <c r="E702" s="263">
        <v>8096</v>
      </c>
      <c r="F702" s="11"/>
      <c r="G702" s="11"/>
      <c r="H702" s="11"/>
      <c r="I702" s="11"/>
      <c r="J702" s="11"/>
      <c r="K702" s="11"/>
      <c r="M702" s="188">
        <v>595</v>
      </c>
      <c r="N702" s="11"/>
      <c r="P702" s="214">
        <v>45.564745222929943</v>
      </c>
      <c r="Q702" s="214"/>
      <c r="R702" s="214">
        <v>31.02</v>
      </c>
      <c r="S702" s="212"/>
      <c r="T702" s="212">
        <v>14.567721337579616</v>
      </c>
      <c r="U702" s="212"/>
      <c r="V702" s="212">
        <v>12.348000000000001</v>
      </c>
      <c r="W702" s="11"/>
      <c r="Y702" s="214">
        <v>28614.660000000003</v>
      </c>
      <c r="Z702" s="214">
        <v>19023.2</v>
      </c>
      <c r="AB702" s="11"/>
      <c r="AC702" s="11"/>
      <c r="AD702" s="11"/>
      <c r="AE702" s="4"/>
      <c r="AF702" s="4"/>
    </row>
    <row r="703" spans="1:32" x14ac:dyDescent="0.2">
      <c r="A703" s="54"/>
      <c r="B703" s="11"/>
      <c r="C703" s="226" t="s">
        <v>485</v>
      </c>
      <c r="D703" s="226"/>
      <c r="E703" s="263">
        <v>8260</v>
      </c>
      <c r="F703" s="11"/>
      <c r="G703" s="11"/>
      <c r="H703" s="11"/>
      <c r="I703" s="11"/>
      <c r="J703" s="11"/>
      <c r="K703" s="11"/>
      <c r="M703" s="188">
        <v>178</v>
      </c>
      <c r="N703" s="11"/>
      <c r="P703" s="214">
        <v>25.823854748603349</v>
      </c>
      <c r="Q703" s="214"/>
      <c r="R703" s="214">
        <v>18.87</v>
      </c>
      <c r="S703" s="212"/>
      <c r="T703" s="212">
        <v>8.4964357541899371</v>
      </c>
      <c r="U703" s="212"/>
      <c r="V703" s="212">
        <v>6.1740000000000004</v>
      </c>
      <c r="W703" s="11"/>
      <c r="Y703" s="214">
        <v>4622.4699999999993</v>
      </c>
      <c r="Z703" s="214">
        <v>3790.99</v>
      </c>
      <c r="AB703" s="11"/>
      <c r="AC703" s="11"/>
      <c r="AD703" s="11"/>
      <c r="AE703" s="4"/>
      <c r="AF703" s="4"/>
    </row>
    <row r="704" spans="1:32" x14ac:dyDescent="0.2">
      <c r="A704" s="54"/>
      <c r="B704" s="11"/>
      <c r="C704" s="226" t="s">
        <v>702</v>
      </c>
      <c r="D704" s="226"/>
      <c r="E704" s="263">
        <v>8330</v>
      </c>
      <c r="F704" s="11"/>
      <c r="G704" s="11"/>
      <c r="H704" s="11"/>
      <c r="I704" s="11"/>
      <c r="J704" s="11"/>
      <c r="K704" s="11"/>
      <c r="M704" s="188">
        <v>1</v>
      </c>
      <c r="N704" s="11"/>
      <c r="P704" s="214">
        <v>10.85</v>
      </c>
      <c r="Q704" s="214"/>
      <c r="R704" s="214">
        <v>10.85</v>
      </c>
      <c r="S704" s="212"/>
      <c r="T704" s="212">
        <v>0</v>
      </c>
      <c r="U704" s="212"/>
      <c r="V704" s="212">
        <v>0</v>
      </c>
      <c r="W704" s="11"/>
      <c r="Y704" s="214">
        <v>10.85</v>
      </c>
      <c r="Z704" s="214">
        <v>10.85</v>
      </c>
      <c r="AB704" s="11"/>
      <c r="AC704" s="11"/>
      <c r="AD704" s="11"/>
      <c r="AE704" s="4"/>
      <c r="AF704" s="4"/>
    </row>
    <row r="705" spans="1:32" x14ac:dyDescent="0.2">
      <c r="A705" s="54"/>
      <c r="B705" s="11"/>
      <c r="C705" s="226" t="s">
        <v>466</v>
      </c>
      <c r="D705" s="226"/>
      <c r="E705" s="263">
        <v>8330</v>
      </c>
      <c r="F705" s="11"/>
      <c r="G705" s="11"/>
      <c r="H705" s="11"/>
      <c r="I705" s="11"/>
      <c r="J705" s="11"/>
      <c r="K705" s="11"/>
      <c r="M705" s="188">
        <v>13</v>
      </c>
      <c r="N705" s="11"/>
      <c r="P705" s="214">
        <v>35.551538461538456</v>
      </c>
      <c r="Q705" s="214"/>
      <c r="R705" s="214">
        <v>31.02</v>
      </c>
      <c r="S705" s="212"/>
      <c r="T705" s="212">
        <v>14.485153846153848</v>
      </c>
      <c r="U705" s="212"/>
      <c r="V705" s="212">
        <v>10.29</v>
      </c>
      <c r="W705" s="11"/>
      <c r="Y705" s="214">
        <v>462.16999999999996</v>
      </c>
      <c r="Z705" s="214">
        <v>387.18</v>
      </c>
      <c r="AB705" s="11"/>
      <c r="AC705" s="11"/>
      <c r="AD705" s="11"/>
      <c r="AE705" s="4"/>
      <c r="AF705" s="4"/>
    </row>
    <row r="706" spans="1:32" x14ac:dyDescent="0.2">
      <c r="A706" s="54"/>
      <c r="B706" s="11"/>
      <c r="C706" s="226" t="s">
        <v>424</v>
      </c>
      <c r="D706" s="226"/>
      <c r="E706" s="263">
        <v>8210</v>
      </c>
      <c r="F706" s="11"/>
      <c r="G706" s="11"/>
      <c r="H706" s="11"/>
      <c r="I706" s="11"/>
      <c r="J706" s="11"/>
      <c r="K706" s="11"/>
      <c r="M706" s="188">
        <v>1</v>
      </c>
      <c r="N706" s="11"/>
      <c r="P706" s="214">
        <v>58.63</v>
      </c>
      <c r="Q706" s="214"/>
      <c r="R706" s="214">
        <v>58.63</v>
      </c>
      <c r="S706" s="212"/>
      <c r="T706" s="212">
        <v>36.015000000000001</v>
      </c>
      <c r="U706" s="212"/>
      <c r="V706" s="212">
        <v>36.015000000000001</v>
      </c>
      <c r="W706" s="11"/>
      <c r="Y706" s="214">
        <v>58.63</v>
      </c>
      <c r="Z706" s="214">
        <v>58.63</v>
      </c>
      <c r="AB706" s="11"/>
      <c r="AC706" s="11"/>
      <c r="AD706" s="11"/>
      <c r="AE706" s="4"/>
      <c r="AF706" s="4"/>
    </row>
    <row r="707" spans="1:32" x14ac:dyDescent="0.2">
      <c r="A707" s="54"/>
      <c r="B707" s="11"/>
      <c r="C707" s="226" t="s">
        <v>424</v>
      </c>
      <c r="D707" s="226"/>
      <c r="E707" s="263">
        <v>8252</v>
      </c>
      <c r="F707" s="11"/>
      <c r="G707" s="11"/>
      <c r="H707" s="11"/>
      <c r="I707" s="11"/>
      <c r="J707" s="11"/>
      <c r="K707" s="11"/>
      <c r="M707" s="188">
        <v>62</v>
      </c>
      <c r="N707" s="11"/>
      <c r="P707" s="214">
        <v>34.994843750000008</v>
      </c>
      <c r="Q707" s="214"/>
      <c r="R707" s="214">
        <v>27.34</v>
      </c>
      <c r="S707" s="212"/>
      <c r="T707" s="212">
        <v>11.688796874999994</v>
      </c>
      <c r="U707" s="212"/>
      <c r="V707" s="212">
        <v>10.29</v>
      </c>
      <c r="W707" s="11"/>
      <c r="Y707" s="214">
        <v>2239.6700000000005</v>
      </c>
      <c r="Z707" s="214">
        <v>1697.07</v>
      </c>
      <c r="AB707" s="11"/>
      <c r="AC707" s="11"/>
      <c r="AD707" s="11"/>
      <c r="AE707" s="4"/>
      <c r="AF707" s="4"/>
    </row>
    <row r="708" spans="1:32" x14ac:dyDescent="0.2">
      <c r="A708" s="54"/>
      <c r="B708" s="11"/>
      <c r="C708" s="226" t="s">
        <v>506</v>
      </c>
      <c r="D708" s="226"/>
      <c r="E708" s="263">
        <v>8260</v>
      </c>
      <c r="F708" s="11"/>
      <c r="G708" s="11"/>
      <c r="H708" s="11"/>
      <c r="I708" s="11"/>
      <c r="J708" s="11"/>
      <c r="K708" s="11"/>
      <c r="M708" s="188">
        <v>18</v>
      </c>
      <c r="N708" s="11"/>
      <c r="P708" s="214">
        <v>20.858888888888892</v>
      </c>
      <c r="Q708" s="214"/>
      <c r="R708" s="214">
        <v>20.58</v>
      </c>
      <c r="S708" s="212"/>
      <c r="T708" s="212">
        <v>8.4606666666666666</v>
      </c>
      <c r="U708" s="212"/>
      <c r="V708" s="212">
        <v>8.2319999999999993</v>
      </c>
      <c r="W708" s="11"/>
      <c r="Y708" s="214">
        <v>187.73000000000002</v>
      </c>
      <c r="Z708" s="214">
        <v>187.73</v>
      </c>
      <c r="AB708" s="11"/>
      <c r="AC708" s="11"/>
      <c r="AD708" s="11"/>
      <c r="AE708" s="4"/>
      <c r="AF708" s="4"/>
    </row>
    <row r="709" spans="1:32" x14ac:dyDescent="0.2">
      <c r="A709" s="54"/>
      <c r="B709" s="11"/>
      <c r="C709" s="226" t="s">
        <v>703</v>
      </c>
      <c r="D709" s="226"/>
      <c r="E709" s="263">
        <v>8260</v>
      </c>
      <c r="F709" s="11"/>
      <c r="G709" s="11"/>
      <c r="H709" s="11"/>
      <c r="I709" s="11"/>
      <c r="J709" s="11"/>
      <c r="K709" s="11"/>
      <c r="M709" s="188">
        <v>1</v>
      </c>
      <c r="N709" s="11"/>
      <c r="P709" s="214">
        <v>59.57</v>
      </c>
      <c r="Q709" s="214"/>
      <c r="R709" s="214">
        <v>59.57</v>
      </c>
      <c r="S709" s="212"/>
      <c r="T709" s="212">
        <v>38.073</v>
      </c>
      <c r="U709" s="212"/>
      <c r="V709" s="212">
        <v>38.073</v>
      </c>
      <c r="W709" s="11"/>
      <c r="Y709" s="214">
        <v>59.57</v>
      </c>
      <c r="Z709" s="214">
        <v>59.57</v>
      </c>
      <c r="AB709" s="11"/>
      <c r="AC709" s="11"/>
      <c r="AD709" s="11"/>
      <c r="AE709" s="4"/>
      <c r="AF709" s="4"/>
    </row>
    <row r="710" spans="1:32" x14ac:dyDescent="0.2">
      <c r="A710" s="54"/>
      <c r="B710" s="11"/>
      <c r="C710" s="226" t="s">
        <v>468</v>
      </c>
      <c r="D710" s="226"/>
      <c r="E710" s="263">
        <v>8204</v>
      </c>
      <c r="F710" s="11"/>
      <c r="G710" s="11"/>
      <c r="H710" s="11"/>
      <c r="I710" s="11"/>
      <c r="J710" s="11"/>
      <c r="K710" s="11"/>
      <c r="M710" s="188">
        <v>1</v>
      </c>
      <c r="N710" s="11"/>
      <c r="P710" s="214">
        <v>23.93</v>
      </c>
      <c r="Q710" s="214"/>
      <c r="R710" s="214">
        <v>23.93</v>
      </c>
      <c r="S710" s="212"/>
      <c r="T710" s="212">
        <v>11.319000000000001</v>
      </c>
      <c r="U710" s="212"/>
      <c r="V710" s="212">
        <v>11.319000000000001</v>
      </c>
      <c r="W710" s="11"/>
      <c r="Y710" s="214">
        <v>23.93</v>
      </c>
      <c r="Z710" s="214">
        <v>23.93</v>
      </c>
      <c r="AB710" s="11"/>
      <c r="AC710" s="11"/>
      <c r="AD710" s="11"/>
      <c r="AE710" s="4"/>
      <c r="AF710" s="4"/>
    </row>
    <row r="711" spans="1:32" x14ac:dyDescent="0.2">
      <c r="A711" s="54"/>
      <c r="B711" s="11"/>
      <c r="C711" s="226" t="s">
        <v>468</v>
      </c>
      <c r="D711" s="226"/>
      <c r="E711" s="263">
        <v>8206</v>
      </c>
      <c r="F711" s="11"/>
      <c r="G711" s="11"/>
      <c r="H711" s="11"/>
      <c r="I711" s="11"/>
      <c r="J711" s="11"/>
      <c r="K711" s="11"/>
      <c r="M711" s="188">
        <v>1</v>
      </c>
      <c r="N711" s="11"/>
      <c r="P711" s="214">
        <v>17.579999999999998</v>
      </c>
      <c r="Q711" s="214"/>
      <c r="R711" s="214">
        <v>17.579999999999998</v>
      </c>
      <c r="S711" s="212"/>
      <c r="T711" s="212">
        <v>5.1449999999999996</v>
      </c>
      <c r="U711" s="212"/>
      <c r="V711" s="212">
        <v>5.1449999999999996</v>
      </c>
      <c r="W711" s="11"/>
      <c r="Y711" s="214">
        <v>17.579999999999998</v>
      </c>
      <c r="Z711" s="214">
        <v>17.579999999999998</v>
      </c>
      <c r="AB711" s="11"/>
      <c r="AC711" s="11"/>
      <c r="AD711" s="11"/>
      <c r="AE711" s="4"/>
      <c r="AF711" s="4"/>
    </row>
    <row r="712" spans="1:32" x14ac:dyDescent="0.2">
      <c r="A712" s="54"/>
      <c r="B712" s="11"/>
      <c r="C712" s="226" t="s">
        <v>468</v>
      </c>
      <c r="D712" s="226"/>
      <c r="E712" s="263">
        <v>8260</v>
      </c>
      <c r="F712" s="11"/>
      <c r="G712" s="11"/>
      <c r="H712" s="11"/>
      <c r="I712" s="11"/>
      <c r="J712" s="11"/>
      <c r="K712" s="11"/>
      <c r="M712" s="188">
        <v>952</v>
      </c>
      <c r="N712" s="11"/>
      <c r="P712" s="214">
        <v>33.484720496894411</v>
      </c>
      <c r="Q712" s="214"/>
      <c r="R712" s="214">
        <v>22.895</v>
      </c>
      <c r="S712" s="212"/>
      <c r="T712" s="212">
        <v>14.338912008281611</v>
      </c>
      <c r="U712" s="212"/>
      <c r="V712" s="212">
        <v>9.2609999999999992</v>
      </c>
      <c r="W712" s="11"/>
      <c r="Y712" s="214">
        <v>32346.239999999998</v>
      </c>
      <c r="Z712" s="214">
        <v>28119.55</v>
      </c>
      <c r="AB712" s="11"/>
      <c r="AC712" s="11"/>
      <c r="AD712" s="11"/>
      <c r="AE712" s="4"/>
      <c r="AF712" s="4"/>
    </row>
    <row r="713" spans="1:32" x14ac:dyDescent="0.2">
      <c r="A713" s="54"/>
      <c r="B713" s="11"/>
      <c r="C713" s="226" t="s">
        <v>467</v>
      </c>
      <c r="D713" s="226"/>
      <c r="E713" s="263">
        <v>8026</v>
      </c>
      <c r="F713" s="11"/>
      <c r="G713" s="11"/>
      <c r="H713" s="11"/>
      <c r="I713" s="11"/>
      <c r="J713" s="11"/>
      <c r="K713" s="11"/>
      <c r="M713" s="188">
        <v>1</v>
      </c>
      <c r="N713" s="11"/>
      <c r="P713" s="214">
        <v>13.83</v>
      </c>
      <c r="Q713" s="214"/>
      <c r="R713" s="214">
        <v>13.83</v>
      </c>
      <c r="S713" s="212"/>
      <c r="T713" s="212">
        <v>3.0870000000000002</v>
      </c>
      <c r="U713" s="212"/>
      <c r="V713" s="212">
        <v>3.0870000000000002</v>
      </c>
      <c r="W713" s="11"/>
      <c r="Y713" s="214">
        <v>13.83</v>
      </c>
      <c r="Z713" s="214">
        <v>13.83</v>
      </c>
      <c r="AB713" s="11"/>
      <c r="AC713" s="11"/>
      <c r="AD713" s="11"/>
      <c r="AE713" s="4"/>
      <c r="AF713" s="4"/>
    </row>
    <row r="714" spans="1:32" x14ac:dyDescent="0.2">
      <c r="A714" s="54"/>
      <c r="B714" s="11"/>
      <c r="C714" s="226" t="s">
        <v>467</v>
      </c>
      <c r="D714" s="226"/>
      <c r="E714" s="263">
        <v>8060</v>
      </c>
      <c r="F714" s="11"/>
      <c r="G714" s="11"/>
      <c r="H714" s="11"/>
      <c r="I714" s="11"/>
      <c r="J714" s="11"/>
      <c r="K714" s="11"/>
      <c r="M714" s="188">
        <v>1</v>
      </c>
      <c r="N714" s="11"/>
      <c r="P714" s="214">
        <v>10.85</v>
      </c>
      <c r="Q714" s="214"/>
      <c r="R714" s="214">
        <v>10.85</v>
      </c>
      <c r="S714" s="212"/>
      <c r="T714" s="212">
        <v>0</v>
      </c>
      <c r="U714" s="212"/>
      <c r="V714" s="212">
        <v>0</v>
      </c>
      <c r="W714" s="11"/>
      <c r="Y714" s="214">
        <v>10.85</v>
      </c>
      <c r="Z714" s="214">
        <v>10.85</v>
      </c>
      <c r="AB714" s="11"/>
      <c r="AC714" s="11"/>
      <c r="AD714" s="11"/>
      <c r="AE714" s="4"/>
      <c r="AF714" s="4"/>
    </row>
    <row r="715" spans="1:32" x14ac:dyDescent="0.2">
      <c r="A715" s="54"/>
      <c r="B715" s="11"/>
      <c r="C715" s="226" t="s">
        <v>467</v>
      </c>
      <c r="D715" s="226"/>
      <c r="E715" s="263">
        <v>8260</v>
      </c>
      <c r="F715" s="11"/>
      <c r="G715" s="11"/>
      <c r="H715" s="11"/>
      <c r="I715" s="11"/>
      <c r="J715" s="11"/>
      <c r="K715" s="11"/>
      <c r="M715" s="188">
        <v>13007</v>
      </c>
      <c r="N715" s="11"/>
      <c r="P715" s="214">
        <v>29.045179765198515</v>
      </c>
      <c r="Q715" s="214"/>
      <c r="R715" s="214">
        <v>28.330000000000002</v>
      </c>
      <c r="S715" s="212"/>
      <c r="T715" s="212">
        <v>14.487179600687961</v>
      </c>
      <c r="U715" s="212"/>
      <c r="V715" s="212">
        <v>14.097299999999999</v>
      </c>
      <c r="W715" s="11"/>
      <c r="Y715" s="214">
        <v>371120.04999999679</v>
      </c>
      <c r="Z715" s="214">
        <v>328639.89999999502</v>
      </c>
      <c r="AB715" s="11"/>
      <c r="AC715" s="11"/>
      <c r="AD715" s="11"/>
      <c r="AE715" s="4"/>
      <c r="AF715" s="4"/>
    </row>
    <row r="716" spans="1:32" x14ac:dyDescent="0.2">
      <c r="A716" s="54"/>
      <c r="B716" s="11"/>
      <c r="C716" s="226" t="s">
        <v>467</v>
      </c>
      <c r="D716" s="226"/>
      <c r="E716" s="263">
        <v>8261</v>
      </c>
      <c r="F716" s="11"/>
      <c r="G716" s="11"/>
      <c r="H716" s="11"/>
      <c r="I716" s="11"/>
      <c r="J716" s="11"/>
      <c r="K716" s="11"/>
      <c r="M716" s="188">
        <v>2</v>
      </c>
      <c r="N716" s="11"/>
      <c r="P716" s="214">
        <v>19.375</v>
      </c>
      <c r="Q716" s="214"/>
      <c r="R716" s="214">
        <v>19.375</v>
      </c>
      <c r="S716" s="212"/>
      <c r="T716" s="212">
        <v>7.7174999999999994</v>
      </c>
      <c r="U716" s="212"/>
      <c r="V716" s="212">
        <v>7.7174999999999994</v>
      </c>
      <c r="W716" s="11"/>
      <c r="Y716" s="214">
        <v>38.75</v>
      </c>
      <c r="Z716" s="214">
        <v>38.75</v>
      </c>
      <c r="AB716" s="11"/>
      <c r="AC716" s="11"/>
      <c r="AD716" s="11"/>
      <c r="AE716" s="4"/>
      <c r="AF716" s="4"/>
    </row>
    <row r="717" spans="1:32" x14ac:dyDescent="0.2">
      <c r="A717" s="54"/>
      <c r="B717" s="11"/>
      <c r="C717" s="226" t="s">
        <v>467</v>
      </c>
      <c r="D717" s="226"/>
      <c r="E717" s="263">
        <v>83260</v>
      </c>
      <c r="F717" s="11"/>
      <c r="G717" s="11"/>
      <c r="H717" s="11"/>
      <c r="I717" s="11"/>
      <c r="J717" s="11"/>
      <c r="K717" s="11"/>
      <c r="M717" s="188">
        <v>1</v>
      </c>
      <c r="N717" s="11"/>
      <c r="P717" s="214">
        <v>0</v>
      </c>
      <c r="Q717" s="214"/>
      <c r="R717" s="214">
        <v>0</v>
      </c>
      <c r="S717" s="212"/>
      <c r="T717" s="212">
        <v>0</v>
      </c>
      <c r="U717" s="212"/>
      <c r="V717" s="212">
        <v>0</v>
      </c>
      <c r="W717" s="11"/>
      <c r="Y717" s="214">
        <v>0</v>
      </c>
      <c r="Z717" s="214">
        <v>0</v>
      </c>
      <c r="AB717" s="11"/>
      <c r="AC717" s="11"/>
      <c r="AD717" s="11"/>
      <c r="AE717" s="4"/>
      <c r="AF717" s="4"/>
    </row>
    <row r="718" spans="1:32" x14ac:dyDescent="0.2">
      <c r="A718" s="54"/>
      <c r="B718" s="11"/>
      <c r="C718" s="226" t="s">
        <v>704</v>
      </c>
      <c r="D718" s="226"/>
      <c r="E718" s="263">
        <v>8094</v>
      </c>
      <c r="F718" s="11"/>
      <c r="G718" s="11"/>
      <c r="H718" s="11"/>
      <c r="I718" s="11"/>
      <c r="J718" s="11"/>
      <c r="K718" s="11"/>
      <c r="M718" s="188">
        <v>1</v>
      </c>
      <c r="N718" s="11"/>
      <c r="P718" s="214">
        <v>0</v>
      </c>
      <c r="Q718" s="214"/>
      <c r="R718" s="214">
        <v>0</v>
      </c>
      <c r="S718" s="212"/>
      <c r="T718" s="212">
        <v>0</v>
      </c>
      <c r="U718" s="212"/>
      <c r="V718" s="212">
        <v>0</v>
      </c>
      <c r="W718" s="11"/>
      <c r="Y718" s="214">
        <v>0</v>
      </c>
      <c r="Z718" s="214">
        <v>0</v>
      </c>
      <c r="AB718" s="11"/>
      <c r="AC718" s="11"/>
      <c r="AD718" s="11"/>
      <c r="AE718" s="4"/>
      <c r="AF718" s="4"/>
    </row>
    <row r="719" spans="1:32" x14ac:dyDescent="0.2">
      <c r="A719" s="54"/>
      <c r="B719" s="11"/>
      <c r="C719" s="226" t="s">
        <v>705</v>
      </c>
      <c r="D719" s="226"/>
      <c r="E719" s="263">
        <v>8094</v>
      </c>
      <c r="F719" s="11"/>
      <c r="G719" s="11"/>
      <c r="H719" s="11"/>
      <c r="I719" s="11"/>
      <c r="J719" s="11"/>
      <c r="K719" s="11"/>
      <c r="M719" s="188">
        <v>1</v>
      </c>
      <c r="N719" s="11"/>
      <c r="P719" s="214">
        <v>11.9</v>
      </c>
      <c r="Q719" s="214"/>
      <c r="R719" s="214">
        <v>11.9</v>
      </c>
      <c r="S719" s="212"/>
      <c r="T719" s="212">
        <v>0</v>
      </c>
      <c r="U719" s="212"/>
      <c r="V719" s="212">
        <v>0</v>
      </c>
      <c r="W719" s="11"/>
      <c r="Y719" s="214">
        <v>11.9</v>
      </c>
      <c r="Z719" s="214">
        <v>11.9</v>
      </c>
      <c r="AB719" s="11"/>
      <c r="AC719" s="11"/>
      <c r="AD719" s="11"/>
      <c r="AE719" s="4"/>
      <c r="AF719" s="4"/>
    </row>
    <row r="720" spans="1:32" x14ac:dyDescent="0.2">
      <c r="A720" s="54"/>
      <c r="B720" s="11"/>
      <c r="C720" s="226" t="s">
        <v>426</v>
      </c>
      <c r="D720" s="226"/>
      <c r="E720" s="263">
        <v>8094</v>
      </c>
      <c r="F720" s="11"/>
      <c r="G720" s="11"/>
      <c r="H720" s="11"/>
      <c r="I720" s="11"/>
      <c r="J720" s="11"/>
      <c r="K720" s="11"/>
      <c r="M720" s="188">
        <v>12201</v>
      </c>
      <c r="N720" s="11"/>
      <c r="P720" s="214">
        <v>28.818065364773251</v>
      </c>
      <c r="Q720" s="214"/>
      <c r="R720" s="214">
        <v>27.179418604651161</v>
      </c>
      <c r="S720" s="212"/>
      <c r="T720" s="212">
        <v>10.845117361811946</v>
      </c>
      <c r="U720" s="212"/>
      <c r="V720" s="212">
        <v>9.0576627906976732</v>
      </c>
      <c r="W720" s="11"/>
      <c r="Y720" s="214">
        <v>511360.13000000303</v>
      </c>
      <c r="Z720" s="214">
        <v>391135.27000000101</v>
      </c>
      <c r="AB720" s="11"/>
      <c r="AC720" s="11"/>
      <c r="AD720" s="11"/>
      <c r="AE720" s="4"/>
      <c r="AF720" s="4"/>
    </row>
    <row r="721" spans="1:32" x14ac:dyDescent="0.2">
      <c r="A721" s="54"/>
      <c r="B721" s="11"/>
      <c r="C721" s="226" t="s">
        <v>426</v>
      </c>
      <c r="D721" s="226"/>
      <c r="E721" s="263">
        <v>8322</v>
      </c>
      <c r="F721" s="11"/>
      <c r="G721" s="11"/>
      <c r="H721" s="11"/>
      <c r="I721" s="11"/>
      <c r="J721" s="11"/>
      <c r="K721" s="11"/>
      <c r="M721" s="188">
        <v>1</v>
      </c>
      <c r="N721" s="11"/>
      <c r="P721" s="214">
        <v>77</v>
      </c>
      <c r="Q721" s="214"/>
      <c r="R721" s="214">
        <v>77</v>
      </c>
      <c r="S721" s="212"/>
      <c r="T721" s="212">
        <v>23.667000000000002</v>
      </c>
      <c r="U721" s="212"/>
      <c r="V721" s="212">
        <v>23.667000000000002</v>
      </c>
      <c r="W721" s="11"/>
      <c r="Y721" s="214">
        <v>77</v>
      </c>
      <c r="Z721" s="214">
        <v>42.51</v>
      </c>
      <c r="AB721" s="11"/>
      <c r="AC721" s="11"/>
      <c r="AD721" s="11"/>
      <c r="AE721" s="4"/>
      <c r="AF721" s="4"/>
    </row>
    <row r="722" spans="1:32" x14ac:dyDescent="0.2">
      <c r="A722" s="54"/>
      <c r="B722" s="11"/>
      <c r="C722" s="226" t="s">
        <v>426</v>
      </c>
      <c r="D722" s="226"/>
      <c r="E722" s="263">
        <v>8346</v>
      </c>
      <c r="F722" s="11"/>
      <c r="G722" s="11"/>
      <c r="H722" s="11"/>
      <c r="I722" s="11"/>
      <c r="J722" s="11"/>
      <c r="K722" s="11"/>
      <c r="M722" s="188">
        <v>1</v>
      </c>
      <c r="N722" s="11"/>
      <c r="P722" s="214">
        <v>11.85</v>
      </c>
      <c r="Q722" s="214"/>
      <c r="R722" s="214">
        <v>11.85</v>
      </c>
      <c r="S722" s="212"/>
      <c r="T722" s="212">
        <v>1.0289999999999999</v>
      </c>
      <c r="U722" s="212"/>
      <c r="V722" s="212">
        <v>1.0289999999999999</v>
      </c>
      <c r="W722" s="11"/>
      <c r="Y722" s="214">
        <v>11.85</v>
      </c>
      <c r="Z722" s="214">
        <v>11.85</v>
      </c>
      <c r="AB722" s="11"/>
      <c r="AC722" s="11"/>
      <c r="AD722" s="11"/>
      <c r="AE722" s="4"/>
      <c r="AF722" s="4"/>
    </row>
    <row r="723" spans="1:32" x14ac:dyDescent="0.2">
      <c r="A723" s="54"/>
      <c r="B723" s="11"/>
      <c r="C723" s="226" t="s">
        <v>706</v>
      </c>
      <c r="D723" s="226"/>
      <c r="E723" s="263">
        <v>8094</v>
      </c>
      <c r="F723" s="11"/>
      <c r="G723" s="11"/>
      <c r="H723" s="11"/>
      <c r="I723" s="11"/>
      <c r="J723" s="11"/>
      <c r="K723" s="11"/>
      <c r="M723" s="188">
        <v>1</v>
      </c>
      <c r="N723" s="11"/>
      <c r="P723" s="214">
        <v>12.2</v>
      </c>
      <c r="Q723" s="214"/>
      <c r="R723" s="214">
        <v>12.2</v>
      </c>
      <c r="S723" s="212"/>
      <c r="T723" s="212">
        <v>1.0289999999999999</v>
      </c>
      <c r="U723" s="212"/>
      <c r="V723" s="212">
        <v>1.0289999999999999</v>
      </c>
      <c r="W723" s="11"/>
      <c r="Y723" s="214">
        <v>12.2</v>
      </c>
      <c r="Z723" s="214">
        <v>12.2</v>
      </c>
      <c r="AB723" s="11"/>
      <c r="AC723" s="11"/>
      <c r="AD723" s="11"/>
      <c r="AE723" s="4"/>
      <c r="AF723" s="4"/>
    </row>
    <row r="724" spans="1:32" x14ac:dyDescent="0.2">
      <c r="A724" s="54"/>
      <c r="B724" s="11"/>
      <c r="C724" s="226" t="s">
        <v>486</v>
      </c>
      <c r="D724" s="226"/>
      <c r="E724" s="263">
        <v>8094</v>
      </c>
      <c r="F724" s="11"/>
      <c r="G724" s="11"/>
      <c r="H724" s="11"/>
      <c r="I724" s="11"/>
      <c r="J724" s="11"/>
      <c r="K724" s="11"/>
      <c r="M724" s="188">
        <v>1</v>
      </c>
      <c r="N724" s="11"/>
      <c r="P724" s="214">
        <v>28.34</v>
      </c>
      <c r="Q724" s="214"/>
      <c r="R724" s="214">
        <v>28.34</v>
      </c>
      <c r="S724" s="212"/>
      <c r="T724" s="212">
        <v>13.377000000000001</v>
      </c>
      <c r="U724" s="212"/>
      <c r="V724" s="212">
        <v>13.377000000000001</v>
      </c>
      <c r="W724" s="11"/>
      <c r="Y724" s="214">
        <v>28.34</v>
      </c>
      <c r="Z724" s="214">
        <v>28.34</v>
      </c>
      <c r="AB724" s="11"/>
      <c r="AC724" s="11"/>
      <c r="AD724" s="11"/>
      <c r="AE724" s="4"/>
      <c r="AF724" s="4"/>
    </row>
    <row r="725" spans="1:32" x14ac:dyDescent="0.2">
      <c r="A725" s="54"/>
      <c r="B725" s="11"/>
      <c r="C725" s="226" t="s">
        <v>707</v>
      </c>
      <c r="D725" s="226"/>
      <c r="E725" s="263">
        <v>8260</v>
      </c>
      <c r="F725" s="11"/>
      <c r="G725" s="11"/>
      <c r="H725" s="11"/>
      <c r="I725" s="11"/>
      <c r="J725" s="11"/>
      <c r="K725" s="11"/>
      <c r="M725" s="188">
        <v>3</v>
      </c>
      <c r="N725" s="11"/>
      <c r="P725" s="214">
        <v>10.894</v>
      </c>
      <c r="Q725" s="214"/>
      <c r="R725" s="214">
        <v>9.8000000000000007</v>
      </c>
      <c r="S725" s="212"/>
      <c r="T725" s="212">
        <v>3.2927999999999997</v>
      </c>
      <c r="U725" s="212"/>
      <c r="V725" s="212">
        <v>0</v>
      </c>
      <c r="W725" s="11"/>
      <c r="Y725" s="214">
        <v>54.47</v>
      </c>
      <c r="Z725" s="214">
        <v>54.47</v>
      </c>
      <c r="AB725" s="11"/>
      <c r="AC725" s="11"/>
      <c r="AD725" s="11"/>
      <c r="AE725" s="4"/>
      <c r="AF725" s="4"/>
    </row>
    <row r="726" spans="1:32" x14ac:dyDescent="0.2">
      <c r="A726" s="54"/>
      <c r="B726" s="11"/>
      <c r="C726" s="226" t="s">
        <v>708</v>
      </c>
      <c r="D726" s="226"/>
      <c r="E726" s="263">
        <v>8037</v>
      </c>
      <c r="F726" s="11"/>
      <c r="G726" s="11"/>
      <c r="H726" s="11"/>
      <c r="I726" s="11"/>
      <c r="J726" s="11"/>
      <c r="K726" s="11"/>
      <c r="M726" s="188">
        <v>3</v>
      </c>
      <c r="N726" s="11"/>
      <c r="P726" s="214">
        <v>30.616666666666664</v>
      </c>
      <c r="Q726" s="214"/>
      <c r="R726" s="214">
        <v>36.450000000000003</v>
      </c>
      <c r="S726" s="212"/>
      <c r="T726" s="212">
        <v>14.406000000000001</v>
      </c>
      <c r="U726" s="212"/>
      <c r="V726" s="212">
        <v>18.521999999999998</v>
      </c>
      <c r="W726" s="11"/>
      <c r="Y726" s="214">
        <v>91.85</v>
      </c>
      <c r="Z726" s="214">
        <v>91.85</v>
      </c>
      <c r="AB726" s="11"/>
      <c r="AC726" s="11"/>
      <c r="AD726" s="11"/>
      <c r="AE726" s="4"/>
      <c r="AF726" s="4"/>
    </row>
    <row r="727" spans="1:32" x14ac:dyDescent="0.2">
      <c r="A727" s="54"/>
      <c r="B727" s="11"/>
      <c r="C727" s="226" t="s">
        <v>427</v>
      </c>
      <c r="D727" s="226"/>
      <c r="E727" s="263">
        <v>8004</v>
      </c>
      <c r="F727" s="11"/>
      <c r="G727" s="11"/>
      <c r="H727" s="11"/>
      <c r="I727" s="11"/>
      <c r="J727" s="11"/>
      <c r="K727" s="11"/>
      <c r="M727" s="188">
        <v>36</v>
      </c>
      <c r="N727" s="11"/>
      <c r="P727" s="214">
        <v>48.923076923076913</v>
      </c>
      <c r="Q727" s="214"/>
      <c r="R727" s="214">
        <v>36.450000000000003</v>
      </c>
      <c r="S727" s="212"/>
      <c r="T727" s="212">
        <v>13.772769230769228</v>
      </c>
      <c r="U727" s="212"/>
      <c r="V727" s="212">
        <v>13.377000000000001</v>
      </c>
      <c r="W727" s="11"/>
      <c r="Y727" s="214">
        <v>1907.9999999999995</v>
      </c>
      <c r="Z727" s="214">
        <v>1174.67</v>
      </c>
      <c r="AB727" s="11"/>
      <c r="AC727" s="11"/>
      <c r="AD727" s="11"/>
      <c r="AE727" s="4"/>
      <c r="AF727" s="4"/>
    </row>
    <row r="728" spans="1:32" x14ac:dyDescent="0.2">
      <c r="A728" s="54"/>
      <c r="B728" s="11"/>
      <c r="C728" s="226" t="s">
        <v>427</v>
      </c>
      <c r="D728" s="226"/>
      <c r="E728" s="263">
        <v>8009</v>
      </c>
      <c r="F728" s="11"/>
      <c r="G728" s="11"/>
      <c r="H728" s="11"/>
      <c r="I728" s="11"/>
      <c r="J728" s="11"/>
      <c r="K728" s="11"/>
      <c r="M728" s="188">
        <v>156</v>
      </c>
      <c r="N728" s="11"/>
      <c r="P728" s="214">
        <v>46.353454545454547</v>
      </c>
      <c r="Q728" s="214"/>
      <c r="R728" s="214">
        <v>35.1</v>
      </c>
      <c r="S728" s="212"/>
      <c r="T728" s="212">
        <v>17.019666666666655</v>
      </c>
      <c r="U728" s="212"/>
      <c r="V728" s="212">
        <v>15.435</v>
      </c>
      <c r="W728" s="11"/>
      <c r="Y728" s="214">
        <v>7648.3200000000006</v>
      </c>
      <c r="Z728" s="214">
        <v>5567.45</v>
      </c>
      <c r="AB728" s="11"/>
      <c r="AC728" s="11"/>
      <c r="AD728" s="11"/>
      <c r="AE728" s="4"/>
      <c r="AF728" s="4"/>
    </row>
    <row r="729" spans="1:32" x14ac:dyDescent="0.2">
      <c r="A729" s="54"/>
      <c r="B729" s="11"/>
      <c r="C729" s="226" t="s">
        <v>427</v>
      </c>
      <c r="D729" s="226"/>
      <c r="E729" s="263">
        <v>8018</v>
      </c>
      <c r="F729" s="11"/>
      <c r="G729" s="11"/>
      <c r="H729" s="11"/>
      <c r="I729" s="11"/>
      <c r="J729" s="11"/>
      <c r="K729" s="11"/>
      <c r="M729" s="188">
        <v>10</v>
      </c>
      <c r="N729" s="11"/>
      <c r="P729" s="214">
        <v>52.220000000000006</v>
      </c>
      <c r="Q729" s="214"/>
      <c r="R729" s="214">
        <v>45.16</v>
      </c>
      <c r="S729" s="212"/>
      <c r="T729" s="212">
        <v>22.535100000000003</v>
      </c>
      <c r="U729" s="212"/>
      <c r="V729" s="212">
        <v>23.152500000000003</v>
      </c>
      <c r="W729" s="11"/>
      <c r="Y729" s="214">
        <v>522.20000000000005</v>
      </c>
      <c r="Z729" s="214">
        <v>408.07</v>
      </c>
      <c r="AB729" s="11"/>
      <c r="AC729" s="11"/>
      <c r="AD729" s="11"/>
      <c r="AE729" s="4"/>
      <c r="AF729" s="4"/>
    </row>
    <row r="730" spans="1:32" x14ac:dyDescent="0.2">
      <c r="A730" s="54"/>
      <c r="B730" s="11"/>
      <c r="C730" s="226" t="s">
        <v>427</v>
      </c>
      <c r="D730" s="226"/>
      <c r="E730" s="263">
        <v>8037</v>
      </c>
      <c r="F730" s="11"/>
      <c r="G730" s="11"/>
      <c r="H730" s="11"/>
      <c r="I730" s="11"/>
      <c r="J730" s="11"/>
      <c r="K730" s="11"/>
      <c r="M730" s="188">
        <v>159</v>
      </c>
      <c r="N730" s="11"/>
      <c r="P730" s="214">
        <v>48.059999999999995</v>
      </c>
      <c r="Q730" s="214"/>
      <c r="R730" s="214">
        <v>30.4</v>
      </c>
      <c r="S730" s="212"/>
      <c r="T730" s="212">
        <v>13.10883636363635</v>
      </c>
      <c r="U730" s="212"/>
      <c r="V730" s="212">
        <v>12.348000000000001</v>
      </c>
      <c r="W730" s="11"/>
      <c r="Y730" s="214">
        <v>7929.9</v>
      </c>
      <c r="Z730" s="214">
        <v>4626.7299999999996</v>
      </c>
      <c r="AB730" s="11"/>
      <c r="AC730" s="11"/>
      <c r="AD730" s="11"/>
      <c r="AE730" s="4"/>
      <c r="AF730" s="4"/>
    </row>
    <row r="731" spans="1:32" x14ac:dyDescent="0.2">
      <c r="A731" s="54"/>
      <c r="B731" s="11"/>
      <c r="C731" s="226" t="s">
        <v>427</v>
      </c>
      <c r="D731" s="226"/>
      <c r="E731" s="263">
        <v>8081</v>
      </c>
      <c r="F731" s="11"/>
      <c r="G731" s="11"/>
      <c r="H731" s="11"/>
      <c r="I731" s="11"/>
      <c r="J731" s="11"/>
      <c r="K731" s="11"/>
      <c r="M731" s="188">
        <v>1100</v>
      </c>
      <c r="N731" s="11"/>
      <c r="P731" s="214">
        <v>52.07519163763066</v>
      </c>
      <c r="Q731" s="214"/>
      <c r="R731" s="214">
        <v>35.584999999999994</v>
      </c>
      <c r="S731" s="212"/>
      <c r="T731" s="212">
        <v>16.991675958188232</v>
      </c>
      <c r="U731" s="212"/>
      <c r="V731" s="212">
        <v>14.406000000000001</v>
      </c>
      <c r="W731" s="11"/>
      <c r="Y731" s="214">
        <v>59782.32</v>
      </c>
      <c r="Z731" s="214">
        <v>38463.03</v>
      </c>
      <c r="AB731" s="11"/>
      <c r="AC731" s="11"/>
      <c r="AD731" s="11"/>
      <c r="AE731" s="4"/>
      <c r="AF731" s="4"/>
    </row>
    <row r="732" spans="1:32" x14ac:dyDescent="0.2">
      <c r="A732" s="54"/>
      <c r="B732" s="11"/>
      <c r="C732" s="226" t="s">
        <v>427</v>
      </c>
      <c r="D732" s="226"/>
      <c r="E732" s="263">
        <v>8085</v>
      </c>
      <c r="F732" s="11"/>
      <c r="G732" s="11"/>
      <c r="H732" s="11"/>
      <c r="I732" s="11"/>
      <c r="J732" s="11"/>
      <c r="K732" s="11"/>
      <c r="M732" s="188">
        <v>1</v>
      </c>
      <c r="N732" s="11"/>
      <c r="P732" s="214">
        <v>20.58</v>
      </c>
      <c r="Q732" s="214"/>
      <c r="R732" s="214">
        <v>20.58</v>
      </c>
      <c r="S732" s="212"/>
      <c r="T732" s="212">
        <v>8.2319999999999993</v>
      </c>
      <c r="U732" s="212"/>
      <c r="V732" s="212">
        <v>8.2319999999999993</v>
      </c>
      <c r="W732" s="11"/>
      <c r="Y732" s="214">
        <v>20.58</v>
      </c>
      <c r="Z732" s="214">
        <v>20.58</v>
      </c>
      <c r="AB732" s="11"/>
      <c r="AC732" s="11"/>
      <c r="AD732" s="11"/>
      <c r="AE732" s="4"/>
      <c r="AF732" s="4"/>
    </row>
    <row r="733" spans="1:32" x14ac:dyDescent="0.2">
      <c r="A733" s="54"/>
      <c r="B733" s="11"/>
      <c r="C733" s="226" t="s">
        <v>427</v>
      </c>
      <c r="D733" s="226"/>
      <c r="E733" s="263">
        <v>8089</v>
      </c>
      <c r="F733" s="11"/>
      <c r="G733" s="11"/>
      <c r="H733" s="11"/>
      <c r="I733" s="11"/>
      <c r="J733" s="11"/>
      <c r="K733" s="11"/>
      <c r="M733" s="188">
        <v>80</v>
      </c>
      <c r="N733" s="11"/>
      <c r="P733" s="214">
        <v>53.953928571428563</v>
      </c>
      <c r="Q733" s="214"/>
      <c r="R733" s="214">
        <v>39.814999999999998</v>
      </c>
      <c r="S733" s="212"/>
      <c r="T733" s="212">
        <v>18.203499999999995</v>
      </c>
      <c r="U733" s="212"/>
      <c r="V733" s="212">
        <v>12.862500000000001</v>
      </c>
      <c r="W733" s="11"/>
      <c r="Y733" s="214">
        <v>4532.1299999999992</v>
      </c>
      <c r="Z733" s="214">
        <v>3013.37</v>
      </c>
      <c r="AB733" s="11"/>
      <c r="AC733" s="11"/>
      <c r="AD733" s="11"/>
      <c r="AE733" s="4"/>
      <c r="AF733" s="4"/>
    </row>
    <row r="734" spans="1:32" x14ac:dyDescent="0.2">
      <c r="A734" s="54"/>
      <c r="B734" s="11"/>
      <c r="C734" s="226" t="s">
        <v>427</v>
      </c>
      <c r="D734" s="226"/>
      <c r="E734" s="263">
        <v>8095</v>
      </c>
      <c r="F734" s="11"/>
      <c r="G734" s="11"/>
      <c r="H734" s="11"/>
      <c r="I734" s="11"/>
      <c r="J734" s="11"/>
      <c r="K734" s="11"/>
      <c r="M734" s="188">
        <v>35</v>
      </c>
      <c r="N734" s="11"/>
      <c r="P734" s="214">
        <v>39.235833333333325</v>
      </c>
      <c r="Q734" s="214"/>
      <c r="R734" s="214">
        <v>33</v>
      </c>
      <c r="S734" s="212"/>
      <c r="T734" s="212">
        <v>15.06341666666667</v>
      </c>
      <c r="U734" s="212"/>
      <c r="V734" s="212">
        <v>12.862500000000001</v>
      </c>
      <c r="W734" s="11"/>
      <c r="Y734" s="214">
        <v>1412.4899999999998</v>
      </c>
      <c r="Z734" s="214">
        <v>1081.6400000000001</v>
      </c>
      <c r="AB734" s="11"/>
      <c r="AC734" s="11"/>
      <c r="AD734" s="11"/>
      <c r="AE734" s="4"/>
      <c r="AF734" s="4"/>
    </row>
    <row r="735" spans="1:32" x14ac:dyDescent="0.2">
      <c r="A735" s="54"/>
      <c r="B735" s="11"/>
      <c r="C735" s="226" t="s">
        <v>428</v>
      </c>
      <c r="D735" s="226"/>
      <c r="E735" s="263">
        <v>8009</v>
      </c>
      <c r="F735" s="11"/>
      <c r="G735" s="11"/>
      <c r="H735" s="11"/>
      <c r="I735" s="11"/>
      <c r="J735" s="11"/>
      <c r="K735" s="11"/>
      <c r="M735" s="188">
        <v>4</v>
      </c>
      <c r="N735" s="11"/>
      <c r="P735" s="214">
        <v>17.737500000000001</v>
      </c>
      <c r="Q735" s="214"/>
      <c r="R735" s="214">
        <v>16.87</v>
      </c>
      <c r="S735" s="212"/>
      <c r="T735" s="212">
        <v>5.4022499999999996</v>
      </c>
      <c r="U735" s="212"/>
      <c r="V735" s="212">
        <v>5.1449999999999996</v>
      </c>
      <c r="W735" s="11"/>
      <c r="Y735" s="214">
        <v>70.95</v>
      </c>
      <c r="Z735" s="214">
        <v>70.95</v>
      </c>
      <c r="AB735" s="11"/>
      <c r="AC735" s="11"/>
      <c r="AD735" s="11"/>
      <c r="AE735" s="4"/>
      <c r="AF735" s="4"/>
    </row>
    <row r="736" spans="1:32" x14ac:dyDescent="0.2">
      <c r="A736" s="54"/>
      <c r="B736" s="11"/>
      <c r="C736" s="226" t="s">
        <v>428</v>
      </c>
      <c r="D736" s="226"/>
      <c r="E736" s="263">
        <v>8037</v>
      </c>
      <c r="F736" s="11"/>
      <c r="G736" s="11"/>
      <c r="H736" s="11"/>
      <c r="I736" s="11"/>
      <c r="J736" s="11"/>
      <c r="K736" s="11"/>
      <c r="M736" s="188">
        <v>1</v>
      </c>
      <c r="N736" s="11"/>
      <c r="P736" s="214">
        <v>23.96</v>
      </c>
      <c r="Q736" s="214"/>
      <c r="R736" s="214">
        <v>23.96</v>
      </c>
      <c r="S736" s="212"/>
      <c r="T736" s="212">
        <v>10.29</v>
      </c>
      <c r="U736" s="212"/>
      <c r="V736" s="212">
        <v>10.29</v>
      </c>
      <c r="W736" s="11"/>
      <c r="Y736" s="214">
        <v>23.96</v>
      </c>
      <c r="Z736" s="214">
        <v>23.96</v>
      </c>
      <c r="AB736" s="11"/>
      <c r="AC736" s="11"/>
      <c r="AD736" s="11"/>
      <c r="AE736" s="4"/>
      <c r="AF736" s="4"/>
    </row>
    <row r="737" spans="1:32" x14ac:dyDescent="0.2">
      <c r="A737" s="54"/>
      <c r="B737" s="11"/>
      <c r="C737" s="226" t="s">
        <v>428</v>
      </c>
      <c r="D737" s="226"/>
      <c r="E737" s="263">
        <v>8081</v>
      </c>
      <c r="F737" s="11"/>
      <c r="G737" s="11"/>
      <c r="H737" s="11"/>
      <c r="I737" s="11"/>
      <c r="J737" s="11"/>
      <c r="K737" s="11"/>
      <c r="M737" s="188">
        <v>42</v>
      </c>
      <c r="N737" s="11"/>
      <c r="P737" s="214">
        <v>43.20477272727274</v>
      </c>
      <c r="Q737" s="214"/>
      <c r="R737" s="214">
        <v>30.064999999999998</v>
      </c>
      <c r="S737" s="212"/>
      <c r="T737" s="212">
        <v>23.433136363636358</v>
      </c>
      <c r="U737" s="212"/>
      <c r="V737" s="212">
        <v>13.377000000000001</v>
      </c>
      <c r="W737" s="11"/>
      <c r="Y737" s="214">
        <v>1901.0100000000004</v>
      </c>
      <c r="Z737" s="214">
        <v>1864.37</v>
      </c>
      <c r="AB737" s="11"/>
      <c r="AC737" s="11"/>
      <c r="AD737" s="11"/>
      <c r="AE737" s="4"/>
      <c r="AF737" s="4"/>
    </row>
    <row r="738" spans="1:32" x14ac:dyDescent="0.2">
      <c r="A738" s="54"/>
      <c r="B738" s="11"/>
      <c r="C738" s="226" t="s">
        <v>428</v>
      </c>
      <c r="D738" s="226"/>
      <c r="E738" s="263">
        <v>8095</v>
      </c>
      <c r="F738" s="11"/>
      <c r="G738" s="11"/>
      <c r="H738" s="11"/>
      <c r="I738" s="11"/>
      <c r="J738" s="11"/>
      <c r="K738" s="11"/>
      <c r="M738" s="188">
        <v>145</v>
      </c>
      <c r="N738" s="11"/>
      <c r="P738" s="214">
        <v>48.948733333333323</v>
      </c>
      <c r="Q738" s="214"/>
      <c r="R738" s="214">
        <v>28.509999999999998</v>
      </c>
      <c r="S738" s="212"/>
      <c r="T738" s="212">
        <v>21.958859999999987</v>
      </c>
      <c r="U738" s="212"/>
      <c r="V738" s="212">
        <v>12.348000000000001</v>
      </c>
      <c r="W738" s="11"/>
      <c r="Y738" s="214">
        <v>7342.3099999999986</v>
      </c>
      <c r="Z738" s="214">
        <v>5840.84</v>
      </c>
      <c r="AB738" s="11"/>
      <c r="AC738" s="11"/>
      <c r="AD738" s="11"/>
      <c r="AE738" s="4"/>
      <c r="AF738" s="4"/>
    </row>
    <row r="739" spans="1:32" x14ac:dyDescent="0.2">
      <c r="A739" s="54"/>
      <c r="B739" s="11"/>
      <c r="C739" s="226" t="s">
        <v>709</v>
      </c>
      <c r="D739" s="226"/>
      <c r="E739" s="263">
        <v>8270</v>
      </c>
      <c r="F739" s="11"/>
      <c r="G739" s="11"/>
      <c r="H739" s="11"/>
      <c r="I739" s="11"/>
      <c r="J739" s="11"/>
      <c r="K739" s="11"/>
      <c r="M739" s="188">
        <v>1</v>
      </c>
      <c r="N739" s="11"/>
      <c r="P739" s="214">
        <v>28.99</v>
      </c>
      <c r="Q739" s="214"/>
      <c r="R739" s="214">
        <v>28.99</v>
      </c>
      <c r="S739" s="212"/>
      <c r="T739" s="212">
        <v>14.406000000000001</v>
      </c>
      <c r="U739" s="212"/>
      <c r="V739" s="212">
        <v>14.406000000000001</v>
      </c>
      <c r="W739" s="11"/>
      <c r="Y739" s="214">
        <v>28.99</v>
      </c>
      <c r="Z739" s="214">
        <v>28.99</v>
      </c>
      <c r="AB739" s="11"/>
      <c r="AC739" s="11"/>
      <c r="AD739" s="11"/>
      <c r="AE739" s="4"/>
      <c r="AF739" s="4"/>
    </row>
    <row r="740" spans="1:32" x14ac:dyDescent="0.2">
      <c r="A740" s="54"/>
      <c r="B740" s="11"/>
      <c r="C740" s="226" t="s">
        <v>710</v>
      </c>
      <c r="D740" s="226"/>
      <c r="E740" s="263">
        <v>8270</v>
      </c>
      <c r="F740" s="11"/>
      <c r="G740" s="11"/>
      <c r="H740" s="11"/>
      <c r="I740" s="11"/>
      <c r="J740" s="11"/>
      <c r="K740" s="11"/>
      <c r="M740" s="188">
        <v>1</v>
      </c>
      <c r="N740" s="11"/>
      <c r="P740" s="214">
        <v>11.21</v>
      </c>
      <c r="Q740" s="214"/>
      <c r="R740" s="214">
        <v>11.21</v>
      </c>
      <c r="S740" s="212"/>
      <c r="T740" s="212">
        <v>0</v>
      </c>
      <c r="U740" s="212"/>
      <c r="V740" s="212">
        <v>0</v>
      </c>
      <c r="W740" s="11"/>
      <c r="Y740" s="214">
        <v>11.21</v>
      </c>
      <c r="Z740" s="214">
        <v>11.21</v>
      </c>
      <c r="AB740" s="11"/>
      <c r="AC740" s="11"/>
      <c r="AD740" s="11"/>
      <c r="AE740" s="4"/>
      <c r="AF740" s="4"/>
    </row>
    <row r="741" spans="1:32" x14ac:dyDescent="0.2">
      <c r="A741" s="54"/>
      <c r="B741" s="11"/>
      <c r="C741" s="226" t="s">
        <v>429</v>
      </c>
      <c r="D741" s="226"/>
      <c r="E741" s="263">
        <v>8250</v>
      </c>
      <c r="F741" s="11"/>
      <c r="G741" s="11"/>
      <c r="H741" s="11"/>
      <c r="I741" s="11"/>
      <c r="J741" s="11"/>
      <c r="K741" s="11"/>
      <c r="M741" s="188">
        <v>2</v>
      </c>
      <c r="N741" s="11"/>
      <c r="P741" s="214">
        <v>54.25</v>
      </c>
      <c r="Q741" s="214"/>
      <c r="R741" s="214">
        <v>54.25</v>
      </c>
      <c r="S741" s="212"/>
      <c r="T741" s="212">
        <v>6.1740000000000004</v>
      </c>
      <c r="U741" s="212"/>
      <c r="V741" s="212">
        <v>6.1740000000000004</v>
      </c>
      <c r="W741" s="11"/>
      <c r="Y741" s="214">
        <v>108.5</v>
      </c>
      <c r="Z741" s="214">
        <v>37.53</v>
      </c>
      <c r="AB741" s="11"/>
      <c r="AC741" s="11"/>
      <c r="AD741" s="11"/>
      <c r="AE741" s="4"/>
      <c r="AF741" s="4"/>
    </row>
    <row r="742" spans="1:32" x14ac:dyDescent="0.2">
      <c r="A742" s="54"/>
      <c r="B742" s="11"/>
      <c r="C742" s="226" t="s">
        <v>429</v>
      </c>
      <c r="D742" s="226"/>
      <c r="E742" s="263">
        <v>8270</v>
      </c>
      <c r="F742" s="11"/>
      <c r="G742" s="11"/>
      <c r="H742" s="11"/>
      <c r="I742" s="11"/>
      <c r="J742" s="11"/>
      <c r="K742" s="11"/>
      <c r="M742" s="188">
        <v>942</v>
      </c>
      <c r="N742" s="11"/>
      <c r="P742" s="214">
        <v>50.60309359605909</v>
      </c>
      <c r="Q742" s="214"/>
      <c r="R742" s="214">
        <v>44.994999999999997</v>
      </c>
      <c r="S742" s="212"/>
      <c r="T742" s="212">
        <v>14.969007389162575</v>
      </c>
      <c r="U742" s="212"/>
      <c r="V742" s="212">
        <v>12.347999999999999</v>
      </c>
      <c r="W742" s="11"/>
      <c r="Y742" s="214">
        <v>33772.279999999955</v>
      </c>
      <c r="Z742" s="214">
        <v>28071.589999999898</v>
      </c>
      <c r="AB742" s="11"/>
      <c r="AC742" s="11"/>
      <c r="AD742" s="11"/>
      <c r="AE742" s="4"/>
      <c r="AF742" s="4"/>
    </row>
    <row r="743" spans="1:32" x14ac:dyDescent="0.2">
      <c r="A743" s="54"/>
      <c r="B743" s="11"/>
      <c r="C743" s="226" t="s">
        <v>711</v>
      </c>
      <c r="D743" s="226"/>
      <c r="E743" s="263">
        <v>8434</v>
      </c>
      <c r="F743" s="11"/>
      <c r="G743" s="11"/>
      <c r="H743" s="11"/>
      <c r="I743" s="11"/>
      <c r="J743" s="11"/>
      <c r="K743" s="11"/>
      <c r="M743" s="188">
        <v>1</v>
      </c>
      <c r="N743" s="11"/>
      <c r="P743" s="214">
        <v>34</v>
      </c>
      <c r="Q743" s="214"/>
      <c r="R743" s="214">
        <v>34</v>
      </c>
      <c r="S743" s="212"/>
      <c r="T743" s="212">
        <v>18.521999999999998</v>
      </c>
      <c r="U743" s="212"/>
      <c r="V743" s="212">
        <v>18.521999999999998</v>
      </c>
      <c r="W743" s="11"/>
      <c r="Y743" s="214">
        <v>34</v>
      </c>
      <c r="Z743" s="214">
        <v>34</v>
      </c>
      <c r="AB743" s="11"/>
      <c r="AC743" s="11"/>
      <c r="AD743" s="11"/>
      <c r="AE743" s="4"/>
      <c r="AF743" s="4"/>
    </row>
    <row r="744" spans="1:32" x14ac:dyDescent="0.2">
      <c r="A744" s="54"/>
      <c r="B744" s="11"/>
      <c r="C744" s="226" t="s">
        <v>430</v>
      </c>
      <c r="D744" s="226"/>
      <c r="E744" s="263">
        <v>8097</v>
      </c>
      <c r="F744" s="11"/>
      <c r="G744" s="11"/>
      <c r="H744" s="11"/>
      <c r="I744" s="11"/>
      <c r="J744" s="11"/>
      <c r="K744" s="11"/>
      <c r="M744" s="188">
        <v>1049</v>
      </c>
      <c r="N744" s="11"/>
      <c r="P744" s="214">
        <v>37.113715651134989</v>
      </c>
      <c r="Q744" s="214"/>
      <c r="R744" s="214">
        <v>31.713333333333328</v>
      </c>
      <c r="S744" s="212"/>
      <c r="T744" s="212">
        <v>15.801114097968963</v>
      </c>
      <c r="U744" s="212"/>
      <c r="V744" s="212">
        <v>14.749000000000001</v>
      </c>
      <c r="W744" s="11"/>
      <c r="Y744" s="214">
        <v>54268.169999999947</v>
      </c>
      <c r="Z744" s="214">
        <v>36829.57</v>
      </c>
      <c r="AB744" s="11"/>
      <c r="AC744" s="11"/>
      <c r="AD744" s="11"/>
      <c r="AE744" s="4"/>
      <c r="AF744" s="4"/>
    </row>
    <row r="745" spans="1:32" x14ac:dyDescent="0.2">
      <c r="A745" s="54"/>
      <c r="B745" s="11"/>
      <c r="C745" s="226" t="s">
        <v>430</v>
      </c>
      <c r="D745" s="226"/>
      <c r="E745" s="263">
        <v>8098</v>
      </c>
      <c r="F745" s="11"/>
      <c r="G745" s="11"/>
      <c r="H745" s="11"/>
      <c r="I745" s="11"/>
      <c r="J745" s="11"/>
      <c r="K745" s="11"/>
      <c r="M745" s="188">
        <v>1</v>
      </c>
      <c r="N745" s="11"/>
      <c r="P745" s="214">
        <v>48.51</v>
      </c>
      <c r="Q745" s="214"/>
      <c r="R745" s="214">
        <v>48.51</v>
      </c>
      <c r="S745" s="212"/>
      <c r="T745" s="212">
        <v>28.812000000000001</v>
      </c>
      <c r="U745" s="212"/>
      <c r="V745" s="212">
        <v>28.812000000000001</v>
      </c>
      <c r="W745" s="11"/>
      <c r="Y745" s="214">
        <v>48.51</v>
      </c>
      <c r="Z745" s="214">
        <v>48.51</v>
      </c>
      <c r="AB745" s="11"/>
      <c r="AC745" s="11"/>
      <c r="AD745" s="11"/>
      <c r="AE745" s="4"/>
      <c r="AF745" s="4"/>
    </row>
    <row r="746" spans="1:32" x14ac:dyDescent="0.2">
      <c r="A746" s="54"/>
      <c r="B746" s="11"/>
      <c r="C746" s="226" t="s">
        <v>431</v>
      </c>
      <c r="D746" s="226"/>
      <c r="E746" s="263">
        <v>8096</v>
      </c>
      <c r="F746" s="11"/>
      <c r="G746" s="11"/>
      <c r="H746" s="11"/>
      <c r="I746" s="11"/>
      <c r="J746" s="11"/>
      <c r="K746" s="11"/>
      <c r="M746" s="188">
        <v>111</v>
      </c>
      <c r="N746" s="11"/>
      <c r="P746" s="214">
        <v>29.985086206896547</v>
      </c>
      <c r="Q746" s="214"/>
      <c r="R746" s="214">
        <v>25.317499999999999</v>
      </c>
      <c r="S746" s="212"/>
      <c r="T746" s="212">
        <v>13.536905172413789</v>
      </c>
      <c r="U746" s="212"/>
      <c r="V746" s="212">
        <v>10.804500000000001</v>
      </c>
      <c r="W746" s="11"/>
      <c r="Y746" s="214">
        <v>3737.6899999999991</v>
      </c>
      <c r="Z746" s="214">
        <v>3438.08</v>
      </c>
      <c r="AB746" s="11"/>
      <c r="AC746" s="11"/>
      <c r="AD746" s="11"/>
      <c r="AE746" s="4"/>
      <c r="AF746" s="4"/>
    </row>
    <row r="747" spans="1:32" x14ac:dyDescent="0.2">
      <c r="A747" s="54"/>
      <c r="B747" s="11"/>
      <c r="C747" s="226" t="s">
        <v>487</v>
      </c>
      <c r="D747" s="226"/>
      <c r="E747" s="263">
        <v>8098</v>
      </c>
      <c r="F747" s="11"/>
      <c r="G747" s="11"/>
      <c r="H747" s="11"/>
      <c r="I747" s="11"/>
      <c r="J747" s="11"/>
      <c r="K747" s="11"/>
      <c r="M747" s="188">
        <v>1570</v>
      </c>
      <c r="N747" s="11"/>
      <c r="P747" s="214">
        <v>27.874879879879828</v>
      </c>
      <c r="Q747" s="214"/>
      <c r="R747" s="214">
        <v>22.83</v>
      </c>
      <c r="S747" s="212"/>
      <c r="T747" s="212">
        <v>9.8824666666666872</v>
      </c>
      <c r="U747" s="212"/>
      <c r="V747" s="212">
        <v>8.2319999999999993</v>
      </c>
      <c r="W747" s="11"/>
      <c r="Y747" s="214">
        <v>56231.989999999838</v>
      </c>
      <c r="Z747" s="214">
        <v>43619.129999999801</v>
      </c>
      <c r="AB747" s="11"/>
      <c r="AC747" s="11"/>
      <c r="AD747" s="11"/>
      <c r="AE747" s="4"/>
      <c r="AF747" s="4"/>
    </row>
    <row r="748" spans="1:32" x14ac:dyDescent="0.2">
      <c r="A748" s="54"/>
      <c r="B748" s="11"/>
      <c r="C748" s="226" t="s">
        <v>433</v>
      </c>
      <c r="D748" s="226"/>
      <c r="E748" s="263">
        <v>8085</v>
      </c>
      <c r="F748" s="11"/>
      <c r="G748" s="11"/>
      <c r="H748" s="11"/>
      <c r="I748" s="11"/>
      <c r="J748" s="11"/>
      <c r="K748" s="11"/>
      <c r="M748" s="188">
        <v>35</v>
      </c>
      <c r="N748" s="11"/>
      <c r="P748" s="214">
        <v>67.781999999999996</v>
      </c>
      <c r="Q748" s="214"/>
      <c r="R748" s="214">
        <v>44.76</v>
      </c>
      <c r="S748" s="212"/>
      <c r="T748" s="212">
        <v>38.749200000000009</v>
      </c>
      <c r="U748" s="212"/>
      <c r="V748" s="212">
        <v>22.638000000000002</v>
      </c>
      <c r="W748" s="11"/>
      <c r="Y748" s="214">
        <v>2372.37</v>
      </c>
      <c r="Z748" s="214">
        <v>2132.06</v>
      </c>
      <c r="AB748" s="11"/>
      <c r="AC748" s="11"/>
      <c r="AD748" s="11"/>
      <c r="AE748" s="4"/>
      <c r="AF748" s="4"/>
    </row>
    <row r="749" spans="1:32" x14ac:dyDescent="0.2">
      <c r="A749" s="54"/>
      <c r="B749" s="11"/>
      <c r="C749" s="226" t="s">
        <v>433</v>
      </c>
      <c r="D749" s="226"/>
      <c r="E749" s="263">
        <v>8527</v>
      </c>
      <c r="F749" s="11"/>
      <c r="G749" s="11"/>
      <c r="H749" s="11"/>
      <c r="I749" s="11"/>
      <c r="J749" s="11"/>
      <c r="K749" s="11"/>
      <c r="M749" s="188">
        <v>3</v>
      </c>
      <c r="N749" s="11"/>
      <c r="P749" s="214">
        <v>30.87</v>
      </c>
      <c r="Q749" s="214"/>
      <c r="R749" s="214">
        <v>29.97</v>
      </c>
      <c r="S749" s="212"/>
      <c r="T749" s="212">
        <v>16.120999999999999</v>
      </c>
      <c r="U749" s="212"/>
      <c r="V749" s="212">
        <v>15.435</v>
      </c>
      <c r="W749" s="11"/>
      <c r="Y749" s="214">
        <v>92.61</v>
      </c>
      <c r="Z749" s="214">
        <v>92.61</v>
      </c>
      <c r="AB749" s="11"/>
      <c r="AC749" s="11"/>
      <c r="AD749" s="11"/>
      <c r="AE749" s="4"/>
      <c r="AF749" s="4"/>
    </row>
    <row r="750" spans="1:32" x14ac:dyDescent="0.2">
      <c r="A750" s="54"/>
      <c r="B750" s="11"/>
      <c r="C750" s="226" t="s">
        <v>434</v>
      </c>
      <c r="D750" s="226"/>
      <c r="E750" s="263">
        <v>8085</v>
      </c>
      <c r="F750" s="11"/>
      <c r="G750" s="11"/>
      <c r="H750" s="11"/>
      <c r="I750" s="11"/>
      <c r="J750" s="11"/>
      <c r="K750" s="11"/>
      <c r="M750" s="188">
        <v>806</v>
      </c>
      <c r="N750" s="11"/>
      <c r="P750" s="214">
        <v>45.578436363636335</v>
      </c>
      <c r="Q750" s="214"/>
      <c r="R750" s="214">
        <v>31.38</v>
      </c>
      <c r="S750" s="212"/>
      <c r="T750" s="212">
        <v>17.005326060606095</v>
      </c>
      <c r="U750" s="212"/>
      <c r="V750" s="212">
        <v>13.377000000000001</v>
      </c>
      <c r="W750" s="11"/>
      <c r="Y750" s="214">
        <v>37602.209999999977</v>
      </c>
      <c r="Z750" s="214">
        <v>26832.23</v>
      </c>
      <c r="AB750" s="11"/>
      <c r="AC750" s="11"/>
      <c r="AD750" s="11"/>
      <c r="AE750" s="4"/>
      <c r="AF750" s="4"/>
    </row>
    <row r="751" spans="1:32" x14ac:dyDescent="0.2">
      <c r="A751" s="54"/>
      <c r="B751" s="11"/>
      <c r="C751" s="226" t="s">
        <v>435</v>
      </c>
      <c r="D751" s="226"/>
      <c r="E751" s="263">
        <v>8085</v>
      </c>
      <c r="F751" s="11"/>
      <c r="G751" s="11"/>
      <c r="H751" s="11"/>
      <c r="I751" s="11"/>
      <c r="J751" s="11"/>
      <c r="K751" s="11"/>
      <c r="M751" s="188">
        <v>320</v>
      </c>
      <c r="N751" s="11"/>
      <c r="P751" s="214">
        <v>23.03370473537603</v>
      </c>
      <c r="Q751" s="214"/>
      <c r="R751" s="214">
        <v>20.62</v>
      </c>
      <c r="S751" s="212"/>
      <c r="T751" s="212">
        <v>9.0603816155988692</v>
      </c>
      <c r="U751" s="212"/>
      <c r="V751" s="212">
        <v>7.2030000000000003</v>
      </c>
      <c r="W751" s="11"/>
      <c r="Y751" s="214">
        <v>8269.0999999999949</v>
      </c>
      <c r="Z751" s="214">
        <v>7917.8399999999901</v>
      </c>
      <c r="AB751" s="11"/>
      <c r="AC751" s="11"/>
      <c r="AD751" s="11"/>
      <c r="AE751" s="4"/>
      <c r="AF751" s="4"/>
    </row>
    <row r="752" spans="1:32" x14ac:dyDescent="0.2">
      <c r="A752" s="54"/>
      <c r="B752" s="11"/>
      <c r="C752" s="226" t="s">
        <v>712</v>
      </c>
      <c r="D752" s="226"/>
      <c r="E752" s="263">
        <v>8085</v>
      </c>
      <c r="F752" s="11"/>
      <c r="G752" s="11"/>
      <c r="H752" s="11"/>
      <c r="I752" s="11"/>
      <c r="J752" s="11"/>
      <c r="K752" s="11"/>
      <c r="M752" s="188">
        <v>18</v>
      </c>
      <c r="N752" s="11"/>
      <c r="P752" s="214">
        <v>21.771428571428572</v>
      </c>
      <c r="Q752" s="214"/>
      <c r="R752" s="214">
        <v>21.99</v>
      </c>
      <c r="S752" s="212"/>
      <c r="T752" s="212">
        <v>9.1629999999999985</v>
      </c>
      <c r="U752" s="212"/>
      <c r="V752" s="212">
        <v>9.2609999999999992</v>
      </c>
      <c r="W752" s="11"/>
      <c r="Y752" s="214">
        <v>457.2</v>
      </c>
      <c r="Z752" s="214">
        <v>457.2</v>
      </c>
      <c r="AB752" s="11"/>
      <c r="AC752" s="11"/>
      <c r="AD752" s="11"/>
      <c r="AE752" s="4"/>
      <c r="AF752" s="4"/>
    </row>
    <row r="753" spans="1:37" ht="13.5" thickBot="1" x14ac:dyDescent="0.25">
      <c r="A753" s="54"/>
      <c r="B753" s="11"/>
      <c r="C753" s="226" t="s">
        <v>442</v>
      </c>
      <c r="D753" s="226"/>
      <c r="E753" s="263">
        <v>8230</v>
      </c>
      <c r="F753" s="11"/>
      <c r="G753" s="11"/>
      <c r="H753" s="11"/>
      <c r="I753" s="11"/>
      <c r="J753" s="11"/>
      <c r="K753" s="11"/>
      <c r="M753" s="188">
        <v>1</v>
      </c>
      <c r="N753" s="11"/>
      <c r="P753" s="214">
        <v>26</v>
      </c>
      <c r="Q753" s="214"/>
      <c r="R753" s="214">
        <v>26</v>
      </c>
      <c r="S753" s="212"/>
      <c r="T753" s="212">
        <v>0</v>
      </c>
      <c r="U753" s="212"/>
      <c r="V753" s="212">
        <v>0</v>
      </c>
      <c r="W753" s="11"/>
      <c r="Y753" s="214">
        <v>26</v>
      </c>
      <c r="Z753" s="214">
        <v>11.21</v>
      </c>
      <c r="AB753" s="11"/>
      <c r="AC753" s="11"/>
      <c r="AD753" s="11"/>
      <c r="AE753" s="4"/>
      <c r="AF753" s="4"/>
    </row>
    <row r="754" spans="1:37" ht="15.75" thickBot="1" x14ac:dyDescent="0.3">
      <c r="A754" s="54"/>
      <c r="B754" s="89" t="s">
        <v>53</v>
      </c>
      <c r="C754" s="89"/>
      <c r="D754" s="89"/>
      <c r="E754" s="89"/>
      <c r="F754" s="383">
        <v>611853.62</v>
      </c>
      <c r="G754" s="383"/>
      <c r="H754" s="383">
        <f>F754-240142.35</f>
        <v>371711.27</v>
      </c>
      <c r="I754" s="383"/>
      <c r="J754" s="384">
        <v>13877674.9</v>
      </c>
      <c r="K754" s="92" t="s">
        <v>769</v>
      </c>
      <c r="M754" s="266">
        <v>383056</v>
      </c>
      <c r="N754" s="92"/>
      <c r="P754" s="216">
        <v>30.822932527970845</v>
      </c>
      <c r="Q754" s="248"/>
      <c r="R754" s="248">
        <v>28.221217228464379</v>
      </c>
      <c r="S754" s="290"/>
      <c r="T754" s="290">
        <v>12.232975398223083</v>
      </c>
      <c r="U754" s="290"/>
      <c r="V754" s="290">
        <v>11.168388576779137</v>
      </c>
      <c r="W754" s="92"/>
      <c r="Y754" s="216">
        <f>SUM(Y20:Y753)</f>
        <v>15775493.200000048</v>
      </c>
      <c r="Z754" s="216">
        <f>SUM(Z20:Z753)</f>
        <v>12464162.140000023</v>
      </c>
      <c r="AB754" s="385">
        <f>J754</f>
        <v>13877674.9</v>
      </c>
      <c r="AC754" s="334">
        <f>J754</f>
        <v>13877674.9</v>
      </c>
      <c r="AD754" s="386">
        <f>J754</f>
        <v>13877674.9</v>
      </c>
      <c r="AE754" s="4"/>
      <c r="AF754" s="4"/>
    </row>
    <row r="755" spans="1:37" s="4" customFormat="1" x14ac:dyDescent="0.2">
      <c r="A755" s="54"/>
      <c r="M755" s="49"/>
      <c r="P755" s="49"/>
      <c r="Y755" s="378"/>
      <c r="Z755" s="246"/>
      <c r="AB755" s="49"/>
      <c r="AH755" s="72"/>
      <c r="AI755" s="72"/>
      <c r="AJ755" s="72"/>
      <c r="AK755" s="72"/>
    </row>
    <row r="756" spans="1:37" ht="63.75" x14ac:dyDescent="0.2">
      <c r="A756" s="172">
        <v>45108</v>
      </c>
      <c r="B756" s="75" t="s">
        <v>35</v>
      </c>
      <c r="C756" s="75" t="s">
        <v>36</v>
      </c>
      <c r="D756" s="75" t="s">
        <v>37</v>
      </c>
      <c r="E756" s="75" t="s">
        <v>38</v>
      </c>
      <c r="F756" s="158" t="s">
        <v>39</v>
      </c>
      <c r="G756" s="158" t="s">
        <v>39</v>
      </c>
      <c r="H756" s="158" t="s">
        <v>40</v>
      </c>
      <c r="I756" s="158" t="s">
        <v>40</v>
      </c>
      <c r="J756" s="158" t="s">
        <v>41</v>
      </c>
      <c r="K756" s="158" t="s">
        <v>42</v>
      </c>
      <c r="L756" s="59"/>
      <c r="M756" s="227" t="s">
        <v>43</v>
      </c>
      <c r="N756" s="65" t="s">
        <v>43</v>
      </c>
      <c r="O756" s="68"/>
      <c r="P756" s="65" t="s">
        <v>44</v>
      </c>
      <c r="Q756" s="65" t="s">
        <v>44</v>
      </c>
      <c r="R756" s="65" t="s">
        <v>45</v>
      </c>
      <c r="S756" s="65" t="s">
        <v>45</v>
      </c>
      <c r="T756" s="65" t="s">
        <v>46</v>
      </c>
      <c r="U756" s="65" t="s">
        <v>46</v>
      </c>
      <c r="V756" s="65" t="s">
        <v>47</v>
      </c>
      <c r="W756" s="65" t="s">
        <v>47</v>
      </c>
      <c r="X756" s="68"/>
      <c r="Y756" s="48" t="s">
        <v>48</v>
      </c>
      <c r="Z756" s="48" t="s">
        <v>49</v>
      </c>
      <c r="AB756" s="159" t="s">
        <v>50</v>
      </c>
      <c r="AC756" s="159" t="s">
        <v>51</v>
      </c>
      <c r="AD756" s="159" t="s">
        <v>52</v>
      </c>
      <c r="AE756" s="4"/>
      <c r="AF756" s="4"/>
    </row>
    <row r="757" spans="1:37" x14ac:dyDescent="0.2">
      <c r="A757" s="54"/>
      <c r="B757" s="11"/>
      <c r="C757" s="226" t="s">
        <v>442</v>
      </c>
      <c r="D757" s="226"/>
      <c r="E757" s="263">
        <v>8230</v>
      </c>
      <c r="F757" s="11"/>
      <c r="G757" s="11"/>
      <c r="H757" s="11"/>
      <c r="I757" s="11"/>
      <c r="J757" s="11"/>
      <c r="K757" s="11"/>
      <c r="M757" s="188">
        <v>1</v>
      </c>
      <c r="N757" s="11"/>
      <c r="P757" s="214">
        <v>20.987345097612735</v>
      </c>
      <c r="Q757" s="214"/>
      <c r="R757" s="214">
        <v>20.007857142857144</v>
      </c>
      <c r="S757" s="212"/>
      <c r="T757" s="212">
        <v>16.328175768122218</v>
      </c>
      <c r="U757" s="212"/>
      <c r="V757" s="212">
        <v>15.845142857142857</v>
      </c>
      <c r="W757" s="11"/>
      <c r="Y757" s="214">
        <v>627479.51000000536</v>
      </c>
      <c r="Z757" s="214">
        <v>532420.71000000217</v>
      </c>
      <c r="AB757" s="11"/>
      <c r="AC757" s="11"/>
      <c r="AD757" s="11"/>
      <c r="AE757" s="4"/>
      <c r="AF757" s="4"/>
    </row>
    <row r="758" spans="1:37" x14ac:dyDescent="0.2">
      <c r="A758" s="54"/>
      <c r="B758" s="11"/>
      <c r="C758" s="226" t="s">
        <v>469</v>
      </c>
      <c r="D758" s="226"/>
      <c r="E758" s="263">
        <v>8201</v>
      </c>
      <c r="F758" s="11"/>
      <c r="G758" s="11"/>
      <c r="H758" s="11"/>
      <c r="I758" s="11"/>
      <c r="J758" s="11"/>
      <c r="K758" s="11"/>
      <c r="M758" s="188">
        <v>82</v>
      </c>
      <c r="N758" s="11"/>
      <c r="P758" s="214">
        <v>20.059746369037494</v>
      </c>
      <c r="Q758" s="214"/>
      <c r="R758" s="214">
        <v>19.415909090909093</v>
      </c>
      <c r="S758" s="212"/>
      <c r="T758" s="212">
        <v>15.769513277151754</v>
      </c>
      <c r="U758" s="212"/>
      <c r="V758" s="212">
        <v>15.405000000000003</v>
      </c>
      <c r="W758" s="11"/>
      <c r="Y758" s="214">
        <v>539851.020000002</v>
      </c>
      <c r="Z758" s="214">
        <v>466615.36000000039</v>
      </c>
      <c r="AB758" s="11"/>
      <c r="AC758" s="11"/>
      <c r="AD758" s="11"/>
      <c r="AE758" s="4"/>
      <c r="AF758" s="4"/>
    </row>
    <row r="759" spans="1:37" x14ac:dyDescent="0.2">
      <c r="A759" s="54"/>
      <c r="B759" s="11"/>
      <c r="C759" s="226" t="s">
        <v>509</v>
      </c>
      <c r="D759" s="226"/>
      <c r="E759" s="263">
        <v>8201</v>
      </c>
      <c r="F759" s="11"/>
      <c r="G759" s="11"/>
      <c r="H759" s="11"/>
      <c r="I759" s="11"/>
      <c r="J759" s="11"/>
      <c r="K759" s="11"/>
      <c r="M759" s="188">
        <v>4006</v>
      </c>
      <c r="N759" s="11"/>
      <c r="P759" s="214">
        <v>16.590718401061395</v>
      </c>
      <c r="Q759" s="214"/>
      <c r="R759" s="214">
        <v>15.587407407407406</v>
      </c>
      <c r="S759" s="212"/>
      <c r="T759" s="212">
        <v>10.597385900671281</v>
      </c>
      <c r="U759" s="212"/>
      <c r="V759" s="212">
        <v>10.155888888888887</v>
      </c>
      <c r="W759" s="11"/>
      <c r="Y759" s="214">
        <v>687857.15999999503</v>
      </c>
      <c r="Z759" s="214">
        <v>515692.93000000191</v>
      </c>
      <c r="AB759" s="11"/>
      <c r="AC759" s="11"/>
      <c r="AD759" s="11"/>
      <c r="AE759" s="4"/>
      <c r="AF759" s="4"/>
    </row>
    <row r="760" spans="1:37" x14ac:dyDescent="0.2">
      <c r="A760" s="54"/>
      <c r="B760" s="11"/>
      <c r="C760" s="226" t="s">
        <v>274</v>
      </c>
      <c r="D760" s="226"/>
      <c r="E760" s="263">
        <v>8205</v>
      </c>
      <c r="F760" s="11"/>
      <c r="G760" s="11"/>
      <c r="H760" s="11"/>
      <c r="I760" s="11"/>
      <c r="J760" s="11"/>
      <c r="K760" s="11"/>
      <c r="M760" s="188">
        <v>29</v>
      </c>
      <c r="N760" s="11"/>
      <c r="P760" s="214">
        <v>20.26781536199471</v>
      </c>
      <c r="Q760" s="214"/>
      <c r="R760" s="214">
        <v>18.357567567567568</v>
      </c>
      <c r="S760" s="212"/>
      <c r="T760" s="212">
        <v>12.261422666128089</v>
      </c>
      <c r="U760" s="212"/>
      <c r="V760" s="212">
        <v>10.42266216216216</v>
      </c>
      <c r="W760" s="11"/>
      <c r="Y760" s="214">
        <v>673623.12999999744</v>
      </c>
      <c r="Z760" s="214">
        <v>474763.13000000094</v>
      </c>
      <c r="AB760" s="11"/>
      <c r="AC760" s="11"/>
      <c r="AD760" s="11"/>
      <c r="AE760" s="4"/>
      <c r="AF760" s="4"/>
    </row>
    <row r="761" spans="1:37" x14ac:dyDescent="0.2">
      <c r="A761" s="54"/>
      <c r="B761" s="11"/>
      <c r="C761" s="226" t="s">
        <v>274</v>
      </c>
      <c r="D761" s="226"/>
      <c r="E761" s="263">
        <v>8210</v>
      </c>
      <c r="F761" s="11"/>
      <c r="G761" s="11"/>
      <c r="H761" s="11"/>
      <c r="I761" s="11"/>
      <c r="J761" s="11"/>
      <c r="K761" s="11"/>
      <c r="M761" s="188">
        <v>1</v>
      </c>
      <c r="N761" s="11"/>
      <c r="P761" s="214">
        <v>19.485394941948563</v>
      </c>
      <c r="Q761" s="214"/>
      <c r="R761" s="214">
        <v>19.784565217391297</v>
      </c>
      <c r="S761" s="212"/>
      <c r="T761" s="212">
        <v>5.4764398118354789</v>
      </c>
      <c r="U761" s="212"/>
      <c r="V761" s="212">
        <v>5.1350000000000007</v>
      </c>
      <c r="W761" s="11"/>
      <c r="Y761" s="214">
        <v>728634.55999999901</v>
      </c>
      <c r="Z761" s="214">
        <v>574153.12000000163</v>
      </c>
      <c r="AB761" s="11"/>
      <c r="AC761" s="11"/>
      <c r="AD761" s="11"/>
      <c r="AE761" s="4"/>
      <c r="AF761" s="4"/>
    </row>
    <row r="762" spans="1:37" x14ac:dyDescent="0.2">
      <c r="A762" s="54"/>
      <c r="B762" s="11"/>
      <c r="C762" s="226" t="s">
        <v>274</v>
      </c>
      <c r="D762" s="226"/>
      <c r="E762" s="263">
        <v>8232</v>
      </c>
      <c r="F762" s="11"/>
      <c r="G762" s="11"/>
      <c r="H762" s="11"/>
      <c r="I762" s="11"/>
      <c r="J762" s="11"/>
      <c r="K762" s="11"/>
      <c r="M762" s="188">
        <v>1</v>
      </c>
      <c r="N762" s="11"/>
      <c r="P762" s="214">
        <v>24.81227733361828</v>
      </c>
      <c r="Q762" s="214"/>
      <c r="R762" s="214">
        <v>24.1551875</v>
      </c>
      <c r="S762" s="212"/>
      <c r="T762" s="212">
        <v>15.351580134485943</v>
      </c>
      <c r="U762" s="212"/>
      <c r="V762" s="212">
        <v>15.103318750000009</v>
      </c>
      <c r="W762" s="11"/>
      <c r="Y762" s="214">
        <v>623519.89000000351</v>
      </c>
      <c r="Z762" s="214">
        <v>487297.26999999845</v>
      </c>
      <c r="AB762" s="11"/>
      <c r="AC762" s="11"/>
      <c r="AD762" s="11"/>
      <c r="AE762" s="4"/>
      <c r="AF762" s="4"/>
    </row>
    <row r="763" spans="1:37" x14ac:dyDescent="0.2">
      <c r="A763" s="54"/>
      <c r="B763" s="11"/>
      <c r="C763" s="226" t="s">
        <v>550</v>
      </c>
      <c r="D763" s="226"/>
      <c r="E763" s="263">
        <v>8098</v>
      </c>
      <c r="F763" s="11"/>
      <c r="G763" s="11"/>
      <c r="H763" s="11"/>
      <c r="I763" s="11"/>
      <c r="J763" s="11"/>
      <c r="K763" s="11"/>
      <c r="M763" s="188">
        <v>2</v>
      </c>
      <c r="N763" s="11"/>
      <c r="P763" s="214">
        <v>24.051380245731146</v>
      </c>
      <c r="Q763" s="214"/>
      <c r="R763" s="214">
        <v>22.347250000000003</v>
      </c>
      <c r="S763" s="212"/>
      <c r="T763" s="212">
        <v>17.346863338986719</v>
      </c>
      <c r="U763" s="212"/>
      <c r="V763" s="212">
        <v>16.701762499999997</v>
      </c>
      <c r="W763" s="11"/>
      <c r="Y763" s="214">
        <v>555617.71999999974</v>
      </c>
      <c r="Z763" s="214">
        <v>409996.99000000098</v>
      </c>
      <c r="AB763" s="11"/>
      <c r="AC763" s="11"/>
      <c r="AD763" s="11"/>
      <c r="AE763" s="4"/>
      <c r="AF763" s="4"/>
    </row>
    <row r="764" spans="1:37" x14ac:dyDescent="0.2">
      <c r="A764" s="54"/>
      <c r="B764" s="11"/>
      <c r="C764" s="226" t="s">
        <v>551</v>
      </c>
      <c r="D764" s="226"/>
      <c r="E764" s="263">
        <v>8204</v>
      </c>
      <c r="F764" s="11"/>
      <c r="G764" s="11"/>
      <c r="H764" s="11"/>
      <c r="I764" s="11"/>
      <c r="J764" s="11"/>
      <c r="K764" s="11"/>
      <c r="M764" s="188">
        <v>1</v>
      </c>
      <c r="N764" s="11"/>
      <c r="P764" s="214">
        <v>24.910716085047376</v>
      </c>
      <c r="Q764" s="214"/>
      <c r="R764" s="214">
        <v>23.771750000000004</v>
      </c>
      <c r="S764" s="212"/>
      <c r="T764" s="212">
        <v>16.384531464255438</v>
      </c>
      <c r="U764" s="212"/>
      <c r="V764" s="212">
        <v>16.175249999999998</v>
      </c>
      <c r="W764" s="11"/>
      <c r="Y764" s="214">
        <v>538186.83999999822</v>
      </c>
      <c r="Z764" s="214">
        <v>376045.64999999892</v>
      </c>
      <c r="AB764" s="11"/>
      <c r="AC764" s="11"/>
      <c r="AD764" s="11"/>
      <c r="AE764" s="4"/>
      <c r="AF764" s="4"/>
    </row>
    <row r="765" spans="1:37" x14ac:dyDescent="0.2">
      <c r="A765" s="54"/>
      <c r="B765" s="11"/>
      <c r="C765" s="226" t="s">
        <v>552</v>
      </c>
      <c r="D765" s="226"/>
      <c r="E765" s="263">
        <v>8401</v>
      </c>
      <c r="F765" s="11"/>
      <c r="G765" s="11"/>
      <c r="H765" s="11"/>
      <c r="I765" s="11"/>
      <c r="J765" s="11"/>
      <c r="K765" s="11"/>
      <c r="M765" s="188">
        <v>1</v>
      </c>
      <c r="N765" s="11"/>
      <c r="P765" s="214">
        <v>16.116889347408822</v>
      </c>
      <c r="Q765" s="214"/>
      <c r="R765" s="214">
        <v>15.126499999999998</v>
      </c>
      <c r="S765" s="212"/>
      <c r="T765" s="212">
        <v>10.222377293665968</v>
      </c>
      <c r="U765" s="212"/>
      <c r="V765" s="212">
        <v>9.8592000000000013</v>
      </c>
      <c r="W765" s="11"/>
      <c r="Y765" s="214">
        <v>481389.61999999854</v>
      </c>
      <c r="Z765" s="214">
        <v>327763.81999999966</v>
      </c>
      <c r="AB765" s="11"/>
      <c r="AC765" s="11"/>
      <c r="AD765" s="11"/>
      <c r="AE765" s="4"/>
      <c r="AF765" s="4"/>
    </row>
    <row r="766" spans="1:37" x14ac:dyDescent="0.2">
      <c r="A766" s="54"/>
      <c r="B766" s="11"/>
      <c r="C766" s="226" t="s">
        <v>275</v>
      </c>
      <c r="D766" s="226"/>
      <c r="E766" s="263">
        <v>8004</v>
      </c>
      <c r="F766" s="11"/>
      <c r="G766" s="11"/>
      <c r="H766" s="11"/>
      <c r="I766" s="11"/>
      <c r="J766" s="11"/>
      <c r="K766" s="11"/>
      <c r="M766" s="188">
        <v>2986</v>
      </c>
      <c r="N766" s="11"/>
      <c r="P766" s="214">
        <v>14.820156124977881</v>
      </c>
      <c r="Q766" s="214"/>
      <c r="R766" s="214">
        <v>14.492777777777778</v>
      </c>
      <c r="S766" s="212"/>
      <c r="T766" s="212">
        <v>7.6144262170295596</v>
      </c>
      <c r="U766" s="212"/>
      <c r="V766" s="212">
        <v>7.7256555555555551</v>
      </c>
      <c r="W766" s="11"/>
      <c r="Y766" s="214">
        <v>499332.26000000531</v>
      </c>
      <c r="Z766" s="214">
        <v>383453.25000000745</v>
      </c>
      <c r="AB766" s="11"/>
      <c r="AC766" s="11"/>
      <c r="AD766" s="11"/>
      <c r="AE766" s="4"/>
      <c r="AF766" s="4"/>
    </row>
    <row r="767" spans="1:37" x14ac:dyDescent="0.2">
      <c r="A767" s="54"/>
      <c r="B767" s="11"/>
      <c r="C767" s="226" t="s">
        <v>275</v>
      </c>
      <c r="D767" s="226"/>
      <c r="E767" s="263">
        <v>8008</v>
      </c>
      <c r="F767" s="11"/>
      <c r="G767" s="11"/>
      <c r="H767" s="11"/>
      <c r="I767" s="11"/>
      <c r="J767" s="11"/>
      <c r="K767" s="11"/>
      <c r="M767" s="188">
        <v>1</v>
      </c>
      <c r="N767" s="11"/>
      <c r="P767" s="214">
        <v>20.824335665860865</v>
      </c>
      <c r="Q767" s="214"/>
      <c r="R767" s="214">
        <v>19.077666666666669</v>
      </c>
      <c r="S767" s="212"/>
      <c r="T767" s="212">
        <v>15.284206559410844</v>
      </c>
      <c r="U767" s="212"/>
      <c r="V767" s="212">
        <v>14.891500000000001</v>
      </c>
      <c r="W767" s="11"/>
      <c r="Y767" s="214">
        <v>595296.56999999844</v>
      </c>
      <c r="Z767" s="214">
        <v>428998.55999999878</v>
      </c>
      <c r="AB767" s="11"/>
      <c r="AC767" s="11"/>
      <c r="AD767" s="11"/>
      <c r="AE767" s="4"/>
      <c r="AF767" s="4"/>
    </row>
    <row r="768" spans="1:37" x14ac:dyDescent="0.2">
      <c r="A768" s="54"/>
      <c r="B768" s="11"/>
      <c r="C768" s="226" t="s">
        <v>275</v>
      </c>
      <c r="D768" s="226"/>
      <c r="E768" s="263">
        <v>8009</v>
      </c>
      <c r="F768" s="11"/>
      <c r="G768" s="11"/>
      <c r="H768" s="11"/>
      <c r="I768" s="11"/>
      <c r="J768" s="11"/>
      <c r="K768" s="11"/>
      <c r="M768" s="188">
        <v>2</v>
      </c>
      <c r="N768" s="11"/>
      <c r="P768" s="214">
        <v>19.705277765665617</v>
      </c>
      <c r="Q768" s="214"/>
      <c r="R768" s="214">
        <v>19.025625000000009</v>
      </c>
      <c r="S768" s="212"/>
      <c r="T768" s="212">
        <v>13.795154211139883</v>
      </c>
      <c r="U768" s="212"/>
      <c r="V768" s="212">
        <v>13.04048214285714</v>
      </c>
      <c r="W768" s="11"/>
      <c r="Y768" s="214">
        <v>441476.58999999857</v>
      </c>
      <c r="Z768" s="214">
        <v>381162.58999999857</v>
      </c>
      <c r="AB768" s="11"/>
      <c r="AC768" s="11"/>
      <c r="AD768" s="11"/>
      <c r="AE768" s="4"/>
      <c r="AF768" s="4"/>
    </row>
    <row r="769" spans="1:32" x14ac:dyDescent="0.2">
      <c r="A769" s="54"/>
      <c r="B769" s="11"/>
      <c r="C769" s="226" t="s">
        <v>276</v>
      </c>
      <c r="D769" s="226"/>
      <c r="E769" s="263">
        <v>8401</v>
      </c>
      <c r="F769" s="11"/>
      <c r="G769" s="11"/>
      <c r="H769" s="11"/>
      <c r="I769" s="11"/>
      <c r="J769" s="11"/>
      <c r="K769" s="11"/>
      <c r="M769" s="188">
        <v>1</v>
      </c>
      <c r="N769" s="11"/>
      <c r="P769" s="214">
        <v>19.730437904511334</v>
      </c>
      <c r="Q769" s="214"/>
      <c r="R769" s="214">
        <v>18.480499999999996</v>
      </c>
      <c r="S769" s="212"/>
      <c r="T769" s="212">
        <v>12.460599047937494</v>
      </c>
      <c r="U769" s="212"/>
      <c r="V769" s="212">
        <v>11.853004545454549</v>
      </c>
      <c r="W769" s="11"/>
      <c r="Y769" s="214">
        <v>421490.22000000154</v>
      </c>
      <c r="Z769" s="214">
        <v>338557.0399999998</v>
      </c>
      <c r="AB769" s="11"/>
      <c r="AC769" s="11"/>
      <c r="AD769" s="11"/>
      <c r="AE769" s="4"/>
      <c r="AF769" s="4"/>
    </row>
    <row r="770" spans="1:32" x14ac:dyDescent="0.2">
      <c r="A770" s="54"/>
      <c r="B770" s="11"/>
      <c r="C770" s="226" t="s">
        <v>277</v>
      </c>
      <c r="D770" s="226"/>
      <c r="E770" s="263">
        <v>8201</v>
      </c>
      <c r="F770" s="11"/>
      <c r="G770" s="11"/>
      <c r="H770" s="11"/>
      <c r="I770" s="11"/>
      <c r="J770" s="11"/>
      <c r="K770" s="11"/>
      <c r="M770" s="188">
        <v>1</v>
      </c>
      <c r="N770" s="11"/>
      <c r="P770" s="214">
        <v>20.382378339118556</v>
      </c>
      <c r="Q770" s="214"/>
      <c r="R770" s="214">
        <v>19.085909090909094</v>
      </c>
      <c r="S770" s="212"/>
      <c r="T770" s="212">
        <v>15.301830383050184</v>
      </c>
      <c r="U770" s="212"/>
      <c r="V770" s="212">
        <v>14.471363636363636</v>
      </c>
      <c r="W770" s="11"/>
      <c r="Y770" s="214">
        <v>601838.24999999977</v>
      </c>
      <c r="Z770" s="214">
        <v>428524.2200000009</v>
      </c>
      <c r="AB770" s="11"/>
      <c r="AC770" s="11"/>
      <c r="AD770" s="11"/>
      <c r="AE770" s="4"/>
      <c r="AF770" s="4"/>
    </row>
    <row r="771" spans="1:32" x14ac:dyDescent="0.2">
      <c r="A771" s="54"/>
      <c r="B771" s="11"/>
      <c r="C771" s="226" t="s">
        <v>277</v>
      </c>
      <c r="D771" s="226"/>
      <c r="E771" s="263">
        <v>8401</v>
      </c>
      <c r="F771" s="11"/>
      <c r="G771" s="11"/>
      <c r="H771" s="11"/>
      <c r="I771" s="11"/>
      <c r="J771" s="11"/>
      <c r="K771" s="11"/>
      <c r="M771" s="188">
        <v>8493</v>
      </c>
      <c r="N771" s="11"/>
      <c r="P771" s="214">
        <v>20.357270190383844</v>
      </c>
      <c r="Q771" s="214"/>
      <c r="R771" s="214">
        <v>18.586714285714287</v>
      </c>
      <c r="S771" s="212"/>
      <c r="T771" s="212">
        <v>14.307567858143253</v>
      </c>
      <c r="U771" s="212"/>
      <c r="V771" s="212">
        <v>13.541728571428569</v>
      </c>
      <c r="W771" s="11"/>
      <c r="Y771" s="214">
        <v>290897.24000000046</v>
      </c>
      <c r="Z771" s="214">
        <v>240370.04000000059</v>
      </c>
      <c r="AB771" s="11"/>
      <c r="AC771" s="11"/>
      <c r="AD771" s="11"/>
      <c r="AE771" s="4"/>
      <c r="AF771" s="4"/>
    </row>
    <row r="772" spans="1:32" x14ac:dyDescent="0.2">
      <c r="A772" s="54"/>
      <c r="B772" s="11"/>
      <c r="C772" s="226" t="s">
        <v>531</v>
      </c>
      <c r="D772" s="226"/>
      <c r="E772" s="263">
        <v>8406</v>
      </c>
      <c r="F772" s="11"/>
      <c r="G772" s="11"/>
      <c r="H772" s="11"/>
      <c r="I772" s="11"/>
      <c r="J772" s="11"/>
      <c r="K772" s="11"/>
      <c r="M772" s="188">
        <v>1</v>
      </c>
      <c r="N772" s="11"/>
      <c r="P772" s="184">
        <v>20.953344935967269</v>
      </c>
      <c r="Q772" s="184"/>
      <c r="R772" s="184">
        <v>19.303571428571427</v>
      </c>
      <c r="S772" s="213"/>
      <c r="T772" s="213">
        <v>9.5012218124922345</v>
      </c>
      <c r="U772" s="213"/>
      <c r="V772" s="213">
        <v>9.0229285714285705</v>
      </c>
      <c r="W772" s="11"/>
      <c r="Y772" s="214">
        <v>243128.02000000168</v>
      </c>
      <c r="Z772" s="214">
        <v>187688.85000000033</v>
      </c>
      <c r="AB772" s="11"/>
      <c r="AC772" s="11"/>
      <c r="AD772" s="11"/>
      <c r="AE772" s="4"/>
      <c r="AF772" s="4"/>
    </row>
    <row r="773" spans="1:32" x14ac:dyDescent="0.2">
      <c r="A773" s="54"/>
      <c r="B773" s="11"/>
      <c r="C773" s="226" t="s">
        <v>278</v>
      </c>
      <c r="D773" s="226"/>
      <c r="E773" s="263">
        <v>8202</v>
      </c>
      <c r="F773" s="11"/>
      <c r="G773" s="11"/>
      <c r="H773" s="11"/>
      <c r="I773" s="11"/>
      <c r="J773" s="11"/>
      <c r="K773" s="11"/>
      <c r="M773" s="188">
        <v>4625</v>
      </c>
      <c r="N773" s="11"/>
      <c r="P773" s="214">
        <v>17.209371743140778</v>
      </c>
      <c r="Q773" s="214"/>
      <c r="R773" s="214">
        <v>14.023333333333333</v>
      </c>
      <c r="S773" s="212"/>
      <c r="T773" s="212">
        <v>10.407730594815439</v>
      </c>
      <c r="U773" s="212"/>
      <c r="V773" s="212">
        <v>7.8736666666666659</v>
      </c>
      <c r="W773" s="11"/>
      <c r="Y773" s="214">
        <v>357494.27999999747</v>
      </c>
      <c r="Z773" s="214">
        <v>284377.85999999888</v>
      </c>
      <c r="AB773" s="11"/>
      <c r="AC773" s="11"/>
      <c r="AD773" s="11"/>
      <c r="AE773" s="4"/>
      <c r="AF773" s="4"/>
    </row>
    <row r="774" spans="1:32" x14ac:dyDescent="0.2">
      <c r="A774" s="54"/>
      <c r="B774" s="11"/>
      <c r="C774" s="226" t="s">
        <v>278</v>
      </c>
      <c r="D774" s="226"/>
      <c r="E774" s="263">
        <v>8210</v>
      </c>
      <c r="F774" s="11"/>
      <c r="G774" s="11"/>
      <c r="H774" s="11"/>
      <c r="I774" s="11"/>
      <c r="J774" s="11"/>
      <c r="K774" s="11"/>
      <c r="M774" s="188">
        <v>15</v>
      </c>
      <c r="N774" s="11"/>
      <c r="P774" s="214">
        <v>17.156320797369499</v>
      </c>
      <c r="Q774" s="214"/>
      <c r="R774" s="214">
        <v>16.548571428571432</v>
      </c>
      <c r="S774" s="212"/>
      <c r="T774" s="212">
        <v>11.76991049882893</v>
      </c>
      <c r="U774" s="212"/>
      <c r="V774" s="212">
        <v>11.73714285714286</v>
      </c>
      <c r="W774" s="11"/>
      <c r="Y774" s="214">
        <v>321237.37000000011</v>
      </c>
      <c r="Z774" s="214">
        <v>224391.46000000066</v>
      </c>
      <c r="AB774" s="11"/>
      <c r="AC774" s="11"/>
      <c r="AD774" s="11"/>
      <c r="AE774" s="4"/>
      <c r="AF774" s="4"/>
    </row>
    <row r="775" spans="1:32" x14ac:dyDescent="0.2">
      <c r="A775" s="54"/>
      <c r="B775" s="11"/>
      <c r="C775" s="226" t="s">
        <v>278</v>
      </c>
      <c r="D775" s="226"/>
      <c r="E775" s="263">
        <v>8247</v>
      </c>
      <c r="F775" s="11"/>
      <c r="G775" s="11"/>
      <c r="H775" s="11"/>
      <c r="I775" s="11"/>
      <c r="J775" s="11"/>
      <c r="K775" s="11"/>
      <c r="M775" s="188">
        <v>2</v>
      </c>
      <c r="N775" s="11"/>
      <c r="P775" s="214">
        <v>22.36820181444708</v>
      </c>
      <c r="Q775" s="214"/>
      <c r="R775" s="214">
        <v>18.911666666666665</v>
      </c>
      <c r="S775" s="212"/>
      <c r="T775" s="212">
        <v>13.91722817528237</v>
      </c>
      <c r="U775" s="212"/>
      <c r="V775" s="212">
        <v>11.296999999999999</v>
      </c>
      <c r="W775" s="11"/>
      <c r="Y775" s="214">
        <v>362260.03999999911</v>
      </c>
      <c r="Z775" s="214">
        <v>293693.55999999889</v>
      </c>
      <c r="AB775" s="11"/>
      <c r="AC775" s="11"/>
      <c r="AD775" s="11"/>
      <c r="AE775" s="4"/>
      <c r="AF775" s="4"/>
    </row>
    <row r="776" spans="1:32" x14ac:dyDescent="0.2">
      <c r="A776" s="54"/>
      <c r="B776" s="11"/>
      <c r="C776" s="226" t="s">
        <v>278</v>
      </c>
      <c r="D776" s="226"/>
      <c r="E776" s="263">
        <v>8303</v>
      </c>
      <c r="F776" s="11"/>
      <c r="G776" s="11"/>
      <c r="H776" s="11"/>
      <c r="I776" s="11"/>
      <c r="J776" s="11"/>
      <c r="K776" s="11"/>
      <c r="M776" s="188">
        <v>1</v>
      </c>
      <c r="N776" s="11"/>
      <c r="P776" s="214">
        <v>18.166197723046093</v>
      </c>
      <c r="Q776" s="214"/>
      <c r="R776" s="214">
        <v>17.540166666666664</v>
      </c>
      <c r="S776" s="212"/>
      <c r="T776" s="212">
        <v>11.66316649033041</v>
      </c>
      <c r="U776" s="212"/>
      <c r="V776" s="212">
        <v>11.570866666666667</v>
      </c>
      <c r="W776" s="11"/>
      <c r="Y776" s="214">
        <v>340057.99000000168</v>
      </c>
      <c r="Z776" s="214">
        <v>247311.1300000012</v>
      </c>
      <c r="AB776" s="11"/>
      <c r="AC776" s="11"/>
      <c r="AD776" s="11"/>
      <c r="AE776" s="4"/>
      <c r="AF776" s="4"/>
    </row>
    <row r="777" spans="1:32" x14ac:dyDescent="0.2">
      <c r="A777" s="54"/>
      <c r="B777" s="11"/>
      <c r="C777" s="226" t="s">
        <v>279</v>
      </c>
      <c r="D777" s="226"/>
      <c r="E777" s="263">
        <v>8007</v>
      </c>
      <c r="F777" s="11"/>
      <c r="G777" s="11"/>
      <c r="H777" s="11"/>
      <c r="I777" s="11"/>
      <c r="J777" s="11"/>
      <c r="K777" s="11"/>
      <c r="M777" s="188">
        <v>66</v>
      </c>
      <c r="N777" s="11"/>
      <c r="P777" s="214">
        <v>25.103764190308436</v>
      </c>
      <c r="Q777" s="214"/>
      <c r="R777" s="214">
        <v>24.434761904761899</v>
      </c>
      <c r="S777" s="212"/>
      <c r="T777" s="212">
        <v>15.12299782139187</v>
      </c>
      <c r="U777" s="212"/>
      <c r="V777" s="212">
        <v>14.69588095238095</v>
      </c>
      <c r="W777" s="11"/>
      <c r="Y777" s="214">
        <v>366955.8099999993</v>
      </c>
      <c r="Z777" s="214">
        <v>269479.97999999963</v>
      </c>
      <c r="AB777" s="11"/>
      <c r="AC777" s="11"/>
      <c r="AD777" s="11"/>
      <c r="AE777" s="4"/>
      <c r="AF777" s="4"/>
    </row>
    <row r="778" spans="1:32" x14ac:dyDescent="0.2">
      <c r="A778" s="54"/>
      <c r="B778" s="11"/>
      <c r="C778" s="226" t="s">
        <v>554</v>
      </c>
      <c r="D778" s="226"/>
      <c r="E778" s="263">
        <v>8009</v>
      </c>
      <c r="F778" s="11"/>
      <c r="G778" s="11"/>
      <c r="H778" s="11"/>
      <c r="I778" s="11"/>
      <c r="J778" s="11"/>
      <c r="K778" s="11"/>
      <c r="M778" s="188">
        <v>1</v>
      </c>
      <c r="N778" s="11"/>
      <c r="P778" s="214">
        <v>23.967167697660898</v>
      </c>
      <c r="Q778" s="214"/>
      <c r="R778" s="214">
        <v>22.630000000000003</v>
      </c>
      <c r="S778" s="212"/>
      <c r="T778" s="212">
        <v>19.534203846897324</v>
      </c>
      <c r="U778" s="212"/>
      <c r="V778" s="212">
        <v>18.999499999999998</v>
      </c>
      <c r="W778" s="11"/>
      <c r="Y778" s="214">
        <v>245827.8999999981</v>
      </c>
      <c r="Z778" s="214">
        <v>222876.17999999801</v>
      </c>
      <c r="AB778" s="11"/>
      <c r="AC778" s="11"/>
      <c r="AD778" s="11"/>
      <c r="AE778" s="4"/>
      <c r="AF778" s="4"/>
    </row>
    <row r="779" spans="1:32" x14ac:dyDescent="0.2">
      <c r="A779" s="54"/>
      <c r="B779" s="11"/>
      <c r="C779" s="226" t="s">
        <v>555</v>
      </c>
      <c r="D779" s="226"/>
      <c r="E779" s="263">
        <v>8091</v>
      </c>
      <c r="F779" s="11"/>
      <c r="G779" s="11"/>
      <c r="H779" s="11"/>
      <c r="I779" s="11"/>
      <c r="J779" s="11"/>
      <c r="K779" s="11"/>
      <c r="M779" s="188">
        <v>1</v>
      </c>
      <c r="N779" s="11"/>
      <c r="P779" s="214">
        <v>15.968492341219559</v>
      </c>
      <c r="Q779" s="214"/>
      <c r="R779" s="214">
        <v>15.563214285714283</v>
      </c>
      <c r="S779" s="212"/>
      <c r="T779" s="212">
        <v>8.1480265242133409</v>
      </c>
      <c r="U779" s="212"/>
      <c r="V779" s="212">
        <v>7.5924642857142866</v>
      </c>
      <c r="W779" s="11"/>
      <c r="Y779" s="214">
        <v>345614.02000000054</v>
      </c>
      <c r="Z779" s="214">
        <v>278352.35000000033</v>
      </c>
      <c r="AB779" s="11"/>
      <c r="AC779" s="11"/>
      <c r="AD779" s="11"/>
      <c r="AE779" s="4"/>
      <c r="AF779" s="4"/>
    </row>
    <row r="780" spans="1:32" x14ac:dyDescent="0.2">
      <c r="A780" s="54"/>
      <c r="B780" s="11"/>
      <c r="C780" s="226" t="s">
        <v>280</v>
      </c>
      <c r="D780" s="226"/>
      <c r="E780" s="263">
        <v>8091</v>
      </c>
      <c r="F780" s="11"/>
      <c r="G780" s="11"/>
      <c r="H780" s="11"/>
      <c r="I780" s="11"/>
      <c r="J780" s="11"/>
      <c r="K780" s="11"/>
      <c r="M780" s="188">
        <v>298</v>
      </c>
      <c r="N780" s="11"/>
      <c r="P780" s="214">
        <v>35.928352760331371</v>
      </c>
      <c r="Q780" s="214"/>
      <c r="R780" s="214">
        <v>35.911999999999999</v>
      </c>
      <c r="S780" s="212"/>
      <c r="T780" s="212">
        <v>32.130078059461972</v>
      </c>
      <c r="U780" s="212"/>
      <c r="V780" s="212">
        <v>32.027728571428575</v>
      </c>
      <c r="W780" s="11"/>
      <c r="Y780" s="214">
        <v>274756.97999999975</v>
      </c>
      <c r="Z780" s="214">
        <v>225819.36000000054</v>
      </c>
      <c r="AB780" s="11"/>
      <c r="AC780" s="11"/>
      <c r="AD780" s="11"/>
      <c r="AE780" s="4"/>
      <c r="AF780" s="4"/>
    </row>
    <row r="781" spans="1:32" x14ac:dyDescent="0.2">
      <c r="A781" s="54"/>
      <c r="B781" s="11"/>
      <c r="C781" s="226" t="s">
        <v>281</v>
      </c>
      <c r="D781" s="226"/>
      <c r="E781" s="263">
        <v>8004</v>
      </c>
      <c r="F781" s="11"/>
      <c r="G781" s="11"/>
      <c r="H781" s="11"/>
      <c r="I781" s="11"/>
      <c r="J781" s="11"/>
      <c r="K781" s="11"/>
      <c r="M781" s="188">
        <v>1</v>
      </c>
      <c r="N781" s="11"/>
      <c r="P781" s="214">
        <v>12.892059493430549</v>
      </c>
      <c r="Q781" s="214"/>
      <c r="R781" s="214">
        <v>12.359629629629634</v>
      </c>
      <c r="S781" s="212"/>
      <c r="T781" s="212">
        <v>7.5226065812679828</v>
      </c>
      <c r="U781" s="212"/>
      <c r="V781" s="212">
        <v>7.1319444444444446</v>
      </c>
      <c r="W781" s="11"/>
      <c r="Y781" s="214">
        <v>281609.86000000109</v>
      </c>
      <c r="Z781" s="214">
        <v>195772.14000000025</v>
      </c>
      <c r="AB781" s="11"/>
      <c r="AC781" s="11"/>
      <c r="AD781" s="11"/>
      <c r="AE781" s="4"/>
      <c r="AF781" s="4"/>
    </row>
    <row r="782" spans="1:32" x14ac:dyDescent="0.2">
      <c r="A782" s="54"/>
      <c r="B782" s="11"/>
      <c r="C782" s="226" t="s">
        <v>281</v>
      </c>
      <c r="D782" s="226"/>
      <c r="E782" s="263">
        <v>8009</v>
      </c>
      <c r="F782" s="11"/>
      <c r="G782" s="11"/>
      <c r="H782" s="11"/>
      <c r="I782" s="11"/>
      <c r="J782" s="11"/>
      <c r="K782" s="11"/>
      <c r="M782" s="188">
        <v>4983</v>
      </c>
      <c r="N782" s="11"/>
      <c r="P782" s="214">
        <v>18.27314367855471</v>
      </c>
      <c r="Q782" s="214"/>
      <c r="R782" s="214">
        <v>17.698823529411772</v>
      </c>
      <c r="S782" s="212"/>
      <c r="T782" s="212">
        <v>13.089702987426769</v>
      </c>
      <c r="U782" s="212"/>
      <c r="V782" s="212">
        <v>12.988529411764702</v>
      </c>
      <c r="W782" s="11"/>
      <c r="Y782" s="214">
        <v>295587.6499999995</v>
      </c>
      <c r="Z782" s="214">
        <v>238013.76999999912</v>
      </c>
      <c r="AB782" s="11"/>
      <c r="AC782" s="11"/>
      <c r="AD782" s="11"/>
      <c r="AE782" s="4"/>
      <c r="AF782" s="4"/>
    </row>
    <row r="783" spans="1:32" x14ac:dyDescent="0.2">
      <c r="A783" s="54"/>
      <c r="B783" s="11"/>
      <c r="C783" s="226" t="s">
        <v>281</v>
      </c>
      <c r="D783" s="226"/>
      <c r="E783" s="263">
        <v>8021</v>
      </c>
      <c r="F783" s="11"/>
      <c r="G783" s="11"/>
      <c r="H783" s="11"/>
      <c r="I783" s="11"/>
      <c r="J783" s="11"/>
      <c r="K783" s="11"/>
      <c r="M783" s="188">
        <v>1</v>
      </c>
      <c r="N783" s="11"/>
      <c r="P783" s="214">
        <v>17.109613842908143</v>
      </c>
      <c r="Q783" s="214"/>
      <c r="R783" s="214">
        <v>16.236666666666668</v>
      </c>
      <c r="S783" s="212"/>
      <c r="T783" s="212">
        <v>9.9894352401817503</v>
      </c>
      <c r="U783" s="212"/>
      <c r="V783" s="212">
        <v>9.4569583333333327</v>
      </c>
      <c r="W783" s="11"/>
      <c r="Y783" s="214">
        <v>294629.99999999919</v>
      </c>
      <c r="Z783" s="214">
        <v>238593.52999999965</v>
      </c>
      <c r="AB783" s="11"/>
      <c r="AC783" s="11"/>
      <c r="AD783" s="11"/>
      <c r="AE783" s="4"/>
      <c r="AF783" s="4"/>
    </row>
    <row r="784" spans="1:32" x14ac:dyDescent="0.2">
      <c r="A784" s="54"/>
      <c r="B784" s="11"/>
      <c r="C784" s="226" t="s">
        <v>713</v>
      </c>
      <c r="D784" s="226"/>
      <c r="E784" s="263">
        <v>8080</v>
      </c>
      <c r="F784" s="11"/>
      <c r="G784" s="11"/>
      <c r="H784" s="11"/>
      <c r="I784" s="11"/>
      <c r="J784" s="11"/>
      <c r="K784" s="11"/>
      <c r="M784" s="188">
        <v>1</v>
      </c>
      <c r="N784" s="11"/>
      <c r="P784" s="214">
        <v>38.98014018167548</v>
      </c>
      <c r="Q784" s="214"/>
      <c r="R784" s="214">
        <v>35.398571428571429</v>
      </c>
      <c r="S784" s="212"/>
      <c r="T784" s="212">
        <v>36.317380893638145</v>
      </c>
      <c r="U784" s="212"/>
      <c r="V784" s="212">
        <v>32.130428571428567</v>
      </c>
      <c r="W784" s="11"/>
      <c r="Y784" s="214">
        <v>462975.52000000147</v>
      </c>
      <c r="Z784" s="214">
        <v>448274.83000000165</v>
      </c>
      <c r="AB784" s="11"/>
      <c r="AC784" s="11"/>
      <c r="AD784" s="11"/>
      <c r="AE784" s="4"/>
      <c r="AF784" s="4"/>
    </row>
    <row r="785" spans="1:32" x14ac:dyDescent="0.2">
      <c r="A785" s="54"/>
      <c r="B785" s="11"/>
      <c r="C785" s="226" t="s">
        <v>281</v>
      </c>
      <c r="D785" s="226"/>
      <c r="E785" s="263">
        <v>8090</v>
      </c>
      <c r="F785" s="11"/>
      <c r="G785" s="11"/>
      <c r="H785" s="11"/>
      <c r="I785" s="11"/>
      <c r="J785" s="11"/>
      <c r="K785" s="11"/>
      <c r="M785" s="188">
        <v>1</v>
      </c>
      <c r="N785" s="11"/>
      <c r="P785" s="214">
        <v>15.734485208026099</v>
      </c>
      <c r="Q785" s="214"/>
      <c r="R785" s="214">
        <v>14.79916666666667</v>
      </c>
      <c r="S785" s="212"/>
      <c r="T785" s="212">
        <v>6.82108601689231</v>
      </c>
      <c r="U785" s="212"/>
      <c r="V785" s="212">
        <v>6.1619999999999999</v>
      </c>
      <c r="W785" s="11"/>
      <c r="Y785" s="214">
        <v>191617.08999999997</v>
      </c>
      <c r="Z785" s="214">
        <v>147043.21999999956</v>
      </c>
      <c r="AB785" s="11"/>
      <c r="AC785" s="11"/>
      <c r="AD785" s="11"/>
      <c r="AE785" s="4"/>
      <c r="AF785" s="4"/>
    </row>
    <row r="786" spans="1:32" x14ac:dyDescent="0.2">
      <c r="A786" s="54"/>
      <c r="B786" s="11"/>
      <c r="C786" s="226" t="s">
        <v>281</v>
      </c>
      <c r="D786" s="226"/>
      <c r="E786" s="263">
        <v>8091</v>
      </c>
      <c r="F786" s="11"/>
      <c r="G786" s="11"/>
      <c r="H786" s="11"/>
      <c r="I786" s="11"/>
      <c r="J786" s="11"/>
      <c r="K786" s="11"/>
      <c r="M786" s="188">
        <v>3</v>
      </c>
      <c r="N786" s="11"/>
      <c r="P786" s="214">
        <v>19.316745219024682</v>
      </c>
      <c r="Q786" s="214"/>
      <c r="R786" s="214">
        <v>18.104473684210522</v>
      </c>
      <c r="S786" s="212"/>
      <c r="T786" s="212">
        <v>13.172174830598488</v>
      </c>
      <c r="U786" s="212"/>
      <c r="V786" s="212">
        <v>12.702368421052629</v>
      </c>
      <c r="W786" s="11"/>
      <c r="Y786" s="214">
        <v>231608.42999999909</v>
      </c>
      <c r="Z786" s="214">
        <v>161373.56999999937</v>
      </c>
      <c r="AB786" s="11"/>
      <c r="AC786" s="11"/>
      <c r="AD786" s="11"/>
      <c r="AE786" s="4"/>
      <c r="AF786" s="4"/>
    </row>
    <row r="787" spans="1:32" x14ac:dyDescent="0.2">
      <c r="A787" s="54"/>
      <c r="B787" s="11"/>
      <c r="C787" s="226" t="s">
        <v>281</v>
      </c>
      <c r="D787" s="226"/>
      <c r="E787" s="263">
        <v>8095</v>
      </c>
      <c r="F787" s="11"/>
      <c r="G787" s="11"/>
      <c r="H787" s="11"/>
      <c r="I787" s="11"/>
      <c r="J787" s="11"/>
      <c r="K787" s="11"/>
      <c r="M787" s="188">
        <v>1</v>
      </c>
      <c r="N787" s="11"/>
      <c r="P787" s="214">
        <v>17.091531730769226</v>
      </c>
      <c r="Q787" s="214"/>
      <c r="R787" s="214">
        <v>16.483750000000001</v>
      </c>
      <c r="S787" s="212"/>
      <c r="T787" s="212">
        <v>4.1689226923076692</v>
      </c>
      <c r="U787" s="212"/>
      <c r="V787" s="212">
        <v>3.8512500000000003</v>
      </c>
      <c r="W787" s="11"/>
      <c r="Y787" s="214">
        <v>184078.03999999978</v>
      </c>
      <c r="Z787" s="214">
        <v>137997.9799999996</v>
      </c>
      <c r="AB787" s="11"/>
      <c r="AC787" s="11"/>
      <c r="AD787" s="11"/>
      <c r="AE787" s="4"/>
      <c r="AF787" s="4"/>
    </row>
    <row r="788" spans="1:32" x14ac:dyDescent="0.2">
      <c r="A788" s="54"/>
      <c r="B788" s="11"/>
      <c r="C788" s="226" t="s">
        <v>282</v>
      </c>
      <c r="D788" s="226"/>
      <c r="E788" s="263">
        <v>8012</v>
      </c>
      <c r="F788" s="11"/>
      <c r="G788" s="11"/>
      <c r="H788" s="11"/>
      <c r="I788" s="11"/>
      <c r="J788" s="11"/>
      <c r="K788" s="11"/>
      <c r="M788" s="188">
        <v>9327</v>
      </c>
      <c r="N788" s="11"/>
      <c r="P788" s="214">
        <v>22.839107749829981</v>
      </c>
      <c r="Q788" s="214"/>
      <c r="R788" s="214">
        <v>20.557500000000001</v>
      </c>
      <c r="S788" s="212"/>
      <c r="T788" s="212">
        <v>16.756607647858548</v>
      </c>
      <c r="U788" s="212"/>
      <c r="V788" s="212">
        <v>15.661749999999998</v>
      </c>
      <c r="W788" s="11"/>
      <c r="Y788" s="214">
        <v>209496.37999999805</v>
      </c>
      <c r="Z788" s="214">
        <v>157818.85999999996</v>
      </c>
      <c r="AB788" s="11"/>
      <c r="AC788" s="11"/>
      <c r="AD788" s="11"/>
      <c r="AE788" s="4"/>
      <c r="AF788" s="4"/>
    </row>
    <row r="789" spans="1:32" x14ac:dyDescent="0.2">
      <c r="A789" s="54"/>
      <c r="B789" s="11"/>
      <c r="C789" s="226" t="s">
        <v>282</v>
      </c>
      <c r="D789" s="226"/>
      <c r="E789" s="263">
        <v>8021</v>
      </c>
      <c r="F789" s="11"/>
      <c r="G789" s="11"/>
      <c r="H789" s="11"/>
      <c r="I789" s="11"/>
      <c r="J789" s="11"/>
      <c r="K789" s="11"/>
      <c r="M789" s="188">
        <v>38</v>
      </c>
      <c r="N789" s="11"/>
      <c r="P789" s="214">
        <v>26.605782878877246</v>
      </c>
      <c r="Q789" s="214"/>
      <c r="R789" s="214">
        <v>25.337307692307693</v>
      </c>
      <c r="S789" s="212"/>
      <c r="T789" s="212">
        <v>21.631847956098525</v>
      </c>
      <c r="U789" s="212"/>
      <c r="V789" s="212">
        <v>20.184499999999996</v>
      </c>
      <c r="W789" s="11"/>
      <c r="Y789" s="214">
        <v>202569.94000000026</v>
      </c>
      <c r="Z789" s="214">
        <v>152214.84999999945</v>
      </c>
      <c r="AB789" s="11"/>
      <c r="AC789" s="11"/>
      <c r="AD789" s="11"/>
      <c r="AE789" s="4"/>
      <c r="AF789" s="4"/>
    </row>
    <row r="790" spans="1:32" x14ac:dyDescent="0.2">
      <c r="A790" s="54"/>
      <c r="B790" s="11"/>
      <c r="C790" s="226" t="s">
        <v>282</v>
      </c>
      <c r="D790" s="226"/>
      <c r="E790" s="263">
        <v>8081</v>
      </c>
      <c r="F790" s="11"/>
      <c r="G790" s="11"/>
      <c r="H790" s="11"/>
      <c r="I790" s="11"/>
      <c r="J790" s="11"/>
      <c r="K790" s="11"/>
      <c r="M790" s="188">
        <v>1</v>
      </c>
      <c r="N790" s="11"/>
      <c r="P790" s="214">
        <v>26.180541984411306</v>
      </c>
      <c r="Q790" s="214"/>
      <c r="R790" s="214">
        <v>23.438076923076924</v>
      </c>
      <c r="S790" s="212"/>
      <c r="T790" s="212">
        <v>14.876211375549522</v>
      </c>
      <c r="U790" s="212"/>
      <c r="V790" s="212">
        <v>13.706499999999998</v>
      </c>
      <c r="W790" s="11"/>
      <c r="Y790" s="214">
        <v>268448.17</v>
      </c>
      <c r="Z790" s="214">
        <v>218183.18000000002</v>
      </c>
      <c r="AB790" s="11"/>
      <c r="AC790" s="11"/>
      <c r="AD790" s="11"/>
      <c r="AE790" s="4"/>
      <c r="AF790" s="4"/>
    </row>
    <row r="791" spans="1:32" x14ac:dyDescent="0.2">
      <c r="A791" s="54"/>
      <c r="B791" s="11"/>
      <c r="C791" s="226" t="s">
        <v>282</v>
      </c>
      <c r="D791" s="226"/>
      <c r="E791" s="263">
        <v>8083</v>
      </c>
      <c r="F791" s="11"/>
      <c r="G791" s="11"/>
      <c r="H791" s="11"/>
      <c r="I791" s="11"/>
      <c r="J791" s="11"/>
      <c r="K791" s="11"/>
      <c r="M791" s="188">
        <v>1</v>
      </c>
      <c r="N791" s="11"/>
      <c r="P791" s="214">
        <v>23.473466530054651</v>
      </c>
      <c r="Q791" s="214"/>
      <c r="R791" s="214">
        <v>20.16</v>
      </c>
      <c r="S791" s="212"/>
      <c r="T791" s="212">
        <v>17.306990241998395</v>
      </c>
      <c r="U791" s="212"/>
      <c r="V791" s="212">
        <v>16.08966666666667</v>
      </c>
      <c r="W791" s="11"/>
      <c r="Y791" s="214">
        <v>215368.06000000011</v>
      </c>
      <c r="Z791" s="214">
        <v>152387.69000000038</v>
      </c>
      <c r="AB791" s="11"/>
      <c r="AC791" s="11"/>
      <c r="AD791" s="11"/>
      <c r="AE791" s="4"/>
      <c r="AF791" s="4"/>
    </row>
    <row r="792" spans="1:32" x14ac:dyDescent="0.2">
      <c r="A792" s="54"/>
      <c r="B792" s="11"/>
      <c r="C792" s="226" t="s">
        <v>511</v>
      </c>
      <c r="D792" s="226"/>
      <c r="E792" s="263">
        <v>8012</v>
      </c>
      <c r="F792" s="11"/>
      <c r="G792" s="11"/>
      <c r="H792" s="11"/>
      <c r="I792" s="11"/>
      <c r="J792" s="11"/>
      <c r="K792" s="11"/>
      <c r="M792" s="188">
        <v>1</v>
      </c>
      <c r="N792" s="11"/>
      <c r="P792" s="214">
        <v>24.143170056956794</v>
      </c>
      <c r="Q792" s="214"/>
      <c r="R792" s="214">
        <v>14.16</v>
      </c>
      <c r="S792" s="212"/>
      <c r="T792" s="212">
        <v>10.435333441822499</v>
      </c>
      <c r="U792" s="212"/>
      <c r="V792" s="212">
        <v>8.2159999999999993</v>
      </c>
      <c r="W792" s="11"/>
      <c r="Y792" s="214">
        <v>148359.7799999995</v>
      </c>
      <c r="Z792" s="214">
        <v>98086.6</v>
      </c>
      <c r="AB792" s="11"/>
      <c r="AC792" s="11"/>
      <c r="AD792" s="11"/>
      <c r="AE792" s="4"/>
      <c r="AF792" s="4"/>
    </row>
    <row r="793" spans="1:32" x14ac:dyDescent="0.2">
      <c r="A793" s="54"/>
      <c r="B793" s="11"/>
      <c r="C793" s="226" t="s">
        <v>730</v>
      </c>
      <c r="D793" s="226"/>
      <c r="E793" s="263">
        <v>8037</v>
      </c>
      <c r="F793" s="11"/>
      <c r="G793" s="11"/>
      <c r="H793" s="11"/>
      <c r="I793" s="11"/>
      <c r="J793" s="11"/>
      <c r="K793" s="11"/>
      <c r="M793" s="188">
        <v>1</v>
      </c>
      <c r="N793" s="11"/>
      <c r="P793" s="214">
        <v>27.962116331096166</v>
      </c>
      <c r="Q793" s="214"/>
      <c r="R793" s="214">
        <v>25.193333333333339</v>
      </c>
      <c r="S793" s="212"/>
      <c r="T793" s="212">
        <v>21.436543027591313</v>
      </c>
      <c r="U793" s="212"/>
      <c r="V793" s="212">
        <v>20.197666666666667</v>
      </c>
      <c r="W793" s="11"/>
      <c r="Y793" s="214">
        <v>189771.16999999926</v>
      </c>
      <c r="Z793" s="214">
        <v>136960.33999999936</v>
      </c>
      <c r="AB793" s="11"/>
      <c r="AC793" s="11"/>
      <c r="AD793" s="11"/>
      <c r="AE793" s="4"/>
      <c r="AF793" s="4"/>
    </row>
    <row r="794" spans="1:32" x14ac:dyDescent="0.2">
      <c r="A794" s="54"/>
      <c r="B794" s="11"/>
      <c r="C794" s="226" t="s">
        <v>556</v>
      </c>
      <c r="D794" s="226"/>
      <c r="E794" s="263">
        <v>8302</v>
      </c>
      <c r="F794" s="11"/>
      <c r="G794" s="11"/>
      <c r="H794" s="11"/>
      <c r="I794" s="11"/>
      <c r="J794" s="11"/>
      <c r="K794" s="11"/>
      <c r="M794" s="188">
        <v>1</v>
      </c>
      <c r="N794" s="11"/>
      <c r="P794" s="214">
        <v>14.625008616241063</v>
      </c>
      <c r="Q794" s="214"/>
      <c r="R794" s="214">
        <v>12.510714285714286</v>
      </c>
      <c r="S794" s="212"/>
      <c r="T794" s="212">
        <v>7.0715439010230545</v>
      </c>
      <c r="U794" s="212"/>
      <c r="V794" s="212">
        <v>5.8685714285714283</v>
      </c>
      <c r="W794" s="11"/>
      <c r="Y794" s="214">
        <v>245113.32000000021</v>
      </c>
      <c r="Z794" s="214">
        <v>178850.4699999998</v>
      </c>
      <c r="AB794" s="11"/>
      <c r="AC794" s="11"/>
      <c r="AD794" s="11"/>
      <c r="AE794" s="4"/>
      <c r="AF794" s="4"/>
    </row>
    <row r="795" spans="1:32" x14ac:dyDescent="0.2">
      <c r="A795" s="54"/>
      <c r="B795" s="11"/>
      <c r="C795" s="226" t="s">
        <v>557</v>
      </c>
      <c r="D795" s="226"/>
      <c r="E795" s="263">
        <v>8302</v>
      </c>
      <c r="F795" s="11"/>
      <c r="G795" s="11"/>
      <c r="H795" s="11"/>
      <c r="I795" s="11"/>
      <c r="J795" s="11"/>
      <c r="K795" s="11"/>
      <c r="M795" s="188">
        <v>2</v>
      </c>
      <c r="N795" s="11"/>
      <c r="P795" s="214">
        <v>15.663448679399739</v>
      </c>
      <c r="Q795" s="214"/>
      <c r="R795" s="214">
        <v>14.723260869565214</v>
      </c>
      <c r="S795" s="212"/>
      <c r="T795" s="212">
        <v>7.3919485447229931</v>
      </c>
      <c r="U795" s="212"/>
      <c r="V795" s="212">
        <v>6.9880652173913047</v>
      </c>
      <c r="W795" s="11"/>
      <c r="Y795" s="214">
        <v>153965.85999999943</v>
      </c>
      <c r="Z795" s="214">
        <v>118480.63999999958</v>
      </c>
      <c r="AB795" s="11"/>
      <c r="AC795" s="11"/>
      <c r="AD795" s="11"/>
      <c r="AE795" s="4"/>
      <c r="AF795" s="4"/>
    </row>
    <row r="796" spans="1:32" x14ac:dyDescent="0.2">
      <c r="A796" s="54"/>
      <c r="B796" s="11"/>
      <c r="C796" s="226" t="s">
        <v>283</v>
      </c>
      <c r="D796" s="226"/>
      <c r="E796" s="263">
        <v>8014</v>
      </c>
      <c r="F796" s="11"/>
      <c r="G796" s="11"/>
      <c r="H796" s="11"/>
      <c r="I796" s="11"/>
      <c r="J796" s="11"/>
      <c r="K796" s="11"/>
      <c r="M796" s="188">
        <v>117</v>
      </c>
      <c r="N796" s="11"/>
      <c r="P796" s="214">
        <v>13.256698811256683</v>
      </c>
      <c r="Q796" s="214"/>
      <c r="R796" s="214">
        <v>11.67</v>
      </c>
      <c r="S796" s="212"/>
      <c r="T796" s="212">
        <v>2.858418607472077</v>
      </c>
      <c r="U796" s="212"/>
      <c r="V796" s="212">
        <v>1.7116666666666667</v>
      </c>
      <c r="W796" s="11"/>
      <c r="Y796" s="214">
        <v>91587.000000000189</v>
      </c>
      <c r="Z796" s="214">
        <v>78128.700000000346</v>
      </c>
      <c r="AB796" s="11"/>
      <c r="AC796" s="11"/>
      <c r="AD796" s="11"/>
      <c r="AE796" s="4"/>
      <c r="AF796" s="4"/>
    </row>
    <row r="797" spans="1:32" x14ac:dyDescent="0.2">
      <c r="A797" s="54"/>
      <c r="B797" s="11"/>
      <c r="C797" s="226" t="s">
        <v>283</v>
      </c>
      <c r="D797" s="226"/>
      <c r="E797" s="263">
        <v>8085</v>
      </c>
      <c r="F797" s="11"/>
      <c r="G797" s="11"/>
      <c r="H797" s="11"/>
      <c r="I797" s="11"/>
      <c r="J797" s="11"/>
      <c r="K797" s="11"/>
      <c r="M797" s="188">
        <v>1</v>
      </c>
      <c r="N797" s="11"/>
      <c r="P797" s="214">
        <v>17.296658617729136</v>
      </c>
      <c r="Q797" s="214"/>
      <c r="R797" s="214">
        <v>15.055714285714286</v>
      </c>
      <c r="S797" s="212"/>
      <c r="T797" s="212">
        <v>8.7804171802655198</v>
      </c>
      <c r="U797" s="212"/>
      <c r="V797" s="212">
        <v>9.0962857142857132</v>
      </c>
      <c r="W797" s="11"/>
      <c r="Y797" s="214">
        <v>191835.98000000051</v>
      </c>
      <c r="Z797" s="214">
        <v>115700.87999999931</v>
      </c>
      <c r="AB797" s="11"/>
      <c r="AC797" s="11"/>
      <c r="AD797" s="11"/>
      <c r="AE797" s="4"/>
      <c r="AF797" s="4"/>
    </row>
    <row r="798" spans="1:32" x14ac:dyDescent="0.2">
      <c r="A798" s="54"/>
      <c r="B798" s="11"/>
      <c r="C798" s="226" t="s">
        <v>532</v>
      </c>
      <c r="D798" s="226"/>
      <c r="E798" s="263">
        <v>8032</v>
      </c>
      <c r="F798" s="11"/>
      <c r="G798" s="11"/>
      <c r="H798" s="11"/>
      <c r="I798" s="11"/>
      <c r="J798" s="11"/>
      <c r="K798" s="11"/>
      <c r="M798" s="188">
        <v>1</v>
      </c>
      <c r="N798" s="11"/>
      <c r="P798" s="214">
        <v>23.9676120703968</v>
      </c>
      <c r="Q798" s="214"/>
      <c r="R798" s="214">
        <v>21.947500000000002</v>
      </c>
      <c r="S798" s="212"/>
      <c r="T798" s="212">
        <v>18.407702971940846</v>
      </c>
      <c r="U798" s="212"/>
      <c r="V798" s="212">
        <v>17.71575</v>
      </c>
      <c r="W798" s="11"/>
      <c r="Y798" s="214">
        <v>169143.69999999972</v>
      </c>
      <c r="Z798" s="214">
        <v>121581.18999999952</v>
      </c>
      <c r="AB798" s="11"/>
      <c r="AC798" s="11"/>
      <c r="AD798" s="11"/>
      <c r="AE798" s="4"/>
      <c r="AF798" s="4"/>
    </row>
    <row r="799" spans="1:32" x14ac:dyDescent="0.2">
      <c r="A799" s="54"/>
      <c r="B799" s="11"/>
      <c r="C799" s="226" t="s">
        <v>532</v>
      </c>
      <c r="D799" s="226"/>
      <c r="E799" s="263">
        <v>8054</v>
      </c>
      <c r="F799" s="11"/>
      <c r="G799" s="11"/>
      <c r="H799" s="11"/>
      <c r="I799" s="11"/>
      <c r="J799" s="11"/>
      <c r="K799" s="11"/>
      <c r="M799" s="188">
        <v>1</v>
      </c>
      <c r="N799" s="11"/>
      <c r="P799" s="214">
        <v>38.804644392986987</v>
      </c>
      <c r="Q799" s="214"/>
      <c r="R799" s="214">
        <v>28.56</v>
      </c>
      <c r="S799" s="212"/>
      <c r="T799" s="212">
        <v>22.092542838240032</v>
      </c>
      <c r="U799" s="212"/>
      <c r="V799" s="212">
        <v>17.459</v>
      </c>
      <c r="W799" s="11"/>
      <c r="Y799" s="214">
        <v>234612.87999999931</v>
      </c>
      <c r="Z799" s="214">
        <v>157649.08999999956</v>
      </c>
      <c r="AB799" s="11"/>
      <c r="AC799" s="11"/>
      <c r="AD799" s="11"/>
      <c r="AE799" s="4"/>
      <c r="AF799" s="4"/>
    </row>
    <row r="800" spans="1:32" x14ac:dyDescent="0.2">
      <c r="A800" s="54"/>
      <c r="B800" s="11"/>
      <c r="C800" s="226" t="s">
        <v>284</v>
      </c>
      <c r="D800" s="226"/>
      <c r="E800" s="263">
        <v>8302</v>
      </c>
      <c r="F800" s="11"/>
      <c r="G800" s="11"/>
      <c r="H800" s="11"/>
      <c r="I800" s="11"/>
      <c r="J800" s="11"/>
      <c r="K800" s="11"/>
      <c r="M800" s="188">
        <v>7136</v>
      </c>
      <c r="N800" s="11"/>
      <c r="P800" s="214">
        <v>21.681264563106861</v>
      </c>
      <c r="Q800" s="214"/>
      <c r="R800" s="214">
        <v>17.510000000000002</v>
      </c>
      <c r="S800" s="212"/>
      <c r="T800" s="212">
        <v>12.179468932038784</v>
      </c>
      <c r="U800" s="212"/>
      <c r="V800" s="212">
        <v>11.297000000000001</v>
      </c>
      <c r="W800" s="11"/>
      <c r="Y800" s="214">
        <v>190693.65000000078</v>
      </c>
      <c r="Z800" s="214">
        <v>125674.83999999955</v>
      </c>
      <c r="AB800" s="11"/>
      <c r="AC800" s="11"/>
      <c r="AD800" s="11"/>
      <c r="AE800" s="4"/>
      <c r="AF800" s="4"/>
    </row>
    <row r="801" spans="1:32" x14ac:dyDescent="0.2">
      <c r="A801" s="54"/>
      <c r="B801" s="11"/>
      <c r="C801" s="226" t="s">
        <v>532</v>
      </c>
      <c r="D801" s="226"/>
      <c r="E801" s="263">
        <v>8303</v>
      </c>
      <c r="F801" s="11"/>
      <c r="G801" s="11"/>
      <c r="H801" s="11"/>
      <c r="I801" s="11"/>
      <c r="J801" s="11"/>
      <c r="K801" s="11"/>
      <c r="M801" s="188">
        <v>1</v>
      </c>
      <c r="N801" s="11"/>
      <c r="P801" s="214">
        <v>30.755678028899542</v>
      </c>
      <c r="Q801" s="214"/>
      <c r="R801" s="214">
        <v>21.92</v>
      </c>
      <c r="S801" s="212"/>
      <c r="T801" s="212">
        <v>16.252018525379654</v>
      </c>
      <c r="U801" s="212"/>
      <c r="V801" s="212">
        <v>13.351000000000001</v>
      </c>
      <c r="W801" s="11"/>
      <c r="Y801" s="214">
        <v>166019.14999999973</v>
      </c>
      <c r="Z801" s="214">
        <v>110199.77999999927</v>
      </c>
      <c r="AB801" s="11"/>
      <c r="AC801" s="11"/>
      <c r="AD801" s="11"/>
      <c r="AE801" s="4"/>
      <c r="AF801" s="4"/>
    </row>
    <row r="802" spans="1:32" x14ac:dyDescent="0.2">
      <c r="A802" s="54"/>
      <c r="B802" s="11"/>
      <c r="C802" s="226" t="s">
        <v>532</v>
      </c>
      <c r="D802" s="226"/>
      <c r="E802" s="263">
        <v>8318</v>
      </c>
      <c r="F802" s="11"/>
      <c r="G802" s="11"/>
      <c r="H802" s="11"/>
      <c r="I802" s="11"/>
      <c r="J802" s="11"/>
      <c r="K802" s="11"/>
      <c r="M802" s="188">
        <v>2</v>
      </c>
      <c r="N802" s="11"/>
      <c r="P802" s="214">
        <v>31.684561941251527</v>
      </c>
      <c r="Q802" s="214"/>
      <c r="R802" s="214">
        <v>19.7</v>
      </c>
      <c r="S802" s="212"/>
      <c r="T802" s="212">
        <v>20.608704469987025</v>
      </c>
      <c r="U802" s="212"/>
      <c r="V802" s="212">
        <v>13.351000000000001</v>
      </c>
      <c r="W802" s="11"/>
      <c r="Y802" s="214">
        <v>124045.05999999972</v>
      </c>
      <c r="Z802" s="214">
        <v>94970.719999999797</v>
      </c>
      <c r="AB802" s="11"/>
      <c r="AC802" s="11"/>
      <c r="AD802" s="11"/>
      <c r="AE802" s="4"/>
      <c r="AF802" s="4"/>
    </row>
    <row r="803" spans="1:32" x14ac:dyDescent="0.2">
      <c r="A803" s="54"/>
      <c r="B803" s="11"/>
      <c r="C803" s="226" t="s">
        <v>284</v>
      </c>
      <c r="D803" s="226"/>
      <c r="E803" s="263">
        <v>8320</v>
      </c>
      <c r="F803" s="11"/>
      <c r="G803" s="11"/>
      <c r="H803" s="11"/>
      <c r="I803" s="11"/>
      <c r="J803" s="11"/>
      <c r="K803" s="11"/>
      <c r="M803" s="188">
        <v>5</v>
      </c>
      <c r="N803" s="11"/>
      <c r="P803" s="214">
        <v>29.363708114471955</v>
      </c>
      <c r="Q803" s="214"/>
      <c r="R803" s="214">
        <v>21.612499999999997</v>
      </c>
      <c r="S803" s="212"/>
      <c r="T803" s="212">
        <v>20.138832910704558</v>
      </c>
      <c r="U803" s="212"/>
      <c r="V803" s="212">
        <v>13.8645</v>
      </c>
      <c r="W803" s="11"/>
      <c r="Y803" s="214">
        <v>245174.38999999929</v>
      </c>
      <c r="Z803" s="214">
        <v>189596.36999999915</v>
      </c>
      <c r="AB803" s="11"/>
      <c r="AC803" s="11"/>
      <c r="AD803" s="11"/>
      <c r="AE803" s="4"/>
      <c r="AF803" s="4"/>
    </row>
    <row r="804" spans="1:32" x14ac:dyDescent="0.2">
      <c r="A804" s="54"/>
      <c r="B804" s="11"/>
      <c r="C804" s="226" t="s">
        <v>284</v>
      </c>
      <c r="D804" s="226"/>
      <c r="E804" s="263">
        <v>8332</v>
      </c>
      <c r="F804" s="11"/>
      <c r="G804" s="11"/>
      <c r="H804" s="11"/>
      <c r="I804" s="11"/>
      <c r="J804" s="11"/>
      <c r="K804" s="11"/>
      <c r="M804" s="188">
        <v>11</v>
      </c>
      <c r="N804" s="11"/>
      <c r="P804" s="214">
        <v>32.151995424344989</v>
      </c>
      <c r="Q804" s="214"/>
      <c r="R804" s="214">
        <v>29.960555555555555</v>
      </c>
      <c r="S804" s="212"/>
      <c r="T804" s="212">
        <v>12.484136197122272</v>
      </c>
      <c r="U804" s="212"/>
      <c r="V804" s="212">
        <v>12.152833333333334</v>
      </c>
      <c r="W804" s="11"/>
      <c r="Y804" s="214">
        <v>141233.99999999962</v>
      </c>
      <c r="Z804" s="214">
        <v>99615.48</v>
      </c>
      <c r="AB804" s="11"/>
      <c r="AC804" s="11"/>
      <c r="AD804" s="11"/>
      <c r="AE804" s="4"/>
      <c r="AF804" s="4"/>
    </row>
    <row r="805" spans="1:32" x14ac:dyDescent="0.2">
      <c r="A805" s="54"/>
      <c r="B805" s="11"/>
      <c r="C805" s="226" t="s">
        <v>284</v>
      </c>
      <c r="D805" s="226"/>
      <c r="E805" s="263">
        <v>8334</v>
      </c>
      <c r="F805" s="11"/>
      <c r="G805" s="11"/>
      <c r="H805" s="11"/>
      <c r="I805" s="11"/>
      <c r="J805" s="11"/>
      <c r="K805" s="11"/>
      <c r="M805" s="188">
        <v>1</v>
      </c>
      <c r="N805" s="11"/>
      <c r="P805" s="214">
        <v>19.813936770968326</v>
      </c>
      <c r="Q805" s="214"/>
      <c r="R805" s="214">
        <v>16.988333333333333</v>
      </c>
      <c r="S805" s="212"/>
      <c r="T805" s="212">
        <v>13.286578627414656</v>
      </c>
      <c r="U805" s="212"/>
      <c r="V805" s="212">
        <v>12.495166666666668</v>
      </c>
      <c r="W805" s="11"/>
      <c r="Y805" s="214">
        <v>151812.16999999981</v>
      </c>
      <c r="Z805" s="214">
        <v>102492.04999999968</v>
      </c>
      <c r="AB805" s="11"/>
      <c r="AC805" s="11"/>
      <c r="AD805" s="11"/>
      <c r="AE805" s="4"/>
      <c r="AF805" s="4"/>
    </row>
    <row r="806" spans="1:32" x14ac:dyDescent="0.2">
      <c r="A806" s="54"/>
      <c r="B806" s="11"/>
      <c r="C806" s="226" t="s">
        <v>284</v>
      </c>
      <c r="D806" s="226"/>
      <c r="E806" s="263">
        <v>8352</v>
      </c>
      <c r="F806" s="11"/>
      <c r="G806" s="11"/>
      <c r="H806" s="11"/>
      <c r="I806" s="11"/>
      <c r="J806" s="11"/>
      <c r="K806" s="11"/>
      <c r="M806" s="188">
        <v>3</v>
      </c>
      <c r="N806" s="11"/>
      <c r="P806" s="214">
        <v>32.868308380322723</v>
      </c>
      <c r="Q806" s="214"/>
      <c r="R806" s="214">
        <v>23.35</v>
      </c>
      <c r="S806" s="212"/>
      <c r="T806" s="212">
        <v>19.235473070192342</v>
      </c>
      <c r="U806" s="212"/>
      <c r="V806" s="212">
        <v>14.378</v>
      </c>
      <c r="W806" s="11"/>
      <c r="Y806" s="214">
        <v>169041.70999999976</v>
      </c>
      <c r="Z806" s="214">
        <v>119162.15999999964</v>
      </c>
      <c r="AB806" s="11"/>
      <c r="AC806" s="11"/>
      <c r="AD806" s="11"/>
      <c r="AE806" s="4"/>
      <c r="AF806" s="4"/>
    </row>
    <row r="807" spans="1:32" x14ac:dyDescent="0.2">
      <c r="A807" s="54"/>
      <c r="B807" s="11"/>
      <c r="C807" s="226" t="s">
        <v>559</v>
      </c>
      <c r="D807" s="226"/>
      <c r="E807" s="263">
        <v>8203</v>
      </c>
      <c r="F807" s="11"/>
      <c r="G807" s="11"/>
      <c r="H807" s="11"/>
      <c r="I807" s="11"/>
      <c r="J807" s="11"/>
      <c r="K807" s="11"/>
      <c r="M807" s="188">
        <v>2</v>
      </c>
      <c r="N807" s="11"/>
      <c r="P807" s="214">
        <v>42.114147180192582</v>
      </c>
      <c r="Q807" s="214"/>
      <c r="R807" s="214">
        <v>20.05</v>
      </c>
      <c r="S807" s="212"/>
      <c r="T807" s="212">
        <v>37.143502063273594</v>
      </c>
      <c r="U807" s="212"/>
      <c r="V807" s="212">
        <v>13.351000000000001</v>
      </c>
      <c r="W807" s="11"/>
      <c r="Y807" s="214">
        <v>183701.91000000003</v>
      </c>
      <c r="Z807" s="214">
        <v>172415.07</v>
      </c>
      <c r="AB807" s="11"/>
      <c r="AC807" s="11"/>
      <c r="AD807" s="11"/>
      <c r="AE807" s="4"/>
      <c r="AF807" s="4"/>
    </row>
    <row r="808" spans="1:32" x14ac:dyDescent="0.2">
      <c r="A808" s="54"/>
      <c r="B808" s="11"/>
      <c r="C808" s="226" t="s">
        <v>560</v>
      </c>
      <c r="D808" s="226"/>
      <c r="E808" s="263">
        <v>8203</v>
      </c>
      <c r="F808" s="11"/>
      <c r="G808" s="11"/>
      <c r="H808" s="11"/>
      <c r="I808" s="11"/>
      <c r="J808" s="11"/>
      <c r="K808" s="11"/>
      <c r="M808" s="188">
        <v>5</v>
      </c>
      <c r="N808" s="11"/>
      <c r="P808" s="214">
        <v>26.825590773449459</v>
      </c>
      <c r="Q808" s="214"/>
      <c r="R808" s="214">
        <v>22.840000000000003</v>
      </c>
      <c r="S808" s="212"/>
      <c r="T808" s="212">
        <v>21.644186063392173</v>
      </c>
      <c r="U808" s="212"/>
      <c r="V808" s="212">
        <v>19.170666666666666</v>
      </c>
      <c r="W808" s="11"/>
      <c r="Y808" s="214">
        <v>124118.9299999998</v>
      </c>
      <c r="Z808" s="214">
        <v>98851.879999999685</v>
      </c>
      <c r="AB808" s="11"/>
      <c r="AC808" s="11"/>
      <c r="AD808" s="11"/>
      <c r="AE808" s="4"/>
      <c r="AF808" s="4"/>
    </row>
    <row r="809" spans="1:32" x14ac:dyDescent="0.2">
      <c r="A809" s="54"/>
      <c r="B809" s="11"/>
      <c r="C809" s="226" t="s">
        <v>285</v>
      </c>
      <c r="D809" s="226"/>
      <c r="E809" s="263">
        <v>8203</v>
      </c>
      <c r="F809" s="11"/>
      <c r="G809" s="11"/>
      <c r="H809" s="11"/>
      <c r="I809" s="11"/>
      <c r="J809" s="11"/>
      <c r="K809" s="11"/>
      <c r="M809" s="188">
        <v>6923</v>
      </c>
      <c r="N809" s="11"/>
      <c r="P809" s="214">
        <v>14.582357493234088</v>
      </c>
      <c r="Q809" s="214"/>
      <c r="R809" s="214">
        <v>12.5825</v>
      </c>
      <c r="S809" s="212"/>
      <c r="T809" s="212">
        <v>7.0362423460757668</v>
      </c>
      <c r="U809" s="212"/>
      <c r="V809" s="212">
        <v>6.6754999999999995</v>
      </c>
      <c r="W809" s="11"/>
      <c r="Y809" s="214">
        <v>142978.87999999954</v>
      </c>
      <c r="Z809" s="214">
        <v>92098.60999999971</v>
      </c>
      <c r="AB809" s="11"/>
      <c r="AC809" s="11"/>
      <c r="AD809" s="11"/>
      <c r="AE809" s="4"/>
      <c r="AF809" s="4"/>
    </row>
    <row r="810" spans="1:32" x14ac:dyDescent="0.2">
      <c r="A810" s="54"/>
      <c r="B810" s="11"/>
      <c r="C810" s="226" t="s">
        <v>285</v>
      </c>
      <c r="D810" s="226"/>
      <c r="E810" s="263">
        <v>8230</v>
      </c>
      <c r="F810" s="11"/>
      <c r="G810" s="11"/>
      <c r="H810" s="11"/>
      <c r="I810" s="11"/>
      <c r="J810" s="11"/>
      <c r="K810" s="11"/>
      <c r="M810" s="188">
        <v>1</v>
      </c>
      <c r="N810" s="11"/>
      <c r="P810" s="214">
        <v>29.163604329222153</v>
      </c>
      <c r="Q810" s="214"/>
      <c r="R810" s="214">
        <v>17.41</v>
      </c>
      <c r="S810" s="212"/>
      <c r="T810" s="212">
        <v>18.743124590989073</v>
      </c>
      <c r="U810" s="212"/>
      <c r="V810" s="212">
        <v>13.351000000000001</v>
      </c>
      <c r="W810" s="11"/>
      <c r="Y810" s="214">
        <v>115866.99999999961</v>
      </c>
      <c r="Z810" s="214">
        <v>91470.089999999793</v>
      </c>
      <c r="AB810" s="11"/>
      <c r="AC810" s="11"/>
      <c r="AD810" s="11"/>
      <c r="AE810" s="4"/>
      <c r="AF810" s="4"/>
    </row>
    <row r="811" spans="1:32" x14ac:dyDescent="0.2">
      <c r="A811" s="54"/>
      <c r="B811" s="11"/>
      <c r="C811" s="226" t="s">
        <v>285</v>
      </c>
      <c r="D811" s="226"/>
      <c r="E811" s="263">
        <v>8302</v>
      </c>
      <c r="F811" s="11"/>
      <c r="G811" s="11"/>
      <c r="H811" s="11"/>
      <c r="I811" s="11"/>
      <c r="J811" s="11"/>
      <c r="K811" s="11"/>
      <c r="M811" s="188">
        <v>1</v>
      </c>
      <c r="N811" s="11"/>
      <c r="P811" s="214">
        <v>21.598728765571906</v>
      </c>
      <c r="Q811" s="214"/>
      <c r="R811" s="214">
        <v>20.314444444444444</v>
      </c>
      <c r="S811" s="212"/>
      <c r="T811" s="212">
        <v>15.39434855920473</v>
      </c>
      <c r="U811" s="212"/>
      <c r="V811" s="212">
        <v>15.119722222222221</v>
      </c>
      <c r="W811" s="11"/>
      <c r="Y811" s="214">
        <v>93176.319999999861</v>
      </c>
      <c r="Z811" s="214">
        <v>66021.739999999991</v>
      </c>
      <c r="AB811" s="11"/>
      <c r="AC811" s="11"/>
      <c r="AD811" s="11"/>
      <c r="AE811" s="4"/>
      <c r="AF811" s="4"/>
    </row>
    <row r="812" spans="1:32" x14ac:dyDescent="0.2">
      <c r="A812" s="54"/>
      <c r="B812" s="11"/>
      <c r="C812" s="226" t="s">
        <v>286</v>
      </c>
      <c r="D812" s="226"/>
      <c r="E812" s="263">
        <v>8094</v>
      </c>
      <c r="F812" s="11"/>
      <c r="G812" s="11"/>
      <c r="H812" s="11"/>
      <c r="I812" s="11"/>
      <c r="J812" s="11"/>
      <c r="K812" s="11"/>
      <c r="M812" s="188">
        <v>16</v>
      </c>
      <c r="N812" s="11"/>
      <c r="P812" s="214">
        <v>39.538253072069018</v>
      </c>
      <c r="Q812" s="214"/>
      <c r="R812" s="214">
        <v>27.5</v>
      </c>
      <c r="S812" s="212"/>
      <c r="T812" s="212">
        <v>17.381910993025542</v>
      </c>
      <c r="U812" s="212"/>
      <c r="V812" s="212">
        <v>14.378</v>
      </c>
      <c r="W812" s="11"/>
      <c r="Y812" s="214">
        <v>119049.67999999982</v>
      </c>
      <c r="Z812" s="214">
        <v>64561.500000000146</v>
      </c>
      <c r="AB812" s="11"/>
      <c r="AC812" s="11"/>
      <c r="AD812" s="11"/>
      <c r="AE812" s="4"/>
      <c r="AF812" s="4"/>
    </row>
    <row r="813" spans="1:32" x14ac:dyDescent="0.2">
      <c r="A813" s="54"/>
      <c r="B813" s="11"/>
      <c r="C813" s="226" t="s">
        <v>286</v>
      </c>
      <c r="D813" s="226"/>
      <c r="E813" s="263">
        <v>8310</v>
      </c>
      <c r="F813" s="11"/>
      <c r="G813" s="11"/>
      <c r="H813" s="11"/>
      <c r="I813" s="11"/>
      <c r="J813" s="11"/>
      <c r="K813" s="11"/>
      <c r="M813" s="188">
        <v>1</v>
      </c>
      <c r="N813" s="11"/>
      <c r="P813" s="214">
        <v>29.144840814196147</v>
      </c>
      <c r="Q813" s="214"/>
      <c r="R813" s="214">
        <v>21.45</v>
      </c>
      <c r="S813" s="212"/>
      <c r="T813" s="212">
        <v>15.960439979123125</v>
      </c>
      <c r="U813" s="212"/>
      <c r="V813" s="212">
        <v>13.351000000000001</v>
      </c>
      <c r="W813" s="11"/>
      <c r="Y813" s="214">
        <v>111683.02999999964</v>
      </c>
      <c r="Z813" s="214">
        <v>76825.339999999647</v>
      </c>
      <c r="AB813" s="11"/>
      <c r="AC813" s="11"/>
      <c r="AD813" s="11"/>
      <c r="AE813" s="4"/>
      <c r="AF813" s="4"/>
    </row>
    <row r="814" spans="1:32" x14ac:dyDescent="0.2">
      <c r="A814" s="54"/>
      <c r="B814" s="11"/>
      <c r="C814" s="226" t="s">
        <v>286</v>
      </c>
      <c r="D814" s="226"/>
      <c r="E814" s="263">
        <v>8346</v>
      </c>
      <c r="F814" s="11"/>
      <c r="G814" s="11"/>
      <c r="H814" s="11"/>
      <c r="I814" s="11"/>
      <c r="J814" s="11"/>
      <c r="K814" s="11"/>
      <c r="M814" s="188">
        <v>2</v>
      </c>
      <c r="N814" s="11"/>
      <c r="P814" s="214">
        <v>29.888735849056598</v>
      </c>
      <c r="Q814" s="214"/>
      <c r="R814" s="214">
        <v>23.958333333333332</v>
      </c>
      <c r="S814" s="212"/>
      <c r="T814" s="212">
        <v>16.197665699080758</v>
      </c>
      <c r="U814" s="212"/>
      <c r="V814" s="212">
        <v>10.954666666666666</v>
      </c>
      <c r="W814" s="11"/>
      <c r="Y814" s="214">
        <v>124380.6599999999</v>
      </c>
      <c r="Z814" s="214">
        <v>95321.449999999983</v>
      </c>
      <c r="AB814" s="11"/>
      <c r="AC814" s="11"/>
      <c r="AD814" s="11"/>
      <c r="AE814" s="4"/>
      <c r="AF814" s="4"/>
    </row>
    <row r="815" spans="1:32" x14ac:dyDescent="0.2">
      <c r="A815" s="54"/>
      <c r="B815" s="11"/>
      <c r="C815" s="226" t="s">
        <v>287</v>
      </c>
      <c r="D815" s="226"/>
      <c r="E815" s="263">
        <v>8094</v>
      </c>
      <c r="F815" s="11"/>
      <c r="G815" s="11"/>
      <c r="H815" s="11"/>
      <c r="I815" s="11"/>
      <c r="J815" s="11"/>
      <c r="K815" s="11"/>
      <c r="M815" s="188">
        <v>149</v>
      </c>
      <c r="N815" s="11"/>
      <c r="P815" s="214">
        <v>13.113559468694881</v>
      </c>
      <c r="Q815" s="214"/>
      <c r="R815" s="214">
        <v>13.00256944444444</v>
      </c>
      <c r="S815" s="212"/>
      <c r="T815" s="212">
        <v>4.942578820661617</v>
      </c>
      <c r="U815" s="212"/>
      <c r="V815" s="212">
        <v>4.8497222222222218</v>
      </c>
      <c r="W815" s="11"/>
      <c r="Y815" s="214">
        <v>76453.800000000178</v>
      </c>
      <c r="Z815" s="214">
        <v>57355.620000000046</v>
      </c>
      <c r="AB815" s="11"/>
      <c r="AC815" s="11"/>
      <c r="AD815" s="11"/>
      <c r="AE815" s="4"/>
      <c r="AF815" s="4"/>
    </row>
    <row r="816" spans="1:32" x14ac:dyDescent="0.2">
      <c r="A816" s="54"/>
      <c r="B816" s="11"/>
      <c r="C816" s="226" t="s">
        <v>287</v>
      </c>
      <c r="D816" s="226"/>
      <c r="E816" s="263">
        <v>8310</v>
      </c>
      <c r="F816" s="11"/>
      <c r="G816" s="11"/>
      <c r="H816" s="11"/>
      <c r="I816" s="11"/>
      <c r="J816" s="11"/>
      <c r="K816" s="11"/>
      <c r="M816" s="188">
        <v>25</v>
      </c>
      <c r="N816" s="11"/>
      <c r="P816" s="214">
        <v>24.176201478743078</v>
      </c>
      <c r="Q816" s="214"/>
      <c r="R816" s="214">
        <v>16.844999999999999</v>
      </c>
      <c r="S816" s="212"/>
      <c r="T816" s="212">
        <v>13.250549599507091</v>
      </c>
      <c r="U816" s="212"/>
      <c r="V816" s="212">
        <v>9.2430000000000003</v>
      </c>
      <c r="W816" s="11"/>
      <c r="Y816" s="214">
        <v>78475.950000000026</v>
      </c>
      <c r="Z816" s="214">
        <v>58766.899999999921</v>
      </c>
      <c r="AB816" s="11"/>
      <c r="AC816" s="11"/>
      <c r="AD816" s="11"/>
      <c r="AE816" s="4"/>
      <c r="AF816" s="4"/>
    </row>
    <row r="817" spans="1:32" x14ac:dyDescent="0.2">
      <c r="A817" s="54"/>
      <c r="B817" s="11"/>
      <c r="C817" s="226" t="s">
        <v>287</v>
      </c>
      <c r="D817" s="226"/>
      <c r="E817" s="263">
        <v>8340</v>
      </c>
      <c r="F817" s="11"/>
      <c r="G817" s="11"/>
      <c r="H817" s="11"/>
      <c r="I817" s="11"/>
      <c r="J817" s="11"/>
      <c r="K817" s="11"/>
      <c r="M817" s="188">
        <v>40</v>
      </c>
      <c r="N817" s="11"/>
      <c r="P817" s="214">
        <v>14.571505314685313</v>
      </c>
      <c r="Q817" s="214"/>
      <c r="R817" s="214">
        <v>14.476818181818182</v>
      </c>
      <c r="S817" s="212"/>
      <c r="T817" s="212">
        <v>7.347756321678319</v>
      </c>
      <c r="U817" s="212"/>
      <c r="V817" s="212">
        <v>6.7221818181818174</v>
      </c>
      <c r="W817" s="11"/>
      <c r="Y817" s="214">
        <v>79885.480000000025</v>
      </c>
      <c r="Z817" s="214">
        <v>60095.42000000002</v>
      </c>
      <c r="AB817" s="11"/>
      <c r="AC817" s="11"/>
      <c r="AD817" s="11"/>
      <c r="AE817" s="4"/>
      <c r="AF817" s="4"/>
    </row>
    <row r="818" spans="1:32" x14ac:dyDescent="0.2">
      <c r="A818" s="54"/>
      <c r="B818" s="11"/>
      <c r="C818" s="226" t="s">
        <v>287</v>
      </c>
      <c r="D818" s="226"/>
      <c r="E818" s="263">
        <v>8346</v>
      </c>
      <c r="F818" s="11"/>
      <c r="G818" s="11"/>
      <c r="H818" s="11"/>
      <c r="I818" s="11"/>
      <c r="J818" s="11"/>
      <c r="K818" s="11"/>
      <c r="M818" s="188">
        <v>34</v>
      </c>
      <c r="N818" s="11"/>
      <c r="P818" s="214">
        <v>18.151745985279362</v>
      </c>
      <c r="Q818" s="214"/>
      <c r="R818" s="214">
        <v>13.015000000000001</v>
      </c>
      <c r="S818" s="212"/>
      <c r="T818" s="212">
        <v>9.6942377885580857</v>
      </c>
      <c r="U818" s="212"/>
      <c r="V818" s="212">
        <v>8.4727499999999996</v>
      </c>
      <c r="W818" s="11"/>
      <c r="Y818" s="214">
        <v>72489.650000000038</v>
      </c>
      <c r="Z818" s="214">
        <v>52241.050000000054</v>
      </c>
      <c r="AB818" s="11"/>
      <c r="AC818" s="11"/>
      <c r="AD818" s="11"/>
      <c r="AE818" s="4"/>
      <c r="AF818" s="4"/>
    </row>
    <row r="819" spans="1:32" x14ac:dyDescent="0.2">
      <c r="A819" s="54"/>
      <c r="B819" s="11"/>
      <c r="C819" s="226" t="s">
        <v>287</v>
      </c>
      <c r="D819" s="226"/>
      <c r="E819" s="263">
        <v>8350</v>
      </c>
      <c r="F819" s="11"/>
      <c r="G819" s="11"/>
      <c r="H819" s="11"/>
      <c r="I819" s="11"/>
      <c r="J819" s="11"/>
      <c r="K819" s="11"/>
      <c r="M819" s="188">
        <v>24</v>
      </c>
      <c r="N819" s="11"/>
      <c r="P819" s="214">
        <v>21.37905316824471</v>
      </c>
      <c r="Q819" s="214"/>
      <c r="R819" s="214">
        <v>18.548333333333332</v>
      </c>
      <c r="S819" s="212"/>
      <c r="T819" s="212">
        <v>14.799035202719105</v>
      </c>
      <c r="U819" s="212"/>
      <c r="V819" s="212">
        <v>13.693333333333333</v>
      </c>
      <c r="W819" s="11"/>
      <c r="Y819" s="214">
        <v>72959.959999999934</v>
      </c>
      <c r="Z819" s="214">
        <v>55276.219999999928</v>
      </c>
      <c r="AB819" s="11"/>
      <c r="AC819" s="11"/>
      <c r="AD819" s="11"/>
      <c r="AE819" s="4"/>
      <c r="AF819" s="4"/>
    </row>
    <row r="820" spans="1:32" x14ac:dyDescent="0.2">
      <c r="A820" s="54"/>
      <c r="B820" s="11"/>
      <c r="C820" s="226" t="s">
        <v>287</v>
      </c>
      <c r="D820" s="226"/>
      <c r="E820" s="263">
        <v>8360</v>
      </c>
      <c r="F820" s="11"/>
      <c r="G820" s="11"/>
      <c r="H820" s="11"/>
      <c r="I820" s="11"/>
      <c r="J820" s="11"/>
      <c r="K820" s="11"/>
      <c r="M820" s="188">
        <v>28</v>
      </c>
      <c r="N820" s="11"/>
      <c r="P820" s="214">
        <v>28.65346601895958</v>
      </c>
      <c r="Q820" s="214"/>
      <c r="R820" s="214">
        <v>27.478571428571431</v>
      </c>
      <c r="S820" s="212"/>
      <c r="T820" s="212">
        <v>11.171759232184129</v>
      </c>
      <c r="U820" s="212"/>
      <c r="V820" s="212">
        <v>10.710142857142856</v>
      </c>
      <c r="W820" s="11"/>
      <c r="Y820" s="214">
        <v>70090.189999999959</v>
      </c>
      <c r="Z820" s="214">
        <v>55769.540000000037</v>
      </c>
      <c r="AB820" s="11"/>
      <c r="AC820" s="11"/>
      <c r="AD820" s="11"/>
      <c r="AE820" s="4"/>
      <c r="AF820" s="4"/>
    </row>
    <row r="821" spans="1:32" x14ac:dyDescent="0.2">
      <c r="A821" s="54"/>
      <c r="B821" s="11"/>
      <c r="C821" s="226" t="s">
        <v>562</v>
      </c>
      <c r="D821" s="226"/>
      <c r="E821" s="263">
        <v>8094</v>
      </c>
      <c r="F821" s="11"/>
      <c r="G821" s="11"/>
      <c r="H821" s="11"/>
      <c r="I821" s="11"/>
      <c r="J821" s="11"/>
      <c r="K821" s="11"/>
      <c r="M821" s="188">
        <v>1</v>
      </c>
      <c r="N821" s="11"/>
      <c r="P821" s="214">
        <v>23.647191489361699</v>
      </c>
      <c r="Q821" s="214"/>
      <c r="R821" s="214">
        <v>14.16</v>
      </c>
      <c r="S821" s="212"/>
      <c r="T821" s="212">
        <v>10.272689361702236</v>
      </c>
      <c r="U821" s="212"/>
      <c r="V821" s="212">
        <v>7.1890000000000001</v>
      </c>
      <c r="W821" s="11"/>
      <c r="Y821" s="214">
        <v>66685.079999999987</v>
      </c>
      <c r="Z821" s="214">
        <v>44072.150000000016</v>
      </c>
      <c r="AB821" s="11"/>
      <c r="AC821" s="11"/>
      <c r="AD821" s="11"/>
      <c r="AE821" s="4"/>
      <c r="AF821" s="4"/>
    </row>
    <row r="822" spans="1:32" x14ac:dyDescent="0.2">
      <c r="A822" s="54"/>
      <c r="B822" s="11"/>
      <c r="C822" s="226" t="s">
        <v>562</v>
      </c>
      <c r="D822" s="226"/>
      <c r="E822" s="263">
        <v>8310</v>
      </c>
      <c r="F822" s="11"/>
      <c r="G822" s="11"/>
      <c r="H822" s="11"/>
      <c r="I822" s="11"/>
      <c r="J822" s="11"/>
      <c r="K822" s="11"/>
      <c r="M822" s="188">
        <v>2</v>
      </c>
      <c r="N822" s="11"/>
      <c r="P822" s="214">
        <v>28.388804540617244</v>
      </c>
      <c r="Q822" s="214"/>
      <c r="R822" s="214">
        <v>21.45</v>
      </c>
      <c r="S822" s="212"/>
      <c r="T822" s="212">
        <v>15.179846754168167</v>
      </c>
      <c r="U822" s="212"/>
      <c r="V822" s="212">
        <v>13.351000000000001</v>
      </c>
      <c r="W822" s="11"/>
      <c r="Y822" s="214">
        <v>80028.040000000008</v>
      </c>
      <c r="Z822" s="214">
        <v>54404.090000000011</v>
      </c>
      <c r="AB822" s="11"/>
      <c r="AC822" s="11"/>
      <c r="AD822" s="11"/>
      <c r="AE822" s="4"/>
      <c r="AF822" s="4"/>
    </row>
    <row r="823" spans="1:32" x14ac:dyDescent="0.2">
      <c r="A823" s="54"/>
      <c r="B823" s="11"/>
      <c r="C823" s="226" t="s">
        <v>562</v>
      </c>
      <c r="D823" s="226"/>
      <c r="E823" s="263">
        <v>8346</v>
      </c>
      <c r="F823" s="11"/>
      <c r="G823" s="11"/>
      <c r="H823" s="11"/>
      <c r="I823" s="11"/>
      <c r="J823" s="11"/>
      <c r="K823" s="11"/>
      <c r="M823" s="188">
        <v>2</v>
      </c>
      <c r="N823" s="11"/>
      <c r="P823" s="214">
        <v>22.656973986228014</v>
      </c>
      <c r="Q823" s="214"/>
      <c r="R823" s="214">
        <v>14.83</v>
      </c>
      <c r="S823" s="212"/>
      <c r="T823" s="212">
        <v>14.594134659525711</v>
      </c>
      <c r="U823" s="212"/>
      <c r="V823" s="212">
        <v>9.2430000000000003</v>
      </c>
      <c r="W823" s="11"/>
      <c r="Y823" s="214">
        <v>59225.330000000031</v>
      </c>
      <c r="Z823" s="214">
        <v>49840.279999999984</v>
      </c>
      <c r="AB823" s="11"/>
      <c r="AC823" s="11"/>
      <c r="AD823" s="11"/>
      <c r="AE823" s="4"/>
      <c r="AF823" s="4"/>
    </row>
    <row r="824" spans="1:32" x14ac:dyDescent="0.2">
      <c r="A824" s="54"/>
      <c r="B824" s="11"/>
      <c r="C824" s="226" t="s">
        <v>562</v>
      </c>
      <c r="D824" s="226"/>
      <c r="E824" s="263">
        <v>8360</v>
      </c>
      <c r="F824" s="11"/>
      <c r="G824" s="11"/>
      <c r="H824" s="11"/>
      <c r="I824" s="11"/>
      <c r="J824" s="11"/>
      <c r="K824" s="11"/>
      <c r="M824" s="188">
        <v>2</v>
      </c>
      <c r="N824" s="11"/>
      <c r="P824" s="214">
        <v>35.902519509475944</v>
      </c>
      <c r="Q824" s="214"/>
      <c r="R824" s="214">
        <v>24.73</v>
      </c>
      <c r="S824" s="212"/>
      <c r="T824" s="212">
        <v>17.734731326644294</v>
      </c>
      <c r="U824" s="212"/>
      <c r="V824" s="212">
        <v>14.378</v>
      </c>
      <c r="W824" s="11"/>
      <c r="Y824" s="214">
        <v>96613.67999999976</v>
      </c>
      <c r="Z824" s="214">
        <v>58308.5600000001</v>
      </c>
      <c r="AB824" s="11"/>
      <c r="AC824" s="11"/>
      <c r="AD824" s="11"/>
      <c r="AE824" s="4"/>
      <c r="AF824" s="4"/>
    </row>
    <row r="825" spans="1:32" x14ac:dyDescent="0.2">
      <c r="A825" s="54"/>
      <c r="B825" s="11"/>
      <c r="C825" s="226" t="s">
        <v>288</v>
      </c>
      <c r="D825" s="226"/>
      <c r="E825" s="263">
        <v>8096</v>
      </c>
      <c r="F825" s="11"/>
      <c r="G825" s="11"/>
      <c r="H825" s="11"/>
      <c r="I825" s="11"/>
      <c r="J825" s="11"/>
      <c r="K825" s="11"/>
      <c r="M825" s="188">
        <v>1</v>
      </c>
      <c r="N825" s="11"/>
      <c r="P825" s="214">
        <v>37.705189681335348</v>
      </c>
      <c r="Q825" s="214"/>
      <c r="R825" s="214">
        <v>29.555</v>
      </c>
      <c r="S825" s="212"/>
      <c r="T825" s="212">
        <v>32.407772003034879</v>
      </c>
      <c r="U825" s="212"/>
      <c r="V825" s="212">
        <v>24.134499999999999</v>
      </c>
      <c r="W825" s="11"/>
      <c r="Y825" s="214">
        <v>108725.29999999996</v>
      </c>
      <c r="Z825" s="214">
        <v>97190.199999999924</v>
      </c>
      <c r="AB825" s="11"/>
      <c r="AC825" s="11"/>
      <c r="AD825" s="11"/>
      <c r="AE825" s="4"/>
      <c r="AF825" s="4"/>
    </row>
    <row r="826" spans="1:32" x14ac:dyDescent="0.2">
      <c r="A826" s="54"/>
      <c r="B826" s="11"/>
      <c r="C826" s="226" t="s">
        <v>288</v>
      </c>
      <c r="D826" s="226"/>
      <c r="E826" s="263">
        <v>8210</v>
      </c>
      <c r="F826" s="11"/>
      <c r="G826" s="11"/>
      <c r="H826" s="11"/>
      <c r="I826" s="11"/>
      <c r="J826" s="11"/>
      <c r="K826" s="11"/>
      <c r="M826" s="188">
        <v>1</v>
      </c>
      <c r="N826" s="11"/>
      <c r="P826" s="214">
        <v>15.85919858291842</v>
      </c>
      <c r="Q826" s="214"/>
      <c r="R826" s="214">
        <v>11.487500000000001</v>
      </c>
      <c r="S826" s="212"/>
      <c r="T826" s="212">
        <v>8.3020381080046501</v>
      </c>
      <c r="U826" s="212"/>
      <c r="V826" s="212">
        <v>6.1619999999999999</v>
      </c>
      <c r="W826" s="11"/>
      <c r="Y826" s="214">
        <v>61827.329999999987</v>
      </c>
      <c r="Z826" s="214">
        <v>47728.620000000075</v>
      </c>
      <c r="AB826" s="11"/>
      <c r="AC826" s="11"/>
      <c r="AD826" s="11"/>
      <c r="AE826" s="4"/>
      <c r="AF826" s="4"/>
    </row>
    <row r="827" spans="1:32" x14ac:dyDescent="0.2">
      <c r="A827" s="54"/>
      <c r="B827" s="11"/>
      <c r="C827" s="226" t="s">
        <v>288</v>
      </c>
      <c r="D827" s="226"/>
      <c r="E827" s="263">
        <v>8310</v>
      </c>
      <c r="F827" s="11"/>
      <c r="G827" s="11"/>
      <c r="H827" s="11"/>
      <c r="I827" s="11"/>
      <c r="J827" s="11"/>
      <c r="K827" s="11"/>
      <c r="M827" s="188">
        <v>602</v>
      </c>
      <c r="N827" s="11"/>
      <c r="P827" s="214">
        <v>34.235537001897484</v>
      </c>
      <c r="Q827" s="214"/>
      <c r="R827" s="214">
        <v>24.92</v>
      </c>
      <c r="S827" s="212"/>
      <c r="T827" s="212">
        <v>18.790217077798822</v>
      </c>
      <c r="U827" s="212"/>
      <c r="V827" s="212">
        <v>15.404999999999999</v>
      </c>
      <c r="W827" s="11"/>
      <c r="Y827" s="214">
        <v>90210.639999999868</v>
      </c>
      <c r="Z827" s="214">
        <v>60272.239999999925</v>
      </c>
      <c r="AB827" s="11"/>
      <c r="AC827" s="11"/>
      <c r="AD827" s="11"/>
      <c r="AE827" s="4"/>
      <c r="AF827" s="4"/>
    </row>
    <row r="828" spans="1:32" x14ac:dyDescent="0.2">
      <c r="A828" s="54"/>
      <c r="B828" s="11"/>
      <c r="C828" s="226" t="s">
        <v>288</v>
      </c>
      <c r="D828" s="226"/>
      <c r="E828" s="263">
        <v>8326</v>
      </c>
      <c r="F828" s="11"/>
      <c r="G828" s="11"/>
      <c r="H828" s="11"/>
      <c r="I828" s="11"/>
      <c r="J828" s="11"/>
      <c r="K828" s="11"/>
      <c r="M828" s="188">
        <v>79</v>
      </c>
      <c r="N828" s="11"/>
      <c r="P828" s="214">
        <v>38.462843334675803</v>
      </c>
      <c r="Q828" s="214"/>
      <c r="R828" s="214">
        <v>25.71</v>
      </c>
      <c r="S828" s="212"/>
      <c r="T828" s="212">
        <v>19.056184454289202</v>
      </c>
      <c r="U828" s="212"/>
      <c r="V828" s="212">
        <v>14.378</v>
      </c>
      <c r="W828" s="11"/>
      <c r="Y828" s="214">
        <v>95503.24000000002</v>
      </c>
      <c r="Z828" s="214">
        <v>57225.250000000102</v>
      </c>
      <c r="AB828" s="11"/>
      <c r="AC828" s="11"/>
      <c r="AD828" s="11"/>
      <c r="AE828" s="4"/>
      <c r="AF828" s="4"/>
    </row>
    <row r="829" spans="1:32" x14ac:dyDescent="0.2">
      <c r="A829" s="54"/>
      <c r="B829" s="11"/>
      <c r="C829" s="226" t="s">
        <v>288</v>
      </c>
      <c r="D829" s="226"/>
      <c r="E829" s="263">
        <v>8341</v>
      </c>
      <c r="F829" s="11"/>
      <c r="G829" s="11"/>
      <c r="H829" s="11"/>
      <c r="I829" s="11"/>
      <c r="J829" s="11"/>
      <c r="K829" s="11"/>
      <c r="M829" s="188">
        <v>59</v>
      </c>
      <c r="N829" s="11"/>
      <c r="P829" s="214">
        <v>16.939029908972682</v>
      </c>
      <c r="Q829" s="214"/>
      <c r="R829" s="214">
        <v>15.256</v>
      </c>
      <c r="S829" s="212"/>
      <c r="T829" s="212">
        <v>11.32931998266149</v>
      </c>
      <c r="U829" s="212"/>
      <c r="V829" s="212">
        <v>10.886200000000001</v>
      </c>
      <c r="W829" s="11"/>
      <c r="Y829" s="214">
        <v>58198.109999999906</v>
      </c>
      <c r="Z829" s="214">
        <v>41711.259999999973</v>
      </c>
      <c r="AB829" s="11"/>
      <c r="AC829" s="11"/>
      <c r="AD829" s="11"/>
      <c r="AE829" s="4"/>
      <c r="AF829" s="4"/>
    </row>
    <row r="830" spans="1:32" x14ac:dyDescent="0.2">
      <c r="A830" s="54"/>
      <c r="B830" s="11"/>
      <c r="C830" s="226" t="s">
        <v>288</v>
      </c>
      <c r="D830" s="226"/>
      <c r="E830" s="263">
        <v>8360</v>
      </c>
      <c r="F830" s="11"/>
      <c r="G830" s="11"/>
      <c r="H830" s="11"/>
      <c r="I830" s="11"/>
      <c r="J830" s="11"/>
      <c r="K830" s="11"/>
      <c r="M830" s="188">
        <v>8</v>
      </c>
      <c r="N830" s="11"/>
      <c r="P830" s="214">
        <v>28.51750499800087</v>
      </c>
      <c r="Q830" s="214"/>
      <c r="R830" s="214">
        <v>17.940000000000001</v>
      </c>
      <c r="S830" s="212"/>
      <c r="T830" s="212">
        <v>17.94608316673331</v>
      </c>
      <c r="U830" s="212"/>
      <c r="V830" s="212">
        <v>12.324</v>
      </c>
      <c r="W830" s="11"/>
      <c r="Y830" s="214">
        <v>71322.280000000173</v>
      </c>
      <c r="Z830" s="214">
        <v>56235.640000000159</v>
      </c>
      <c r="AB830" s="11"/>
      <c r="AC830" s="11"/>
      <c r="AD830" s="11"/>
      <c r="AE830" s="4"/>
      <c r="AF830" s="4"/>
    </row>
    <row r="831" spans="1:32" x14ac:dyDescent="0.2">
      <c r="A831" s="54"/>
      <c r="B831" s="11"/>
      <c r="C831" s="226" t="s">
        <v>564</v>
      </c>
      <c r="D831" s="226"/>
      <c r="E831" s="263">
        <v>8204</v>
      </c>
      <c r="F831" s="11"/>
      <c r="G831" s="11"/>
      <c r="H831" s="11"/>
      <c r="I831" s="11"/>
      <c r="J831" s="11"/>
      <c r="K831" s="11"/>
      <c r="M831" s="188">
        <v>7</v>
      </c>
      <c r="N831" s="11"/>
      <c r="P831" s="214">
        <v>38.181601049868725</v>
      </c>
      <c r="Q831" s="214"/>
      <c r="R831" s="214">
        <v>27.5</v>
      </c>
      <c r="S831" s="212"/>
      <c r="T831" s="212">
        <v>17.150490813648286</v>
      </c>
      <c r="U831" s="212"/>
      <c r="V831" s="212">
        <v>15.404999999999999</v>
      </c>
      <c r="W831" s="11"/>
      <c r="Y831" s="214">
        <v>87283.139999999898</v>
      </c>
      <c r="Z831" s="214">
        <v>48261.380000000092</v>
      </c>
      <c r="AB831" s="11"/>
      <c r="AC831" s="11"/>
      <c r="AD831" s="11"/>
      <c r="AE831" s="4"/>
      <c r="AF831" s="4"/>
    </row>
    <row r="832" spans="1:32" x14ac:dyDescent="0.2">
      <c r="A832" s="54"/>
      <c r="B832" s="11"/>
      <c r="C832" s="226" t="s">
        <v>565</v>
      </c>
      <c r="D832" s="226"/>
      <c r="E832" s="263">
        <v>8270</v>
      </c>
      <c r="F832" s="11"/>
      <c r="G832" s="11"/>
      <c r="H832" s="11"/>
      <c r="I832" s="11"/>
      <c r="J832" s="11"/>
      <c r="K832" s="11"/>
      <c r="M832" s="188">
        <v>1</v>
      </c>
      <c r="N832" s="11"/>
      <c r="P832" s="214">
        <v>17.545215607855187</v>
      </c>
      <c r="Q832" s="214"/>
      <c r="R832" s="214">
        <v>13.74</v>
      </c>
      <c r="S832" s="212"/>
      <c r="T832" s="212">
        <v>11.567920935240757</v>
      </c>
      <c r="U832" s="212"/>
      <c r="V832" s="212">
        <v>10.270000000000001</v>
      </c>
      <c r="W832" s="11"/>
      <c r="Y832" s="214">
        <v>47932.579999999907</v>
      </c>
      <c r="Z832" s="214">
        <v>37621.959999999963</v>
      </c>
      <c r="AB832" s="11"/>
      <c r="AC832" s="11"/>
      <c r="AD832" s="11"/>
      <c r="AE832" s="4"/>
      <c r="AF832" s="4"/>
    </row>
    <row r="833" spans="1:32" x14ac:dyDescent="0.2">
      <c r="A833" s="54"/>
      <c r="B833" s="11"/>
      <c r="C833" s="226" t="s">
        <v>533</v>
      </c>
      <c r="D833" s="226"/>
      <c r="E833" s="263">
        <v>8210</v>
      </c>
      <c r="F833" s="11"/>
      <c r="G833" s="11"/>
      <c r="H833" s="11"/>
      <c r="I833" s="11"/>
      <c r="J833" s="11"/>
      <c r="K833" s="11"/>
      <c r="M833" s="188">
        <v>4624</v>
      </c>
      <c r="N833" s="11"/>
      <c r="P833" s="214">
        <v>40.337207100591733</v>
      </c>
      <c r="Q833" s="214"/>
      <c r="R833" s="214">
        <v>27.5</v>
      </c>
      <c r="S833" s="212"/>
      <c r="T833" s="212">
        <v>16.584739644970536</v>
      </c>
      <c r="U833" s="212"/>
      <c r="V833" s="212">
        <v>14.378</v>
      </c>
      <c r="W833" s="11"/>
      <c r="Y833" s="214">
        <v>68169.880000000034</v>
      </c>
      <c r="Z833" s="214">
        <v>34650.400000000052</v>
      </c>
      <c r="AB833" s="11"/>
      <c r="AC833" s="11"/>
      <c r="AD833" s="11"/>
      <c r="AE833" s="4"/>
      <c r="AF833" s="4"/>
    </row>
    <row r="834" spans="1:32" x14ac:dyDescent="0.2">
      <c r="A834" s="54"/>
      <c r="B834" s="11"/>
      <c r="C834" s="226" t="s">
        <v>289</v>
      </c>
      <c r="D834" s="226"/>
      <c r="E834" s="263">
        <v>8245</v>
      </c>
      <c r="F834" s="11"/>
      <c r="G834" s="11"/>
      <c r="H834" s="11"/>
      <c r="I834" s="11"/>
      <c r="J834" s="11"/>
      <c r="K834" s="11"/>
      <c r="M834" s="188">
        <v>1</v>
      </c>
      <c r="N834" s="11"/>
      <c r="P834" s="214">
        <v>38.87998859489052</v>
      </c>
      <c r="Q834" s="214"/>
      <c r="R834" s="214">
        <v>32.26</v>
      </c>
      <c r="S834" s="212"/>
      <c r="T834" s="212">
        <v>31.895615875912384</v>
      </c>
      <c r="U834" s="212"/>
      <c r="V834" s="212">
        <v>27.215499999999999</v>
      </c>
      <c r="W834" s="11"/>
      <c r="Y834" s="214">
        <v>86025.370000000068</v>
      </c>
      <c r="Z834" s="214">
        <v>66035.100000000151</v>
      </c>
      <c r="AB834" s="11"/>
      <c r="AC834" s="11"/>
      <c r="AD834" s="11"/>
      <c r="AE834" s="4"/>
      <c r="AF834" s="4"/>
    </row>
    <row r="835" spans="1:32" x14ac:dyDescent="0.2">
      <c r="A835" s="54"/>
      <c r="B835" s="11"/>
      <c r="C835" s="226" t="s">
        <v>289</v>
      </c>
      <c r="D835" s="226"/>
      <c r="E835" s="263">
        <v>8246</v>
      </c>
      <c r="F835" s="11"/>
      <c r="G835" s="11"/>
      <c r="H835" s="11"/>
      <c r="I835" s="11"/>
      <c r="J835" s="11"/>
      <c r="K835" s="11"/>
      <c r="M835" s="188">
        <v>5</v>
      </c>
      <c r="N835" s="11"/>
      <c r="P835" s="214">
        <v>30.748958038661002</v>
      </c>
      <c r="Q835" s="214"/>
      <c r="R835" s="214">
        <v>20.05</v>
      </c>
      <c r="S835" s="212"/>
      <c r="T835" s="212">
        <v>15.405781235266513</v>
      </c>
      <c r="U835" s="212"/>
      <c r="V835" s="212">
        <v>10.27</v>
      </c>
      <c r="W835" s="11"/>
      <c r="Y835" s="214">
        <v>65218.539999999986</v>
      </c>
      <c r="Z835" s="214">
        <v>42703.02999999997</v>
      </c>
      <c r="AB835" s="11"/>
      <c r="AC835" s="11"/>
      <c r="AD835" s="11"/>
      <c r="AE835" s="4"/>
      <c r="AF835" s="4"/>
    </row>
    <row r="836" spans="1:32" x14ac:dyDescent="0.2">
      <c r="A836" s="54"/>
      <c r="B836" s="11"/>
      <c r="C836" s="226" t="s">
        <v>289</v>
      </c>
      <c r="D836" s="226"/>
      <c r="E836" s="263">
        <v>8252</v>
      </c>
      <c r="F836" s="11"/>
      <c r="G836" s="11"/>
      <c r="H836" s="11"/>
      <c r="I836" s="11"/>
      <c r="J836" s="11"/>
      <c r="K836" s="11"/>
      <c r="M836" s="188">
        <v>3</v>
      </c>
      <c r="N836" s="11"/>
      <c r="P836" s="214">
        <v>24.536466535433078</v>
      </c>
      <c r="Q836" s="214"/>
      <c r="R836" s="214">
        <v>16.77</v>
      </c>
      <c r="S836" s="212"/>
      <c r="T836" s="212">
        <v>15.729736220472523</v>
      </c>
      <c r="U836" s="212"/>
      <c r="V836" s="212">
        <v>11.297000000000001</v>
      </c>
      <c r="W836" s="11"/>
      <c r="Y836" s="214">
        <v>49858.100000000013</v>
      </c>
      <c r="Z836" s="214">
        <v>41511.400000000023</v>
      </c>
      <c r="AB836" s="11"/>
      <c r="AC836" s="11"/>
      <c r="AD836" s="11"/>
      <c r="AE836" s="4"/>
      <c r="AF836" s="4"/>
    </row>
    <row r="837" spans="1:32" x14ac:dyDescent="0.2">
      <c r="A837" s="54"/>
      <c r="B837" s="11"/>
      <c r="C837" s="226" t="s">
        <v>289</v>
      </c>
      <c r="D837" s="226"/>
      <c r="E837" s="263">
        <v>8260</v>
      </c>
      <c r="F837" s="11"/>
      <c r="G837" s="11"/>
      <c r="H837" s="11"/>
      <c r="I837" s="11"/>
      <c r="J837" s="11"/>
      <c r="K837" s="11"/>
      <c r="M837" s="188">
        <v>1</v>
      </c>
      <c r="N837" s="11"/>
      <c r="P837" s="214">
        <v>34.700422273781854</v>
      </c>
      <c r="Q837" s="214"/>
      <c r="R837" s="214">
        <v>25.14</v>
      </c>
      <c r="S837" s="212"/>
      <c r="T837" s="212">
        <v>17.745452436194935</v>
      </c>
      <c r="U837" s="212"/>
      <c r="V837" s="212">
        <v>14.378</v>
      </c>
      <c r="W837" s="11"/>
      <c r="Y837" s="214">
        <v>74779.409999999902</v>
      </c>
      <c r="Z837" s="214">
        <v>48273.859999999942</v>
      </c>
      <c r="AB837" s="11"/>
      <c r="AC837" s="11"/>
      <c r="AD837" s="11"/>
      <c r="AE837" s="4"/>
      <c r="AF837" s="4"/>
    </row>
    <row r="838" spans="1:32" x14ac:dyDescent="0.2">
      <c r="A838" s="54"/>
      <c r="B838" s="11"/>
      <c r="C838" s="226" t="s">
        <v>289</v>
      </c>
      <c r="D838" s="226"/>
      <c r="E838" s="263">
        <v>8327</v>
      </c>
      <c r="F838" s="11"/>
      <c r="G838" s="11"/>
      <c r="H838" s="11"/>
      <c r="I838" s="11"/>
      <c r="J838" s="11"/>
      <c r="K838" s="11"/>
      <c r="M838" s="188">
        <v>1</v>
      </c>
      <c r="N838" s="11"/>
      <c r="P838" s="214">
        <v>22.274776234567909</v>
      </c>
      <c r="Q838" s="214"/>
      <c r="R838" s="214">
        <v>19.061666666666667</v>
      </c>
      <c r="S838" s="212"/>
      <c r="T838" s="212">
        <v>14.062388888888938</v>
      </c>
      <c r="U838" s="212"/>
      <c r="V838" s="212">
        <v>13.350999999999999</v>
      </c>
      <c r="W838" s="11"/>
      <c r="Y838" s="214">
        <v>70914.600000000049</v>
      </c>
      <c r="Z838" s="214">
        <v>42737.710000000094</v>
      </c>
      <c r="AB838" s="11"/>
      <c r="AC838" s="11"/>
      <c r="AD838" s="11"/>
      <c r="AE838" s="4"/>
      <c r="AF838" s="4"/>
    </row>
    <row r="839" spans="1:32" x14ac:dyDescent="0.2">
      <c r="A839" s="54"/>
      <c r="B839" s="11"/>
      <c r="C839" s="226" t="s">
        <v>566</v>
      </c>
      <c r="D839" s="226"/>
      <c r="E839" s="263">
        <v>8210</v>
      </c>
      <c r="F839" s="11"/>
      <c r="G839" s="11"/>
      <c r="H839" s="11"/>
      <c r="I839" s="11"/>
      <c r="J839" s="11"/>
      <c r="K839" s="11"/>
      <c r="M839" s="188">
        <v>3</v>
      </c>
      <c r="N839" s="11"/>
      <c r="P839" s="214">
        <v>17.814737996902423</v>
      </c>
      <c r="Q839" s="214"/>
      <c r="R839" s="214">
        <v>14.422500000000001</v>
      </c>
      <c r="S839" s="212"/>
      <c r="T839" s="212">
        <v>10.802685854414095</v>
      </c>
      <c r="U839" s="212"/>
      <c r="V839" s="212">
        <v>8.7294999999999998</v>
      </c>
      <c r="W839" s="11"/>
      <c r="Y839" s="214">
        <v>45939.419999999991</v>
      </c>
      <c r="Z839" s="214">
        <v>36268.309999999983</v>
      </c>
      <c r="AB839" s="11"/>
      <c r="AC839" s="11"/>
      <c r="AD839" s="11"/>
      <c r="AE839" s="4"/>
      <c r="AF839" s="4"/>
    </row>
    <row r="840" spans="1:32" x14ac:dyDescent="0.2">
      <c r="A840" s="54"/>
      <c r="B840" s="11"/>
      <c r="C840" s="226" t="s">
        <v>567</v>
      </c>
      <c r="D840" s="226"/>
      <c r="E840" s="263">
        <v>8204</v>
      </c>
      <c r="F840" s="11"/>
      <c r="G840" s="11"/>
      <c r="H840" s="11"/>
      <c r="I840" s="11"/>
      <c r="J840" s="11"/>
      <c r="K840" s="11"/>
      <c r="M840" s="188">
        <v>1</v>
      </c>
      <c r="N840" s="11"/>
      <c r="P840" s="214">
        <v>37.439626268019197</v>
      </c>
      <c r="Q840" s="214"/>
      <c r="R840" s="214">
        <v>27.15</v>
      </c>
      <c r="S840" s="212"/>
      <c r="T840" s="212">
        <v>19.748265883609243</v>
      </c>
      <c r="U840" s="212"/>
      <c r="V840" s="212">
        <v>16.431999999999999</v>
      </c>
      <c r="W840" s="11"/>
      <c r="Y840" s="214">
        <v>70124.419999999955</v>
      </c>
      <c r="Z840" s="214">
        <v>44585.849999999991</v>
      </c>
      <c r="AB840" s="11"/>
      <c r="AC840" s="11"/>
      <c r="AD840" s="11"/>
      <c r="AE840" s="4"/>
      <c r="AF840" s="4"/>
    </row>
    <row r="841" spans="1:32" x14ac:dyDescent="0.2">
      <c r="A841" s="54"/>
      <c r="B841" s="11"/>
      <c r="C841" s="226" t="s">
        <v>290</v>
      </c>
      <c r="D841" s="226"/>
      <c r="E841" s="263">
        <v>8204</v>
      </c>
      <c r="F841" s="11"/>
      <c r="G841" s="11"/>
      <c r="H841" s="11"/>
      <c r="I841" s="11"/>
      <c r="J841" s="11"/>
      <c r="K841" s="11"/>
      <c r="M841" s="188">
        <v>19</v>
      </c>
      <c r="N841" s="11"/>
      <c r="P841" s="214">
        <v>42.081419178082157</v>
      </c>
      <c r="Q841" s="214"/>
      <c r="R841" s="214">
        <v>30</v>
      </c>
      <c r="S841" s="212"/>
      <c r="T841" s="212">
        <v>25.068929315068498</v>
      </c>
      <c r="U841" s="212"/>
      <c r="V841" s="212">
        <v>18.486000000000001</v>
      </c>
      <c r="W841" s="11"/>
      <c r="Y841" s="214">
        <v>76798.589999999938</v>
      </c>
      <c r="Z841" s="214">
        <v>51786.219999999987</v>
      </c>
      <c r="AB841" s="11"/>
      <c r="AC841" s="11"/>
      <c r="AD841" s="11"/>
      <c r="AE841" s="4"/>
      <c r="AF841" s="4"/>
    </row>
    <row r="842" spans="1:32" x14ac:dyDescent="0.2">
      <c r="A842" s="54"/>
      <c r="B842" s="11"/>
      <c r="C842" s="226" t="s">
        <v>290</v>
      </c>
      <c r="D842" s="226"/>
      <c r="E842" s="263">
        <v>8212</v>
      </c>
      <c r="F842" s="11"/>
      <c r="G842" s="11"/>
      <c r="H842" s="11"/>
      <c r="I842" s="11"/>
      <c r="J842" s="11"/>
      <c r="K842" s="11"/>
      <c r="M842" s="188">
        <v>404</v>
      </c>
      <c r="N842" s="11"/>
      <c r="P842" s="214">
        <v>43.956685361749834</v>
      </c>
      <c r="Q842" s="214"/>
      <c r="R842" s="214">
        <v>37.984999999999999</v>
      </c>
      <c r="S842" s="212"/>
      <c r="T842" s="212">
        <v>17.623505047672495</v>
      </c>
      <c r="U842" s="212"/>
      <c r="V842" s="212">
        <v>14.378</v>
      </c>
      <c r="W842" s="11"/>
      <c r="Y842" s="214">
        <v>48999.039999999906</v>
      </c>
      <c r="Z842" s="214">
        <v>40357.399999999943</v>
      </c>
      <c r="AB842" s="11"/>
      <c r="AC842" s="11"/>
      <c r="AD842" s="11"/>
      <c r="AE842" s="4"/>
      <c r="AF842" s="4"/>
    </row>
    <row r="843" spans="1:32" x14ac:dyDescent="0.2">
      <c r="A843" s="54"/>
      <c r="B843" s="11"/>
      <c r="C843" s="226" t="s">
        <v>291</v>
      </c>
      <c r="D843" s="226"/>
      <c r="E843" s="263">
        <v>8024</v>
      </c>
      <c r="F843" s="11"/>
      <c r="G843" s="11"/>
      <c r="H843" s="11"/>
      <c r="I843" s="11"/>
      <c r="J843" s="11"/>
      <c r="K843" s="11"/>
      <c r="M843" s="188">
        <v>2</v>
      </c>
      <c r="N843" s="11"/>
      <c r="P843" s="214">
        <v>32.79264604810998</v>
      </c>
      <c r="Q843" s="214"/>
      <c r="R843" s="214">
        <v>24</v>
      </c>
      <c r="S843" s="212"/>
      <c r="T843" s="212">
        <v>14.674659793814543</v>
      </c>
      <c r="U843" s="212"/>
      <c r="V843" s="212">
        <v>13.351000000000001</v>
      </c>
      <c r="W843" s="11"/>
      <c r="Y843" s="214">
        <v>47713.300000000017</v>
      </c>
      <c r="Z843" s="214">
        <v>27427.080000000009</v>
      </c>
      <c r="AB843" s="11"/>
      <c r="AC843" s="11"/>
      <c r="AD843" s="11"/>
      <c r="AE843" s="4"/>
      <c r="AF843" s="4"/>
    </row>
    <row r="844" spans="1:32" x14ac:dyDescent="0.2">
      <c r="A844" s="54"/>
      <c r="B844" s="11"/>
      <c r="C844" s="226" t="s">
        <v>291</v>
      </c>
      <c r="D844" s="226"/>
      <c r="E844" s="263">
        <v>8203</v>
      </c>
      <c r="F844" s="11"/>
      <c r="G844" s="11"/>
      <c r="H844" s="11"/>
      <c r="I844" s="11"/>
      <c r="J844" s="11"/>
      <c r="K844" s="11"/>
      <c r="M844" s="188">
        <v>1</v>
      </c>
      <c r="N844" s="11"/>
      <c r="P844" s="214">
        <v>32.990294632438733</v>
      </c>
      <c r="Q844" s="214"/>
      <c r="R844" s="214">
        <v>27.53</v>
      </c>
      <c r="S844" s="212"/>
      <c r="T844" s="212">
        <v>23.342379813302259</v>
      </c>
      <c r="U844" s="212"/>
      <c r="V844" s="212">
        <v>22.080500000000001</v>
      </c>
      <c r="W844" s="11"/>
      <c r="Y844" s="214">
        <v>56355.049999999988</v>
      </c>
      <c r="Z844" s="214">
        <v>34329.020000000062</v>
      </c>
      <c r="AB844" s="11"/>
      <c r="AC844" s="11"/>
      <c r="AD844" s="11"/>
      <c r="AE844" s="4"/>
      <c r="AF844" s="4"/>
    </row>
    <row r="845" spans="1:32" x14ac:dyDescent="0.2">
      <c r="A845" s="54"/>
      <c r="B845" s="11"/>
      <c r="C845" s="226" t="s">
        <v>291</v>
      </c>
      <c r="D845" s="226"/>
      <c r="E845" s="263">
        <v>8204</v>
      </c>
      <c r="F845" s="11"/>
      <c r="G845" s="11"/>
      <c r="H845" s="11"/>
      <c r="I845" s="11"/>
      <c r="J845" s="11"/>
      <c r="K845" s="11"/>
      <c r="M845" s="188">
        <v>6719</v>
      </c>
      <c r="N845" s="11"/>
      <c r="P845" s="214">
        <v>25.288692810457547</v>
      </c>
      <c r="Q845" s="214"/>
      <c r="R845" s="214">
        <v>16.43</v>
      </c>
      <c r="S845" s="212"/>
      <c r="T845" s="212">
        <v>16.40644563279869</v>
      </c>
      <c r="U845" s="212"/>
      <c r="V845" s="212">
        <v>12.324</v>
      </c>
      <c r="W845" s="11"/>
      <c r="Y845" s="214">
        <v>42560.870000000054</v>
      </c>
      <c r="Z845" s="214">
        <v>34267.550000000003</v>
      </c>
      <c r="AB845" s="11"/>
      <c r="AC845" s="11"/>
      <c r="AD845" s="11"/>
      <c r="AE845" s="4"/>
      <c r="AF845" s="4"/>
    </row>
    <row r="846" spans="1:32" x14ac:dyDescent="0.2">
      <c r="A846" s="54"/>
      <c r="B846" s="11"/>
      <c r="C846" s="226" t="s">
        <v>291</v>
      </c>
      <c r="D846" s="226"/>
      <c r="E846" s="263">
        <v>8205</v>
      </c>
      <c r="F846" s="11"/>
      <c r="G846" s="11"/>
      <c r="H846" s="11"/>
      <c r="I846" s="11"/>
      <c r="J846" s="11"/>
      <c r="K846" s="11"/>
      <c r="M846" s="188">
        <v>1</v>
      </c>
      <c r="N846" s="11"/>
      <c r="P846" s="214">
        <v>36.112789034564955</v>
      </c>
      <c r="Q846" s="214"/>
      <c r="R846" s="214">
        <v>25.11</v>
      </c>
      <c r="S846" s="212"/>
      <c r="T846" s="212">
        <v>20.466651966626973</v>
      </c>
      <c r="U846" s="212"/>
      <c r="V846" s="212">
        <v>17.459</v>
      </c>
      <c r="W846" s="11"/>
      <c r="Y846" s="214">
        <v>60597.259999999995</v>
      </c>
      <c r="Z846" s="214">
        <v>40554.470000000045</v>
      </c>
      <c r="AB846" s="11"/>
      <c r="AC846" s="11"/>
      <c r="AD846" s="11"/>
      <c r="AE846" s="4"/>
      <c r="AF846" s="4"/>
    </row>
    <row r="847" spans="1:32" x14ac:dyDescent="0.2">
      <c r="A847" s="54"/>
      <c r="B847" s="11"/>
      <c r="C847" s="226" t="s">
        <v>291</v>
      </c>
      <c r="D847" s="226"/>
      <c r="E847" s="263">
        <v>8210</v>
      </c>
      <c r="F847" s="11"/>
      <c r="G847" s="11"/>
      <c r="H847" s="11"/>
      <c r="I847" s="11"/>
      <c r="J847" s="11"/>
      <c r="K847" s="11"/>
      <c r="M847" s="188">
        <v>3</v>
      </c>
      <c r="N847" s="11"/>
      <c r="P847" s="214">
        <v>39.866560992419046</v>
      </c>
      <c r="Q847" s="214"/>
      <c r="R847" s="214">
        <v>23.16</v>
      </c>
      <c r="S847" s="212"/>
      <c r="T847" s="212">
        <v>24.408700206753995</v>
      </c>
      <c r="U847" s="212"/>
      <c r="V847" s="212">
        <v>16.431999999999999</v>
      </c>
      <c r="W847" s="11"/>
      <c r="Y847" s="214">
        <v>57846.380000000041</v>
      </c>
      <c r="Z847" s="214">
        <v>40342.430000000008</v>
      </c>
      <c r="AB847" s="11"/>
      <c r="AC847" s="11"/>
      <c r="AD847" s="11"/>
      <c r="AE847" s="4"/>
      <c r="AF847" s="4"/>
    </row>
    <row r="848" spans="1:32" x14ac:dyDescent="0.2">
      <c r="A848" s="54"/>
      <c r="B848" s="11"/>
      <c r="C848" s="226" t="s">
        <v>291</v>
      </c>
      <c r="D848" s="226"/>
      <c r="E848" s="263">
        <v>8212</v>
      </c>
      <c r="F848" s="11"/>
      <c r="G848" s="11"/>
      <c r="H848" s="11"/>
      <c r="I848" s="11"/>
      <c r="J848" s="11"/>
      <c r="K848" s="11"/>
      <c r="M848" s="188">
        <v>8</v>
      </c>
      <c r="N848" s="11"/>
      <c r="P848" s="214">
        <v>33.695520156046861</v>
      </c>
      <c r="Q848" s="214"/>
      <c r="R848" s="214">
        <v>23.86</v>
      </c>
      <c r="S848" s="212"/>
      <c r="T848" s="212">
        <v>15.956561768530687</v>
      </c>
      <c r="U848" s="212"/>
      <c r="V848" s="212">
        <v>14.378</v>
      </c>
      <c r="W848" s="11"/>
      <c r="Y848" s="214">
        <v>51823.710000000072</v>
      </c>
      <c r="Z848" s="214">
        <v>30816.98000000001</v>
      </c>
      <c r="AB848" s="11"/>
      <c r="AC848" s="11"/>
      <c r="AD848" s="11"/>
      <c r="AE848" s="4"/>
      <c r="AF848" s="4"/>
    </row>
    <row r="849" spans="1:32" x14ac:dyDescent="0.2">
      <c r="A849" s="54"/>
      <c r="B849" s="11"/>
      <c r="C849" s="226" t="s">
        <v>291</v>
      </c>
      <c r="D849" s="226"/>
      <c r="E849" s="263">
        <v>8240</v>
      </c>
      <c r="F849" s="11"/>
      <c r="G849" s="11"/>
      <c r="H849" s="11"/>
      <c r="I849" s="11"/>
      <c r="J849" s="11"/>
      <c r="K849" s="11"/>
      <c r="M849" s="188">
        <v>2</v>
      </c>
      <c r="N849" s="11"/>
      <c r="P849" s="214">
        <v>24.98560778727445</v>
      </c>
      <c r="Q849" s="214"/>
      <c r="R849" s="214">
        <v>21.5</v>
      </c>
      <c r="S849" s="212"/>
      <c r="T849" s="212">
        <v>19.907152421652444</v>
      </c>
      <c r="U849" s="212"/>
      <c r="V849" s="212">
        <v>18.143666666666665</v>
      </c>
      <c r="W849" s="11"/>
      <c r="Y849" s="214">
        <v>38178.689999999988</v>
      </c>
      <c r="Z849" s="214">
        <v>32192.84</v>
      </c>
      <c r="AB849" s="11"/>
      <c r="AC849" s="11"/>
      <c r="AD849" s="11"/>
      <c r="AE849" s="4"/>
      <c r="AF849" s="4"/>
    </row>
    <row r="850" spans="1:32" x14ac:dyDescent="0.2">
      <c r="A850" s="54"/>
      <c r="B850" s="11"/>
      <c r="C850" s="226" t="s">
        <v>291</v>
      </c>
      <c r="D850" s="226"/>
      <c r="E850" s="263">
        <v>8251</v>
      </c>
      <c r="F850" s="11"/>
      <c r="G850" s="11"/>
      <c r="H850" s="11"/>
      <c r="I850" s="11"/>
      <c r="J850" s="11"/>
      <c r="K850" s="11"/>
      <c r="M850" s="188">
        <v>1</v>
      </c>
      <c r="N850" s="11"/>
      <c r="P850" s="214">
        <v>17.294352766798415</v>
      </c>
      <c r="Q850" s="214"/>
      <c r="R850" s="214">
        <v>15.243749999999999</v>
      </c>
      <c r="S850" s="212"/>
      <c r="T850" s="212">
        <v>12.157198814229258</v>
      </c>
      <c r="U850" s="212"/>
      <c r="V850" s="212">
        <v>11.296999999999999</v>
      </c>
      <c r="W850" s="11"/>
      <c r="Y850" s="214">
        <v>30036.60999999999</v>
      </c>
      <c r="Z850" s="214">
        <v>25761.390000000003</v>
      </c>
      <c r="AB850" s="11"/>
      <c r="AC850" s="11"/>
      <c r="AD850" s="11"/>
      <c r="AE850" s="4"/>
      <c r="AF850" s="4"/>
    </row>
    <row r="851" spans="1:32" x14ac:dyDescent="0.2">
      <c r="A851" s="54"/>
      <c r="B851" s="11"/>
      <c r="C851" s="226" t="s">
        <v>470</v>
      </c>
      <c r="D851" s="226"/>
      <c r="E851" s="263">
        <v>8069</v>
      </c>
      <c r="F851" s="11"/>
      <c r="G851" s="11"/>
      <c r="H851" s="11"/>
      <c r="I851" s="11"/>
      <c r="J851" s="11"/>
      <c r="K851" s="11"/>
      <c r="M851" s="188">
        <v>2</v>
      </c>
      <c r="N851" s="11"/>
      <c r="P851" s="214">
        <v>32.745610619469034</v>
      </c>
      <c r="Q851" s="214"/>
      <c r="R851" s="214">
        <v>22.16</v>
      </c>
      <c r="S851" s="212"/>
      <c r="T851" s="212">
        <v>15.31956814159294</v>
      </c>
      <c r="U851" s="212"/>
      <c r="V851" s="212">
        <v>12.324</v>
      </c>
      <c r="W851" s="11"/>
      <c r="Y851" s="214">
        <v>37002.540000000008</v>
      </c>
      <c r="Z851" s="214">
        <v>22328.090000000018</v>
      </c>
      <c r="AB851" s="11"/>
      <c r="AC851" s="11"/>
      <c r="AD851" s="11"/>
      <c r="AE851" s="4"/>
      <c r="AF851" s="4"/>
    </row>
    <row r="852" spans="1:32" x14ac:dyDescent="0.2">
      <c r="A852" s="54"/>
      <c r="B852" s="11"/>
      <c r="C852" s="226" t="s">
        <v>292</v>
      </c>
      <c r="D852" s="226"/>
      <c r="E852" s="263">
        <v>8069</v>
      </c>
      <c r="F852" s="11"/>
      <c r="G852" s="11"/>
      <c r="H852" s="11"/>
      <c r="I852" s="11"/>
      <c r="J852" s="11"/>
      <c r="K852" s="11"/>
      <c r="M852" s="188">
        <v>3</v>
      </c>
      <c r="N852" s="11"/>
      <c r="P852" s="214">
        <v>17.088006747638307</v>
      </c>
      <c r="Q852" s="214"/>
      <c r="R852" s="214">
        <v>14.141666666666667</v>
      </c>
      <c r="S852" s="212"/>
      <c r="T852" s="212">
        <v>10.421624561403517</v>
      </c>
      <c r="U852" s="212"/>
      <c r="V852" s="212">
        <v>9.5853333333333328</v>
      </c>
      <c r="W852" s="11"/>
      <c r="Y852" s="214">
        <v>32307.279999999933</v>
      </c>
      <c r="Z852" s="214">
        <v>25135.869999999977</v>
      </c>
      <c r="AB852" s="11"/>
      <c r="AC852" s="11"/>
      <c r="AD852" s="11"/>
      <c r="AE852" s="4"/>
      <c r="AF852" s="4"/>
    </row>
    <row r="853" spans="1:32" x14ac:dyDescent="0.2">
      <c r="A853" s="54"/>
      <c r="B853" s="11"/>
      <c r="C853" s="226" t="s">
        <v>293</v>
      </c>
      <c r="D853" s="226"/>
      <c r="E853" s="263">
        <v>8069</v>
      </c>
      <c r="F853" s="11"/>
      <c r="G853" s="11"/>
      <c r="H853" s="11"/>
      <c r="I853" s="11"/>
      <c r="J853" s="11"/>
      <c r="K853" s="11"/>
      <c r="M853" s="188">
        <v>1492</v>
      </c>
      <c r="N853" s="11"/>
      <c r="P853" s="214">
        <v>26.769380199667225</v>
      </c>
      <c r="Q853" s="214"/>
      <c r="R853" s="214">
        <v>20.58</v>
      </c>
      <c r="S853" s="212"/>
      <c r="T853" s="212">
        <v>19.447817803660612</v>
      </c>
      <c r="U853" s="212"/>
      <c r="V853" s="212">
        <v>15.405000000000001</v>
      </c>
      <c r="W853" s="11"/>
      <c r="Y853" s="214">
        <v>34845.590000000011</v>
      </c>
      <c r="Z853" s="214">
        <v>26256.260000000024</v>
      </c>
      <c r="AB853" s="11"/>
      <c r="AC853" s="11"/>
      <c r="AD853" s="11"/>
      <c r="AE853" s="4"/>
      <c r="AF853" s="4"/>
    </row>
    <row r="854" spans="1:32" x14ac:dyDescent="0.2">
      <c r="A854" s="54"/>
      <c r="B854" s="11"/>
      <c r="C854" s="226" t="s">
        <v>569</v>
      </c>
      <c r="D854" s="226"/>
      <c r="E854" s="263">
        <v>8069</v>
      </c>
      <c r="F854" s="11"/>
      <c r="G854" s="11"/>
      <c r="H854" s="11"/>
      <c r="I854" s="11"/>
      <c r="J854" s="11"/>
      <c r="K854" s="11"/>
      <c r="M854" s="188">
        <v>1</v>
      </c>
      <c r="N854" s="11"/>
      <c r="P854" s="214">
        <v>36.565822187254142</v>
      </c>
      <c r="Q854" s="214"/>
      <c r="R854" s="214">
        <v>27.07</v>
      </c>
      <c r="S854" s="212"/>
      <c r="T854" s="212">
        <v>18.571660110149573</v>
      </c>
      <c r="U854" s="212"/>
      <c r="V854" s="212">
        <v>15.404999999999999</v>
      </c>
      <c r="W854" s="11"/>
      <c r="Y854" s="214">
        <v>46475.160000000018</v>
      </c>
      <c r="Z854" s="214">
        <v>28834.450000000015</v>
      </c>
      <c r="AB854" s="11"/>
      <c r="AC854" s="11"/>
      <c r="AD854" s="11"/>
      <c r="AE854" s="4"/>
      <c r="AF854" s="4"/>
    </row>
    <row r="855" spans="1:32" x14ac:dyDescent="0.2">
      <c r="A855" s="54"/>
      <c r="B855" s="11"/>
      <c r="C855" s="226" t="s">
        <v>293</v>
      </c>
      <c r="D855" s="226"/>
      <c r="E855" s="263">
        <v>8085</v>
      </c>
      <c r="F855" s="11"/>
      <c r="G855" s="11"/>
      <c r="H855" s="11"/>
      <c r="I855" s="11"/>
      <c r="J855" s="11"/>
      <c r="K855" s="11"/>
      <c r="M855" s="188">
        <v>1</v>
      </c>
      <c r="N855" s="11"/>
      <c r="P855" s="214">
        <v>32.410856423173854</v>
      </c>
      <c r="Q855" s="214"/>
      <c r="R855" s="214">
        <v>23.7</v>
      </c>
      <c r="S855" s="212"/>
      <c r="T855" s="212">
        <v>14.362478589420654</v>
      </c>
      <c r="U855" s="212"/>
      <c r="V855" s="212">
        <v>12.324</v>
      </c>
      <c r="W855" s="11"/>
      <c r="Y855" s="214">
        <v>38601.33000000006</v>
      </c>
      <c r="Z855" s="214">
        <v>22144.250000000033</v>
      </c>
      <c r="AB855" s="11"/>
      <c r="AC855" s="11"/>
      <c r="AD855" s="11"/>
      <c r="AE855" s="4"/>
      <c r="AF855" s="4"/>
    </row>
    <row r="856" spans="1:32" x14ac:dyDescent="0.2">
      <c r="A856" s="54"/>
      <c r="B856" s="11"/>
      <c r="C856" s="226" t="s">
        <v>443</v>
      </c>
      <c r="D856" s="226"/>
      <c r="E856" s="263">
        <v>8018</v>
      </c>
      <c r="F856" s="11"/>
      <c r="G856" s="11"/>
      <c r="H856" s="11"/>
      <c r="I856" s="11"/>
      <c r="J856" s="11"/>
      <c r="K856" s="11"/>
      <c r="M856" s="188">
        <v>89</v>
      </c>
      <c r="N856" s="11"/>
      <c r="P856" s="214">
        <v>19.867060133630314</v>
      </c>
      <c r="Q856" s="214"/>
      <c r="R856" s="214">
        <v>12.835000000000001</v>
      </c>
      <c r="S856" s="212"/>
      <c r="T856" s="212">
        <v>8.7054832962138207</v>
      </c>
      <c r="U856" s="212"/>
      <c r="V856" s="212">
        <v>5.1349999999999998</v>
      </c>
      <c r="W856" s="11"/>
      <c r="Y856" s="214">
        <v>17840.620000000021</v>
      </c>
      <c r="Z856" s="214">
        <v>12947.670000000002</v>
      </c>
      <c r="AB856" s="11"/>
      <c r="AC856" s="11"/>
      <c r="AD856" s="11"/>
      <c r="AE856" s="4"/>
      <c r="AF856" s="4"/>
    </row>
    <row r="857" spans="1:32" x14ac:dyDescent="0.2">
      <c r="A857" s="54"/>
      <c r="B857" s="11"/>
      <c r="C857" s="226" t="s">
        <v>570</v>
      </c>
      <c r="D857" s="226"/>
      <c r="E857" s="263">
        <v>8081</v>
      </c>
      <c r="F857" s="11"/>
      <c r="G857" s="11"/>
      <c r="H857" s="11"/>
      <c r="I857" s="11"/>
      <c r="J857" s="11"/>
      <c r="K857" s="11"/>
      <c r="M857" s="188">
        <v>1</v>
      </c>
      <c r="N857" s="11"/>
      <c r="P857" s="214">
        <v>36.230662313432823</v>
      </c>
      <c r="Q857" s="214"/>
      <c r="R857" s="214">
        <v>24.92</v>
      </c>
      <c r="S857" s="212"/>
      <c r="T857" s="212">
        <v>18.129389925373193</v>
      </c>
      <c r="U857" s="212"/>
      <c r="V857" s="212">
        <v>13.351000000000001</v>
      </c>
      <c r="W857" s="11"/>
      <c r="Y857" s="214">
        <v>38839.26999999999</v>
      </c>
      <c r="Z857" s="214">
        <v>23814.900000000031</v>
      </c>
      <c r="AB857" s="11"/>
      <c r="AC857" s="11"/>
      <c r="AD857" s="11"/>
      <c r="AE857" s="4"/>
      <c r="AF857" s="4"/>
    </row>
    <row r="858" spans="1:32" x14ac:dyDescent="0.2">
      <c r="A858" s="54"/>
      <c r="B858" s="11"/>
      <c r="C858" s="226" t="s">
        <v>571</v>
      </c>
      <c r="D858" s="226"/>
      <c r="E858" s="263">
        <v>8225</v>
      </c>
      <c r="F858" s="11"/>
      <c r="G858" s="11"/>
      <c r="H858" s="11"/>
      <c r="I858" s="11"/>
      <c r="J858" s="11"/>
      <c r="K858" s="11"/>
      <c r="M858" s="188">
        <v>1</v>
      </c>
      <c r="N858" s="11"/>
      <c r="P858" s="214">
        <v>24.632808823529434</v>
      </c>
      <c r="Q858" s="214"/>
      <c r="R858" s="214">
        <v>13.54</v>
      </c>
      <c r="S858" s="212"/>
      <c r="T858" s="212">
        <v>14.666844117647079</v>
      </c>
      <c r="U858" s="212"/>
      <c r="V858" s="212">
        <v>9.7564999999999991</v>
      </c>
      <c r="W858" s="11"/>
      <c r="Y858" s="214">
        <v>16750.310000000016</v>
      </c>
      <c r="Z858" s="214">
        <v>13048.920000000009</v>
      </c>
      <c r="AB858" s="11"/>
      <c r="AC858" s="11"/>
      <c r="AD858" s="11"/>
      <c r="AE858" s="4"/>
      <c r="AF858" s="4"/>
    </row>
    <row r="859" spans="1:32" x14ac:dyDescent="0.2">
      <c r="A859" s="54"/>
      <c r="B859" s="11"/>
      <c r="C859" s="226" t="s">
        <v>294</v>
      </c>
      <c r="D859" s="226"/>
      <c r="E859" s="263">
        <v>8311</v>
      </c>
      <c r="F859" s="11"/>
      <c r="G859" s="11"/>
      <c r="H859" s="11"/>
      <c r="I859" s="11"/>
      <c r="J859" s="11"/>
      <c r="K859" s="11"/>
      <c r="M859" s="188">
        <v>358</v>
      </c>
      <c r="N859" s="11"/>
      <c r="P859" s="214">
        <v>22.155545454545479</v>
      </c>
      <c r="Q859" s="214"/>
      <c r="R859" s="214">
        <v>18.84</v>
      </c>
      <c r="S859" s="212"/>
      <c r="T859" s="212">
        <v>13.328335353535367</v>
      </c>
      <c r="U859" s="212"/>
      <c r="V859" s="212">
        <v>11.297000000000001</v>
      </c>
      <c r="W859" s="11"/>
      <c r="Y859" s="214">
        <v>21933.990000000023</v>
      </c>
      <c r="Z859" s="214">
        <v>17723.940000000031</v>
      </c>
      <c r="AB859" s="11"/>
      <c r="AC859" s="11"/>
      <c r="AD859" s="11"/>
      <c r="AE859" s="4"/>
      <c r="AF859" s="4"/>
    </row>
    <row r="860" spans="1:32" x14ac:dyDescent="0.2">
      <c r="A860" s="54"/>
      <c r="B860" s="11"/>
      <c r="C860" s="226" t="s">
        <v>571</v>
      </c>
      <c r="D860" s="226"/>
      <c r="E860" s="263">
        <v>8332</v>
      </c>
      <c r="F860" s="11"/>
      <c r="G860" s="11"/>
      <c r="H860" s="11"/>
      <c r="I860" s="11"/>
      <c r="J860" s="11"/>
      <c r="K860" s="11"/>
      <c r="M860" s="188">
        <v>1</v>
      </c>
      <c r="N860" s="11"/>
      <c r="P860" s="214">
        <v>25.053412447257379</v>
      </c>
      <c r="Q860" s="214"/>
      <c r="R860" s="214">
        <v>20.627500000000001</v>
      </c>
      <c r="S860" s="212"/>
      <c r="T860" s="212">
        <v>16.720682489451477</v>
      </c>
      <c r="U860" s="212"/>
      <c r="V860" s="212">
        <v>15.405000000000001</v>
      </c>
      <c r="W860" s="11"/>
      <c r="Y860" s="214">
        <v>27592.699999999986</v>
      </c>
      <c r="Z860" s="214">
        <v>18937.449999999979</v>
      </c>
      <c r="AB860" s="11"/>
      <c r="AC860" s="11"/>
      <c r="AD860" s="11"/>
      <c r="AE860" s="4"/>
      <c r="AF860" s="4"/>
    </row>
    <row r="861" spans="1:32" x14ac:dyDescent="0.2">
      <c r="A861" s="54"/>
      <c r="B861" s="11"/>
      <c r="C861" s="226" t="s">
        <v>572</v>
      </c>
      <c r="D861" s="226"/>
      <c r="E861" s="263">
        <v>8302</v>
      </c>
      <c r="F861" s="11"/>
      <c r="G861" s="11"/>
      <c r="H861" s="11"/>
      <c r="I861" s="11"/>
      <c r="J861" s="11"/>
      <c r="K861" s="11"/>
      <c r="M861" s="188">
        <v>1</v>
      </c>
      <c r="N861" s="11"/>
      <c r="P861" s="214">
        <v>33.272013574660647</v>
      </c>
      <c r="Q861" s="214"/>
      <c r="R861" s="214">
        <v>23.855</v>
      </c>
      <c r="S861" s="212"/>
      <c r="T861" s="212">
        <v>17.877235294117654</v>
      </c>
      <c r="U861" s="212"/>
      <c r="V861" s="212">
        <v>13.351000000000001</v>
      </c>
      <c r="W861" s="11"/>
      <c r="Y861" s="214">
        <v>29412.46000000001</v>
      </c>
      <c r="Z861" s="214">
        <v>19376.870000000017</v>
      </c>
      <c r="AB861" s="11"/>
      <c r="AC861" s="11"/>
      <c r="AD861" s="11"/>
      <c r="AE861" s="4"/>
      <c r="AF861" s="4"/>
    </row>
    <row r="862" spans="1:32" x14ac:dyDescent="0.2">
      <c r="A862" s="54"/>
      <c r="B862" s="11"/>
      <c r="C862" s="226" t="s">
        <v>295</v>
      </c>
      <c r="D862" s="226"/>
      <c r="E862" s="263">
        <v>8002</v>
      </c>
      <c r="F862" s="11"/>
      <c r="G862" s="11"/>
      <c r="H862" s="11"/>
      <c r="I862" s="11"/>
      <c r="J862" s="11"/>
      <c r="K862" s="11"/>
      <c r="M862" s="188">
        <v>1</v>
      </c>
      <c r="N862" s="11"/>
      <c r="P862" s="214">
        <v>29.179477521263678</v>
      </c>
      <c r="Q862" s="214"/>
      <c r="R862" s="214">
        <v>19.18</v>
      </c>
      <c r="S862" s="212"/>
      <c r="T862" s="212">
        <v>17.490488456865148</v>
      </c>
      <c r="U862" s="212"/>
      <c r="V862" s="212">
        <v>13.351000000000001</v>
      </c>
      <c r="W862" s="11"/>
      <c r="Y862" s="214">
        <v>24014.710000000006</v>
      </c>
      <c r="Z862" s="214">
        <v>18100.92000000002</v>
      </c>
      <c r="AB862" s="11"/>
      <c r="AC862" s="11"/>
      <c r="AD862" s="11"/>
      <c r="AE862" s="4"/>
      <c r="AF862" s="4"/>
    </row>
    <row r="863" spans="1:32" x14ac:dyDescent="0.2">
      <c r="A863" s="54"/>
      <c r="B863" s="11"/>
      <c r="C863" s="226" t="s">
        <v>295</v>
      </c>
      <c r="D863" s="226"/>
      <c r="E863" s="263">
        <v>8003</v>
      </c>
      <c r="F863" s="11"/>
      <c r="G863" s="11"/>
      <c r="H863" s="11"/>
      <c r="I863" s="11"/>
      <c r="J863" s="11"/>
      <c r="K863" s="11"/>
      <c r="M863" s="188">
        <v>3406</v>
      </c>
      <c r="N863" s="11"/>
      <c r="P863" s="214">
        <v>22.790700245700261</v>
      </c>
      <c r="Q863" s="214"/>
      <c r="R863" s="214">
        <v>13.98</v>
      </c>
      <c r="S863" s="212"/>
      <c r="T863" s="212">
        <v>13.313171990172004</v>
      </c>
      <c r="U863" s="212"/>
      <c r="V863" s="212">
        <v>10.27</v>
      </c>
      <c r="W863" s="11"/>
      <c r="Y863" s="214">
        <v>18551.630000000012</v>
      </c>
      <c r="Z863" s="214">
        <v>14955.22000000001</v>
      </c>
      <c r="AB863" s="11"/>
      <c r="AC863" s="11"/>
      <c r="AD863" s="11"/>
      <c r="AE863" s="4"/>
      <c r="AF863" s="4"/>
    </row>
    <row r="864" spans="1:32" x14ac:dyDescent="0.2">
      <c r="A864" s="54"/>
      <c r="B864" s="11"/>
      <c r="C864" s="226" t="s">
        <v>295</v>
      </c>
      <c r="D864" s="226"/>
      <c r="E864" s="263">
        <v>8034</v>
      </c>
      <c r="F864" s="11"/>
      <c r="G864" s="11"/>
      <c r="H864" s="11"/>
      <c r="I864" s="11"/>
      <c r="J864" s="11"/>
      <c r="K864" s="11"/>
      <c r="M864" s="188">
        <v>52</v>
      </c>
      <c r="N864" s="11"/>
      <c r="P864" s="214">
        <v>31.158457888493469</v>
      </c>
      <c r="Q864" s="214"/>
      <c r="R864" s="214">
        <v>21.61</v>
      </c>
      <c r="S864" s="212"/>
      <c r="T864" s="212">
        <v>16.641938315539754</v>
      </c>
      <c r="U864" s="212"/>
      <c r="V864" s="212">
        <v>12.324</v>
      </c>
      <c r="W864" s="11"/>
      <c r="Y864" s="214">
        <v>26266.579999999994</v>
      </c>
      <c r="Z864" s="214">
        <v>18088.249999999993</v>
      </c>
      <c r="AB864" s="11"/>
      <c r="AC864" s="11"/>
      <c r="AD864" s="11"/>
      <c r="AE864" s="4"/>
      <c r="AF864" s="4"/>
    </row>
    <row r="865" spans="1:32" x14ac:dyDescent="0.2">
      <c r="A865" s="54"/>
      <c r="B865" s="11"/>
      <c r="C865" s="226" t="s">
        <v>296</v>
      </c>
      <c r="D865" s="226"/>
      <c r="E865" s="263">
        <v>8089</v>
      </c>
      <c r="F865" s="11"/>
      <c r="G865" s="11"/>
      <c r="H865" s="11"/>
      <c r="I865" s="11"/>
      <c r="J865" s="11"/>
      <c r="K865" s="11"/>
      <c r="M865" s="188">
        <v>282</v>
      </c>
      <c r="N865" s="11"/>
      <c r="P865" s="214">
        <v>18.711873449131524</v>
      </c>
      <c r="Q865" s="214"/>
      <c r="R865" s="214">
        <v>14.6675</v>
      </c>
      <c r="S865" s="212"/>
      <c r="T865" s="212">
        <v>11.2426253101737</v>
      </c>
      <c r="U865" s="212"/>
      <c r="V865" s="212">
        <v>9.7564999999999991</v>
      </c>
      <c r="W865" s="11"/>
      <c r="Y865" s="214">
        <v>20575.840000000015</v>
      </c>
      <c r="Z865" s="214">
        <v>15800.340000000024</v>
      </c>
      <c r="AB865" s="11"/>
      <c r="AC865" s="11"/>
      <c r="AD865" s="11"/>
      <c r="AE865" s="4"/>
      <c r="AF865" s="4"/>
    </row>
    <row r="866" spans="1:32" x14ac:dyDescent="0.2">
      <c r="A866" s="54"/>
      <c r="B866" s="11"/>
      <c r="C866" s="226" t="s">
        <v>517</v>
      </c>
      <c r="D866" s="226"/>
      <c r="E866" s="263">
        <v>8089</v>
      </c>
      <c r="F866" s="11"/>
      <c r="G866" s="11"/>
      <c r="H866" s="11"/>
      <c r="I866" s="11"/>
      <c r="J866" s="11"/>
      <c r="K866" s="11"/>
      <c r="M866" s="188">
        <v>1</v>
      </c>
      <c r="N866" s="11"/>
      <c r="P866" s="214">
        <v>16.692199730094483</v>
      </c>
      <c r="Q866" s="214"/>
      <c r="R866" s="214">
        <v>12.43</v>
      </c>
      <c r="S866" s="212"/>
      <c r="T866" s="212">
        <v>9.4800000000000111</v>
      </c>
      <c r="U866" s="212"/>
      <c r="V866" s="212">
        <v>7.1890000000000001</v>
      </c>
      <c r="W866" s="11"/>
      <c r="Y866" s="214">
        <v>12368.920000000013</v>
      </c>
      <c r="Z866" s="214">
        <v>11061.050000000014</v>
      </c>
      <c r="AB866" s="11"/>
      <c r="AC866" s="11"/>
      <c r="AD866" s="11"/>
      <c r="AE866" s="4"/>
      <c r="AF866" s="4"/>
    </row>
    <row r="867" spans="1:32" x14ac:dyDescent="0.2">
      <c r="A867" s="54"/>
      <c r="B867" s="11"/>
      <c r="C867" s="226" t="s">
        <v>297</v>
      </c>
      <c r="D867" s="226"/>
      <c r="E867" s="263">
        <v>8020</v>
      </c>
      <c r="F867" s="11"/>
      <c r="G867" s="11"/>
      <c r="H867" s="11"/>
      <c r="I867" s="11"/>
      <c r="J867" s="11"/>
      <c r="K867" s="11"/>
      <c r="M867" s="188">
        <v>961</v>
      </c>
      <c r="N867" s="11"/>
      <c r="P867" s="214">
        <v>34.392230392156875</v>
      </c>
      <c r="Q867" s="214"/>
      <c r="R867" s="214">
        <v>27</v>
      </c>
      <c r="S867" s="212"/>
      <c r="T867" s="212">
        <v>16.636958333333329</v>
      </c>
      <c r="U867" s="212"/>
      <c r="V867" s="212">
        <v>14.378</v>
      </c>
      <c r="W867" s="11"/>
      <c r="Y867" s="214">
        <v>28064.060000000009</v>
      </c>
      <c r="Z867" s="214">
        <v>16903.600000000006</v>
      </c>
      <c r="AB867" s="11"/>
      <c r="AC867" s="11"/>
      <c r="AD867" s="11"/>
      <c r="AE867" s="4"/>
      <c r="AF867" s="4"/>
    </row>
    <row r="868" spans="1:32" x14ac:dyDescent="0.2">
      <c r="A868" s="54"/>
      <c r="B868" s="11"/>
      <c r="C868" s="226" t="s">
        <v>297</v>
      </c>
      <c r="D868" s="226"/>
      <c r="E868" s="263">
        <v>8026</v>
      </c>
      <c r="F868" s="11"/>
      <c r="G868" s="11"/>
      <c r="H868" s="11"/>
      <c r="I868" s="11"/>
      <c r="J868" s="11"/>
      <c r="K868" s="11"/>
      <c r="M868" s="188">
        <v>6</v>
      </c>
      <c r="N868" s="11"/>
      <c r="P868" s="214">
        <v>17.157283609576428</v>
      </c>
      <c r="Q868" s="214"/>
      <c r="R868" s="214">
        <v>14.579999999999998</v>
      </c>
      <c r="S868" s="212"/>
      <c r="T868" s="212">
        <v>8.5621602209944783</v>
      </c>
      <c r="U868" s="212"/>
      <c r="V868" s="212">
        <v>8.2160000000000011</v>
      </c>
      <c r="W868" s="11"/>
      <c r="Y868" s="214">
        <v>18244.860000000004</v>
      </c>
      <c r="Z868" s="214">
        <v>13811.709999999995</v>
      </c>
      <c r="AB868" s="11"/>
      <c r="AC868" s="11"/>
      <c r="AD868" s="11"/>
      <c r="AE868" s="4"/>
      <c r="AF868" s="4"/>
    </row>
    <row r="869" spans="1:32" x14ac:dyDescent="0.2">
      <c r="A869" s="54"/>
      <c r="B869" s="11"/>
      <c r="C869" s="226" t="s">
        <v>297</v>
      </c>
      <c r="D869" s="226"/>
      <c r="E869" s="263">
        <v>8061</v>
      </c>
      <c r="F869" s="11"/>
      <c r="G869" s="11"/>
      <c r="H869" s="11"/>
      <c r="I869" s="11"/>
      <c r="J869" s="11"/>
      <c r="K869" s="11"/>
      <c r="M869" s="188">
        <v>2</v>
      </c>
      <c r="N869" s="11"/>
      <c r="P869" s="214">
        <v>23.333439767779449</v>
      </c>
      <c r="Q869" s="214"/>
      <c r="R869" s="214">
        <v>17.41</v>
      </c>
      <c r="S869" s="212"/>
      <c r="T869" s="212">
        <v>15.630075471698127</v>
      </c>
      <c r="U869" s="212"/>
      <c r="V869" s="212">
        <v>12.324</v>
      </c>
      <c r="W869" s="11"/>
      <c r="Y869" s="214">
        <v>16076.740000000042</v>
      </c>
      <c r="Z869" s="214">
        <v>13958.770000000048</v>
      </c>
      <c r="AB869" s="11"/>
      <c r="AC869" s="11"/>
      <c r="AD869" s="11"/>
      <c r="AE869" s="4"/>
      <c r="AF869" s="4"/>
    </row>
    <row r="870" spans="1:32" x14ac:dyDescent="0.2">
      <c r="A870" s="54"/>
      <c r="B870" s="11"/>
      <c r="C870" s="226" t="s">
        <v>297</v>
      </c>
      <c r="D870" s="226"/>
      <c r="E870" s="263">
        <v>8080</v>
      </c>
      <c r="F870" s="11"/>
      <c r="G870" s="11"/>
      <c r="H870" s="11"/>
      <c r="I870" s="11"/>
      <c r="J870" s="11"/>
      <c r="K870" s="11"/>
      <c r="M870" s="188">
        <v>1</v>
      </c>
      <c r="N870" s="11"/>
      <c r="P870" s="214">
        <v>24.660138888888891</v>
      </c>
      <c r="Q870" s="214"/>
      <c r="R870" s="214">
        <v>19.86</v>
      </c>
      <c r="S870" s="212"/>
      <c r="T870" s="212">
        <v>17.544583333333339</v>
      </c>
      <c r="U870" s="212"/>
      <c r="V870" s="212">
        <v>16.431999999999999</v>
      </c>
      <c r="W870" s="11"/>
      <c r="Y870" s="214">
        <v>14637.050000000003</v>
      </c>
      <c r="Z870" s="214">
        <v>10813.730000000001</v>
      </c>
      <c r="AB870" s="11"/>
      <c r="AC870" s="11"/>
      <c r="AD870" s="11"/>
      <c r="AE870" s="4"/>
      <c r="AF870" s="4"/>
    </row>
    <row r="871" spans="1:32" x14ac:dyDescent="0.2">
      <c r="A871" s="54"/>
      <c r="B871" s="11"/>
      <c r="C871" s="226" t="s">
        <v>731</v>
      </c>
      <c r="D871" s="226"/>
      <c r="E871" s="263">
        <v>8202</v>
      </c>
      <c r="F871" s="11"/>
      <c r="G871" s="11"/>
      <c r="H871" s="11"/>
      <c r="I871" s="11"/>
      <c r="J871" s="11"/>
      <c r="K871" s="11"/>
      <c r="M871" s="188">
        <v>1</v>
      </c>
      <c r="N871" s="11"/>
      <c r="P871" s="214">
        <v>23.706180257510738</v>
      </c>
      <c r="Q871" s="214"/>
      <c r="R871" s="214">
        <v>15.37</v>
      </c>
      <c r="S871" s="212"/>
      <c r="T871" s="212">
        <v>12.815164520743934</v>
      </c>
      <c r="U871" s="212"/>
      <c r="V871" s="212">
        <v>10.27</v>
      </c>
      <c r="W871" s="11"/>
      <c r="Y871" s="214">
        <v>16570.620000000006</v>
      </c>
      <c r="Z871" s="214">
        <v>12103.100000000017</v>
      </c>
      <c r="AB871" s="11"/>
      <c r="AC871" s="11"/>
      <c r="AD871" s="11"/>
      <c r="AE871" s="4"/>
      <c r="AF871" s="4"/>
    </row>
    <row r="872" spans="1:32" x14ac:dyDescent="0.2">
      <c r="A872" s="54"/>
      <c r="B872" s="11"/>
      <c r="C872" s="226" t="s">
        <v>573</v>
      </c>
      <c r="D872" s="226"/>
      <c r="E872" s="263">
        <v>8312</v>
      </c>
      <c r="F872" s="11"/>
      <c r="G872" s="11"/>
      <c r="H872" s="11"/>
      <c r="I872" s="11"/>
      <c r="J872" s="11"/>
      <c r="K872" s="11"/>
      <c r="M872" s="188">
        <v>1</v>
      </c>
      <c r="N872" s="11"/>
      <c r="P872" s="214">
        <v>40.694399999999987</v>
      </c>
      <c r="Q872" s="214"/>
      <c r="R872" s="214">
        <v>29.59</v>
      </c>
      <c r="S872" s="212"/>
      <c r="T872" s="212">
        <v>24.743123076923073</v>
      </c>
      <c r="U872" s="212"/>
      <c r="V872" s="212">
        <v>16.431999999999999</v>
      </c>
      <c r="W872" s="11"/>
      <c r="Y872" s="214">
        <v>26451.359999999993</v>
      </c>
      <c r="Z872" s="214">
        <v>18331.980000000014</v>
      </c>
      <c r="AB872" s="11"/>
      <c r="AC872" s="11"/>
      <c r="AD872" s="11"/>
      <c r="AE872" s="4"/>
      <c r="AF872" s="4"/>
    </row>
    <row r="873" spans="1:32" x14ac:dyDescent="0.2">
      <c r="A873" s="54"/>
      <c r="B873" s="11"/>
      <c r="C873" s="226" t="s">
        <v>298</v>
      </c>
      <c r="D873" s="226"/>
      <c r="E873" s="263">
        <v>8028</v>
      </c>
      <c r="F873" s="11"/>
      <c r="G873" s="11"/>
      <c r="H873" s="11"/>
      <c r="I873" s="11"/>
      <c r="J873" s="11"/>
      <c r="K873" s="11"/>
      <c r="M873" s="188">
        <v>4</v>
      </c>
      <c r="N873" s="11"/>
      <c r="P873" s="214">
        <v>32.593044189852719</v>
      </c>
      <c r="Q873" s="214"/>
      <c r="R873" s="214">
        <v>22.16</v>
      </c>
      <c r="S873" s="212"/>
      <c r="T873" s="212">
        <v>15.322638297872336</v>
      </c>
      <c r="U873" s="212"/>
      <c r="V873" s="212">
        <v>12.324</v>
      </c>
      <c r="W873" s="11"/>
      <c r="Y873" s="214">
        <v>19914.350000000013</v>
      </c>
      <c r="Z873" s="214">
        <v>12039.239999999991</v>
      </c>
      <c r="AB873" s="11"/>
      <c r="AC873" s="11"/>
      <c r="AD873" s="11"/>
      <c r="AE873" s="4"/>
      <c r="AF873" s="4"/>
    </row>
    <row r="874" spans="1:32" x14ac:dyDescent="0.2">
      <c r="A874" s="54"/>
      <c r="B874" s="11"/>
      <c r="C874" s="226" t="s">
        <v>298</v>
      </c>
      <c r="D874" s="226"/>
      <c r="E874" s="263">
        <v>8312</v>
      </c>
      <c r="F874" s="11"/>
      <c r="G874" s="11"/>
      <c r="H874" s="11"/>
      <c r="I874" s="11"/>
      <c r="J874" s="11"/>
      <c r="K874" s="11"/>
      <c r="M874" s="188">
        <v>2606</v>
      </c>
      <c r="N874" s="11"/>
      <c r="P874" s="214">
        <v>34.049299674267104</v>
      </c>
      <c r="Q874" s="214"/>
      <c r="R874" s="214">
        <v>26.64</v>
      </c>
      <c r="S874" s="212"/>
      <c r="T874" s="212">
        <v>16.921859934853412</v>
      </c>
      <c r="U874" s="212"/>
      <c r="V874" s="212">
        <v>15.404999999999999</v>
      </c>
      <c r="W874" s="11"/>
      <c r="Y874" s="214">
        <v>20906.27</v>
      </c>
      <c r="Z874" s="214">
        <v>12921.51999999999</v>
      </c>
      <c r="AB874" s="11"/>
      <c r="AC874" s="11"/>
      <c r="AD874" s="11"/>
      <c r="AE874" s="4"/>
      <c r="AF874" s="4"/>
    </row>
    <row r="875" spans="1:32" x14ac:dyDescent="0.2">
      <c r="A875" s="54"/>
      <c r="B875" s="11"/>
      <c r="C875" s="226" t="s">
        <v>299</v>
      </c>
      <c r="D875" s="226"/>
      <c r="E875" s="263">
        <v>8012</v>
      </c>
      <c r="F875" s="11"/>
      <c r="G875" s="11"/>
      <c r="H875" s="11"/>
      <c r="I875" s="11"/>
      <c r="J875" s="11"/>
      <c r="K875" s="11"/>
      <c r="M875" s="188">
        <v>1</v>
      </c>
      <c r="N875" s="11"/>
      <c r="P875" s="214">
        <v>46.054205933682383</v>
      </c>
      <c r="Q875" s="214"/>
      <c r="R875" s="214">
        <v>32.880000000000003</v>
      </c>
      <c r="S875" s="212"/>
      <c r="T875" s="212">
        <v>25.680376963350792</v>
      </c>
      <c r="U875" s="212"/>
      <c r="V875" s="212">
        <v>15.404999999999999</v>
      </c>
      <c r="W875" s="11"/>
      <c r="Y875" s="214">
        <v>26389.060000000005</v>
      </c>
      <c r="Z875" s="214">
        <v>16714.390000000003</v>
      </c>
      <c r="AB875" s="11"/>
      <c r="AC875" s="11"/>
      <c r="AD875" s="11"/>
      <c r="AE875" s="4"/>
      <c r="AF875" s="4"/>
    </row>
    <row r="876" spans="1:32" x14ac:dyDescent="0.2">
      <c r="A876" s="54"/>
      <c r="B876" s="11"/>
      <c r="C876" s="226" t="s">
        <v>299</v>
      </c>
      <c r="D876" s="226"/>
      <c r="E876" s="263">
        <v>8021</v>
      </c>
      <c r="F876" s="11"/>
      <c r="G876" s="11"/>
      <c r="H876" s="11"/>
      <c r="I876" s="11"/>
      <c r="J876" s="11"/>
      <c r="K876" s="11"/>
      <c r="M876" s="188">
        <v>3505</v>
      </c>
      <c r="N876" s="11"/>
      <c r="P876" s="214">
        <v>19.938307692307681</v>
      </c>
      <c r="Q876" s="214"/>
      <c r="R876" s="214">
        <v>12.945</v>
      </c>
      <c r="S876" s="212"/>
      <c r="T876" s="212">
        <v>10.416150000000004</v>
      </c>
      <c r="U876" s="212"/>
      <c r="V876" s="212">
        <v>7.7024999999999997</v>
      </c>
      <c r="W876" s="11"/>
      <c r="Y876" s="214">
        <v>10367.919999999995</v>
      </c>
      <c r="Z876" s="214">
        <v>8359.2700000000023</v>
      </c>
      <c r="AB876" s="11"/>
      <c r="AC876" s="11"/>
      <c r="AD876" s="11"/>
      <c r="AE876" s="4"/>
      <c r="AF876" s="4"/>
    </row>
    <row r="877" spans="1:32" x14ac:dyDescent="0.2">
      <c r="A877" s="54"/>
      <c r="B877" s="11"/>
      <c r="C877" s="226" t="s">
        <v>535</v>
      </c>
      <c r="D877" s="226"/>
      <c r="E877" s="263">
        <v>8201</v>
      </c>
      <c r="F877" s="11"/>
      <c r="G877" s="11"/>
      <c r="H877" s="11"/>
      <c r="I877" s="11"/>
      <c r="J877" s="11"/>
      <c r="K877" s="11"/>
      <c r="M877" s="188">
        <v>1</v>
      </c>
      <c r="N877" s="11"/>
      <c r="P877" s="214">
        <v>29.20496515679444</v>
      </c>
      <c r="Q877" s="214"/>
      <c r="R877" s="214">
        <v>21.185000000000002</v>
      </c>
      <c r="S877" s="212"/>
      <c r="T877" s="212">
        <v>13.371550522648088</v>
      </c>
      <c r="U877" s="212"/>
      <c r="V877" s="212">
        <v>12.324</v>
      </c>
      <c r="W877" s="11"/>
      <c r="Y877" s="214">
        <v>16763.650000000009</v>
      </c>
      <c r="Z877" s="214">
        <v>10199.039999999997</v>
      </c>
      <c r="AB877" s="11"/>
      <c r="AC877" s="11"/>
      <c r="AD877" s="11"/>
      <c r="AE877" s="4"/>
      <c r="AF877" s="4"/>
    </row>
    <row r="878" spans="1:32" x14ac:dyDescent="0.2">
      <c r="A878" s="54"/>
      <c r="B878" s="11"/>
      <c r="C878" s="226" t="s">
        <v>576</v>
      </c>
      <c r="D878" s="226"/>
      <c r="E878" s="263">
        <v>8021</v>
      </c>
      <c r="F878" s="11"/>
      <c r="G878" s="11"/>
      <c r="H878" s="11"/>
      <c r="I878" s="11"/>
      <c r="J878" s="11"/>
      <c r="K878" s="11"/>
      <c r="M878" s="188">
        <v>1</v>
      </c>
      <c r="N878" s="11"/>
      <c r="P878" s="214">
        <v>37.200036832412557</v>
      </c>
      <c r="Q878" s="214"/>
      <c r="R878" s="214">
        <v>23</v>
      </c>
      <c r="S878" s="212"/>
      <c r="T878" s="212">
        <v>24.980876611418054</v>
      </c>
      <c r="U878" s="212"/>
      <c r="V878" s="212">
        <v>14.378</v>
      </c>
      <c r="W878" s="11"/>
      <c r="Y878" s="214">
        <v>20199.620000000017</v>
      </c>
      <c r="Z878" s="214">
        <v>15711.280000000013</v>
      </c>
      <c r="AB878" s="11"/>
      <c r="AC878" s="11"/>
      <c r="AD878" s="11"/>
      <c r="AE878" s="4"/>
      <c r="AF878" s="4"/>
    </row>
    <row r="879" spans="1:32" x14ac:dyDescent="0.2">
      <c r="A879" s="54"/>
      <c r="B879" s="11"/>
      <c r="C879" s="226" t="s">
        <v>732</v>
      </c>
      <c r="D879" s="226"/>
      <c r="E879" s="263">
        <v>8210</v>
      </c>
      <c r="F879" s="11"/>
      <c r="G879" s="11"/>
      <c r="H879" s="11"/>
      <c r="I879" s="11"/>
      <c r="J879" s="11"/>
      <c r="K879" s="11"/>
      <c r="M879" s="188">
        <v>1</v>
      </c>
      <c r="N879" s="11"/>
      <c r="P879" s="214">
        <v>12.666499520153554</v>
      </c>
      <c r="Q879" s="214"/>
      <c r="R879" s="214">
        <v>11.450000000000001</v>
      </c>
      <c r="S879" s="212"/>
      <c r="T879" s="212">
        <v>3.4798610428662848</v>
      </c>
      <c r="U879" s="212"/>
      <c r="V879" s="212">
        <v>3.2863999999999995</v>
      </c>
      <c r="W879" s="11"/>
      <c r="Y879" s="214">
        <v>13968.720000000008</v>
      </c>
      <c r="Z879" s="214">
        <v>9838.8399999999929</v>
      </c>
      <c r="AB879" s="11"/>
      <c r="AC879" s="11"/>
      <c r="AD879" s="11"/>
      <c r="AE879" s="4"/>
      <c r="AF879" s="4"/>
    </row>
    <row r="880" spans="1:32" x14ac:dyDescent="0.2">
      <c r="A880" s="54"/>
      <c r="B880" s="11"/>
      <c r="C880" s="226" t="s">
        <v>300</v>
      </c>
      <c r="D880" s="226"/>
      <c r="E880" s="263">
        <v>8213</v>
      </c>
      <c r="F880" s="11"/>
      <c r="G880" s="11"/>
      <c r="H880" s="11"/>
      <c r="I880" s="11"/>
      <c r="J880" s="11"/>
      <c r="K880" s="11"/>
      <c r="M880" s="188">
        <v>87</v>
      </c>
      <c r="N880" s="11"/>
      <c r="P880" s="214">
        <v>15.770176991150432</v>
      </c>
      <c r="Q880" s="214"/>
      <c r="R880" s="214">
        <v>14.42</v>
      </c>
      <c r="S880" s="212"/>
      <c r="T880" s="212">
        <v>10.575373451327431</v>
      </c>
      <c r="U880" s="212"/>
      <c r="V880" s="212">
        <v>8.2159999999999993</v>
      </c>
      <c r="W880" s="11"/>
      <c r="Y880" s="214">
        <v>8910.1499999999942</v>
      </c>
      <c r="Z880" s="214">
        <v>8502.3599999999969</v>
      </c>
      <c r="AB880" s="11"/>
      <c r="AC880" s="11"/>
      <c r="AD880" s="11"/>
      <c r="AE880" s="4"/>
      <c r="AF880" s="4"/>
    </row>
    <row r="881" spans="1:32" x14ac:dyDescent="0.2">
      <c r="A881" s="54"/>
      <c r="B881" s="11"/>
      <c r="C881" s="226" t="s">
        <v>733</v>
      </c>
      <c r="D881" s="226"/>
      <c r="E881" s="263">
        <v>8332</v>
      </c>
      <c r="F881" s="11"/>
      <c r="G881" s="11"/>
      <c r="H881" s="11"/>
      <c r="I881" s="11"/>
      <c r="J881" s="11"/>
      <c r="K881" s="11"/>
      <c r="M881" s="188">
        <v>1</v>
      </c>
      <c r="N881" s="11"/>
      <c r="P881" s="214">
        <v>24.917447619047611</v>
      </c>
      <c r="Q881" s="214"/>
      <c r="R881" s="214">
        <v>16</v>
      </c>
      <c r="S881" s="212"/>
      <c r="T881" s="212">
        <v>13.192548571428581</v>
      </c>
      <c r="U881" s="212"/>
      <c r="V881" s="212">
        <v>10.27</v>
      </c>
      <c r="W881" s="11"/>
      <c r="Y881" s="214">
        <v>13081.659999999996</v>
      </c>
      <c r="Z881" s="214">
        <v>9405.3899999999958</v>
      </c>
      <c r="AB881" s="11"/>
      <c r="AC881" s="11"/>
      <c r="AD881" s="11"/>
      <c r="AE881" s="4"/>
      <c r="AF881" s="4"/>
    </row>
    <row r="882" spans="1:32" x14ac:dyDescent="0.2">
      <c r="A882" s="54"/>
      <c r="B882" s="11"/>
      <c r="C882" s="226" t="s">
        <v>301</v>
      </c>
      <c r="D882" s="226"/>
      <c r="E882" s="263">
        <v>8329</v>
      </c>
      <c r="F882" s="11"/>
      <c r="G882" s="11"/>
      <c r="H882" s="11"/>
      <c r="I882" s="11"/>
      <c r="J882" s="11"/>
      <c r="K882" s="11"/>
      <c r="M882" s="188">
        <v>19</v>
      </c>
      <c r="N882" s="11"/>
      <c r="P882" s="214">
        <v>39.092791970802928</v>
      </c>
      <c r="Q882" s="214"/>
      <c r="R882" s="214">
        <v>26.29</v>
      </c>
      <c r="S882" s="212"/>
      <c r="T882" s="212">
        <v>23.887120437956195</v>
      </c>
      <c r="U882" s="212"/>
      <c r="V882" s="212">
        <v>16.431999999999999</v>
      </c>
      <c r="W882" s="11"/>
      <c r="Y882" s="214">
        <v>21422.850000000006</v>
      </c>
      <c r="Z882" s="214">
        <v>14978.940000000006</v>
      </c>
      <c r="AB882" s="11"/>
      <c r="AC882" s="11"/>
      <c r="AD882" s="11"/>
      <c r="AE882" s="4"/>
      <c r="AF882" s="4"/>
    </row>
    <row r="883" spans="1:32" x14ac:dyDescent="0.2">
      <c r="A883" s="54"/>
      <c r="B883" s="11"/>
      <c r="C883" s="226" t="s">
        <v>301</v>
      </c>
      <c r="D883" s="226"/>
      <c r="E883" s="263">
        <v>8332</v>
      </c>
      <c r="F883" s="11"/>
      <c r="G883" s="11"/>
      <c r="H883" s="11"/>
      <c r="I883" s="11"/>
      <c r="J883" s="11"/>
      <c r="K883" s="11"/>
      <c r="M883" s="188">
        <v>64</v>
      </c>
      <c r="N883" s="11"/>
      <c r="P883" s="214">
        <v>29.033462246777166</v>
      </c>
      <c r="Q883" s="214"/>
      <c r="R883" s="214">
        <v>20.92</v>
      </c>
      <c r="S883" s="212"/>
      <c r="T883" s="212">
        <v>16.334828729281774</v>
      </c>
      <c r="U883" s="212"/>
      <c r="V883" s="212">
        <v>12.324</v>
      </c>
      <c r="W883" s="11"/>
      <c r="Y883" s="214">
        <v>15765.170000000002</v>
      </c>
      <c r="Z883" s="214">
        <v>11192.559999999996</v>
      </c>
      <c r="AB883" s="11"/>
      <c r="AC883" s="11"/>
      <c r="AD883" s="11"/>
      <c r="AE883" s="4"/>
      <c r="AF883" s="4"/>
    </row>
    <row r="884" spans="1:32" x14ac:dyDescent="0.2">
      <c r="A884" s="54"/>
      <c r="B884" s="11"/>
      <c r="C884" s="226" t="s">
        <v>301</v>
      </c>
      <c r="D884" s="226"/>
      <c r="E884" s="263">
        <v>8349</v>
      </c>
      <c r="F884" s="11"/>
      <c r="G884" s="11"/>
      <c r="H884" s="11"/>
      <c r="I884" s="11"/>
      <c r="J884" s="11"/>
      <c r="K884" s="11"/>
      <c r="M884" s="188">
        <v>74</v>
      </c>
      <c r="N884" s="11"/>
      <c r="P884" s="214">
        <v>30.218667883211694</v>
      </c>
      <c r="Q884" s="214"/>
      <c r="R884" s="214">
        <v>21.27</v>
      </c>
      <c r="S884" s="212"/>
      <c r="T884" s="212">
        <v>14.269620437956215</v>
      </c>
      <c r="U884" s="212"/>
      <c r="V884" s="212">
        <v>11.297000000000001</v>
      </c>
      <c r="W884" s="11"/>
      <c r="Y884" s="214">
        <v>16559.830000000009</v>
      </c>
      <c r="Z884" s="214">
        <v>10388.629999999999</v>
      </c>
      <c r="AB884" s="11"/>
      <c r="AC884" s="11"/>
      <c r="AD884" s="11"/>
      <c r="AE884" s="4"/>
      <c r="AF884" s="4"/>
    </row>
    <row r="885" spans="1:32" x14ac:dyDescent="0.2">
      <c r="A885" s="54"/>
      <c r="B885" s="11"/>
      <c r="C885" s="226" t="s">
        <v>489</v>
      </c>
      <c r="D885" s="226"/>
      <c r="E885" s="263">
        <v>8270</v>
      </c>
      <c r="F885" s="11"/>
      <c r="G885" s="11"/>
      <c r="H885" s="11"/>
      <c r="I885" s="11"/>
      <c r="J885" s="11"/>
      <c r="K885" s="11"/>
      <c r="M885" s="188">
        <v>7</v>
      </c>
      <c r="N885" s="11"/>
      <c r="P885" s="214">
        <v>28.579897540983577</v>
      </c>
      <c r="Q885" s="214"/>
      <c r="R885" s="214">
        <v>20.21</v>
      </c>
      <c r="S885" s="212"/>
      <c r="T885" s="212">
        <v>17.248549180327885</v>
      </c>
      <c r="U885" s="212"/>
      <c r="V885" s="212">
        <v>13.351000000000001</v>
      </c>
      <c r="W885" s="11"/>
      <c r="Y885" s="214">
        <v>13946.989999999985</v>
      </c>
      <c r="Z885" s="214">
        <v>10390.489999999996</v>
      </c>
      <c r="AB885" s="11"/>
      <c r="AC885" s="11"/>
      <c r="AD885" s="11"/>
      <c r="AE885" s="4"/>
      <c r="AF885" s="4"/>
    </row>
    <row r="886" spans="1:32" x14ac:dyDescent="0.2">
      <c r="A886" s="54"/>
      <c r="B886" s="11"/>
      <c r="C886" s="226" t="s">
        <v>518</v>
      </c>
      <c r="D886" s="226"/>
      <c r="E886" s="263">
        <v>8023</v>
      </c>
      <c r="F886" s="11"/>
      <c r="G886" s="11"/>
      <c r="H886" s="11"/>
      <c r="I886" s="11"/>
      <c r="J886" s="11"/>
      <c r="K886" s="11"/>
      <c r="M886" s="188">
        <v>5</v>
      </c>
      <c r="N886" s="11"/>
      <c r="P886" s="214">
        <v>20.320730593607301</v>
      </c>
      <c r="Q886" s="214"/>
      <c r="R886" s="214">
        <v>12.73</v>
      </c>
      <c r="S886" s="212"/>
      <c r="T886" s="212">
        <v>9.3649269406392737</v>
      </c>
      <c r="U886" s="212"/>
      <c r="V886" s="212">
        <v>7.1890000000000001</v>
      </c>
      <c r="W886" s="11"/>
      <c r="Y886" s="214">
        <v>8900.4799999999977</v>
      </c>
      <c r="Z886" s="214">
        <v>6250.66</v>
      </c>
      <c r="AB886" s="11"/>
      <c r="AC886" s="11"/>
      <c r="AD886" s="11"/>
      <c r="AE886" s="4"/>
      <c r="AF886" s="4"/>
    </row>
    <row r="887" spans="1:32" x14ac:dyDescent="0.2">
      <c r="A887" s="54"/>
      <c r="B887" s="11"/>
      <c r="C887" s="226" t="s">
        <v>302</v>
      </c>
      <c r="D887" s="226"/>
      <c r="E887" s="263">
        <v>8023</v>
      </c>
      <c r="F887" s="11"/>
      <c r="G887" s="11"/>
      <c r="H887" s="11"/>
      <c r="I887" s="11"/>
      <c r="J887" s="11"/>
      <c r="K887" s="11"/>
      <c r="M887" s="188">
        <v>109</v>
      </c>
      <c r="N887" s="11"/>
      <c r="P887" s="214">
        <v>28.136126914660835</v>
      </c>
      <c r="Q887" s="214"/>
      <c r="R887" s="214">
        <v>19.98</v>
      </c>
      <c r="S887" s="212"/>
      <c r="T887" s="212">
        <v>13.627413566739609</v>
      </c>
      <c r="U887" s="212"/>
      <c r="V887" s="212">
        <v>12.324</v>
      </c>
      <c r="W887" s="11"/>
      <c r="Y887" s="214">
        <v>12858.210000000001</v>
      </c>
      <c r="Z887" s="214">
        <v>8196.8999999999905</v>
      </c>
      <c r="AB887" s="11"/>
      <c r="AC887" s="11"/>
      <c r="AD887" s="11"/>
      <c r="AE887" s="4"/>
      <c r="AF887" s="4"/>
    </row>
    <row r="888" spans="1:32" x14ac:dyDescent="0.2">
      <c r="A888" s="54"/>
      <c r="B888" s="11"/>
      <c r="C888" s="226" t="s">
        <v>577</v>
      </c>
      <c r="D888" s="226"/>
      <c r="E888" s="263">
        <v>8302</v>
      </c>
      <c r="F888" s="11"/>
      <c r="G888" s="11"/>
      <c r="H888" s="11"/>
      <c r="I888" s="11"/>
      <c r="J888" s="11"/>
      <c r="K888" s="11"/>
      <c r="M888" s="188">
        <v>2</v>
      </c>
      <c r="N888" s="11"/>
      <c r="P888" s="214">
        <v>24.9179020979021</v>
      </c>
      <c r="Q888" s="214"/>
      <c r="R888" s="214">
        <v>15.72</v>
      </c>
      <c r="S888" s="212"/>
      <c r="T888" s="212">
        <v>15.967575757575766</v>
      </c>
      <c r="U888" s="212"/>
      <c r="V888" s="212">
        <v>11.297000000000001</v>
      </c>
      <c r="W888" s="11"/>
      <c r="Y888" s="214">
        <v>10689.78</v>
      </c>
      <c r="Z888" s="214">
        <v>8726.0499999999993</v>
      </c>
      <c r="AB888" s="11"/>
      <c r="AC888" s="11"/>
      <c r="AD888" s="11"/>
      <c r="AE888" s="4"/>
      <c r="AF888" s="4"/>
    </row>
    <row r="889" spans="1:32" x14ac:dyDescent="0.2">
      <c r="A889" s="54"/>
      <c r="B889" s="11"/>
      <c r="C889" s="226" t="s">
        <v>519</v>
      </c>
      <c r="D889" s="226"/>
      <c r="E889" s="263">
        <v>8302</v>
      </c>
      <c r="F889" s="11"/>
      <c r="G889" s="11"/>
      <c r="H889" s="11"/>
      <c r="I889" s="11"/>
      <c r="J889" s="11"/>
      <c r="K889" s="11"/>
      <c r="M889" s="188">
        <v>2</v>
      </c>
      <c r="N889" s="11"/>
      <c r="P889" s="214">
        <v>22.019472422062346</v>
      </c>
      <c r="Q889" s="214"/>
      <c r="R889" s="214">
        <v>14.57</v>
      </c>
      <c r="S889" s="212"/>
      <c r="T889" s="212">
        <v>11.432498800959239</v>
      </c>
      <c r="U889" s="212"/>
      <c r="V889" s="212">
        <v>8.2159999999999993</v>
      </c>
      <c r="W889" s="11"/>
      <c r="Y889" s="214">
        <v>9182.119999999999</v>
      </c>
      <c r="Z889" s="214">
        <v>6847.3899999999976</v>
      </c>
      <c r="AB889" s="11"/>
      <c r="AC889" s="11"/>
      <c r="AD889" s="11"/>
      <c r="AE889" s="4"/>
      <c r="AF889" s="4"/>
    </row>
    <row r="890" spans="1:32" x14ac:dyDescent="0.2">
      <c r="A890" s="54"/>
      <c r="B890" s="11"/>
      <c r="C890" s="226" t="s">
        <v>519</v>
      </c>
      <c r="D890" s="226"/>
      <c r="E890" s="263">
        <v>8332</v>
      </c>
      <c r="F890" s="11"/>
      <c r="G890" s="11"/>
      <c r="H890" s="11"/>
      <c r="I890" s="11"/>
      <c r="J890" s="11"/>
      <c r="K890" s="11"/>
      <c r="M890" s="188">
        <v>15</v>
      </c>
      <c r="N890" s="11"/>
      <c r="P890" s="214">
        <v>19.150561575052855</v>
      </c>
      <c r="Q890" s="214"/>
      <c r="R890" s="214">
        <v>14.610000000000001</v>
      </c>
      <c r="S890" s="212"/>
      <c r="T890" s="212">
        <v>12.237150105708244</v>
      </c>
      <c r="U890" s="212"/>
      <c r="V890" s="212">
        <v>10.27</v>
      </c>
      <c r="W890" s="11"/>
      <c r="Y890" s="214">
        <v>8783.36</v>
      </c>
      <c r="Z890" s="214">
        <v>7256.739999999998</v>
      </c>
      <c r="AB890" s="11"/>
      <c r="AC890" s="11"/>
      <c r="AD890" s="11"/>
      <c r="AE890" s="4"/>
      <c r="AF890" s="4"/>
    </row>
    <row r="891" spans="1:32" x14ac:dyDescent="0.2">
      <c r="A891" s="54"/>
      <c r="B891" s="11"/>
      <c r="C891" s="226" t="s">
        <v>519</v>
      </c>
      <c r="D891" s="226"/>
      <c r="E891" s="263">
        <v>8352</v>
      </c>
      <c r="F891" s="11"/>
      <c r="G891" s="11"/>
      <c r="H891" s="11"/>
      <c r="I891" s="11"/>
      <c r="J891" s="11"/>
      <c r="K891" s="11"/>
      <c r="M891" s="188">
        <v>62</v>
      </c>
      <c r="N891" s="11"/>
      <c r="P891" s="214">
        <v>35.708938992042441</v>
      </c>
      <c r="Q891" s="214"/>
      <c r="R891" s="214">
        <v>24.57</v>
      </c>
      <c r="S891" s="212"/>
      <c r="T891" s="212">
        <v>15.3968275862069</v>
      </c>
      <c r="U891" s="212"/>
      <c r="V891" s="212">
        <v>12.324</v>
      </c>
      <c r="W891" s="11"/>
      <c r="Y891" s="214">
        <v>13462.27</v>
      </c>
      <c r="Z891" s="214">
        <v>7462.9299999999985</v>
      </c>
      <c r="AB891" s="11"/>
      <c r="AC891" s="11"/>
      <c r="AD891" s="11"/>
      <c r="AE891" s="4"/>
      <c r="AF891" s="4"/>
    </row>
    <row r="892" spans="1:32" x14ac:dyDescent="0.2">
      <c r="A892" s="54"/>
      <c r="B892" s="11"/>
      <c r="C892" s="226" t="s">
        <v>303</v>
      </c>
      <c r="D892" s="226"/>
      <c r="E892" s="263">
        <v>8251</v>
      </c>
      <c r="F892" s="11"/>
      <c r="G892" s="11"/>
      <c r="H892" s="11"/>
      <c r="I892" s="11"/>
      <c r="J892" s="11"/>
      <c r="K892" s="11"/>
      <c r="M892" s="188">
        <v>289</v>
      </c>
      <c r="N892" s="11"/>
      <c r="P892" s="214">
        <v>32.880212765957445</v>
      </c>
      <c r="Q892" s="214"/>
      <c r="R892" s="214">
        <v>24.535</v>
      </c>
      <c r="S892" s="212"/>
      <c r="T892" s="212">
        <v>17.622882978723407</v>
      </c>
      <c r="U892" s="212"/>
      <c r="V892" s="212">
        <v>16.431999999999999</v>
      </c>
      <c r="W892" s="11"/>
      <c r="Y892" s="214">
        <v>12362.96</v>
      </c>
      <c r="Z892" s="214">
        <v>8137.2500000000018</v>
      </c>
      <c r="AB892" s="11"/>
      <c r="AC892" s="11"/>
      <c r="AD892" s="11"/>
      <c r="AE892" s="4"/>
      <c r="AF892" s="4"/>
    </row>
    <row r="893" spans="1:32" x14ac:dyDescent="0.2">
      <c r="A893" s="54"/>
      <c r="B893" s="11"/>
      <c r="C893" s="226" t="s">
        <v>579</v>
      </c>
      <c r="D893" s="226"/>
      <c r="E893" s="263">
        <v>8521</v>
      </c>
      <c r="F893" s="11"/>
      <c r="G893" s="11"/>
      <c r="H893" s="11"/>
      <c r="I893" s="11"/>
      <c r="J893" s="11"/>
      <c r="K893" s="11"/>
      <c r="M893" s="188">
        <v>1</v>
      </c>
      <c r="N893" s="11"/>
      <c r="P893" s="214">
        <v>37.45256097560975</v>
      </c>
      <c r="Q893" s="214"/>
      <c r="R893" s="214">
        <v>23.524999999999999</v>
      </c>
      <c r="S893" s="212"/>
      <c r="T893" s="212">
        <v>21.798701219512193</v>
      </c>
      <c r="U893" s="212"/>
      <c r="V893" s="212">
        <v>14.378</v>
      </c>
      <c r="W893" s="11"/>
      <c r="Y893" s="214">
        <v>12284.439999999999</v>
      </c>
      <c r="Z893" s="214">
        <v>8331.93</v>
      </c>
      <c r="AB893" s="11"/>
      <c r="AC893" s="11"/>
      <c r="AD893" s="11"/>
      <c r="AE893" s="4"/>
      <c r="AF893" s="4"/>
    </row>
    <row r="894" spans="1:32" x14ac:dyDescent="0.2">
      <c r="A894" s="54"/>
      <c r="B894" s="11"/>
      <c r="C894" s="226" t="s">
        <v>580</v>
      </c>
      <c r="D894" s="226"/>
      <c r="E894" s="263">
        <v>8210</v>
      </c>
      <c r="F894" s="11"/>
      <c r="G894" s="11"/>
      <c r="H894" s="11"/>
      <c r="I894" s="11"/>
      <c r="J894" s="11"/>
      <c r="K894" s="11"/>
      <c r="M894" s="188">
        <v>2</v>
      </c>
      <c r="N894" s="11"/>
      <c r="P894" s="214">
        <v>34.045013550135479</v>
      </c>
      <c r="Q894" s="214"/>
      <c r="R894" s="214">
        <v>26.29</v>
      </c>
      <c r="S894" s="212"/>
      <c r="T894" s="212">
        <v>15.919891598915989</v>
      </c>
      <c r="U894" s="212"/>
      <c r="V894" s="212">
        <v>13.351000000000001</v>
      </c>
      <c r="W894" s="11"/>
      <c r="Y894" s="214">
        <v>12562.609999999991</v>
      </c>
      <c r="Z894" s="214">
        <v>7395.3700000000026</v>
      </c>
      <c r="AB894" s="11"/>
      <c r="AC894" s="11"/>
      <c r="AD894" s="11"/>
      <c r="AE894" s="4"/>
      <c r="AF894" s="4"/>
    </row>
    <row r="895" spans="1:32" x14ac:dyDescent="0.2">
      <c r="A895" s="54"/>
      <c r="B895" s="11"/>
      <c r="C895" s="226" t="s">
        <v>304</v>
      </c>
      <c r="D895" s="226"/>
      <c r="E895" s="263">
        <v>8210</v>
      </c>
      <c r="F895" s="11"/>
      <c r="G895" s="11"/>
      <c r="H895" s="11"/>
      <c r="I895" s="11"/>
      <c r="J895" s="11"/>
      <c r="K895" s="11"/>
      <c r="M895" s="188">
        <v>29</v>
      </c>
      <c r="N895" s="11"/>
      <c r="P895" s="214">
        <v>19.749230769230778</v>
      </c>
      <c r="Q895" s="214"/>
      <c r="R895" s="214">
        <v>12.92</v>
      </c>
      <c r="S895" s="212"/>
      <c r="T895" s="212">
        <v>9.7656331360946762</v>
      </c>
      <c r="U895" s="212"/>
      <c r="V895" s="212">
        <v>7.1890000000000001</v>
      </c>
      <c r="W895" s="11"/>
      <c r="Y895" s="214">
        <v>6675.2400000000034</v>
      </c>
      <c r="Z895" s="214">
        <v>4909.0700000000033</v>
      </c>
      <c r="AB895" s="11"/>
      <c r="AC895" s="11"/>
      <c r="AD895" s="11"/>
      <c r="AE895" s="4"/>
      <c r="AF895" s="4"/>
    </row>
    <row r="896" spans="1:32" x14ac:dyDescent="0.2">
      <c r="A896" s="54"/>
      <c r="B896" s="11"/>
      <c r="C896" s="226" t="s">
        <v>304</v>
      </c>
      <c r="D896" s="226"/>
      <c r="E896" s="263">
        <v>8230</v>
      </c>
      <c r="F896" s="11"/>
      <c r="G896" s="11"/>
      <c r="H896" s="11"/>
      <c r="I896" s="11"/>
      <c r="J896" s="11"/>
      <c r="K896" s="11"/>
      <c r="M896" s="188">
        <v>292</v>
      </c>
      <c r="N896" s="11"/>
      <c r="P896" s="214">
        <v>35.87147239263804</v>
      </c>
      <c r="Q896" s="214"/>
      <c r="R896" s="214">
        <v>20.39</v>
      </c>
      <c r="S896" s="212"/>
      <c r="T896" s="212">
        <v>17.528306748466271</v>
      </c>
      <c r="U896" s="212"/>
      <c r="V896" s="212">
        <v>11.297000000000001</v>
      </c>
      <c r="W896" s="11"/>
      <c r="Y896" s="214">
        <v>11694.100000000002</v>
      </c>
      <c r="Z896" s="214">
        <v>7149.0899999999992</v>
      </c>
      <c r="AB896" s="11"/>
      <c r="AC896" s="11"/>
      <c r="AD896" s="11"/>
      <c r="AE896" s="4"/>
      <c r="AF896" s="4"/>
    </row>
    <row r="897" spans="1:32" x14ac:dyDescent="0.2">
      <c r="A897" s="54"/>
      <c r="B897" s="11"/>
      <c r="C897" s="226" t="s">
        <v>304</v>
      </c>
      <c r="D897" s="226"/>
      <c r="E897" s="263">
        <v>8246</v>
      </c>
      <c r="F897" s="11"/>
      <c r="G897" s="11"/>
      <c r="H897" s="11"/>
      <c r="I897" s="11"/>
      <c r="J897" s="11"/>
      <c r="K897" s="11"/>
      <c r="M897" s="188">
        <v>10</v>
      </c>
      <c r="N897" s="11"/>
      <c r="P897" s="214">
        <v>24.594639498432603</v>
      </c>
      <c r="Q897" s="214"/>
      <c r="R897" s="214">
        <v>15.02</v>
      </c>
      <c r="S897" s="212"/>
      <c r="T897" s="212">
        <v>12.852081504702195</v>
      </c>
      <c r="U897" s="212"/>
      <c r="V897" s="212">
        <v>12.324</v>
      </c>
      <c r="W897" s="11"/>
      <c r="Y897" s="214">
        <v>7845.6900000000005</v>
      </c>
      <c r="Z897" s="214">
        <v>5663.8899999999994</v>
      </c>
      <c r="AB897" s="11"/>
      <c r="AC897" s="11"/>
      <c r="AD897" s="11"/>
      <c r="AE897" s="4"/>
      <c r="AF897" s="4"/>
    </row>
    <row r="898" spans="1:32" x14ac:dyDescent="0.2">
      <c r="A898" s="54"/>
      <c r="B898" s="11"/>
      <c r="C898" s="226" t="s">
        <v>581</v>
      </c>
      <c r="D898" s="226"/>
      <c r="E898" s="263">
        <v>8230</v>
      </c>
      <c r="F898" s="11"/>
      <c r="G898" s="11"/>
      <c r="H898" s="11"/>
      <c r="I898" s="11"/>
      <c r="J898" s="11"/>
      <c r="K898" s="11"/>
      <c r="M898" s="188">
        <v>3</v>
      </c>
      <c r="N898" s="11"/>
      <c r="P898" s="214">
        <v>42.601608187134502</v>
      </c>
      <c r="Q898" s="214"/>
      <c r="R898" s="214">
        <v>28.645</v>
      </c>
      <c r="S898" s="212"/>
      <c r="T898" s="212">
        <v>18.804309941520465</v>
      </c>
      <c r="U898" s="212"/>
      <c r="V898" s="212">
        <v>15.404999999999999</v>
      </c>
      <c r="W898" s="11"/>
      <c r="Y898" s="214">
        <v>14569.75</v>
      </c>
      <c r="Z898" s="214">
        <v>7809.2199999999993</v>
      </c>
      <c r="AB898" s="11"/>
      <c r="AC898" s="11"/>
      <c r="AD898" s="11"/>
      <c r="AE898" s="4"/>
      <c r="AF898" s="4"/>
    </row>
    <row r="899" spans="1:32" x14ac:dyDescent="0.2">
      <c r="A899" s="54"/>
      <c r="B899" s="11"/>
      <c r="C899" s="226" t="s">
        <v>520</v>
      </c>
      <c r="D899" s="226"/>
      <c r="E899" s="263">
        <v>8246</v>
      </c>
      <c r="F899" s="11"/>
      <c r="G899" s="11"/>
      <c r="H899" s="11"/>
      <c r="I899" s="11"/>
      <c r="J899" s="11"/>
      <c r="K899" s="11"/>
      <c r="M899" s="188">
        <v>1</v>
      </c>
      <c r="N899" s="11"/>
      <c r="P899" s="214">
        <v>33.867055214723926</v>
      </c>
      <c r="Q899" s="214"/>
      <c r="R899" s="214">
        <v>23.185000000000002</v>
      </c>
      <c r="S899" s="212"/>
      <c r="T899" s="212">
        <v>14.630024539877315</v>
      </c>
      <c r="U899" s="212"/>
      <c r="V899" s="212">
        <v>14.378</v>
      </c>
      <c r="W899" s="11"/>
      <c r="Y899" s="214">
        <v>11040.66</v>
      </c>
      <c r="Z899" s="214">
        <v>6092.2899999999991</v>
      </c>
      <c r="AB899" s="11"/>
      <c r="AC899" s="11"/>
      <c r="AD899" s="11"/>
      <c r="AE899" s="4"/>
      <c r="AF899" s="4"/>
    </row>
    <row r="900" spans="1:32" x14ac:dyDescent="0.2">
      <c r="A900" s="54"/>
      <c r="B900" s="11"/>
      <c r="C900" s="226" t="s">
        <v>437</v>
      </c>
      <c r="D900" s="226"/>
      <c r="E900" s="263">
        <v>8090</v>
      </c>
      <c r="F900" s="11"/>
      <c r="G900" s="11"/>
      <c r="H900" s="11"/>
      <c r="I900" s="11"/>
      <c r="J900" s="11"/>
      <c r="K900" s="11"/>
      <c r="M900" s="188">
        <v>1</v>
      </c>
      <c r="N900" s="11"/>
      <c r="P900" s="214">
        <v>33.540739549839216</v>
      </c>
      <c r="Q900" s="214"/>
      <c r="R900" s="214">
        <v>22.99</v>
      </c>
      <c r="S900" s="212"/>
      <c r="T900" s="212">
        <v>16.286700964630221</v>
      </c>
      <c r="U900" s="212"/>
      <c r="V900" s="212">
        <v>12.324</v>
      </c>
      <c r="W900" s="11"/>
      <c r="Y900" s="214">
        <v>10431.169999999996</v>
      </c>
      <c r="Z900" s="214">
        <v>6314.9699999999984</v>
      </c>
      <c r="AB900" s="11"/>
      <c r="AC900" s="11"/>
      <c r="AD900" s="11"/>
      <c r="AE900" s="4"/>
      <c r="AF900" s="4"/>
    </row>
    <row r="901" spans="1:32" x14ac:dyDescent="0.2">
      <c r="A901" s="54"/>
      <c r="B901" s="11"/>
      <c r="C901" s="226" t="s">
        <v>437</v>
      </c>
      <c r="D901" s="226"/>
      <c r="E901" s="263">
        <v>8096</v>
      </c>
      <c r="F901" s="11"/>
      <c r="G901" s="11"/>
      <c r="H901" s="11"/>
      <c r="I901" s="11"/>
      <c r="J901" s="11"/>
      <c r="K901" s="11"/>
      <c r="M901" s="188">
        <v>9</v>
      </c>
      <c r="N901" s="11"/>
      <c r="P901" s="214">
        <v>30.35342948717949</v>
      </c>
      <c r="Q901" s="214"/>
      <c r="R901" s="214">
        <v>19.995000000000001</v>
      </c>
      <c r="S901" s="212"/>
      <c r="T901" s="212">
        <v>13.957641025641029</v>
      </c>
      <c r="U901" s="212"/>
      <c r="V901" s="212">
        <v>10.7835</v>
      </c>
      <c r="W901" s="11"/>
      <c r="Y901" s="214">
        <v>9470.27</v>
      </c>
      <c r="Z901" s="214">
        <v>5881.93</v>
      </c>
      <c r="AB901" s="11"/>
      <c r="AC901" s="11"/>
      <c r="AD901" s="11"/>
      <c r="AE901" s="4"/>
      <c r="AF901" s="4"/>
    </row>
    <row r="902" spans="1:32" x14ac:dyDescent="0.2">
      <c r="A902" s="54"/>
      <c r="B902" s="11"/>
      <c r="C902" s="226" t="s">
        <v>437</v>
      </c>
      <c r="D902" s="226"/>
      <c r="E902" s="263">
        <v>8097</v>
      </c>
      <c r="F902" s="11"/>
      <c r="G902" s="11"/>
      <c r="H902" s="11"/>
      <c r="I902" s="11"/>
      <c r="J902" s="11"/>
      <c r="K902" s="11"/>
      <c r="M902" s="188">
        <v>11</v>
      </c>
      <c r="N902" s="11"/>
      <c r="P902" s="214">
        <v>40.664636363636369</v>
      </c>
      <c r="Q902" s="214"/>
      <c r="R902" s="214">
        <v>31.92</v>
      </c>
      <c r="S902" s="212"/>
      <c r="T902" s="212">
        <v>19.413412121212119</v>
      </c>
      <c r="U902" s="212"/>
      <c r="V902" s="212">
        <v>17.459</v>
      </c>
      <c r="W902" s="11"/>
      <c r="Y902" s="214">
        <v>13419.330000000002</v>
      </c>
      <c r="Z902" s="214">
        <v>7796.08</v>
      </c>
      <c r="AB902" s="11"/>
      <c r="AC902" s="11"/>
      <c r="AD902" s="11"/>
      <c r="AE902" s="4"/>
      <c r="AF902" s="4"/>
    </row>
    <row r="903" spans="1:32" x14ac:dyDescent="0.2">
      <c r="A903" s="54"/>
      <c r="B903" s="11"/>
      <c r="C903" s="226" t="s">
        <v>582</v>
      </c>
      <c r="D903" s="226"/>
      <c r="E903" s="263">
        <v>8096</v>
      </c>
      <c r="F903" s="11"/>
      <c r="G903" s="11"/>
      <c r="H903" s="11"/>
      <c r="I903" s="11"/>
      <c r="J903" s="11"/>
      <c r="K903" s="11"/>
      <c r="M903" s="188">
        <v>2</v>
      </c>
      <c r="N903" s="11"/>
      <c r="P903" s="214">
        <v>33.242605863192182</v>
      </c>
      <c r="Q903" s="214"/>
      <c r="R903" s="214">
        <v>25.08</v>
      </c>
      <c r="S903" s="212"/>
      <c r="T903" s="212">
        <v>13.361035830618894</v>
      </c>
      <c r="U903" s="212"/>
      <c r="V903" s="212">
        <v>12.324</v>
      </c>
      <c r="W903" s="11"/>
      <c r="Y903" s="214">
        <v>10205.48</v>
      </c>
      <c r="Z903" s="214">
        <v>5414.0499999999956</v>
      </c>
      <c r="AB903" s="11"/>
      <c r="AC903" s="11"/>
      <c r="AD903" s="11"/>
      <c r="AE903" s="4"/>
      <c r="AF903" s="4"/>
    </row>
    <row r="904" spans="1:32" x14ac:dyDescent="0.2">
      <c r="A904" s="54"/>
      <c r="B904" s="11"/>
      <c r="C904" s="226" t="s">
        <v>305</v>
      </c>
      <c r="D904" s="226"/>
      <c r="E904" s="263">
        <v>8051</v>
      </c>
      <c r="F904" s="11"/>
      <c r="G904" s="11"/>
      <c r="H904" s="11"/>
      <c r="I904" s="11"/>
      <c r="J904" s="11"/>
      <c r="K904" s="11"/>
      <c r="M904" s="188">
        <v>1</v>
      </c>
      <c r="N904" s="11"/>
      <c r="P904" s="214">
        <v>27.717326388888893</v>
      </c>
      <c r="Q904" s="214"/>
      <c r="R904" s="214">
        <v>19.015000000000001</v>
      </c>
      <c r="S904" s="212"/>
      <c r="T904" s="212">
        <v>16.453395833333332</v>
      </c>
      <c r="U904" s="212"/>
      <c r="V904" s="212">
        <v>14.378</v>
      </c>
      <c r="W904" s="11"/>
      <c r="Y904" s="214">
        <v>7982.5900000000011</v>
      </c>
      <c r="Z904" s="214">
        <v>5916.92</v>
      </c>
      <c r="AB904" s="11"/>
      <c r="AC904" s="11"/>
      <c r="AD904" s="11"/>
      <c r="AE904" s="4"/>
      <c r="AF904" s="4"/>
    </row>
    <row r="905" spans="1:32" x14ac:dyDescent="0.2">
      <c r="A905" s="54"/>
      <c r="B905" s="11"/>
      <c r="C905" s="226" t="s">
        <v>305</v>
      </c>
      <c r="D905" s="226"/>
      <c r="E905" s="263">
        <v>8080</v>
      </c>
      <c r="F905" s="11"/>
      <c r="G905" s="11"/>
      <c r="H905" s="11"/>
      <c r="I905" s="11"/>
      <c r="J905" s="11"/>
      <c r="K905" s="11"/>
      <c r="M905" s="188">
        <v>162</v>
      </c>
      <c r="N905" s="11"/>
      <c r="P905" s="214">
        <v>20.465888888888884</v>
      </c>
      <c r="Q905" s="214"/>
      <c r="R905" s="214">
        <v>13.47</v>
      </c>
      <c r="S905" s="212"/>
      <c r="T905" s="212">
        <v>9.3951481481481469</v>
      </c>
      <c r="U905" s="212"/>
      <c r="V905" s="212">
        <v>3.081</v>
      </c>
      <c r="W905" s="11"/>
      <c r="Y905" s="214">
        <v>5525.7899999999991</v>
      </c>
      <c r="Z905" s="214">
        <v>4004.4999999999991</v>
      </c>
      <c r="AB905" s="11"/>
      <c r="AC905" s="11"/>
      <c r="AD905" s="11"/>
      <c r="AE905" s="4"/>
      <c r="AF905" s="4"/>
    </row>
    <row r="906" spans="1:32" x14ac:dyDescent="0.2">
      <c r="A906" s="54"/>
      <c r="B906" s="11"/>
      <c r="C906" s="226" t="s">
        <v>305</v>
      </c>
      <c r="D906" s="226"/>
      <c r="E906" s="263">
        <v>8090</v>
      </c>
      <c r="F906" s="11"/>
      <c r="G906" s="11"/>
      <c r="H906" s="11"/>
      <c r="I906" s="11"/>
      <c r="J906" s="11"/>
      <c r="K906" s="11"/>
      <c r="M906" s="188">
        <v>395</v>
      </c>
      <c r="N906" s="11"/>
      <c r="P906" s="214">
        <v>42.010495049504954</v>
      </c>
      <c r="Q906" s="214"/>
      <c r="R906" s="214">
        <v>31</v>
      </c>
      <c r="S906" s="212"/>
      <c r="T906" s="212">
        <v>13.456627062706268</v>
      </c>
      <c r="U906" s="212"/>
      <c r="V906" s="212">
        <v>11.297000000000001</v>
      </c>
      <c r="W906" s="11"/>
      <c r="Y906" s="214">
        <v>12729.18</v>
      </c>
      <c r="Z906" s="214">
        <v>5405.7399999999989</v>
      </c>
      <c r="AB906" s="11"/>
      <c r="AC906" s="11"/>
      <c r="AD906" s="11"/>
      <c r="AE906" s="4"/>
      <c r="AF906" s="4"/>
    </row>
    <row r="907" spans="1:32" x14ac:dyDescent="0.2">
      <c r="A907" s="54"/>
      <c r="B907" s="11"/>
      <c r="C907" s="226" t="s">
        <v>305</v>
      </c>
      <c r="D907" s="226"/>
      <c r="E907" s="263">
        <v>8093</v>
      </c>
      <c r="F907" s="11"/>
      <c r="G907" s="11"/>
      <c r="H907" s="11"/>
      <c r="I907" s="11"/>
      <c r="J907" s="11"/>
      <c r="K907" s="11"/>
      <c r="M907" s="188">
        <v>1</v>
      </c>
      <c r="N907" s="11"/>
      <c r="P907" s="214">
        <v>27.391566265060234</v>
      </c>
      <c r="Q907" s="214"/>
      <c r="R907" s="214">
        <v>14.83</v>
      </c>
      <c r="S907" s="212"/>
      <c r="T907" s="212">
        <v>19.492377510040164</v>
      </c>
      <c r="U907" s="212"/>
      <c r="V907" s="212">
        <v>11.297000000000001</v>
      </c>
      <c r="W907" s="11"/>
      <c r="Y907" s="214">
        <v>6820.4999999999982</v>
      </c>
      <c r="Z907" s="214">
        <v>5863.6099999999979</v>
      </c>
      <c r="AB907" s="11"/>
      <c r="AC907" s="11"/>
      <c r="AD907" s="11"/>
      <c r="AE907" s="4"/>
      <c r="AF907" s="4"/>
    </row>
    <row r="908" spans="1:32" x14ac:dyDescent="0.2">
      <c r="A908" s="54"/>
      <c r="B908" s="11"/>
      <c r="C908" s="226" t="s">
        <v>305</v>
      </c>
      <c r="D908" s="226"/>
      <c r="E908" s="263">
        <v>8096</v>
      </c>
      <c r="F908" s="11"/>
      <c r="G908" s="11"/>
      <c r="H908" s="11"/>
      <c r="I908" s="11"/>
      <c r="J908" s="11"/>
      <c r="K908" s="11"/>
      <c r="M908" s="188">
        <v>2887</v>
      </c>
      <c r="N908" s="11"/>
      <c r="P908" s="214">
        <v>26.373636363636368</v>
      </c>
      <c r="Q908" s="214"/>
      <c r="R908" s="214">
        <v>16.760000000000002</v>
      </c>
      <c r="S908" s="212"/>
      <c r="T908" s="212">
        <v>12.535825757575758</v>
      </c>
      <c r="U908" s="212"/>
      <c r="V908" s="212">
        <v>11.297000000000001</v>
      </c>
      <c r="W908" s="11"/>
      <c r="Y908" s="214">
        <v>6962.6400000000012</v>
      </c>
      <c r="Z908" s="214">
        <v>4654.9200000000019</v>
      </c>
      <c r="AB908" s="11"/>
      <c r="AC908" s="11"/>
      <c r="AD908" s="11"/>
      <c r="AE908" s="4"/>
      <c r="AF908" s="4"/>
    </row>
    <row r="909" spans="1:32" x14ac:dyDescent="0.2">
      <c r="A909" s="54"/>
      <c r="B909" s="11"/>
      <c r="C909" s="226" t="s">
        <v>305</v>
      </c>
      <c r="D909" s="226"/>
      <c r="E909" s="263">
        <v>8097</v>
      </c>
      <c r="F909" s="11"/>
      <c r="G909" s="11"/>
      <c r="H909" s="11"/>
      <c r="I909" s="11"/>
      <c r="J909" s="11"/>
      <c r="K909" s="11"/>
      <c r="M909" s="188">
        <v>11</v>
      </c>
      <c r="N909" s="11"/>
      <c r="P909" s="214">
        <v>19.308117647058836</v>
      </c>
      <c r="Q909" s="214"/>
      <c r="R909" s="214">
        <v>14.18</v>
      </c>
      <c r="S909" s="212"/>
      <c r="T909" s="212">
        <v>10.88229019607844</v>
      </c>
      <c r="U909" s="212"/>
      <c r="V909" s="212">
        <v>10.27</v>
      </c>
      <c r="W909" s="11"/>
      <c r="Y909" s="214">
        <v>4923.5700000000033</v>
      </c>
      <c r="Z909" s="214">
        <v>4008.1300000000033</v>
      </c>
      <c r="AB909" s="11"/>
      <c r="AC909" s="11"/>
      <c r="AD909" s="11"/>
      <c r="AE909" s="4"/>
      <c r="AF909" s="4"/>
    </row>
    <row r="910" spans="1:32" x14ac:dyDescent="0.2">
      <c r="A910" s="54"/>
      <c r="B910" s="11"/>
      <c r="C910" s="226" t="s">
        <v>306</v>
      </c>
      <c r="D910" s="226"/>
      <c r="E910" s="263">
        <v>8315</v>
      </c>
      <c r="F910" s="11"/>
      <c r="G910" s="11"/>
      <c r="H910" s="11"/>
      <c r="I910" s="11"/>
      <c r="J910" s="11"/>
      <c r="K910" s="11"/>
      <c r="M910" s="188">
        <v>88</v>
      </c>
      <c r="N910" s="11"/>
      <c r="P910" s="214">
        <v>26.210658436213997</v>
      </c>
      <c r="Q910" s="214"/>
      <c r="R910" s="214">
        <v>18.489999999999998</v>
      </c>
      <c r="S910" s="212"/>
      <c r="T910" s="212">
        <v>17.818238683127586</v>
      </c>
      <c r="U910" s="212"/>
      <c r="V910" s="212">
        <v>14.378</v>
      </c>
      <c r="W910" s="11"/>
      <c r="Y910" s="214">
        <v>6369.1900000000014</v>
      </c>
      <c r="Z910" s="214">
        <v>5284.6899999999978</v>
      </c>
      <c r="AB910" s="11"/>
      <c r="AC910" s="11"/>
      <c r="AD910" s="11"/>
      <c r="AE910" s="4"/>
      <c r="AF910" s="4"/>
    </row>
    <row r="911" spans="1:32" x14ac:dyDescent="0.2">
      <c r="A911" s="54"/>
      <c r="B911" s="11"/>
      <c r="C911" s="226" t="s">
        <v>306</v>
      </c>
      <c r="D911" s="226"/>
      <c r="E911" s="263">
        <v>8332</v>
      </c>
      <c r="F911" s="11"/>
      <c r="G911" s="11"/>
      <c r="H911" s="11"/>
      <c r="I911" s="11"/>
      <c r="J911" s="11"/>
      <c r="K911" s="11"/>
      <c r="M911" s="188">
        <v>1</v>
      </c>
      <c r="N911" s="11"/>
      <c r="P911" s="214">
        <v>38.378045112781955</v>
      </c>
      <c r="Q911" s="214"/>
      <c r="R911" s="214">
        <v>24.355</v>
      </c>
      <c r="S911" s="212"/>
      <c r="T911" s="212">
        <v>16.910751879699255</v>
      </c>
      <c r="U911" s="212"/>
      <c r="V911" s="212">
        <v>15.404999999999999</v>
      </c>
      <c r="W911" s="11"/>
      <c r="Y911" s="214">
        <v>10208.56</v>
      </c>
      <c r="Z911" s="214">
        <v>5580.2799999999988</v>
      </c>
      <c r="AB911" s="11"/>
      <c r="AC911" s="11"/>
      <c r="AD911" s="11"/>
      <c r="AE911" s="4"/>
      <c r="AF911" s="4"/>
    </row>
    <row r="912" spans="1:32" x14ac:dyDescent="0.2">
      <c r="A912" s="54"/>
      <c r="B912" s="11"/>
      <c r="C912" s="226" t="s">
        <v>307</v>
      </c>
      <c r="D912" s="226"/>
      <c r="E912" s="263">
        <v>8316</v>
      </c>
      <c r="F912" s="11"/>
      <c r="G912" s="11"/>
      <c r="H912" s="11"/>
      <c r="I912" s="11"/>
      <c r="J912" s="11"/>
      <c r="K912" s="11"/>
      <c r="M912" s="188">
        <v>122</v>
      </c>
      <c r="N912" s="11"/>
      <c r="P912" s="214">
        <v>35.595391304347821</v>
      </c>
      <c r="Q912" s="214"/>
      <c r="R912" s="214">
        <v>25.14</v>
      </c>
      <c r="S912" s="212"/>
      <c r="T912" s="212">
        <v>18.542921739130431</v>
      </c>
      <c r="U912" s="212"/>
      <c r="V912" s="212">
        <v>17.459</v>
      </c>
      <c r="W912" s="11"/>
      <c r="Y912" s="214">
        <v>4093.4699999999993</v>
      </c>
      <c r="Z912" s="214">
        <v>2574.6099999999997</v>
      </c>
      <c r="AB912" s="11"/>
      <c r="AC912" s="11"/>
      <c r="AD912" s="11"/>
      <c r="AE912" s="4"/>
      <c r="AF912" s="4"/>
    </row>
    <row r="913" spans="1:32" x14ac:dyDescent="0.2">
      <c r="A913" s="54"/>
      <c r="B913" s="11"/>
      <c r="C913" s="226" t="s">
        <v>309</v>
      </c>
      <c r="D913" s="226"/>
      <c r="E913" s="263">
        <v>8315</v>
      </c>
      <c r="F913" s="11"/>
      <c r="G913" s="11"/>
      <c r="H913" s="11"/>
      <c r="I913" s="11"/>
      <c r="J913" s="11"/>
      <c r="K913" s="11"/>
      <c r="M913" s="188">
        <v>9</v>
      </c>
      <c r="N913" s="11"/>
      <c r="P913" s="214">
        <v>31.014008264462813</v>
      </c>
      <c r="Q913" s="214"/>
      <c r="R913" s="214">
        <v>20.47</v>
      </c>
      <c r="S913" s="212"/>
      <c r="T913" s="212">
        <v>17.399586776859508</v>
      </c>
      <c r="U913" s="212"/>
      <c r="V913" s="212">
        <v>12.324</v>
      </c>
      <c r="W913" s="11"/>
      <c r="Y913" s="214">
        <v>7505.39</v>
      </c>
      <c r="Z913" s="214">
        <v>5386.1299999999974</v>
      </c>
      <c r="AB913" s="11"/>
      <c r="AC913" s="11"/>
      <c r="AD913" s="11"/>
      <c r="AE913" s="4"/>
      <c r="AF913" s="4"/>
    </row>
    <row r="914" spans="1:32" x14ac:dyDescent="0.2">
      <c r="A914" s="54"/>
      <c r="B914" s="11"/>
      <c r="C914" s="226" t="s">
        <v>309</v>
      </c>
      <c r="D914" s="226"/>
      <c r="E914" s="263">
        <v>8345</v>
      </c>
      <c r="F914" s="11"/>
      <c r="G914" s="11"/>
      <c r="H914" s="11"/>
      <c r="I914" s="11"/>
      <c r="J914" s="11"/>
      <c r="K914" s="11"/>
      <c r="M914" s="188">
        <v>20</v>
      </c>
      <c r="N914" s="11"/>
      <c r="P914" s="214">
        <v>18.150608108108109</v>
      </c>
      <c r="Q914" s="214"/>
      <c r="R914" s="214">
        <v>13.225000000000001</v>
      </c>
      <c r="S914" s="212"/>
      <c r="T914" s="212">
        <v>9.4422612612612635</v>
      </c>
      <c r="U914" s="212"/>
      <c r="V914" s="212">
        <v>8.2160000000000011</v>
      </c>
      <c r="W914" s="11"/>
      <c r="Y914" s="214">
        <v>5357.2699999999995</v>
      </c>
      <c r="Z914" s="214">
        <v>3794.2699999999982</v>
      </c>
      <c r="AB914" s="11"/>
      <c r="AC914" s="11"/>
      <c r="AD914" s="11"/>
      <c r="AE914" s="4"/>
      <c r="AF914" s="4"/>
    </row>
    <row r="915" spans="1:32" x14ac:dyDescent="0.2">
      <c r="A915" s="54"/>
      <c r="B915" s="11"/>
      <c r="C915" s="226" t="s">
        <v>310</v>
      </c>
      <c r="D915" s="226"/>
      <c r="E915" s="263">
        <v>8020</v>
      </c>
      <c r="F915" s="11"/>
      <c r="G915" s="11"/>
      <c r="H915" s="11"/>
      <c r="I915" s="11"/>
      <c r="J915" s="11"/>
      <c r="K915" s="11"/>
      <c r="M915" s="188">
        <v>156</v>
      </c>
      <c r="N915" s="11"/>
      <c r="P915" s="214">
        <v>18.008840579710146</v>
      </c>
      <c r="Q915" s="214"/>
      <c r="R915" s="214">
        <v>15.166666666666666</v>
      </c>
      <c r="S915" s="212"/>
      <c r="T915" s="212">
        <v>12.658891304347828</v>
      </c>
      <c r="U915" s="212"/>
      <c r="V915" s="212">
        <v>12.152833333333334</v>
      </c>
      <c r="W915" s="11"/>
      <c r="Y915" s="214">
        <v>3665.7199999999993</v>
      </c>
      <c r="Z915" s="214">
        <v>3305.6899999999996</v>
      </c>
      <c r="AB915" s="11"/>
      <c r="AC915" s="11"/>
      <c r="AD915" s="11"/>
      <c r="AE915" s="4"/>
      <c r="AF915" s="4"/>
    </row>
    <row r="916" spans="1:32" x14ac:dyDescent="0.2">
      <c r="A916" s="54"/>
      <c r="B916" s="11"/>
      <c r="C916" s="226" t="s">
        <v>310</v>
      </c>
      <c r="D916" s="226"/>
      <c r="E916" s="263">
        <v>8056</v>
      </c>
      <c r="F916" s="11"/>
      <c r="G916" s="11"/>
      <c r="H916" s="11"/>
      <c r="I916" s="11"/>
      <c r="J916" s="11"/>
      <c r="K916" s="11"/>
      <c r="M916" s="188">
        <v>314</v>
      </c>
      <c r="N916" s="11"/>
      <c r="P916" s="214">
        <v>21.972594339622628</v>
      </c>
      <c r="Q916" s="214"/>
      <c r="R916" s="214">
        <v>13.54</v>
      </c>
      <c r="S916" s="212"/>
      <c r="T916" s="212">
        <v>11.219773584905663</v>
      </c>
      <c r="U916" s="212"/>
      <c r="V916" s="212">
        <v>8.2159999999999993</v>
      </c>
      <c r="W916" s="11"/>
      <c r="Y916" s="214">
        <v>4658.1899999999969</v>
      </c>
      <c r="Z916" s="214">
        <v>3417.3300000000004</v>
      </c>
      <c r="AB916" s="11"/>
      <c r="AC916" s="11"/>
      <c r="AD916" s="11"/>
      <c r="AE916" s="4"/>
      <c r="AF916" s="4"/>
    </row>
    <row r="917" spans="1:32" x14ac:dyDescent="0.2">
      <c r="A917" s="54"/>
      <c r="B917" s="11"/>
      <c r="C917" s="226" t="s">
        <v>310</v>
      </c>
      <c r="D917" s="226"/>
      <c r="E917" s="263">
        <v>8061</v>
      </c>
      <c r="F917" s="11"/>
      <c r="G917" s="11"/>
      <c r="H917" s="11"/>
      <c r="I917" s="11"/>
      <c r="J917" s="11"/>
      <c r="K917" s="11"/>
      <c r="M917" s="188">
        <v>236</v>
      </c>
      <c r="N917" s="11"/>
      <c r="P917" s="214">
        <v>20.036497175141243</v>
      </c>
      <c r="Q917" s="214"/>
      <c r="R917" s="214">
        <v>12.92</v>
      </c>
      <c r="S917" s="212"/>
      <c r="T917" s="212">
        <v>11.082316384180793</v>
      </c>
      <c r="U917" s="212"/>
      <c r="V917" s="212">
        <v>9.2430000000000003</v>
      </c>
      <c r="W917" s="11"/>
      <c r="Y917" s="214">
        <v>3546.46</v>
      </c>
      <c r="Z917" s="214">
        <v>2825.7300000000005</v>
      </c>
      <c r="AB917" s="11"/>
      <c r="AC917" s="11"/>
      <c r="AD917" s="11"/>
      <c r="AE917" s="4"/>
      <c r="AF917" s="4"/>
    </row>
    <row r="918" spans="1:32" x14ac:dyDescent="0.2">
      <c r="A918" s="54"/>
      <c r="B918" s="11"/>
      <c r="C918" s="226" t="s">
        <v>310</v>
      </c>
      <c r="D918" s="226"/>
      <c r="E918" s="263">
        <v>8062</v>
      </c>
      <c r="F918" s="11"/>
      <c r="G918" s="11"/>
      <c r="H918" s="11"/>
      <c r="I918" s="11"/>
      <c r="J918" s="11"/>
      <c r="K918" s="11"/>
      <c r="M918" s="188">
        <v>1</v>
      </c>
      <c r="N918" s="11"/>
      <c r="P918" s="214">
        <v>35.856684210526311</v>
      </c>
      <c r="Q918" s="214"/>
      <c r="R918" s="214">
        <v>24.57</v>
      </c>
      <c r="S918" s="212"/>
      <c r="T918" s="212">
        <v>17.686021052631585</v>
      </c>
      <c r="U918" s="212"/>
      <c r="V918" s="212">
        <v>13.351000000000001</v>
      </c>
      <c r="W918" s="11"/>
      <c r="Y918" s="214">
        <v>6812.7699999999986</v>
      </c>
      <c r="Z918" s="214">
        <v>4181.2700000000004</v>
      </c>
      <c r="AB918" s="11"/>
      <c r="AC918" s="11"/>
      <c r="AD918" s="11"/>
      <c r="AE918" s="4"/>
      <c r="AF918" s="4"/>
    </row>
    <row r="919" spans="1:32" x14ac:dyDescent="0.2">
      <c r="A919" s="54"/>
      <c r="B919" s="11"/>
      <c r="C919" s="226" t="s">
        <v>472</v>
      </c>
      <c r="D919" s="226"/>
      <c r="E919" s="263">
        <v>8056</v>
      </c>
      <c r="F919" s="11"/>
      <c r="G919" s="11"/>
      <c r="H919" s="11"/>
      <c r="I919" s="11"/>
      <c r="J919" s="11"/>
      <c r="K919" s="11"/>
      <c r="M919" s="188">
        <v>31</v>
      </c>
      <c r="N919" s="11"/>
      <c r="P919" s="214">
        <v>27.082408376963354</v>
      </c>
      <c r="Q919" s="214"/>
      <c r="R919" s="214">
        <v>20.56</v>
      </c>
      <c r="S919" s="212"/>
      <c r="T919" s="212">
        <v>14.023120418848173</v>
      </c>
      <c r="U919" s="212"/>
      <c r="V919" s="212">
        <v>12.324</v>
      </c>
      <c r="W919" s="11"/>
      <c r="Y919" s="214">
        <v>5172.7400000000007</v>
      </c>
      <c r="Z919" s="214">
        <v>3484.0400000000004</v>
      </c>
      <c r="AB919" s="11"/>
      <c r="AC919" s="11"/>
      <c r="AD919" s="11"/>
      <c r="AE919" s="4"/>
      <c r="AF919" s="4"/>
    </row>
    <row r="920" spans="1:32" x14ac:dyDescent="0.2">
      <c r="A920" s="54"/>
      <c r="B920" s="11"/>
      <c r="C920" s="226" t="s">
        <v>472</v>
      </c>
      <c r="D920" s="226"/>
      <c r="E920" s="263">
        <v>8061</v>
      </c>
      <c r="F920" s="11"/>
      <c r="G920" s="11"/>
      <c r="H920" s="11"/>
      <c r="I920" s="11"/>
      <c r="J920" s="11"/>
      <c r="K920" s="11"/>
      <c r="M920" s="188">
        <v>1</v>
      </c>
      <c r="N920" s="11"/>
      <c r="P920" s="214">
        <v>29.523988764044937</v>
      </c>
      <c r="Q920" s="214"/>
      <c r="R920" s="214">
        <v>18.690000000000001</v>
      </c>
      <c r="S920" s="212"/>
      <c r="T920" s="212">
        <v>16.558932584269666</v>
      </c>
      <c r="U920" s="212"/>
      <c r="V920" s="212">
        <v>14.378</v>
      </c>
      <c r="W920" s="11"/>
      <c r="Y920" s="214">
        <v>5255.2699999999986</v>
      </c>
      <c r="Z920" s="214">
        <v>3714.8000000000011</v>
      </c>
      <c r="AB920" s="11"/>
      <c r="AC920" s="11"/>
      <c r="AD920" s="11"/>
      <c r="AE920" s="4"/>
      <c r="AF920" s="4"/>
    </row>
    <row r="921" spans="1:32" x14ac:dyDescent="0.2">
      <c r="A921" s="54"/>
      <c r="B921" s="11"/>
      <c r="C921" s="226" t="s">
        <v>583</v>
      </c>
      <c r="D921" s="226"/>
      <c r="E921" s="263">
        <v>8215</v>
      </c>
      <c r="F921" s="11"/>
      <c r="G921" s="11"/>
      <c r="H921" s="11"/>
      <c r="I921" s="11"/>
      <c r="J921" s="11"/>
      <c r="K921" s="11"/>
      <c r="M921" s="188">
        <v>3</v>
      </c>
      <c r="N921" s="11"/>
      <c r="P921" s="214">
        <v>22.890705882352954</v>
      </c>
      <c r="Q921" s="214"/>
      <c r="R921" s="214">
        <v>14.2</v>
      </c>
      <c r="S921" s="212"/>
      <c r="T921" s="212">
        <v>11.417823529411766</v>
      </c>
      <c r="U921" s="212"/>
      <c r="V921" s="212">
        <v>10.27</v>
      </c>
      <c r="W921" s="11"/>
      <c r="Y921" s="214">
        <v>3891.4200000000019</v>
      </c>
      <c r="Z921" s="214">
        <v>2711.3100000000004</v>
      </c>
      <c r="AB921" s="11"/>
      <c r="AC921" s="11"/>
      <c r="AD921" s="11"/>
      <c r="AE921" s="4"/>
      <c r="AF921" s="4"/>
    </row>
    <row r="922" spans="1:32" x14ac:dyDescent="0.2">
      <c r="A922" s="54"/>
      <c r="B922" s="11"/>
      <c r="C922" s="226" t="s">
        <v>584</v>
      </c>
      <c r="D922" s="226"/>
      <c r="E922" s="263">
        <v>8234</v>
      </c>
      <c r="F922" s="11"/>
      <c r="G922" s="11"/>
      <c r="H922" s="11"/>
      <c r="I922" s="11"/>
      <c r="J922" s="11"/>
      <c r="K922" s="11"/>
      <c r="M922" s="188">
        <v>1</v>
      </c>
      <c r="N922" s="11"/>
      <c r="P922" s="214">
        <v>39.461061452513967</v>
      </c>
      <c r="Q922" s="214"/>
      <c r="R922" s="214">
        <v>23.86</v>
      </c>
      <c r="S922" s="212"/>
      <c r="T922" s="212">
        <v>22.364871508379892</v>
      </c>
      <c r="U922" s="212"/>
      <c r="V922" s="212">
        <v>13.351000000000001</v>
      </c>
      <c r="W922" s="11"/>
      <c r="Y922" s="214">
        <v>7063.5300000000007</v>
      </c>
      <c r="Z922" s="214">
        <v>4616.5200000000004</v>
      </c>
      <c r="AB922" s="11"/>
      <c r="AC922" s="11"/>
      <c r="AD922" s="11"/>
      <c r="AE922" s="4"/>
      <c r="AF922" s="4"/>
    </row>
    <row r="923" spans="1:32" x14ac:dyDescent="0.2">
      <c r="A923" s="54"/>
      <c r="B923" s="11"/>
      <c r="C923" s="226" t="s">
        <v>521</v>
      </c>
      <c r="D923" s="226"/>
      <c r="E923" s="263">
        <v>8234</v>
      </c>
      <c r="F923" s="11"/>
      <c r="G923" s="11"/>
      <c r="H923" s="11"/>
      <c r="I923" s="11"/>
      <c r="J923" s="11"/>
      <c r="K923" s="11"/>
      <c r="M923" s="188">
        <v>1</v>
      </c>
      <c r="N923" s="11"/>
      <c r="P923" s="214">
        <v>12.237929292929294</v>
      </c>
      <c r="Q923" s="214"/>
      <c r="R923" s="214">
        <v>10.405000000000001</v>
      </c>
      <c r="S923" s="212"/>
      <c r="T923" s="212">
        <v>7.8209696969696978</v>
      </c>
      <c r="U923" s="212"/>
      <c r="V923" s="212">
        <v>6.1619999999999999</v>
      </c>
      <c r="W923" s="11"/>
      <c r="Y923" s="214">
        <v>2423.11</v>
      </c>
      <c r="Z923" s="214">
        <v>2423.11</v>
      </c>
      <c r="AB923" s="11"/>
      <c r="AC923" s="11"/>
      <c r="AD923" s="11"/>
      <c r="AE923" s="4"/>
      <c r="AF923" s="4"/>
    </row>
    <row r="924" spans="1:32" x14ac:dyDescent="0.2">
      <c r="A924" s="54"/>
      <c r="B924" s="11"/>
      <c r="C924" s="226" t="s">
        <v>311</v>
      </c>
      <c r="D924" s="226"/>
      <c r="E924" s="263">
        <v>8213</v>
      </c>
      <c r="F924" s="11"/>
      <c r="G924" s="11"/>
      <c r="H924" s="11"/>
      <c r="I924" s="11"/>
      <c r="J924" s="11"/>
      <c r="K924" s="11"/>
      <c r="M924" s="188">
        <v>1</v>
      </c>
      <c r="N924" s="11"/>
      <c r="P924" s="214">
        <v>35.957897727272737</v>
      </c>
      <c r="Q924" s="214"/>
      <c r="R924" s="214">
        <v>24.21</v>
      </c>
      <c r="S924" s="212"/>
      <c r="T924" s="212">
        <v>18.462659090909085</v>
      </c>
      <c r="U924" s="212"/>
      <c r="V924" s="212">
        <v>17.459</v>
      </c>
      <c r="W924" s="11"/>
      <c r="Y924" s="214">
        <v>6328.590000000002</v>
      </c>
      <c r="Z924" s="214">
        <v>3952.8900000000021</v>
      </c>
      <c r="AB924" s="11"/>
      <c r="AC924" s="11"/>
      <c r="AD924" s="11"/>
      <c r="AE924" s="4"/>
      <c r="AF924" s="4"/>
    </row>
    <row r="925" spans="1:32" x14ac:dyDescent="0.2">
      <c r="A925" s="54"/>
      <c r="B925" s="11"/>
      <c r="C925" s="226" t="s">
        <v>311</v>
      </c>
      <c r="D925" s="226"/>
      <c r="E925" s="263">
        <v>8215</v>
      </c>
      <c r="F925" s="11"/>
      <c r="G925" s="11"/>
      <c r="H925" s="11"/>
      <c r="I925" s="11"/>
      <c r="J925" s="11"/>
      <c r="K925" s="11"/>
      <c r="M925" s="188">
        <v>3158</v>
      </c>
      <c r="N925" s="11"/>
      <c r="P925" s="214">
        <v>34.512383720930238</v>
      </c>
      <c r="Q925" s="214"/>
      <c r="R925" s="214">
        <v>25.130000000000003</v>
      </c>
      <c r="S925" s="212"/>
      <c r="T925" s="212">
        <v>16.826709302325579</v>
      </c>
      <c r="U925" s="212"/>
      <c r="V925" s="212">
        <v>12.324</v>
      </c>
      <c r="W925" s="11"/>
      <c r="Y925" s="214">
        <v>5936.130000000001</v>
      </c>
      <c r="Z925" s="214">
        <v>3631.79</v>
      </c>
      <c r="AB925" s="11"/>
      <c r="AC925" s="11"/>
      <c r="AD925" s="11"/>
      <c r="AE925" s="4"/>
      <c r="AF925" s="4"/>
    </row>
    <row r="926" spans="1:32" x14ac:dyDescent="0.2">
      <c r="A926" s="54"/>
      <c r="B926" s="11"/>
      <c r="C926" s="226" t="s">
        <v>585</v>
      </c>
      <c r="D926" s="226"/>
      <c r="E926" s="263">
        <v>8234</v>
      </c>
      <c r="F926" s="11"/>
      <c r="G926" s="11"/>
      <c r="H926" s="11"/>
      <c r="I926" s="11"/>
      <c r="J926" s="11"/>
      <c r="K926" s="11"/>
      <c r="M926" s="188">
        <v>1</v>
      </c>
      <c r="N926" s="11"/>
      <c r="P926" s="214">
        <v>31.313800000000004</v>
      </c>
      <c r="Q926" s="214"/>
      <c r="R926" s="214">
        <v>20.130000000000003</v>
      </c>
      <c r="S926" s="212"/>
      <c r="T926" s="212">
        <v>15.17906</v>
      </c>
      <c r="U926" s="212"/>
      <c r="V926" s="212">
        <v>13.351000000000001</v>
      </c>
      <c r="W926" s="11"/>
      <c r="Y926" s="214">
        <v>3131.3800000000006</v>
      </c>
      <c r="Z926" s="214">
        <v>1906.8799999999999</v>
      </c>
      <c r="AB926" s="11"/>
      <c r="AC926" s="11"/>
      <c r="AD926" s="11"/>
      <c r="AE926" s="4"/>
      <c r="AF926" s="4"/>
    </row>
    <row r="927" spans="1:32" x14ac:dyDescent="0.2">
      <c r="A927" s="54"/>
      <c r="B927" s="11"/>
      <c r="C927" s="226" t="s">
        <v>311</v>
      </c>
      <c r="D927" s="226"/>
      <c r="E927" s="263">
        <v>8240</v>
      </c>
      <c r="F927" s="11"/>
      <c r="G927" s="11"/>
      <c r="H927" s="11"/>
      <c r="I927" s="11"/>
      <c r="J927" s="11"/>
      <c r="K927" s="11"/>
      <c r="M927" s="188">
        <v>1</v>
      </c>
      <c r="N927" s="11"/>
      <c r="P927" s="214">
        <v>30.483614457831322</v>
      </c>
      <c r="Q927" s="214"/>
      <c r="R927" s="214">
        <v>16.57</v>
      </c>
      <c r="S927" s="212"/>
      <c r="T927" s="212">
        <v>13.041915662650597</v>
      </c>
      <c r="U927" s="212"/>
      <c r="V927" s="212">
        <v>9.2430000000000003</v>
      </c>
      <c r="W927" s="11"/>
      <c r="Y927" s="214">
        <v>5060.28</v>
      </c>
      <c r="Z927" s="214">
        <v>2864.8700000000008</v>
      </c>
      <c r="AB927" s="11"/>
      <c r="AC927" s="11"/>
      <c r="AD927" s="11"/>
      <c r="AE927" s="4"/>
      <c r="AF927" s="4"/>
    </row>
    <row r="928" spans="1:32" x14ac:dyDescent="0.2">
      <c r="A928" s="54"/>
      <c r="B928" s="11"/>
      <c r="C928" s="226" t="s">
        <v>311</v>
      </c>
      <c r="D928" s="226"/>
      <c r="E928" s="263">
        <v>8330</v>
      </c>
      <c r="F928" s="11"/>
      <c r="G928" s="11"/>
      <c r="H928" s="11"/>
      <c r="I928" s="11"/>
      <c r="J928" s="11"/>
      <c r="K928" s="11"/>
      <c r="M928" s="188">
        <v>1</v>
      </c>
      <c r="N928" s="11"/>
      <c r="P928" s="214">
        <v>23.960143884892094</v>
      </c>
      <c r="Q928" s="214"/>
      <c r="R928" s="214">
        <v>13.54</v>
      </c>
      <c r="S928" s="212"/>
      <c r="T928" s="212">
        <v>9.3390503597122319</v>
      </c>
      <c r="U928" s="212"/>
      <c r="V928" s="212">
        <v>8.2159999999999993</v>
      </c>
      <c r="W928" s="11"/>
      <c r="Y928" s="214">
        <v>3330.4600000000009</v>
      </c>
      <c r="Z928" s="214">
        <v>2090.1699999999996</v>
      </c>
      <c r="AB928" s="11"/>
      <c r="AC928" s="11"/>
      <c r="AD928" s="11"/>
      <c r="AE928" s="4"/>
      <c r="AF928" s="4"/>
    </row>
    <row r="929" spans="1:32" x14ac:dyDescent="0.2">
      <c r="A929" s="54"/>
      <c r="B929" s="11"/>
      <c r="C929" s="226" t="s">
        <v>312</v>
      </c>
      <c r="D929" s="226"/>
      <c r="E929" s="263">
        <v>8043</v>
      </c>
      <c r="F929" s="11"/>
      <c r="G929" s="11"/>
      <c r="H929" s="11"/>
      <c r="I929" s="11"/>
      <c r="J929" s="11"/>
      <c r="K929" s="11"/>
      <c r="M929" s="188">
        <v>1</v>
      </c>
      <c r="N929" s="11"/>
      <c r="P929" s="214">
        <v>28.355947712418306</v>
      </c>
      <c r="Q929" s="214"/>
      <c r="R929" s="214">
        <v>21.61</v>
      </c>
      <c r="S929" s="212"/>
      <c r="T929" s="212">
        <v>15.331163398692809</v>
      </c>
      <c r="U929" s="212"/>
      <c r="V929" s="212">
        <v>13.351000000000001</v>
      </c>
      <c r="W929" s="11"/>
      <c r="Y929" s="214">
        <v>4338.4600000000009</v>
      </c>
      <c r="Z929" s="214">
        <v>3108.4300000000007</v>
      </c>
      <c r="AB929" s="11"/>
      <c r="AC929" s="11"/>
      <c r="AD929" s="11"/>
      <c r="AE929" s="4"/>
      <c r="AF929" s="4"/>
    </row>
    <row r="930" spans="1:32" x14ac:dyDescent="0.2">
      <c r="A930" s="54"/>
      <c r="B930" s="11"/>
      <c r="C930" s="226" t="s">
        <v>312</v>
      </c>
      <c r="D930" s="226"/>
      <c r="E930" s="263">
        <v>8232</v>
      </c>
      <c r="F930" s="11"/>
      <c r="G930" s="11"/>
      <c r="H930" s="11"/>
      <c r="I930" s="11"/>
      <c r="J930" s="11"/>
      <c r="K930" s="11"/>
      <c r="M930" s="188">
        <v>1</v>
      </c>
      <c r="N930" s="11"/>
      <c r="P930" s="214">
        <v>37.13111888111888</v>
      </c>
      <c r="Q930" s="214"/>
      <c r="R930" s="214">
        <v>25</v>
      </c>
      <c r="S930" s="212"/>
      <c r="T930" s="212">
        <v>21.013999999999999</v>
      </c>
      <c r="U930" s="212"/>
      <c r="V930" s="212">
        <v>18.486000000000001</v>
      </c>
      <c r="W930" s="11"/>
      <c r="Y930" s="214">
        <v>5309.75</v>
      </c>
      <c r="Z930" s="214">
        <v>3564.5200000000004</v>
      </c>
      <c r="AB930" s="11"/>
      <c r="AC930" s="11"/>
      <c r="AD930" s="11"/>
      <c r="AE930" s="4"/>
      <c r="AF930" s="4"/>
    </row>
    <row r="931" spans="1:32" x14ac:dyDescent="0.2">
      <c r="A931" s="54"/>
      <c r="B931" s="11"/>
      <c r="C931" s="226" t="s">
        <v>312</v>
      </c>
      <c r="D931" s="226"/>
      <c r="E931" s="263">
        <v>8233</v>
      </c>
      <c r="F931" s="11"/>
      <c r="G931" s="11"/>
      <c r="H931" s="11"/>
      <c r="I931" s="11"/>
      <c r="J931" s="11"/>
      <c r="K931" s="11"/>
      <c r="M931" s="188">
        <v>1</v>
      </c>
      <c r="N931" s="11"/>
      <c r="P931" s="214">
        <v>30.723399999999994</v>
      </c>
      <c r="Q931" s="214"/>
      <c r="R931" s="214">
        <v>21.125</v>
      </c>
      <c r="S931" s="212"/>
      <c r="T931" s="212">
        <v>13.214066666666664</v>
      </c>
      <c r="U931" s="212"/>
      <c r="V931" s="212">
        <v>11.297000000000001</v>
      </c>
      <c r="W931" s="11"/>
      <c r="Y931" s="214">
        <v>4608.5099999999993</v>
      </c>
      <c r="Z931" s="214">
        <v>2622.5500000000006</v>
      </c>
      <c r="AB931" s="11"/>
      <c r="AC931" s="11"/>
      <c r="AD931" s="11"/>
      <c r="AE931" s="4"/>
      <c r="AF931" s="4"/>
    </row>
    <row r="932" spans="1:32" x14ac:dyDescent="0.2">
      <c r="A932" s="54"/>
      <c r="B932" s="11"/>
      <c r="C932" s="226" t="s">
        <v>312</v>
      </c>
      <c r="D932" s="226"/>
      <c r="E932" s="263">
        <v>8234</v>
      </c>
      <c r="F932" s="11"/>
      <c r="G932" s="11"/>
      <c r="H932" s="11"/>
      <c r="I932" s="11"/>
      <c r="J932" s="11"/>
      <c r="K932" s="11"/>
      <c r="M932" s="188">
        <v>11533</v>
      </c>
      <c r="N932" s="11"/>
      <c r="P932" s="214">
        <v>24.976043165467626</v>
      </c>
      <c r="Q932" s="214"/>
      <c r="R932" s="214">
        <v>16.760000000000002</v>
      </c>
      <c r="S932" s="212"/>
      <c r="T932" s="212">
        <v>14.392776978417263</v>
      </c>
      <c r="U932" s="212"/>
      <c r="V932" s="212">
        <v>12.324</v>
      </c>
      <c r="W932" s="11"/>
      <c r="Y932" s="214">
        <v>3471.67</v>
      </c>
      <c r="Z932" s="214">
        <v>2653.0200000000004</v>
      </c>
      <c r="AB932" s="11"/>
      <c r="AC932" s="11"/>
      <c r="AD932" s="11"/>
      <c r="AE932" s="4"/>
      <c r="AF932" s="4"/>
    </row>
    <row r="933" spans="1:32" x14ac:dyDescent="0.2">
      <c r="A933" s="54"/>
      <c r="B933" s="11"/>
      <c r="C933" s="226" t="s">
        <v>586</v>
      </c>
      <c r="D933" s="226"/>
      <c r="E933" s="263">
        <v>8234</v>
      </c>
      <c r="F933" s="11"/>
      <c r="G933" s="11"/>
      <c r="H933" s="11"/>
      <c r="I933" s="11"/>
      <c r="J933" s="11"/>
      <c r="K933" s="11"/>
      <c r="M933" s="188">
        <v>1</v>
      </c>
      <c r="N933" s="11"/>
      <c r="P933" s="214">
        <v>26.169256756756759</v>
      </c>
      <c r="Q933" s="214"/>
      <c r="R933" s="214">
        <v>19.670000000000002</v>
      </c>
      <c r="S933" s="212"/>
      <c r="T933" s="212">
        <v>18.014135135135135</v>
      </c>
      <c r="U933" s="212"/>
      <c r="V933" s="212">
        <v>16.431999999999999</v>
      </c>
      <c r="W933" s="11"/>
      <c r="Y933" s="214">
        <v>3873.05</v>
      </c>
      <c r="Z933" s="214">
        <v>3225.1900000000005</v>
      </c>
      <c r="AB933" s="11"/>
      <c r="AC933" s="11"/>
      <c r="AD933" s="11"/>
      <c r="AE933" s="4"/>
      <c r="AF933" s="4"/>
    </row>
    <row r="934" spans="1:32" x14ac:dyDescent="0.2">
      <c r="A934" s="54"/>
      <c r="B934" s="11"/>
      <c r="C934" s="226" t="s">
        <v>313</v>
      </c>
      <c r="D934" s="226"/>
      <c r="E934" s="263">
        <v>8230</v>
      </c>
      <c r="F934" s="11"/>
      <c r="G934" s="11"/>
      <c r="H934" s="11"/>
      <c r="I934" s="11"/>
      <c r="J934" s="11"/>
      <c r="K934" s="11"/>
      <c r="M934" s="188">
        <v>1</v>
      </c>
      <c r="N934" s="11"/>
      <c r="P934" s="214">
        <v>11.115806451612903</v>
      </c>
      <c r="Q934" s="214"/>
      <c r="R934" s="214">
        <v>10.5</v>
      </c>
      <c r="S934" s="212"/>
      <c r="T934" s="212">
        <v>3.4233333333333333</v>
      </c>
      <c r="U934" s="212"/>
      <c r="V934" s="212">
        <v>0</v>
      </c>
      <c r="W934" s="11"/>
      <c r="Y934" s="214">
        <v>1033.77</v>
      </c>
      <c r="Z934" s="214">
        <v>1033.77</v>
      </c>
      <c r="AB934" s="11"/>
      <c r="AC934" s="11"/>
      <c r="AD934" s="11"/>
      <c r="AE934" s="4"/>
      <c r="AF934" s="4"/>
    </row>
    <row r="935" spans="1:32" x14ac:dyDescent="0.2">
      <c r="A935" s="54"/>
      <c r="B935" s="11"/>
      <c r="C935" s="226" t="s">
        <v>313</v>
      </c>
      <c r="D935" s="226"/>
      <c r="E935" s="263">
        <v>8232</v>
      </c>
      <c r="F935" s="11"/>
      <c r="G935" s="11"/>
      <c r="H935" s="11"/>
      <c r="I935" s="11"/>
      <c r="J935" s="11"/>
      <c r="K935" s="11"/>
      <c r="M935" s="188">
        <v>17</v>
      </c>
      <c r="N935" s="11"/>
      <c r="P935" s="214">
        <v>33.103177570093465</v>
      </c>
      <c r="Q935" s="214"/>
      <c r="R935" s="214">
        <v>21.27</v>
      </c>
      <c r="S935" s="212"/>
      <c r="T935" s="212">
        <v>17.756542056074764</v>
      </c>
      <c r="U935" s="212"/>
      <c r="V935" s="212">
        <v>14.378</v>
      </c>
      <c r="W935" s="11"/>
      <c r="Y935" s="214">
        <v>3542.0400000000009</v>
      </c>
      <c r="Z935" s="214">
        <v>2366.9900000000007</v>
      </c>
      <c r="AB935" s="11"/>
      <c r="AC935" s="11"/>
      <c r="AD935" s="11"/>
      <c r="AE935" s="4"/>
      <c r="AF935" s="4"/>
    </row>
    <row r="936" spans="1:32" x14ac:dyDescent="0.2">
      <c r="A936" s="54"/>
      <c r="B936" s="11"/>
      <c r="C936" s="226" t="s">
        <v>313</v>
      </c>
      <c r="D936" s="226"/>
      <c r="E936" s="263">
        <v>8234</v>
      </c>
      <c r="F936" s="11"/>
      <c r="G936" s="11"/>
      <c r="H936" s="11"/>
      <c r="I936" s="11"/>
      <c r="J936" s="11"/>
      <c r="K936" s="11"/>
      <c r="M936" s="188">
        <v>2896</v>
      </c>
      <c r="N936" s="11"/>
      <c r="P936" s="214">
        <v>30.501417910447763</v>
      </c>
      <c r="Q936" s="214"/>
      <c r="R936" s="214">
        <v>20.95</v>
      </c>
      <c r="S936" s="212"/>
      <c r="T936" s="212">
        <v>19.558985074626868</v>
      </c>
      <c r="U936" s="212"/>
      <c r="V936" s="212">
        <v>16.431999999999999</v>
      </c>
      <c r="W936" s="11"/>
      <c r="Y936" s="214">
        <v>4087.1900000000005</v>
      </c>
      <c r="Z936" s="214">
        <v>3197.0600000000004</v>
      </c>
      <c r="AB936" s="11"/>
      <c r="AC936" s="11"/>
      <c r="AD936" s="11"/>
      <c r="AE936" s="4"/>
      <c r="AF936" s="4"/>
    </row>
    <row r="937" spans="1:32" x14ac:dyDescent="0.2">
      <c r="A937" s="54"/>
      <c r="B937" s="11"/>
      <c r="C937" s="226" t="s">
        <v>313</v>
      </c>
      <c r="D937" s="226"/>
      <c r="E937" s="263">
        <v>8324</v>
      </c>
      <c r="F937" s="11"/>
      <c r="G937" s="11"/>
      <c r="H937" s="11"/>
      <c r="I937" s="11"/>
      <c r="J937" s="11"/>
      <c r="K937" s="11"/>
      <c r="M937" s="188">
        <v>1</v>
      </c>
      <c r="N937" s="11"/>
      <c r="P937" s="214">
        <v>34.426428571428566</v>
      </c>
      <c r="Q937" s="214"/>
      <c r="R937" s="214">
        <v>21.43</v>
      </c>
      <c r="S937" s="212"/>
      <c r="T937" s="212">
        <v>17.556809523809527</v>
      </c>
      <c r="U937" s="212"/>
      <c r="V937" s="212">
        <v>15.404999999999999</v>
      </c>
      <c r="W937" s="11"/>
      <c r="Y937" s="214">
        <v>4337.7299999999996</v>
      </c>
      <c r="Z937" s="214">
        <v>2691.4300000000012</v>
      </c>
      <c r="AB937" s="11"/>
      <c r="AC937" s="11"/>
      <c r="AD937" s="11"/>
      <c r="AE937" s="4"/>
      <c r="AF937" s="4"/>
    </row>
    <row r="938" spans="1:32" x14ac:dyDescent="0.2">
      <c r="A938" s="54"/>
      <c r="B938" s="11"/>
      <c r="C938" s="226" t="s">
        <v>314</v>
      </c>
      <c r="D938" s="226"/>
      <c r="E938" s="263">
        <v>8215</v>
      </c>
      <c r="F938" s="11"/>
      <c r="G938" s="11"/>
      <c r="H938" s="11"/>
      <c r="I938" s="11"/>
      <c r="J938" s="11"/>
      <c r="K938" s="11"/>
      <c r="M938" s="188">
        <v>22</v>
      </c>
      <c r="N938" s="11"/>
      <c r="P938" s="214">
        <v>41.145294117647069</v>
      </c>
      <c r="Q938" s="214"/>
      <c r="R938" s="214">
        <v>22.99</v>
      </c>
      <c r="S938" s="212"/>
      <c r="T938" s="212">
        <v>26.287747899159665</v>
      </c>
      <c r="U938" s="212"/>
      <c r="V938" s="212">
        <v>20.54</v>
      </c>
      <c r="W938" s="11"/>
      <c r="Y938" s="214">
        <v>4896.2900000000009</v>
      </c>
      <c r="Z938" s="214">
        <v>3557.54</v>
      </c>
      <c r="AB938" s="11"/>
      <c r="AC938" s="11"/>
      <c r="AD938" s="11"/>
      <c r="AE938" s="4"/>
      <c r="AF938" s="4"/>
    </row>
    <row r="939" spans="1:32" x14ac:dyDescent="0.2">
      <c r="A939" s="54"/>
      <c r="B939" s="11"/>
      <c r="C939" s="226" t="s">
        <v>314</v>
      </c>
      <c r="D939" s="226"/>
      <c r="E939" s="263">
        <v>8234</v>
      </c>
      <c r="F939" s="11"/>
      <c r="G939" s="11"/>
      <c r="H939" s="11"/>
      <c r="I939" s="11"/>
      <c r="J939" s="11"/>
      <c r="K939" s="11"/>
      <c r="M939" s="188">
        <v>1</v>
      </c>
      <c r="N939" s="11"/>
      <c r="P939" s="214">
        <v>32.046102941176471</v>
      </c>
      <c r="Q939" s="214"/>
      <c r="R939" s="214">
        <v>25.434999999999999</v>
      </c>
      <c r="S939" s="212"/>
      <c r="T939" s="212">
        <v>14.921705882352944</v>
      </c>
      <c r="U939" s="212"/>
      <c r="V939" s="212">
        <v>13.351000000000001</v>
      </c>
      <c r="W939" s="11"/>
      <c r="Y939" s="214">
        <v>4358.2700000000004</v>
      </c>
      <c r="Z939" s="214">
        <v>2615.63</v>
      </c>
      <c r="AB939" s="11"/>
      <c r="AC939" s="11"/>
      <c r="AD939" s="11"/>
      <c r="AE939" s="4"/>
      <c r="AF939" s="4"/>
    </row>
    <row r="940" spans="1:32" x14ac:dyDescent="0.2">
      <c r="A940" s="54"/>
      <c r="B940" s="11"/>
      <c r="C940" s="226" t="s">
        <v>587</v>
      </c>
      <c r="D940" s="226"/>
      <c r="E940" s="263">
        <v>8215</v>
      </c>
      <c r="F940" s="11"/>
      <c r="G940" s="11"/>
      <c r="H940" s="11"/>
      <c r="I940" s="11"/>
      <c r="J940" s="11"/>
      <c r="K940" s="11"/>
      <c r="M940" s="188">
        <v>1</v>
      </c>
      <c r="N940" s="11"/>
      <c r="P940" s="214">
        <v>18.570447761194032</v>
      </c>
      <c r="Q940" s="214"/>
      <c r="R940" s="214">
        <v>12.07</v>
      </c>
      <c r="S940" s="212"/>
      <c r="T940" s="212">
        <v>8.5862537313432856</v>
      </c>
      <c r="U940" s="212"/>
      <c r="V940" s="212">
        <v>5.1349999999999998</v>
      </c>
      <c r="W940" s="11"/>
      <c r="Y940" s="214">
        <v>2488.4400000000005</v>
      </c>
      <c r="Z940" s="214">
        <v>1884.5400000000002</v>
      </c>
      <c r="AB940" s="11"/>
      <c r="AC940" s="11"/>
      <c r="AD940" s="11"/>
      <c r="AE940" s="4"/>
      <c r="AF940" s="4"/>
    </row>
    <row r="941" spans="1:32" x14ac:dyDescent="0.2">
      <c r="A941" s="54"/>
      <c r="B941" s="11"/>
      <c r="C941" s="226" t="s">
        <v>588</v>
      </c>
      <c r="D941" s="226"/>
      <c r="E941" s="263">
        <v>8215</v>
      </c>
      <c r="F941" s="11"/>
      <c r="G941" s="11"/>
      <c r="H941" s="11"/>
      <c r="I941" s="11"/>
      <c r="J941" s="11"/>
      <c r="K941" s="11"/>
      <c r="M941" s="188">
        <v>1</v>
      </c>
      <c r="N941" s="11"/>
      <c r="P941" s="214">
        <v>36.181386861313875</v>
      </c>
      <c r="Q941" s="214"/>
      <c r="R941" s="214">
        <v>25.08</v>
      </c>
      <c r="S941" s="212"/>
      <c r="T941" s="212">
        <v>16.07217518248175</v>
      </c>
      <c r="U941" s="212"/>
      <c r="V941" s="212">
        <v>14.378</v>
      </c>
      <c r="W941" s="11"/>
      <c r="Y941" s="214">
        <v>4956.8500000000013</v>
      </c>
      <c r="Z941" s="214">
        <v>2772.62</v>
      </c>
      <c r="AB941" s="11"/>
      <c r="AC941" s="11"/>
      <c r="AD941" s="11"/>
      <c r="AE941" s="4"/>
      <c r="AF941" s="4"/>
    </row>
    <row r="942" spans="1:32" x14ac:dyDescent="0.2">
      <c r="A942" s="54"/>
      <c r="B942" s="11"/>
      <c r="C942" s="226" t="s">
        <v>589</v>
      </c>
      <c r="D942" s="226"/>
      <c r="E942" s="263">
        <v>8234</v>
      </c>
      <c r="F942" s="11"/>
      <c r="G942" s="11"/>
      <c r="H942" s="11"/>
      <c r="I942" s="11"/>
      <c r="J942" s="11"/>
      <c r="K942" s="11"/>
      <c r="M942" s="188">
        <v>1</v>
      </c>
      <c r="N942" s="11"/>
      <c r="P942" s="214">
        <v>28.136480000000002</v>
      </c>
      <c r="Q942" s="214"/>
      <c r="R942" s="214">
        <v>19.34</v>
      </c>
      <c r="S942" s="212"/>
      <c r="T942" s="212">
        <v>12.011792000000002</v>
      </c>
      <c r="U942" s="212"/>
      <c r="V942" s="212">
        <v>12.324</v>
      </c>
      <c r="W942" s="11"/>
      <c r="Y942" s="214">
        <v>3517.0600000000004</v>
      </c>
      <c r="Z942" s="214">
        <v>2072.15</v>
      </c>
      <c r="AB942" s="11"/>
      <c r="AC942" s="11"/>
      <c r="AD942" s="11"/>
      <c r="AE942" s="4"/>
      <c r="AF942" s="4"/>
    </row>
    <row r="943" spans="1:32" x14ac:dyDescent="0.2">
      <c r="A943" s="54"/>
      <c r="B943" s="11"/>
      <c r="C943" s="226" t="s">
        <v>590</v>
      </c>
      <c r="D943" s="226"/>
      <c r="E943" s="263">
        <v>8028</v>
      </c>
      <c r="F943" s="11"/>
      <c r="G943" s="11"/>
      <c r="H943" s="11"/>
      <c r="I943" s="11"/>
      <c r="J943" s="11"/>
      <c r="K943" s="11"/>
      <c r="M943" s="188">
        <v>4</v>
      </c>
      <c r="N943" s="11"/>
      <c r="P943" s="214">
        <v>33.84671641791045</v>
      </c>
      <c r="Q943" s="214"/>
      <c r="R943" s="214">
        <v>28.73</v>
      </c>
      <c r="S943" s="212"/>
      <c r="T943" s="212">
        <v>18.37870149253731</v>
      </c>
      <c r="U943" s="212"/>
      <c r="V943" s="212">
        <v>15.404999999999999</v>
      </c>
      <c r="W943" s="11"/>
      <c r="Y943" s="214">
        <v>4535.46</v>
      </c>
      <c r="Z943" s="214">
        <v>2949.34</v>
      </c>
      <c r="AB943" s="11"/>
      <c r="AC943" s="11"/>
      <c r="AD943" s="11"/>
      <c r="AE943" s="4"/>
      <c r="AF943" s="4"/>
    </row>
    <row r="944" spans="1:32" x14ac:dyDescent="0.2">
      <c r="A944" s="54"/>
      <c r="B944" s="11"/>
      <c r="C944" s="226" t="s">
        <v>315</v>
      </c>
      <c r="D944" s="226"/>
      <c r="E944" s="263">
        <v>8028</v>
      </c>
      <c r="F944" s="11"/>
      <c r="G944" s="11"/>
      <c r="H944" s="11"/>
      <c r="I944" s="11"/>
      <c r="J944" s="11"/>
      <c r="K944" s="11"/>
      <c r="M944" s="188">
        <v>23</v>
      </c>
      <c r="N944" s="11"/>
      <c r="P944" s="214">
        <v>29.627658227848102</v>
      </c>
      <c r="Q944" s="214"/>
      <c r="R944" s="214">
        <v>17.78</v>
      </c>
      <c r="S944" s="212"/>
      <c r="T944" s="212">
        <v>16.753683544303794</v>
      </c>
      <c r="U944" s="212"/>
      <c r="V944" s="212">
        <v>13.351000000000001</v>
      </c>
      <c r="W944" s="11"/>
      <c r="Y944" s="214">
        <v>4681.17</v>
      </c>
      <c r="Z944" s="214">
        <v>3274.1100000000006</v>
      </c>
      <c r="AB944" s="11"/>
      <c r="AC944" s="11"/>
      <c r="AD944" s="11"/>
      <c r="AE944" s="4"/>
      <c r="AF944" s="4"/>
    </row>
    <row r="945" spans="1:32" x14ac:dyDescent="0.2">
      <c r="A945" s="54"/>
      <c r="B945" s="11"/>
      <c r="C945" s="226" t="s">
        <v>315</v>
      </c>
      <c r="D945" s="226"/>
      <c r="E945" s="263">
        <v>8343</v>
      </c>
      <c r="F945" s="11"/>
      <c r="G945" s="11"/>
      <c r="H945" s="11"/>
      <c r="I945" s="11"/>
      <c r="J945" s="11"/>
      <c r="K945" s="11"/>
      <c r="M945" s="188">
        <v>81</v>
      </c>
      <c r="N945" s="11"/>
      <c r="P945" s="214">
        <v>23.935666666666656</v>
      </c>
      <c r="Q945" s="214"/>
      <c r="R945" s="214">
        <v>14.85</v>
      </c>
      <c r="S945" s="212"/>
      <c r="T945" s="212">
        <v>11.844733333333332</v>
      </c>
      <c r="U945" s="212"/>
      <c r="V945" s="212">
        <v>11.297000000000001</v>
      </c>
      <c r="W945" s="11"/>
      <c r="Y945" s="214">
        <v>2872.2799999999988</v>
      </c>
      <c r="Z945" s="214">
        <v>1996.8999999999996</v>
      </c>
      <c r="AB945" s="11"/>
      <c r="AC945" s="11"/>
      <c r="AD945" s="11"/>
      <c r="AE945" s="4"/>
      <c r="AF945" s="4"/>
    </row>
    <row r="946" spans="1:32" x14ac:dyDescent="0.2">
      <c r="A946" s="54"/>
      <c r="B946" s="11"/>
      <c r="C946" s="226" t="s">
        <v>316</v>
      </c>
      <c r="D946" s="226"/>
      <c r="E946" s="263">
        <v>8218</v>
      </c>
      <c r="F946" s="11"/>
      <c r="G946" s="11"/>
      <c r="H946" s="11"/>
      <c r="I946" s="11"/>
      <c r="J946" s="11"/>
      <c r="K946" s="11"/>
      <c r="M946" s="188">
        <v>1</v>
      </c>
      <c r="N946" s="11"/>
      <c r="P946" s="214">
        <v>34.495703125000006</v>
      </c>
      <c r="Q946" s="214"/>
      <c r="R946" s="214">
        <v>25.08</v>
      </c>
      <c r="S946" s="212"/>
      <c r="T946" s="212">
        <v>16.849218749999999</v>
      </c>
      <c r="U946" s="212"/>
      <c r="V946" s="212">
        <v>14.378</v>
      </c>
      <c r="W946" s="11"/>
      <c r="Y946" s="214">
        <v>4415.4500000000007</v>
      </c>
      <c r="Z946" s="214">
        <v>2658.5</v>
      </c>
      <c r="AB946" s="11"/>
      <c r="AC946" s="11"/>
      <c r="AD946" s="11"/>
      <c r="AE946" s="4"/>
      <c r="AF946" s="4"/>
    </row>
    <row r="947" spans="1:32" x14ac:dyDescent="0.2">
      <c r="A947" s="54"/>
      <c r="B947" s="11"/>
      <c r="C947" s="226" t="s">
        <v>316</v>
      </c>
      <c r="D947" s="226"/>
      <c r="E947" s="263">
        <v>8302</v>
      </c>
      <c r="F947" s="11"/>
      <c r="G947" s="11"/>
      <c r="H947" s="11"/>
      <c r="I947" s="11"/>
      <c r="J947" s="11"/>
      <c r="K947" s="11"/>
      <c r="M947" s="188">
        <v>2</v>
      </c>
      <c r="N947" s="11"/>
      <c r="P947" s="214">
        <v>35.302857142857135</v>
      </c>
      <c r="Q947" s="214"/>
      <c r="R947" s="214">
        <v>27.35</v>
      </c>
      <c r="S947" s="212"/>
      <c r="T947" s="212">
        <v>16.32843697478992</v>
      </c>
      <c r="U947" s="212"/>
      <c r="V947" s="212">
        <v>13.351000000000001</v>
      </c>
      <c r="W947" s="11"/>
      <c r="Y947" s="214">
        <v>4201.0399999999991</v>
      </c>
      <c r="Z947" s="214">
        <v>2462.1099999999997</v>
      </c>
      <c r="AB947" s="11"/>
      <c r="AC947" s="11"/>
      <c r="AD947" s="11"/>
      <c r="AE947" s="4"/>
      <c r="AF947" s="4"/>
    </row>
    <row r="948" spans="1:32" x14ac:dyDescent="0.2">
      <c r="A948" s="54"/>
      <c r="B948" s="11"/>
      <c r="C948" s="226" t="s">
        <v>316</v>
      </c>
      <c r="D948" s="226"/>
      <c r="E948" s="263">
        <v>8318</v>
      </c>
      <c r="F948" s="11"/>
      <c r="G948" s="11"/>
      <c r="H948" s="11"/>
      <c r="I948" s="11"/>
      <c r="J948" s="11"/>
      <c r="K948" s="11"/>
      <c r="M948" s="188">
        <v>1881</v>
      </c>
      <c r="N948" s="11"/>
      <c r="P948" s="214">
        <v>31.371495327102803</v>
      </c>
      <c r="Q948" s="214"/>
      <c r="R948" s="214">
        <v>21.27</v>
      </c>
      <c r="S948" s="212"/>
      <c r="T948" s="212">
        <v>17.948504672897204</v>
      </c>
      <c r="U948" s="212"/>
      <c r="V948" s="212">
        <v>15.404999999999999</v>
      </c>
      <c r="W948" s="11"/>
      <c r="Y948" s="214">
        <v>3356.75</v>
      </c>
      <c r="Z948" s="214">
        <v>2372.59</v>
      </c>
      <c r="AB948" s="11"/>
      <c r="AC948" s="11"/>
      <c r="AD948" s="11"/>
      <c r="AE948" s="4"/>
      <c r="AF948" s="4"/>
    </row>
    <row r="949" spans="1:32" x14ac:dyDescent="0.2">
      <c r="A949" s="54"/>
      <c r="B949" s="11"/>
      <c r="C949" s="226" t="s">
        <v>317</v>
      </c>
      <c r="D949" s="226"/>
      <c r="E949" s="263">
        <v>8217</v>
      </c>
      <c r="F949" s="11"/>
      <c r="G949" s="11"/>
      <c r="H949" s="11"/>
      <c r="I949" s="11"/>
      <c r="J949" s="11"/>
      <c r="K949" s="11"/>
      <c r="M949" s="188">
        <v>55</v>
      </c>
      <c r="N949" s="11"/>
      <c r="P949" s="214">
        <v>22.782135922330102</v>
      </c>
      <c r="Q949" s="214"/>
      <c r="R949" s="214">
        <v>18.489999999999998</v>
      </c>
      <c r="S949" s="212"/>
      <c r="T949" s="212">
        <v>13.500563106796116</v>
      </c>
      <c r="U949" s="212"/>
      <c r="V949" s="212">
        <v>10.27</v>
      </c>
      <c r="W949" s="11"/>
      <c r="Y949" s="214">
        <v>2346.5600000000004</v>
      </c>
      <c r="Z949" s="214">
        <v>1845.04</v>
      </c>
      <c r="AB949" s="11"/>
      <c r="AC949" s="11"/>
      <c r="AD949" s="11"/>
      <c r="AE949" s="4"/>
      <c r="AF949" s="4"/>
    </row>
    <row r="950" spans="1:32" x14ac:dyDescent="0.2">
      <c r="A950" s="54"/>
      <c r="B950" s="11"/>
      <c r="C950" s="226" t="s">
        <v>318</v>
      </c>
      <c r="D950" s="226"/>
      <c r="E950" s="263">
        <v>8081</v>
      </c>
      <c r="F950" s="11"/>
      <c r="G950" s="11"/>
      <c r="H950" s="11"/>
      <c r="I950" s="11"/>
      <c r="J950" s="11"/>
      <c r="K950" s="11"/>
      <c r="M950" s="188">
        <v>30</v>
      </c>
      <c r="N950" s="11"/>
      <c r="P950" s="214">
        <v>14.903647058823523</v>
      </c>
      <c r="Q950" s="214"/>
      <c r="R950" s="214">
        <v>11.6</v>
      </c>
      <c r="S950" s="212"/>
      <c r="T950" s="212">
        <v>7.9018588235294107</v>
      </c>
      <c r="U950" s="212"/>
      <c r="V950" s="212">
        <v>5.1349999999999998</v>
      </c>
      <c r="W950" s="11"/>
      <c r="Y950" s="214">
        <v>1266.8099999999995</v>
      </c>
      <c r="Z950" s="214">
        <v>1165.9799999999996</v>
      </c>
      <c r="AB950" s="11"/>
      <c r="AC950" s="11"/>
      <c r="AD950" s="11"/>
      <c r="AE950" s="4"/>
      <c r="AF950" s="4"/>
    </row>
    <row r="951" spans="1:32" x14ac:dyDescent="0.2">
      <c r="A951" s="54"/>
      <c r="B951" s="11"/>
      <c r="C951" s="226" t="s">
        <v>592</v>
      </c>
      <c r="D951" s="226"/>
      <c r="E951" s="263">
        <v>8204</v>
      </c>
      <c r="F951" s="11"/>
      <c r="G951" s="11"/>
      <c r="H951" s="11"/>
      <c r="I951" s="11"/>
      <c r="J951" s="11"/>
      <c r="K951" s="11"/>
      <c r="M951" s="188">
        <v>2</v>
      </c>
      <c r="N951" s="11"/>
      <c r="P951" s="214">
        <v>15.755070422535214</v>
      </c>
      <c r="Q951" s="214"/>
      <c r="R951" s="214">
        <v>11.6</v>
      </c>
      <c r="S951" s="212"/>
      <c r="T951" s="212">
        <v>6.3645070422535213</v>
      </c>
      <c r="U951" s="212"/>
      <c r="V951" s="212">
        <v>4.1079999999999997</v>
      </c>
      <c r="W951" s="11"/>
      <c r="Y951" s="214">
        <v>1118.6100000000001</v>
      </c>
      <c r="Z951" s="214">
        <v>822.51</v>
      </c>
      <c r="AB951" s="11"/>
      <c r="AC951" s="11"/>
      <c r="AD951" s="11"/>
      <c r="AE951" s="4"/>
      <c r="AF951" s="4"/>
    </row>
    <row r="952" spans="1:32" x14ac:dyDescent="0.2">
      <c r="A952" s="54"/>
      <c r="B952" s="11"/>
      <c r="C952" s="226" t="s">
        <v>473</v>
      </c>
      <c r="D952" s="226"/>
      <c r="E952" s="263">
        <v>8319</v>
      </c>
      <c r="F952" s="11"/>
      <c r="G952" s="11"/>
      <c r="H952" s="11"/>
      <c r="I952" s="11"/>
      <c r="J952" s="11"/>
      <c r="K952" s="11"/>
      <c r="M952" s="188">
        <v>2</v>
      </c>
      <c r="N952" s="11"/>
      <c r="P952" s="214">
        <v>33.139638554216866</v>
      </c>
      <c r="Q952" s="214"/>
      <c r="R952" s="214">
        <v>21.45</v>
      </c>
      <c r="S952" s="212"/>
      <c r="T952" s="212">
        <v>12.843686746987956</v>
      </c>
      <c r="U952" s="212"/>
      <c r="V952" s="212">
        <v>12.324</v>
      </c>
      <c r="W952" s="11"/>
      <c r="Y952" s="214">
        <v>2750.59</v>
      </c>
      <c r="Z952" s="214">
        <v>1438.7199999999998</v>
      </c>
      <c r="AB952" s="11"/>
      <c r="AC952" s="11"/>
      <c r="AD952" s="11"/>
      <c r="AE952" s="4"/>
      <c r="AF952" s="4"/>
    </row>
    <row r="953" spans="1:32" x14ac:dyDescent="0.2">
      <c r="A953" s="54"/>
      <c r="B953" s="11"/>
      <c r="C953" s="226" t="s">
        <v>473</v>
      </c>
      <c r="D953" s="226"/>
      <c r="E953" s="263">
        <v>8342</v>
      </c>
      <c r="F953" s="11"/>
      <c r="G953" s="11"/>
      <c r="H953" s="11"/>
      <c r="I953" s="11"/>
      <c r="J953" s="11"/>
      <c r="K953" s="11"/>
      <c r="M953" s="188">
        <v>6</v>
      </c>
      <c r="N953" s="11"/>
      <c r="P953" s="214">
        <v>33.939782608695651</v>
      </c>
      <c r="Q953" s="214"/>
      <c r="R953" s="214">
        <v>20.75</v>
      </c>
      <c r="S953" s="212"/>
      <c r="T953" s="212">
        <v>15.226391304347827</v>
      </c>
      <c r="U953" s="212"/>
      <c r="V953" s="212">
        <v>11.810500000000001</v>
      </c>
      <c r="W953" s="11"/>
      <c r="Y953" s="214">
        <v>3122.46</v>
      </c>
      <c r="Z953" s="214">
        <v>1770.4300000000003</v>
      </c>
      <c r="AB953" s="11"/>
      <c r="AC953" s="11"/>
      <c r="AD953" s="11"/>
      <c r="AE953" s="4"/>
      <c r="AF953" s="4"/>
    </row>
    <row r="954" spans="1:32" x14ac:dyDescent="0.2">
      <c r="A954" s="54"/>
      <c r="B954" s="11"/>
      <c r="C954" s="226" t="s">
        <v>593</v>
      </c>
      <c r="D954" s="226"/>
      <c r="E954" s="263">
        <v>8053</v>
      </c>
      <c r="F954" s="11"/>
      <c r="G954" s="11"/>
      <c r="H954" s="11"/>
      <c r="I954" s="11"/>
      <c r="J954" s="11"/>
      <c r="K954" s="11"/>
      <c r="M954" s="188">
        <v>5</v>
      </c>
      <c r="N954" s="11"/>
      <c r="P954" s="214">
        <v>31.520786516853935</v>
      </c>
      <c r="Q954" s="214"/>
      <c r="R954" s="214">
        <v>19.98</v>
      </c>
      <c r="S954" s="212"/>
      <c r="T954" s="212">
        <v>18.693707865168541</v>
      </c>
      <c r="U954" s="212"/>
      <c r="V954" s="212">
        <v>15.404999999999999</v>
      </c>
      <c r="W954" s="11"/>
      <c r="Y954" s="214">
        <v>2805.3500000000004</v>
      </c>
      <c r="Z954" s="214">
        <v>2058.3700000000003</v>
      </c>
      <c r="AB954" s="11"/>
      <c r="AC954" s="11"/>
      <c r="AD954" s="11"/>
      <c r="AE954" s="4"/>
      <c r="AF954" s="4"/>
    </row>
    <row r="955" spans="1:32" x14ac:dyDescent="0.2">
      <c r="A955" s="54"/>
      <c r="B955" s="11"/>
      <c r="C955" s="226" t="s">
        <v>594</v>
      </c>
      <c r="D955" s="226"/>
      <c r="E955" s="263">
        <v>8053</v>
      </c>
      <c r="F955" s="11"/>
      <c r="G955" s="11"/>
      <c r="H955" s="11"/>
      <c r="I955" s="11"/>
      <c r="J955" s="11"/>
      <c r="K955" s="11"/>
      <c r="M955" s="188">
        <v>7</v>
      </c>
      <c r="N955" s="11"/>
      <c r="P955" s="214">
        <v>40.761447368421059</v>
      </c>
      <c r="Q955" s="214"/>
      <c r="R955" s="214">
        <v>24.195</v>
      </c>
      <c r="S955" s="212"/>
      <c r="T955" s="212">
        <v>20.621078947368417</v>
      </c>
      <c r="U955" s="212"/>
      <c r="V955" s="212">
        <v>12.324</v>
      </c>
      <c r="W955" s="11"/>
      <c r="Y955" s="214">
        <v>3097.8700000000003</v>
      </c>
      <c r="Z955" s="214">
        <v>1868.2399999999998</v>
      </c>
      <c r="AB955" s="11"/>
      <c r="AC955" s="11"/>
      <c r="AD955" s="11"/>
      <c r="AE955" s="4"/>
      <c r="AF955" s="4"/>
    </row>
    <row r="956" spans="1:32" x14ac:dyDescent="0.2">
      <c r="A956" s="54"/>
      <c r="B956" s="11"/>
      <c r="C956" s="226" t="s">
        <v>319</v>
      </c>
      <c r="D956" s="226"/>
      <c r="E956" s="263">
        <v>8004</v>
      </c>
      <c r="F956" s="11"/>
      <c r="G956" s="11"/>
      <c r="H956" s="11"/>
      <c r="I956" s="11"/>
      <c r="J956" s="11"/>
      <c r="K956" s="11"/>
      <c r="M956" s="188">
        <v>6</v>
      </c>
      <c r="N956" s="11"/>
      <c r="P956" s="214">
        <v>38.784210526315796</v>
      </c>
      <c r="Q956" s="214"/>
      <c r="R956" s="214">
        <v>23.925000000000001</v>
      </c>
      <c r="S956" s="212"/>
      <c r="T956" s="212">
        <v>20.837289473684208</v>
      </c>
      <c r="U956" s="212"/>
      <c r="V956" s="212">
        <v>19.513000000000002</v>
      </c>
      <c r="W956" s="11"/>
      <c r="Y956" s="214">
        <v>2947.6000000000004</v>
      </c>
      <c r="Z956" s="214">
        <v>1870.5600000000009</v>
      </c>
      <c r="AB956" s="11"/>
      <c r="AC956" s="11"/>
      <c r="AD956" s="11"/>
      <c r="AE956" s="4"/>
      <c r="AF956" s="4"/>
    </row>
    <row r="957" spans="1:32" x14ac:dyDescent="0.2">
      <c r="A957" s="54"/>
      <c r="B957" s="11"/>
      <c r="C957" s="226" t="s">
        <v>319</v>
      </c>
      <c r="D957" s="226"/>
      <c r="E957" s="263">
        <v>8053</v>
      </c>
      <c r="F957" s="11"/>
      <c r="G957" s="11"/>
      <c r="H957" s="11"/>
      <c r="I957" s="11"/>
      <c r="J957" s="11"/>
      <c r="K957" s="11"/>
      <c r="M957" s="188">
        <v>943</v>
      </c>
      <c r="N957" s="11"/>
      <c r="P957" s="214">
        <v>27.643536585365858</v>
      </c>
      <c r="Q957" s="214"/>
      <c r="R957" s="214">
        <v>20.21</v>
      </c>
      <c r="S957" s="212"/>
      <c r="T957" s="212">
        <v>24.54780487804878</v>
      </c>
      <c r="U957" s="212"/>
      <c r="V957" s="212">
        <v>14.378</v>
      </c>
      <c r="W957" s="11"/>
      <c r="Y957" s="214">
        <v>2266.7700000000004</v>
      </c>
      <c r="Z957" s="214">
        <v>2266.7700000000004</v>
      </c>
      <c r="AB957" s="11"/>
      <c r="AC957" s="11"/>
      <c r="AD957" s="11"/>
      <c r="AE957" s="4"/>
      <c r="AF957" s="4"/>
    </row>
    <row r="958" spans="1:32" x14ac:dyDescent="0.2">
      <c r="A958" s="54"/>
      <c r="B958" s="11"/>
      <c r="C958" s="226" t="s">
        <v>595</v>
      </c>
      <c r="D958" s="226"/>
      <c r="E958" s="263">
        <v>8025</v>
      </c>
      <c r="F958" s="11"/>
      <c r="G958" s="11"/>
      <c r="H958" s="11"/>
      <c r="I958" s="11"/>
      <c r="J958" s="11"/>
      <c r="K958" s="11"/>
      <c r="M958" s="188">
        <v>1</v>
      </c>
      <c r="N958" s="11"/>
      <c r="P958" s="214">
        <v>32.942391304347829</v>
      </c>
      <c r="Q958" s="214"/>
      <c r="R958" s="214">
        <v>26.145</v>
      </c>
      <c r="S958" s="212"/>
      <c r="T958" s="212">
        <v>14.891499999999995</v>
      </c>
      <c r="U958" s="212"/>
      <c r="V958" s="212">
        <v>12.8375</v>
      </c>
      <c r="W958" s="11"/>
      <c r="Y958" s="214">
        <v>3030.7000000000003</v>
      </c>
      <c r="Z958" s="214">
        <v>1776.19</v>
      </c>
      <c r="AB958" s="11"/>
      <c r="AC958" s="11"/>
      <c r="AD958" s="11"/>
      <c r="AE958" s="4"/>
      <c r="AF958" s="4"/>
    </row>
    <row r="959" spans="1:32" x14ac:dyDescent="0.2">
      <c r="A959" s="54"/>
      <c r="B959" s="11"/>
      <c r="C959" s="226" t="s">
        <v>444</v>
      </c>
      <c r="D959" s="226"/>
      <c r="E959" s="263">
        <v>8302</v>
      </c>
      <c r="F959" s="11"/>
      <c r="G959" s="11"/>
      <c r="H959" s="11"/>
      <c r="I959" s="11"/>
      <c r="J959" s="11"/>
      <c r="K959" s="11"/>
      <c r="M959" s="188">
        <v>36</v>
      </c>
      <c r="N959" s="11"/>
      <c r="P959" s="214">
        <v>13.662089552238806</v>
      </c>
      <c r="Q959" s="214"/>
      <c r="R959" s="214">
        <v>11.21</v>
      </c>
      <c r="S959" s="212"/>
      <c r="T959" s="212">
        <v>7.8174626865671639</v>
      </c>
      <c r="U959" s="212"/>
      <c r="V959" s="212">
        <v>7.1890000000000001</v>
      </c>
      <c r="W959" s="11"/>
      <c r="Y959" s="214">
        <v>915.36</v>
      </c>
      <c r="Z959" s="214">
        <v>840.86</v>
      </c>
      <c r="AB959" s="11"/>
      <c r="AC959" s="11"/>
      <c r="AD959" s="11"/>
      <c r="AE959" s="4"/>
      <c r="AF959" s="4"/>
    </row>
    <row r="960" spans="1:32" x14ac:dyDescent="0.2">
      <c r="A960" s="54"/>
      <c r="B960" s="11"/>
      <c r="C960" s="226" t="s">
        <v>444</v>
      </c>
      <c r="D960" s="226"/>
      <c r="E960" s="263">
        <v>8320</v>
      </c>
      <c r="F960" s="11"/>
      <c r="G960" s="11"/>
      <c r="H960" s="11"/>
      <c r="I960" s="11"/>
      <c r="J960" s="11"/>
      <c r="K960" s="11"/>
      <c r="M960" s="188">
        <v>4</v>
      </c>
      <c r="N960" s="11"/>
      <c r="P960" s="214">
        <v>27.344666666666669</v>
      </c>
      <c r="Q960" s="214"/>
      <c r="R960" s="214">
        <v>16.344999999999999</v>
      </c>
      <c r="S960" s="212"/>
      <c r="T960" s="212">
        <v>23.757933333333334</v>
      </c>
      <c r="U960" s="212"/>
      <c r="V960" s="212">
        <v>21.567</v>
      </c>
      <c r="W960" s="11"/>
      <c r="Y960" s="214">
        <v>820.34</v>
      </c>
      <c r="Z960" s="214">
        <v>820.34</v>
      </c>
      <c r="AB960" s="11"/>
      <c r="AC960" s="11"/>
      <c r="AD960" s="11"/>
      <c r="AE960" s="4"/>
      <c r="AF960" s="4"/>
    </row>
    <row r="961" spans="1:32" x14ac:dyDescent="0.2">
      <c r="A961" s="54"/>
      <c r="B961" s="11"/>
      <c r="C961" s="226" t="s">
        <v>444</v>
      </c>
      <c r="D961" s="226"/>
      <c r="E961" s="263">
        <v>8332</v>
      </c>
      <c r="F961" s="11"/>
      <c r="G961" s="11"/>
      <c r="H961" s="11"/>
      <c r="I961" s="11"/>
      <c r="J961" s="11"/>
      <c r="K961" s="11"/>
      <c r="M961" s="188">
        <v>21</v>
      </c>
      <c r="N961" s="11"/>
      <c r="P961" s="214">
        <v>22.30714285714286</v>
      </c>
      <c r="Q961" s="214"/>
      <c r="R961" s="214">
        <v>15.95</v>
      </c>
      <c r="S961" s="212"/>
      <c r="T961" s="212">
        <v>11.562285714285713</v>
      </c>
      <c r="U961" s="212"/>
      <c r="V961" s="212">
        <v>10.27</v>
      </c>
      <c r="W961" s="11"/>
      <c r="Y961" s="214">
        <v>1561.5000000000002</v>
      </c>
      <c r="Z961" s="214">
        <v>1144.6100000000001</v>
      </c>
      <c r="AB961" s="11"/>
      <c r="AC961" s="11"/>
      <c r="AD961" s="11"/>
      <c r="AE961" s="4"/>
      <c r="AF961" s="4"/>
    </row>
    <row r="962" spans="1:32" x14ac:dyDescent="0.2">
      <c r="A962" s="54"/>
      <c r="B962" s="11"/>
      <c r="C962" s="226" t="s">
        <v>320</v>
      </c>
      <c r="D962" s="226"/>
      <c r="E962" s="263">
        <v>8302</v>
      </c>
      <c r="F962" s="11"/>
      <c r="G962" s="11"/>
      <c r="H962" s="11"/>
      <c r="I962" s="11"/>
      <c r="J962" s="11"/>
      <c r="K962" s="11"/>
      <c r="M962" s="188">
        <v>1</v>
      </c>
      <c r="N962" s="11"/>
      <c r="P962" s="214">
        <v>10.992857142857144</v>
      </c>
      <c r="Q962" s="214"/>
      <c r="R962" s="214">
        <v>10.5</v>
      </c>
      <c r="S962" s="212"/>
      <c r="T962" s="212">
        <v>2.2007142857142861</v>
      </c>
      <c r="U962" s="212"/>
      <c r="V962" s="212">
        <v>0</v>
      </c>
      <c r="W962" s="11"/>
      <c r="Y962" s="214">
        <v>461.70000000000005</v>
      </c>
      <c r="Z962" s="214">
        <v>461.70000000000005</v>
      </c>
      <c r="AB962" s="11"/>
      <c r="AC962" s="11"/>
      <c r="AD962" s="11"/>
      <c r="AE962" s="4"/>
      <c r="AF962" s="4"/>
    </row>
    <row r="963" spans="1:32" x14ac:dyDescent="0.2">
      <c r="A963" s="54"/>
      <c r="B963" s="11"/>
      <c r="C963" s="226" t="s">
        <v>320</v>
      </c>
      <c r="D963" s="226"/>
      <c r="E963" s="263">
        <v>8320</v>
      </c>
      <c r="F963" s="11"/>
      <c r="G963" s="11"/>
      <c r="H963" s="11"/>
      <c r="I963" s="11"/>
      <c r="J963" s="11"/>
      <c r="K963" s="11"/>
      <c r="M963" s="188">
        <v>47</v>
      </c>
      <c r="N963" s="11"/>
      <c r="P963" s="214">
        <v>36.285492957746477</v>
      </c>
      <c r="Q963" s="214"/>
      <c r="R963" s="214">
        <v>21.45</v>
      </c>
      <c r="S963" s="212"/>
      <c r="T963" s="212">
        <v>12.497577464788728</v>
      </c>
      <c r="U963" s="212"/>
      <c r="V963" s="212">
        <v>10.27</v>
      </c>
      <c r="W963" s="11"/>
      <c r="Y963" s="214">
        <v>2576.27</v>
      </c>
      <c r="Z963" s="214">
        <v>1209.4000000000001</v>
      </c>
      <c r="AB963" s="11"/>
      <c r="AC963" s="11"/>
      <c r="AD963" s="11"/>
      <c r="AE963" s="4"/>
      <c r="AF963" s="4"/>
    </row>
    <row r="964" spans="1:32" x14ac:dyDescent="0.2">
      <c r="A964" s="54"/>
      <c r="B964" s="11"/>
      <c r="C964" s="226" t="s">
        <v>445</v>
      </c>
      <c r="D964" s="226"/>
      <c r="E964" s="263">
        <v>8037</v>
      </c>
      <c r="F964" s="11"/>
      <c r="G964" s="11"/>
      <c r="H964" s="11"/>
      <c r="I964" s="11"/>
      <c r="J964" s="11"/>
      <c r="K964" s="11"/>
      <c r="M964" s="188">
        <v>75</v>
      </c>
      <c r="N964" s="11"/>
      <c r="P964" s="214">
        <v>57.520434782608703</v>
      </c>
      <c r="Q964" s="214"/>
      <c r="R964" s="214">
        <v>33.94</v>
      </c>
      <c r="S964" s="212"/>
      <c r="T964" s="212">
        <v>52.630028985507259</v>
      </c>
      <c r="U964" s="212"/>
      <c r="V964" s="212">
        <v>23.620999999999999</v>
      </c>
      <c r="W964" s="11"/>
      <c r="Y964" s="214">
        <v>3968.9100000000003</v>
      </c>
      <c r="Z964" s="214">
        <v>3690.2100000000005</v>
      </c>
      <c r="AB964" s="11"/>
      <c r="AC964" s="11"/>
      <c r="AD964" s="11"/>
      <c r="AE964" s="4"/>
      <c r="AF964" s="4"/>
    </row>
    <row r="965" spans="1:32" x14ac:dyDescent="0.2">
      <c r="A965" s="54"/>
      <c r="B965" s="11"/>
      <c r="C965" s="226" t="s">
        <v>445</v>
      </c>
      <c r="D965" s="226"/>
      <c r="E965" s="263">
        <v>8094</v>
      </c>
      <c r="F965" s="11"/>
      <c r="G965" s="11"/>
      <c r="H965" s="11"/>
      <c r="I965" s="11"/>
      <c r="J965" s="11"/>
      <c r="K965" s="11"/>
      <c r="M965" s="188">
        <v>18</v>
      </c>
      <c r="N965" s="11"/>
      <c r="P965" s="214">
        <v>25.663134328358208</v>
      </c>
      <c r="Q965" s="214"/>
      <c r="R965" s="214">
        <v>22.51</v>
      </c>
      <c r="S965" s="212"/>
      <c r="T965" s="212">
        <v>18.915194029850742</v>
      </c>
      <c r="U965" s="212"/>
      <c r="V965" s="212">
        <v>19.513000000000002</v>
      </c>
      <c r="W965" s="11"/>
      <c r="Y965" s="214">
        <v>1719.4299999999998</v>
      </c>
      <c r="Z965" s="214">
        <v>1550.4799999999998</v>
      </c>
      <c r="AB965" s="11"/>
      <c r="AC965" s="11"/>
      <c r="AD965" s="11"/>
      <c r="AE965" s="4"/>
      <c r="AF965" s="4"/>
    </row>
    <row r="966" spans="1:32" x14ac:dyDescent="0.2">
      <c r="A966" s="54"/>
      <c r="B966" s="11"/>
      <c r="C966" s="226" t="s">
        <v>596</v>
      </c>
      <c r="D966" s="226"/>
      <c r="E966" s="263">
        <v>8321</v>
      </c>
      <c r="F966" s="11"/>
      <c r="G966" s="11"/>
      <c r="H966" s="11"/>
      <c r="I966" s="11"/>
      <c r="J966" s="11"/>
      <c r="K966" s="11"/>
      <c r="M966" s="188">
        <v>1</v>
      </c>
      <c r="N966" s="11"/>
      <c r="P966" s="214">
        <v>30.092258064516134</v>
      </c>
      <c r="Q966" s="214"/>
      <c r="R966" s="214">
        <v>18.09</v>
      </c>
      <c r="S966" s="212"/>
      <c r="T966" s="212">
        <v>13.616032258064516</v>
      </c>
      <c r="U966" s="212"/>
      <c r="V966" s="212">
        <v>8.2159999999999993</v>
      </c>
      <c r="W966" s="11"/>
      <c r="Y966" s="214">
        <v>1865.7200000000003</v>
      </c>
      <c r="Z966" s="214">
        <v>1117.7199999999998</v>
      </c>
      <c r="AB966" s="11"/>
      <c r="AC966" s="11"/>
      <c r="AD966" s="11"/>
      <c r="AE966" s="4"/>
      <c r="AF966" s="4"/>
    </row>
    <row r="967" spans="1:32" x14ac:dyDescent="0.2">
      <c r="A967" s="54"/>
      <c r="B967" s="11"/>
      <c r="C967" s="226" t="s">
        <v>490</v>
      </c>
      <c r="D967" s="226"/>
      <c r="E967" s="263">
        <v>8260</v>
      </c>
      <c r="F967" s="11"/>
      <c r="G967" s="11"/>
      <c r="H967" s="11"/>
      <c r="I967" s="11"/>
      <c r="J967" s="11"/>
      <c r="K967" s="11"/>
      <c r="M967" s="188">
        <v>1</v>
      </c>
      <c r="N967" s="11"/>
      <c r="P967" s="214">
        <v>27.272461538461535</v>
      </c>
      <c r="Q967" s="214"/>
      <c r="R967" s="214">
        <v>14.18</v>
      </c>
      <c r="S967" s="212"/>
      <c r="T967" s="212">
        <v>10.554676923076922</v>
      </c>
      <c r="U967" s="212"/>
      <c r="V967" s="212">
        <v>6.1619999999999999</v>
      </c>
      <c r="W967" s="11"/>
      <c r="Y967" s="214">
        <v>1772.7099999999998</v>
      </c>
      <c r="Z967" s="214">
        <v>1044.3899999999996</v>
      </c>
      <c r="AB967" s="11"/>
      <c r="AC967" s="11"/>
      <c r="AD967" s="11"/>
      <c r="AE967" s="4"/>
      <c r="AF967" s="4"/>
    </row>
    <row r="968" spans="1:32" x14ac:dyDescent="0.2">
      <c r="A968" s="54"/>
      <c r="B968" s="11"/>
      <c r="C968" s="226" t="s">
        <v>490</v>
      </c>
      <c r="D968" s="226"/>
      <c r="E968" s="263">
        <v>8321</v>
      </c>
      <c r="F968" s="11"/>
      <c r="G968" s="11"/>
      <c r="H968" s="11"/>
      <c r="I968" s="11"/>
      <c r="J968" s="11"/>
      <c r="K968" s="11"/>
      <c r="M968" s="188">
        <v>36</v>
      </c>
      <c r="N968" s="11"/>
      <c r="P968" s="214">
        <v>25.191967213114747</v>
      </c>
      <c r="Q968" s="214"/>
      <c r="R968" s="214">
        <v>13.98</v>
      </c>
      <c r="S968" s="212"/>
      <c r="T968" s="212">
        <v>10.438360655737704</v>
      </c>
      <c r="U968" s="212"/>
      <c r="V968" s="212">
        <v>11.297000000000001</v>
      </c>
      <c r="W968" s="11"/>
      <c r="Y968" s="214">
        <v>1536.7099999999996</v>
      </c>
      <c r="Z968" s="214">
        <v>925.42000000000007</v>
      </c>
      <c r="AB968" s="11"/>
      <c r="AC968" s="11"/>
      <c r="AD968" s="11"/>
      <c r="AE968" s="4"/>
      <c r="AF968" s="4"/>
    </row>
    <row r="969" spans="1:32" x14ac:dyDescent="0.2">
      <c r="A969" s="54"/>
      <c r="B969" s="11"/>
      <c r="C969" s="226" t="s">
        <v>490</v>
      </c>
      <c r="D969" s="226"/>
      <c r="E969" s="263">
        <v>8345</v>
      </c>
      <c r="F969" s="11"/>
      <c r="G969" s="11"/>
      <c r="H969" s="11"/>
      <c r="I969" s="11"/>
      <c r="J969" s="11"/>
      <c r="K969" s="11"/>
      <c r="M969" s="188">
        <v>71</v>
      </c>
      <c r="N969" s="11"/>
      <c r="P969" s="214">
        <v>31.173636363636358</v>
      </c>
      <c r="Q969" s="214"/>
      <c r="R969" s="214">
        <v>29.42</v>
      </c>
      <c r="S969" s="212"/>
      <c r="T969" s="212">
        <v>18.268151515151512</v>
      </c>
      <c r="U969" s="212"/>
      <c r="V969" s="212">
        <v>18.486000000000001</v>
      </c>
      <c r="W969" s="11"/>
      <c r="Y969" s="214">
        <v>2057.4599999999996</v>
      </c>
      <c r="Z969" s="214">
        <v>1500.0599999999995</v>
      </c>
      <c r="AB969" s="11"/>
      <c r="AC969" s="11"/>
      <c r="AD969" s="11"/>
      <c r="AE969" s="4"/>
      <c r="AF969" s="4"/>
    </row>
    <row r="970" spans="1:32" x14ac:dyDescent="0.2">
      <c r="A970" s="54"/>
      <c r="B970" s="11"/>
      <c r="C970" s="226" t="s">
        <v>597</v>
      </c>
      <c r="D970" s="226"/>
      <c r="E970" s="263">
        <v>8345</v>
      </c>
      <c r="F970" s="11"/>
      <c r="G970" s="11"/>
      <c r="H970" s="11"/>
      <c r="I970" s="11"/>
      <c r="J970" s="11"/>
      <c r="K970" s="11"/>
      <c r="M970" s="188">
        <v>1</v>
      </c>
      <c r="N970" s="11"/>
      <c r="P970" s="214">
        <v>19.558955223880595</v>
      </c>
      <c r="Q970" s="214"/>
      <c r="R970" s="214">
        <v>13.81</v>
      </c>
      <c r="S970" s="212"/>
      <c r="T970" s="212">
        <v>7.6335223880597001</v>
      </c>
      <c r="U970" s="212"/>
      <c r="V970" s="212">
        <v>7.1890000000000001</v>
      </c>
      <c r="W970" s="11"/>
      <c r="Y970" s="214">
        <v>1310.4499999999998</v>
      </c>
      <c r="Z970" s="214">
        <v>810.8900000000001</v>
      </c>
      <c r="AB970" s="11"/>
      <c r="AC970" s="11"/>
      <c r="AD970" s="11"/>
      <c r="AE970" s="4"/>
      <c r="AF970" s="4"/>
    </row>
    <row r="971" spans="1:32" x14ac:dyDescent="0.2">
      <c r="A971" s="54"/>
      <c r="B971" s="11"/>
      <c r="C971" s="226" t="s">
        <v>598</v>
      </c>
      <c r="D971" s="226"/>
      <c r="E971" s="263">
        <v>8094</v>
      </c>
      <c r="F971" s="11"/>
      <c r="G971" s="11"/>
      <c r="H971" s="11"/>
      <c r="I971" s="11"/>
      <c r="J971" s="11"/>
      <c r="K971" s="11"/>
      <c r="M971" s="188">
        <v>1</v>
      </c>
      <c r="N971" s="11"/>
      <c r="P971" s="214">
        <v>23.539677419354838</v>
      </c>
      <c r="Q971" s="214"/>
      <c r="R971" s="214">
        <v>14.94</v>
      </c>
      <c r="S971" s="212"/>
      <c r="T971" s="212">
        <v>17.856548387096773</v>
      </c>
      <c r="U971" s="212"/>
      <c r="V971" s="212">
        <v>13.351000000000001</v>
      </c>
      <c r="W971" s="11"/>
      <c r="Y971" s="214">
        <v>1459.46</v>
      </c>
      <c r="Z971" s="214">
        <v>1331.9</v>
      </c>
      <c r="AB971" s="11"/>
      <c r="AC971" s="11"/>
      <c r="AD971" s="11"/>
      <c r="AE971" s="4"/>
      <c r="AF971" s="4"/>
    </row>
    <row r="972" spans="1:32" x14ac:dyDescent="0.2">
      <c r="A972" s="54"/>
      <c r="B972" s="11"/>
      <c r="C972" s="226" t="s">
        <v>598</v>
      </c>
      <c r="D972" s="226"/>
      <c r="E972" s="263">
        <v>8322</v>
      </c>
      <c r="F972" s="11"/>
      <c r="G972" s="11"/>
      <c r="H972" s="11"/>
      <c r="I972" s="11"/>
      <c r="J972" s="11"/>
      <c r="K972" s="11"/>
      <c r="M972" s="188">
        <v>5</v>
      </c>
      <c r="N972" s="11"/>
      <c r="P972" s="214">
        <v>35.507042253521128</v>
      </c>
      <c r="Q972" s="214"/>
      <c r="R972" s="214">
        <v>20.92</v>
      </c>
      <c r="S972" s="212"/>
      <c r="T972" s="212">
        <v>19.565464788732395</v>
      </c>
      <c r="U972" s="212"/>
      <c r="V972" s="212">
        <v>11.297000000000001</v>
      </c>
      <c r="W972" s="11"/>
      <c r="Y972" s="214">
        <v>2521</v>
      </c>
      <c r="Z972" s="214">
        <v>1639.6800000000003</v>
      </c>
      <c r="AB972" s="11"/>
      <c r="AC972" s="11"/>
      <c r="AD972" s="11"/>
      <c r="AE972" s="4"/>
      <c r="AF972" s="4"/>
    </row>
    <row r="973" spans="1:32" x14ac:dyDescent="0.2">
      <c r="A973" s="54"/>
      <c r="B973" s="11"/>
      <c r="C973" s="226" t="s">
        <v>598</v>
      </c>
      <c r="D973" s="226"/>
      <c r="E973" s="263">
        <v>8344</v>
      </c>
      <c r="F973" s="11"/>
      <c r="G973" s="11"/>
      <c r="H973" s="11"/>
      <c r="I973" s="11"/>
      <c r="J973" s="11"/>
      <c r="K973" s="11"/>
      <c r="M973" s="188">
        <v>1</v>
      </c>
      <c r="N973" s="11"/>
      <c r="P973" s="214">
        <v>37.737346938775509</v>
      </c>
      <c r="Q973" s="214"/>
      <c r="R973" s="214">
        <v>25.43</v>
      </c>
      <c r="S973" s="212"/>
      <c r="T973" s="212">
        <v>21.378367346938774</v>
      </c>
      <c r="U973" s="212"/>
      <c r="V973" s="212">
        <v>15.404999999999999</v>
      </c>
      <c r="W973" s="11"/>
      <c r="Y973" s="214">
        <v>1849.1299999999999</v>
      </c>
      <c r="Z973" s="214">
        <v>1229.97</v>
      </c>
      <c r="AB973" s="11"/>
      <c r="AC973" s="11"/>
      <c r="AD973" s="11"/>
      <c r="AE973" s="4"/>
      <c r="AF973" s="4"/>
    </row>
    <row r="974" spans="1:32" x14ac:dyDescent="0.2">
      <c r="A974" s="54"/>
      <c r="B974" s="11"/>
      <c r="C974" s="226" t="s">
        <v>321</v>
      </c>
      <c r="D974" s="226"/>
      <c r="E974" s="263">
        <v>8322</v>
      </c>
      <c r="F974" s="11"/>
      <c r="G974" s="11"/>
      <c r="H974" s="11"/>
      <c r="I974" s="11"/>
      <c r="J974" s="11"/>
      <c r="K974" s="11"/>
      <c r="M974" s="188">
        <v>432</v>
      </c>
      <c r="N974" s="11"/>
      <c r="P974" s="214">
        <v>31.408124999999998</v>
      </c>
      <c r="Q974" s="214"/>
      <c r="R974" s="214">
        <v>24.535</v>
      </c>
      <c r="S974" s="212"/>
      <c r="T974" s="212">
        <v>21.310250000000003</v>
      </c>
      <c r="U974" s="212"/>
      <c r="V974" s="212">
        <v>15.918499999999998</v>
      </c>
      <c r="W974" s="11"/>
      <c r="Y974" s="214">
        <v>502.53</v>
      </c>
      <c r="Z974" s="214">
        <v>421.75</v>
      </c>
      <c r="AB974" s="11"/>
      <c r="AC974" s="11"/>
      <c r="AD974" s="11"/>
      <c r="AE974" s="4"/>
      <c r="AF974" s="4"/>
    </row>
    <row r="975" spans="1:32" x14ac:dyDescent="0.2">
      <c r="A975" s="54"/>
      <c r="B975" s="11"/>
      <c r="C975" s="226" t="s">
        <v>321</v>
      </c>
      <c r="D975" s="226"/>
      <c r="E975" s="263">
        <v>8328</v>
      </c>
      <c r="F975" s="11"/>
      <c r="G975" s="11"/>
      <c r="H975" s="11"/>
      <c r="I975" s="11"/>
      <c r="J975" s="11"/>
      <c r="K975" s="11"/>
      <c r="M975" s="188">
        <v>93</v>
      </c>
      <c r="N975" s="11"/>
      <c r="P975" s="214">
        <v>20.45633333333333</v>
      </c>
      <c r="Q975" s="214"/>
      <c r="R975" s="214">
        <v>18.84</v>
      </c>
      <c r="S975" s="212"/>
      <c r="T975" s="212">
        <v>13.008666666666667</v>
      </c>
      <c r="U975" s="212"/>
      <c r="V975" s="212">
        <v>9.7564999999999991</v>
      </c>
      <c r="W975" s="11"/>
      <c r="Y975" s="214">
        <v>1227.3799999999999</v>
      </c>
      <c r="Z975" s="214">
        <v>1063.8399999999999</v>
      </c>
      <c r="AB975" s="11"/>
      <c r="AC975" s="11"/>
      <c r="AD975" s="11"/>
      <c r="AE975" s="4"/>
      <c r="AF975" s="4"/>
    </row>
    <row r="976" spans="1:32" x14ac:dyDescent="0.2">
      <c r="A976" s="54"/>
      <c r="B976" s="11"/>
      <c r="C976" s="226" t="s">
        <v>321</v>
      </c>
      <c r="D976" s="226"/>
      <c r="E976" s="263">
        <v>8344</v>
      </c>
      <c r="F976" s="11"/>
      <c r="G976" s="11"/>
      <c r="H976" s="11"/>
      <c r="I976" s="11"/>
      <c r="J976" s="11"/>
      <c r="K976" s="11"/>
      <c r="M976" s="188">
        <v>9</v>
      </c>
      <c r="N976" s="11"/>
      <c r="P976" s="214">
        <v>41.599642857142861</v>
      </c>
      <c r="Q976" s="214"/>
      <c r="R976" s="214">
        <v>23.51</v>
      </c>
      <c r="S976" s="212"/>
      <c r="T976" s="212">
        <v>16.358642857142861</v>
      </c>
      <c r="U976" s="212"/>
      <c r="V976" s="212">
        <v>13.350999999999999</v>
      </c>
      <c r="W976" s="11"/>
      <c r="Y976" s="214">
        <v>2329.5800000000004</v>
      </c>
      <c r="Z976" s="214">
        <v>1125.1600000000003</v>
      </c>
      <c r="AB976" s="11"/>
      <c r="AC976" s="11"/>
      <c r="AD976" s="11"/>
      <c r="AE976" s="4"/>
      <c r="AF976" s="4"/>
    </row>
    <row r="977" spans="1:32" x14ac:dyDescent="0.2">
      <c r="A977" s="54"/>
      <c r="B977" s="11"/>
      <c r="C977" s="226" t="s">
        <v>734</v>
      </c>
      <c r="D977" s="226"/>
      <c r="E977" s="263">
        <v>99999</v>
      </c>
      <c r="F977" s="11"/>
      <c r="G977" s="11"/>
      <c r="H977" s="11"/>
      <c r="I977" s="11"/>
      <c r="J977" s="11"/>
      <c r="K977" s="11"/>
      <c r="M977" s="188">
        <v>1</v>
      </c>
      <c r="N977" s="11"/>
      <c r="P977" s="214">
        <v>31.145925925925919</v>
      </c>
      <c r="Q977" s="214"/>
      <c r="R977" s="214">
        <v>23.134999999999998</v>
      </c>
      <c r="S977" s="212"/>
      <c r="T977" s="212">
        <v>14.682296296296295</v>
      </c>
      <c r="U977" s="212"/>
      <c r="V977" s="212">
        <v>15.404999999999999</v>
      </c>
      <c r="W977" s="11"/>
      <c r="Y977" s="214">
        <v>1681.8799999999997</v>
      </c>
      <c r="Z977" s="214">
        <v>1037.26</v>
      </c>
      <c r="AB977" s="11"/>
      <c r="AC977" s="11"/>
      <c r="AD977" s="11"/>
      <c r="AE977" s="4"/>
      <c r="AF977" s="4"/>
    </row>
    <row r="978" spans="1:32" x14ac:dyDescent="0.2">
      <c r="A978" s="54"/>
      <c r="B978" s="11"/>
      <c r="C978" s="226" t="s">
        <v>322</v>
      </c>
      <c r="D978" s="226"/>
      <c r="E978" s="263">
        <v>8094</v>
      </c>
      <c r="F978" s="11"/>
      <c r="G978" s="11"/>
      <c r="H978" s="11"/>
      <c r="I978" s="11"/>
      <c r="J978" s="11"/>
      <c r="K978" s="11"/>
      <c r="M978" s="188">
        <v>2</v>
      </c>
      <c r="N978" s="11"/>
      <c r="P978" s="214">
        <v>21.691395348837208</v>
      </c>
      <c r="Q978" s="214"/>
      <c r="R978" s="214">
        <v>12.92</v>
      </c>
      <c r="S978" s="212"/>
      <c r="T978" s="212">
        <v>7.8338604651162793</v>
      </c>
      <c r="U978" s="212"/>
      <c r="V978" s="212">
        <v>6.1619999999999999</v>
      </c>
      <c r="W978" s="11"/>
      <c r="Y978" s="214">
        <v>932.73</v>
      </c>
      <c r="Z978" s="214">
        <v>560.01</v>
      </c>
      <c r="AB978" s="11"/>
      <c r="AC978" s="11"/>
      <c r="AD978" s="11"/>
      <c r="AE978" s="4"/>
      <c r="AF978" s="4"/>
    </row>
    <row r="979" spans="1:32" x14ac:dyDescent="0.2">
      <c r="A979" s="54"/>
      <c r="B979" s="11"/>
      <c r="C979" s="226" t="s">
        <v>322</v>
      </c>
      <c r="D979" s="226"/>
      <c r="E979" s="263">
        <v>8322</v>
      </c>
      <c r="F979" s="11"/>
      <c r="G979" s="11"/>
      <c r="H979" s="11"/>
      <c r="I979" s="11"/>
      <c r="J979" s="11"/>
      <c r="K979" s="11"/>
      <c r="M979" s="188">
        <v>2241</v>
      </c>
      <c r="N979" s="11"/>
      <c r="P979" s="214">
        <v>23.809523809523803</v>
      </c>
      <c r="Q979" s="214"/>
      <c r="R979" s="214">
        <v>19.164999999999999</v>
      </c>
      <c r="S979" s="212"/>
      <c r="T979" s="212">
        <v>13.546619047619046</v>
      </c>
      <c r="U979" s="212"/>
      <c r="V979" s="212">
        <v>13.351000000000001</v>
      </c>
      <c r="W979" s="11"/>
      <c r="Y979" s="214">
        <v>999.99999999999977</v>
      </c>
      <c r="Z979" s="214">
        <v>763.18999999999983</v>
      </c>
      <c r="AB979" s="11"/>
      <c r="AC979" s="11"/>
      <c r="AD979" s="11"/>
      <c r="AE979" s="4"/>
      <c r="AF979" s="4"/>
    </row>
    <row r="980" spans="1:32" x14ac:dyDescent="0.2">
      <c r="A980" s="54"/>
      <c r="B980" s="11"/>
      <c r="C980" s="226" t="s">
        <v>322</v>
      </c>
      <c r="D980" s="226"/>
      <c r="E980" s="263">
        <v>8328</v>
      </c>
      <c r="F980" s="11"/>
      <c r="G980" s="11"/>
      <c r="H980" s="11"/>
      <c r="I980" s="11"/>
      <c r="J980" s="11"/>
      <c r="K980" s="11"/>
      <c r="M980" s="188">
        <v>1</v>
      </c>
      <c r="N980" s="11"/>
      <c r="P980" s="214">
        <v>41.363125000000004</v>
      </c>
      <c r="Q980" s="214"/>
      <c r="R980" s="214">
        <v>29.335000000000001</v>
      </c>
      <c r="S980" s="212"/>
      <c r="T980" s="212">
        <v>22.893541666666664</v>
      </c>
      <c r="U980" s="212"/>
      <c r="V980" s="212">
        <v>16.431999999999999</v>
      </c>
      <c r="W980" s="11"/>
      <c r="Y980" s="214">
        <v>1985.4300000000003</v>
      </c>
      <c r="Z980" s="214">
        <v>1254.04</v>
      </c>
      <c r="AB980" s="11"/>
      <c r="AC980" s="11"/>
      <c r="AD980" s="11"/>
      <c r="AE980" s="4"/>
      <c r="AF980" s="4"/>
    </row>
    <row r="981" spans="1:32" x14ac:dyDescent="0.2">
      <c r="A981" s="54"/>
      <c r="B981" s="11"/>
      <c r="C981" s="226" t="s">
        <v>536</v>
      </c>
      <c r="D981" s="226"/>
      <c r="E981" s="263">
        <v>8332</v>
      </c>
      <c r="F981" s="11"/>
      <c r="G981" s="11"/>
      <c r="H981" s="11"/>
      <c r="I981" s="11"/>
      <c r="J981" s="11"/>
      <c r="K981" s="11"/>
      <c r="M981" s="188">
        <v>4</v>
      </c>
      <c r="N981" s="11"/>
      <c r="P981" s="214">
        <v>26.609555555555556</v>
      </c>
      <c r="Q981" s="214"/>
      <c r="R981" s="214">
        <v>18.010000000000002</v>
      </c>
      <c r="S981" s="212"/>
      <c r="T981" s="212">
        <v>13.556400000000004</v>
      </c>
      <c r="U981" s="212"/>
      <c r="V981" s="212">
        <v>11.297000000000001</v>
      </c>
      <c r="W981" s="11"/>
      <c r="Y981" s="214">
        <v>1197.43</v>
      </c>
      <c r="Z981" s="214">
        <v>822.91000000000008</v>
      </c>
      <c r="AB981" s="11"/>
      <c r="AC981" s="11"/>
      <c r="AD981" s="11"/>
      <c r="AE981" s="4"/>
      <c r="AF981" s="4"/>
    </row>
    <row r="982" spans="1:32" x14ac:dyDescent="0.2">
      <c r="A982" s="54"/>
      <c r="B982" s="11"/>
      <c r="C982" s="226" t="s">
        <v>322</v>
      </c>
      <c r="D982" s="226"/>
      <c r="E982" s="263">
        <v>8343</v>
      </c>
      <c r="F982" s="11"/>
      <c r="G982" s="11"/>
      <c r="H982" s="11"/>
      <c r="I982" s="11"/>
      <c r="J982" s="11"/>
      <c r="K982" s="11"/>
      <c r="M982" s="188">
        <v>2</v>
      </c>
      <c r="N982" s="11"/>
      <c r="P982" s="214">
        <v>42.829852941176476</v>
      </c>
      <c r="Q982" s="214"/>
      <c r="R982" s="214">
        <v>25.984999999999999</v>
      </c>
      <c r="S982" s="212"/>
      <c r="T982" s="212">
        <v>31.230588235294121</v>
      </c>
      <c r="U982" s="212"/>
      <c r="V982" s="212">
        <v>16.945499999999999</v>
      </c>
      <c r="W982" s="11"/>
      <c r="Y982" s="214">
        <v>2912.4300000000003</v>
      </c>
      <c r="Z982" s="214">
        <v>2386.8700000000003</v>
      </c>
      <c r="AB982" s="11"/>
      <c r="AC982" s="11"/>
      <c r="AD982" s="11"/>
      <c r="AE982" s="4"/>
      <c r="AF982" s="4"/>
    </row>
    <row r="983" spans="1:32" x14ac:dyDescent="0.2">
      <c r="A983" s="54"/>
      <c r="B983" s="11"/>
      <c r="C983" s="226" t="s">
        <v>322</v>
      </c>
      <c r="D983" s="226"/>
      <c r="E983" s="263">
        <v>8344</v>
      </c>
      <c r="F983" s="11"/>
      <c r="G983" s="11"/>
      <c r="H983" s="11"/>
      <c r="I983" s="11"/>
      <c r="J983" s="11"/>
      <c r="K983" s="11"/>
      <c r="M983" s="188">
        <v>1</v>
      </c>
      <c r="N983" s="11"/>
      <c r="P983" s="214">
        <v>23.559756097560978</v>
      </c>
      <c r="Q983" s="214"/>
      <c r="R983" s="214">
        <v>18.13</v>
      </c>
      <c r="S983" s="212"/>
      <c r="T983" s="212">
        <v>14.027317073170735</v>
      </c>
      <c r="U983" s="212"/>
      <c r="V983" s="212">
        <v>12.324</v>
      </c>
      <c r="W983" s="11"/>
      <c r="Y983" s="214">
        <v>965.95</v>
      </c>
      <c r="Z983" s="214">
        <v>749.54</v>
      </c>
      <c r="AB983" s="11"/>
      <c r="AC983" s="11"/>
      <c r="AD983" s="11"/>
      <c r="AE983" s="4"/>
      <c r="AF983" s="4"/>
    </row>
    <row r="984" spans="1:32" x14ac:dyDescent="0.2">
      <c r="A984" s="54"/>
      <c r="B984" s="11"/>
      <c r="C984" s="226" t="s">
        <v>322</v>
      </c>
      <c r="D984" s="226"/>
      <c r="E984" s="263">
        <v>8360</v>
      </c>
      <c r="F984" s="11"/>
      <c r="G984" s="11"/>
      <c r="H984" s="11"/>
      <c r="I984" s="11"/>
      <c r="J984" s="11"/>
      <c r="K984" s="11"/>
      <c r="M984" s="188">
        <v>1</v>
      </c>
      <c r="N984" s="11"/>
      <c r="P984" s="214">
        <v>36.638333333333328</v>
      </c>
      <c r="Q984" s="214"/>
      <c r="R984" s="214">
        <v>27.07</v>
      </c>
      <c r="S984" s="212"/>
      <c r="T984" s="212">
        <v>16.774333333333331</v>
      </c>
      <c r="U984" s="212"/>
      <c r="V984" s="212">
        <v>13.8645</v>
      </c>
      <c r="W984" s="11"/>
      <c r="Y984" s="214">
        <v>1758.6399999999999</v>
      </c>
      <c r="Z984" s="214">
        <v>1002.9200000000001</v>
      </c>
      <c r="AB984" s="11"/>
      <c r="AC984" s="11"/>
      <c r="AD984" s="11"/>
      <c r="AE984" s="4"/>
      <c r="AF984" s="4"/>
    </row>
    <row r="985" spans="1:32" x14ac:dyDescent="0.2">
      <c r="A985" s="54"/>
      <c r="B985" s="11"/>
      <c r="C985" s="226" t="s">
        <v>599</v>
      </c>
      <c r="D985" s="226"/>
      <c r="E985" s="263">
        <v>8322</v>
      </c>
      <c r="F985" s="11"/>
      <c r="G985" s="11"/>
      <c r="H985" s="11"/>
      <c r="I985" s="11"/>
      <c r="J985" s="11"/>
      <c r="K985" s="11"/>
      <c r="M985" s="188">
        <v>1</v>
      </c>
      <c r="N985" s="11"/>
      <c r="P985" s="214">
        <v>31.944772727272731</v>
      </c>
      <c r="Q985" s="214"/>
      <c r="R985" s="214">
        <v>16.745000000000001</v>
      </c>
      <c r="S985" s="212"/>
      <c r="T985" s="212">
        <v>19.092863636363631</v>
      </c>
      <c r="U985" s="212"/>
      <c r="V985" s="212">
        <v>7.1890000000000001</v>
      </c>
      <c r="W985" s="11"/>
      <c r="Y985" s="214">
        <v>1405.5700000000002</v>
      </c>
      <c r="Z985" s="214">
        <v>1045.78</v>
      </c>
      <c r="AB985" s="11"/>
      <c r="AC985" s="11"/>
      <c r="AD985" s="11"/>
      <c r="AE985" s="4"/>
      <c r="AF985" s="4"/>
    </row>
    <row r="986" spans="1:32" x14ac:dyDescent="0.2">
      <c r="A986" s="54"/>
      <c r="B986" s="11"/>
      <c r="C986" s="226" t="s">
        <v>438</v>
      </c>
      <c r="D986" s="226"/>
      <c r="E986" s="263">
        <v>8205</v>
      </c>
      <c r="F986" s="11"/>
      <c r="G986" s="11"/>
      <c r="H986" s="11"/>
      <c r="I986" s="11"/>
      <c r="J986" s="11"/>
      <c r="K986" s="11"/>
      <c r="M986" s="188">
        <v>11</v>
      </c>
      <c r="N986" s="11"/>
      <c r="P986" s="214">
        <v>21.652142857142859</v>
      </c>
      <c r="Q986" s="214"/>
      <c r="R986" s="214">
        <v>20.21</v>
      </c>
      <c r="S986" s="212"/>
      <c r="T986" s="212">
        <v>15.356095238095241</v>
      </c>
      <c r="U986" s="212"/>
      <c r="V986" s="212">
        <v>12.324</v>
      </c>
      <c r="W986" s="11"/>
      <c r="Y986" s="214">
        <v>909.3900000000001</v>
      </c>
      <c r="Z986" s="214">
        <v>859.8900000000001</v>
      </c>
      <c r="AB986" s="11"/>
      <c r="AC986" s="11"/>
      <c r="AD986" s="11"/>
      <c r="AE986" s="4"/>
      <c r="AF986" s="4"/>
    </row>
    <row r="987" spans="1:32" x14ac:dyDescent="0.2">
      <c r="A987" s="54"/>
      <c r="B987" s="11"/>
      <c r="C987" s="226" t="s">
        <v>438</v>
      </c>
      <c r="D987" s="226"/>
      <c r="E987" s="263">
        <v>8215</v>
      </c>
      <c r="F987" s="11"/>
      <c r="G987" s="11"/>
      <c r="H987" s="11"/>
      <c r="I987" s="11"/>
      <c r="J987" s="11"/>
      <c r="K987" s="11"/>
      <c r="M987" s="188">
        <v>2</v>
      </c>
      <c r="N987" s="11"/>
      <c r="P987" s="214">
        <v>34.892127659574463</v>
      </c>
      <c r="Q987" s="214"/>
      <c r="R987" s="214">
        <v>20.63</v>
      </c>
      <c r="S987" s="212"/>
      <c r="T987" s="212">
        <v>14.727617021276597</v>
      </c>
      <c r="U987" s="212"/>
      <c r="V987" s="212">
        <v>13.351000000000001</v>
      </c>
      <c r="W987" s="11"/>
      <c r="Y987" s="214">
        <v>1639.9299999999998</v>
      </c>
      <c r="Z987" s="214">
        <v>947.81999999999994</v>
      </c>
      <c r="AB987" s="11"/>
      <c r="AC987" s="11"/>
      <c r="AD987" s="11"/>
      <c r="AE987" s="4"/>
      <c r="AF987" s="4"/>
    </row>
    <row r="988" spans="1:32" x14ac:dyDescent="0.2">
      <c r="A988" s="54"/>
      <c r="B988" s="11"/>
      <c r="C988" s="226" t="s">
        <v>735</v>
      </c>
      <c r="D988" s="226"/>
      <c r="E988" s="263">
        <v>8205</v>
      </c>
      <c r="F988" s="11"/>
      <c r="G988" s="11"/>
      <c r="H988" s="11"/>
      <c r="I988" s="11"/>
      <c r="J988" s="11"/>
      <c r="K988" s="11"/>
      <c r="M988" s="188">
        <v>1</v>
      </c>
      <c r="N988" s="11"/>
      <c r="P988" s="214">
        <v>49.371842105263148</v>
      </c>
      <c r="Q988" s="214"/>
      <c r="R988" s="214">
        <v>31.5</v>
      </c>
      <c r="S988" s="212"/>
      <c r="T988" s="212">
        <v>30.81</v>
      </c>
      <c r="U988" s="212"/>
      <c r="V988" s="212">
        <v>20.54</v>
      </c>
      <c r="W988" s="11"/>
      <c r="Y988" s="214">
        <v>1876.1299999999997</v>
      </c>
      <c r="Z988" s="214">
        <v>1275.06</v>
      </c>
      <c r="AB988" s="11"/>
      <c r="AC988" s="11"/>
      <c r="AD988" s="11"/>
      <c r="AE988" s="4"/>
      <c r="AF988" s="4"/>
    </row>
    <row r="989" spans="1:32" x14ac:dyDescent="0.2">
      <c r="A989" s="54"/>
      <c r="B989" s="11"/>
      <c r="C989" s="226" t="s">
        <v>323</v>
      </c>
      <c r="D989" s="226"/>
      <c r="E989" s="263">
        <v>8201</v>
      </c>
      <c r="F989" s="11"/>
      <c r="G989" s="11"/>
      <c r="H989" s="11"/>
      <c r="I989" s="11"/>
      <c r="J989" s="11"/>
      <c r="K989" s="11"/>
      <c r="M989" s="188">
        <v>13</v>
      </c>
      <c r="N989" s="11"/>
      <c r="P989" s="214">
        <v>32.167636363636369</v>
      </c>
      <c r="Q989" s="214"/>
      <c r="R989" s="214">
        <v>18.989999999999998</v>
      </c>
      <c r="S989" s="212"/>
      <c r="T989" s="212">
        <v>18.0656</v>
      </c>
      <c r="U989" s="212"/>
      <c r="V989" s="212">
        <v>10.27</v>
      </c>
      <c r="W989" s="11"/>
      <c r="Y989" s="214">
        <v>1769.2200000000003</v>
      </c>
      <c r="Z989" s="214">
        <v>1214.3000000000002</v>
      </c>
      <c r="AB989" s="11"/>
      <c r="AC989" s="11"/>
      <c r="AD989" s="11"/>
      <c r="AE989" s="4"/>
      <c r="AF989" s="4"/>
    </row>
    <row r="990" spans="1:32" x14ac:dyDescent="0.2">
      <c r="A990" s="54"/>
      <c r="B990" s="11"/>
      <c r="C990" s="226" t="s">
        <v>323</v>
      </c>
      <c r="D990" s="226"/>
      <c r="E990" s="263">
        <v>82015</v>
      </c>
      <c r="F990" s="11"/>
      <c r="G990" s="11"/>
      <c r="H990" s="11"/>
      <c r="I990" s="11"/>
      <c r="J990" s="11"/>
      <c r="K990" s="11"/>
      <c r="M990" s="188">
        <v>1</v>
      </c>
      <c r="N990" s="11"/>
      <c r="P990" s="214">
        <v>45.675000000000004</v>
      </c>
      <c r="Q990" s="214"/>
      <c r="R990" s="214">
        <v>35.774999999999999</v>
      </c>
      <c r="S990" s="212"/>
      <c r="T990" s="212">
        <v>15.633222222222221</v>
      </c>
      <c r="U990" s="212"/>
      <c r="V990" s="212">
        <v>14.891500000000001</v>
      </c>
      <c r="W990" s="11"/>
      <c r="Y990" s="214">
        <v>1644.3000000000002</v>
      </c>
      <c r="Z990" s="214">
        <v>731.84000000000015</v>
      </c>
      <c r="AB990" s="11"/>
      <c r="AC990" s="11"/>
      <c r="AD990" s="11"/>
      <c r="AE990" s="4"/>
      <c r="AF990" s="4"/>
    </row>
    <row r="991" spans="1:32" x14ac:dyDescent="0.2">
      <c r="A991" s="54"/>
      <c r="B991" s="11"/>
      <c r="C991" s="226" t="s">
        <v>323</v>
      </c>
      <c r="D991" s="226"/>
      <c r="E991" s="263">
        <v>8205</v>
      </c>
      <c r="F991" s="11"/>
      <c r="G991" s="11"/>
      <c r="H991" s="11"/>
      <c r="I991" s="11"/>
      <c r="J991" s="11"/>
      <c r="K991" s="11"/>
      <c r="M991" s="188">
        <v>10345</v>
      </c>
      <c r="N991" s="11"/>
      <c r="P991" s="214">
        <v>22.222051282051286</v>
      </c>
      <c r="Q991" s="214"/>
      <c r="R991" s="214">
        <v>16.52</v>
      </c>
      <c r="S991" s="212"/>
      <c r="T991" s="212">
        <v>12.482000000000001</v>
      </c>
      <c r="U991" s="212"/>
      <c r="V991" s="212">
        <v>12.324</v>
      </c>
      <c r="W991" s="11"/>
      <c r="Y991" s="214">
        <v>866.66000000000008</v>
      </c>
      <c r="Z991" s="214">
        <v>669.85000000000014</v>
      </c>
      <c r="AB991" s="11"/>
      <c r="AC991" s="11"/>
      <c r="AD991" s="11"/>
      <c r="AE991" s="4"/>
      <c r="AF991" s="4"/>
    </row>
    <row r="992" spans="1:32" x14ac:dyDescent="0.2">
      <c r="A992" s="54"/>
      <c r="B992" s="11"/>
      <c r="C992" s="226" t="s">
        <v>323</v>
      </c>
      <c r="D992" s="226"/>
      <c r="E992" s="263">
        <v>8213</v>
      </c>
      <c r="F992" s="11"/>
      <c r="G992" s="11"/>
      <c r="H992" s="11"/>
      <c r="I992" s="11"/>
      <c r="J992" s="11"/>
      <c r="K992" s="11"/>
      <c r="M992" s="188">
        <v>15</v>
      </c>
      <c r="N992" s="11"/>
      <c r="P992" s="214">
        <v>27.202391304347824</v>
      </c>
      <c r="Q992" s="214"/>
      <c r="R992" s="214">
        <v>17.43</v>
      </c>
      <c r="S992" s="212"/>
      <c r="T992" s="212">
        <v>11.609565217391303</v>
      </c>
      <c r="U992" s="212"/>
      <c r="V992" s="212">
        <v>10.27</v>
      </c>
      <c r="W992" s="11"/>
      <c r="Y992" s="214">
        <v>1251.31</v>
      </c>
      <c r="Z992" s="214">
        <v>734.04</v>
      </c>
      <c r="AB992" s="11"/>
      <c r="AC992" s="11"/>
      <c r="AD992" s="11"/>
      <c r="AE992" s="4"/>
      <c r="AF992" s="4"/>
    </row>
    <row r="993" spans="1:32" x14ac:dyDescent="0.2">
      <c r="A993" s="54"/>
      <c r="B993" s="11"/>
      <c r="C993" s="226" t="s">
        <v>323</v>
      </c>
      <c r="D993" s="226"/>
      <c r="E993" s="263">
        <v>8215</v>
      </c>
      <c r="F993" s="11"/>
      <c r="G993" s="11"/>
      <c r="H993" s="11"/>
      <c r="I993" s="11"/>
      <c r="J993" s="11"/>
      <c r="K993" s="11"/>
      <c r="M993" s="188">
        <v>125</v>
      </c>
      <c r="N993" s="11"/>
      <c r="P993" s="214">
        <v>25.282972972972974</v>
      </c>
      <c r="Q993" s="214"/>
      <c r="R993" s="214">
        <v>17.41</v>
      </c>
      <c r="S993" s="212"/>
      <c r="T993" s="212">
        <v>19.485243243243243</v>
      </c>
      <c r="U993" s="212"/>
      <c r="V993" s="212">
        <v>12.324</v>
      </c>
      <c r="W993" s="11"/>
      <c r="Y993" s="214">
        <v>935.47</v>
      </c>
      <c r="Z993" s="214">
        <v>855.33</v>
      </c>
      <c r="AB993" s="11"/>
      <c r="AC993" s="11"/>
      <c r="AD993" s="11"/>
      <c r="AE993" s="4"/>
      <c r="AF993" s="4"/>
    </row>
    <row r="994" spans="1:32" x14ac:dyDescent="0.2">
      <c r="A994" s="54"/>
      <c r="B994" s="11"/>
      <c r="C994" s="226" t="s">
        <v>323</v>
      </c>
      <c r="D994" s="226"/>
      <c r="E994" s="263">
        <v>8231</v>
      </c>
      <c r="F994" s="11"/>
      <c r="G994" s="11"/>
      <c r="H994" s="11"/>
      <c r="I994" s="11"/>
      <c r="J994" s="11"/>
      <c r="K994" s="11"/>
      <c r="M994" s="188">
        <v>2</v>
      </c>
      <c r="N994" s="11"/>
      <c r="P994" s="214">
        <v>24.106666666666666</v>
      </c>
      <c r="Q994" s="214"/>
      <c r="R994" s="214">
        <v>15.56</v>
      </c>
      <c r="S994" s="212"/>
      <c r="T994" s="212">
        <v>15.622848484848484</v>
      </c>
      <c r="U994" s="212"/>
      <c r="V994" s="212">
        <v>6.1619999999999999</v>
      </c>
      <c r="W994" s="11"/>
      <c r="Y994" s="214">
        <v>795.52</v>
      </c>
      <c r="Z994" s="214">
        <v>688.12999999999988</v>
      </c>
      <c r="AB994" s="11"/>
      <c r="AC994" s="11"/>
      <c r="AD994" s="11"/>
      <c r="AE994" s="4"/>
      <c r="AF994" s="4"/>
    </row>
    <row r="995" spans="1:32" x14ac:dyDescent="0.2">
      <c r="A995" s="54"/>
      <c r="B995" s="11"/>
      <c r="C995" s="226" t="s">
        <v>323</v>
      </c>
      <c r="D995" s="226"/>
      <c r="E995" s="263">
        <v>8240</v>
      </c>
      <c r="F995" s="11"/>
      <c r="G995" s="11"/>
      <c r="H995" s="11"/>
      <c r="I995" s="11"/>
      <c r="J995" s="11"/>
      <c r="K995" s="11"/>
      <c r="M995" s="188">
        <v>21</v>
      </c>
      <c r="N995" s="11"/>
      <c r="P995" s="214">
        <v>28.370487804878049</v>
      </c>
      <c r="Q995" s="214"/>
      <c r="R995" s="214">
        <v>18.010000000000002</v>
      </c>
      <c r="S995" s="212"/>
      <c r="T995" s="212">
        <v>15.632926829268291</v>
      </c>
      <c r="U995" s="212"/>
      <c r="V995" s="212">
        <v>15.404999999999999</v>
      </c>
      <c r="W995" s="11"/>
      <c r="Y995" s="214">
        <v>1163.19</v>
      </c>
      <c r="Z995" s="214">
        <v>809.53</v>
      </c>
      <c r="AB995" s="11"/>
      <c r="AC995" s="11"/>
      <c r="AD995" s="11"/>
      <c r="AE995" s="4"/>
      <c r="AF995" s="4"/>
    </row>
    <row r="996" spans="1:32" x14ac:dyDescent="0.2">
      <c r="A996" s="54"/>
      <c r="B996" s="11"/>
      <c r="C996" s="226" t="s">
        <v>323</v>
      </c>
      <c r="D996" s="226"/>
      <c r="E996" s="263">
        <v>8330</v>
      </c>
      <c r="F996" s="11"/>
      <c r="G996" s="11"/>
      <c r="H996" s="11"/>
      <c r="I996" s="11"/>
      <c r="J996" s="11"/>
      <c r="K996" s="11"/>
      <c r="M996" s="188">
        <v>1</v>
      </c>
      <c r="N996" s="11"/>
      <c r="P996" s="214">
        <v>35.95648648648649</v>
      </c>
      <c r="Q996" s="214"/>
      <c r="R996" s="214">
        <v>27.69</v>
      </c>
      <c r="S996" s="212"/>
      <c r="T996" s="212">
        <v>13.545297297297298</v>
      </c>
      <c r="U996" s="212"/>
      <c r="V996" s="212">
        <v>14.378</v>
      </c>
      <c r="W996" s="11"/>
      <c r="Y996" s="214">
        <v>1330.39</v>
      </c>
      <c r="Z996" s="214">
        <v>674.05000000000007</v>
      </c>
      <c r="AB996" s="11"/>
      <c r="AC996" s="11"/>
      <c r="AD996" s="11"/>
      <c r="AE996" s="4"/>
      <c r="AF996" s="4"/>
    </row>
    <row r="997" spans="1:32" x14ac:dyDescent="0.2">
      <c r="A997" s="54"/>
      <c r="B997" s="11"/>
      <c r="C997" s="226" t="s">
        <v>323</v>
      </c>
      <c r="D997" s="226"/>
      <c r="E997" s="263">
        <v>8759</v>
      </c>
      <c r="F997" s="11"/>
      <c r="G997" s="11"/>
      <c r="H997" s="11"/>
      <c r="I997" s="11"/>
      <c r="J997" s="11"/>
      <c r="K997" s="11"/>
      <c r="M997" s="188">
        <v>1</v>
      </c>
      <c r="N997" s="11"/>
      <c r="P997" s="214">
        <v>12.214285714285714</v>
      </c>
      <c r="Q997" s="214"/>
      <c r="R997" s="214">
        <v>11.56</v>
      </c>
      <c r="S997" s="212"/>
      <c r="T997" s="212">
        <v>6.9249142857142836</v>
      </c>
      <c r="U997" s="212"/>
      <c r="V997" s="212">
        <v>5.1349999999999998</v>
      </c>
      <c r="W997" s="11"/>
      <c r="Y997" s="214">
        <v>427.5</v>
      </c>
      <c r="Z997" s="214">
        <v>427.5</v>
      </c>
      <c r="AB997" s="11"/>
      <c r="AC997" s="11"/>
      <c r="AD997" s="11"/>
      <c r="AE997" s="4"/>
      <c r="AF997" s="4"/>
    </row>
    <row r="998" spans="1:32" x14ac:dyDescent="0.2">
      <c r="A998" s="54"/>
      <c r="B998" s="11"/>
      <c r="C998" s="226" t="s">
        <v>323</v>
      </c>
      <c r="D998" s="226"/>
      <c r="E998" s="263">
        <v>9205</v>
      </c>
      <c r="F998" s="11"/>
      <c r="G998" s="11"/>
      <c r="H998" s="11"/>
      <c r="I998" s="11"/>
      <c r="J998" s="11"/>
      <c r="K998" s="11"/>
      <c r="M998" s="188">
        <v>1</v>
      </c>
      <c r="N998" s="11"/>
      <c r="P998" s="214">
        <v>34.1175</v>
      </c>
      <c r="Q998" s="214"/>
      <c r="R998" s="214">
        <v>25.684999999999999</v>
      </c>
      <c r="S998" s="212"/>
      <c r="T998" s="212">
        <v>14.663277777777779</v>
      </c>
      <c r="U998" s="212"/>
      <c r="V998" s="212">
        <v>13.351000000000001</v>
      </c>
      <c r="W998" s="11"/>
      <c r="Y998" s="214">
        <v>1228.23</v>
      </c>
      <c r="Z998" s="214">
        <v>667.43000000000006</v>
      </c>
      <c r="AB998" s="11"/>
      <c r="AC998" s="11"/>
      <c r="AD998" s="11"/>
      <c r="AE998" s="4"/>
      <c r="AF998" s="4"/>
    </row>
    <row r="999" spans="1:32" x14ac:dyDescent="0.2">
      <c r="A999" s="54"/>
      <c r="B999" s="11"/>
      <c r="C999" s="226" t="s">
        <v>324</v>
      </c>
      <c r="D999" s="226"/>
      <c r="E999" s="263">
        <v>8026</v>
      </c>
      <c r="F999" s="11"/>
      <c r="G999" s="11"/>
      <c r="H999" s="11"/>
      <c r="I999" s="11"/>
      <c r="J999" s="11"/>
      <c r="K999" s="11"/>
      <c r="M999" s="188">
        <v>830</v>
      </c>
      <c r="N999" s="11"/>
      <c r="P999" s="214">
        <v>17.216857142857144</v>
      </c>
      <c r="Q999" s="214"/>
      <c r="R999" s="214">
        <v>17.63</v>
      </c>
      <c r="S999" s="212"/>
      <c r="T999" s="212">
        <v>12.500057142857145</v>
      </c>
      <c r="U999" s="212"/>
      <c r="V999" s="212">
        <v>9.2430000000000003</v>
      </c>
      <c r="W999" s="11"/>
      <c r="Y999" s="214">
        <v>602.59</v>
      </c>
      <c r="Z999" s="214">
        <v>602.59</v>
      </c>
      <c r="AB999" s="11"/>
      <c r="AC999" s="11"/>
      <c r="AD999" s="11"/>
      <c r="AE999" s="4"/>
      <c r="AF999" s="4"/>
    </row>
    <row r="1000" spans="1:32" x14ac:dyDescent="0.2">
      <c r="A1000" s="54"/>
      <c r="B1000" s="11"/>
      <c r="C1000" s="226" t="s">
        <v>324</v>
      </c>
      <c r="D1000" s="226"/>
      <c r="E1000" s="263">
        <v>8027</v>
      </c>
      <c r="F1000" s="11"/>
      <c r="G1000" s="11"/>
      <c r="H1000" s="11"/>
      <c r="I1000" s="11"/>
      <c r="J1000" s="11"/>
      <c r="K1000" s="11"/>
      <c r="M1000" s="188">
        <v>1</v>
      </c>
      <c r="N1000" s="11"/>
      <c r="P1000" s="214">
        <v>24.476764705882356</v>
      </c>
      <c r="Q1000" s="214"/>
      <c r="R1000" s="214">
        <v>18.420000000000002</v>
      </c>
      <c r="S1000" s="212"/>
      <c r="T1000" s="212">
        <v>15.525823529411763</v>
      </c>
      <c r="U1000" s="212"/>
      <c r="V1000" s="212">
        <v>15.404999999999999</v>
      </c>
      <c r="W1000" s="11"/>
      <c r="Y1000" s="214">
        <v>832.21000000000015</v>
      </c>
      <c r="Z1000" s="214">
        <v>684.60000000000014</v>
      </c>
      <c r="AB1000" s="11"/>
      <c r="AC1000" s="11"/>
      <c r="AD1000" s="11"/>
      <c r="AE1000" s="4"/>
      <c r="AF1000" s="4"/>
    </row>
    <row r="1001" spans="1:32" x14ac:dyDescent="0.2">
      <c r="A1001" s="54"/>
      <c r="B1001" s="11"/>
      <c r="C1001" s="226" t="s">
        <v>325</v>
      </c>
      <c r="D1001" s="226"/>
      <c r="E1001" s="263">
        <v>8027</v>
      </c>
      <c r="F1001" s="11"/>
      <c r="G1001" s="11"/>
      <c r="H1001" s="11"/>
      <c r="I1001" s="11"/>
      <c r="J1001" s="11"/>
      <c r="K1001" s="11"/>
      <c r="M1001" s="188">
        <v>1175</v>
      </c>
      <c r="N1001" s="11"/>
      <c r="P1001" s="214">
        <v>22.511428571428571</v>
      </c>
      <c r="Q1001" s="214"/>
      <c r="R1001" s="214">
        <v>13.45</v>
      </c>
      <c r="S1001" s="212"/>
      <c r="T1001" s="212">
        <v>11.223642857142854</v>
      </c>
      <c r="U1001" s="212"/>
      <c r="V1001" s="212">
        <v>11.297000000000001</v>
      </c>
      <c r="W1001" s="11"/>
      <c r="Y1001" s="214">
        <v>630.31999999999994</v>
      </c>
      <c r="Z1001" s="214">
        <v>474.32000000000005</v>
      </c>
      <c r="AB1001" s="11"/>
      <c r="AC1001" s="11"/>
      <c r="AD1001" s="11"/>
      <c r="AE1001" s="4"/>
      <c r="AF1001" s="4"/>
    </row>
    <row r="1002" spans="1:32" x14ac:dyDescent="0.2">
      <c r="A1002" s="54"/>
      <c r="B1002" s="11"/>
      <c r="C1002" s="226" t="s">
        <v>326</v>
      </c>
      <c r="D1002" s="226"/>
      <c r="E1002" s="263">
        <v>8020</v>
      </c>
      <c r="F1002" s="11"/>
      <c r="G1002" s="11"/>
      <c r="H1002" s="11"/>
      <c r="I1002" s="11"/>
      <c r="J1002" s="11"/>
      <c r="K1002" s="11"/>
      <c r="M1002" s="188">
        <v>8</v>
      </c>
      <c r="N1002" s="11"/>
      <c r="P1002" s="214">
        <v>40.101944444444442</v>
      </c>
      <c r="Q1002" s="214"/>
      <c r="R1002" s="214">
        <v>29.844999999999999</v>
      </c>
      <c r="S1002" s="212"/>
      <c r="T1002" s="212">
        <v>30.296499999999998</v>
      </c>
      <c r="U1002" s="212"/>
      <c r="V1002" s="212">
        <v>15.404999999999999</v>
      </c>
      <c r="W1002" s="11"/>
      <c r="Y1002" s="214">
        <v>1443.6699999999998</v>
      </c>
      <c r="Z1002" s="214">
        <v>1194.75</v>
      </c>
      <c r="AB1002" s="11"/>
      <c r="AC1002" s="11"/>
      <c r="AD1002" s="11"/>
      <c r="AE1002" s="4"/>
      <c r="AF1002" s="4"/>
    </row>
    <row r="1003" spans="1:32" x14ac:dyDescent="0.2">
      <c r="A1003" s="54"/>
      <c r="B1003" s="11"/>
      <c r="C1003" s="226" t="s">
        <v>326</v>
      </c>
      <c r="D1003" s="226"/>
      <c r="E1003" s="263">
        <v>8028</v>
      </c>
      <c r="F1003" s="11"/>
      <c r="G1003" s="11"/>
      <c r="H1003" s="11"/>
      <c r="I1003" s="11"/>
      <c r="J1003" s="11"/>
      <c r="K1003" s="11"/>
      <c r="M1003" s="188">
        <v>6027</v>
      </c>
      <c r="N1003" s="11"/>
      <c r="P1003" s="214">
        <v>27.547647058823532</v>
      </c>
      <c r="Q1003" s="214"/>
      <c r="R1003" s="214">
        <v>23.25</v>
      </c>
      <c r="S1003" s="212"/>
      <c r="T1003" s="212">
        <v>15.46541176470588</v>
      </c>
      <c r="U1003" s="212"/>
      <c r="V1003" s="212">
        <v>13.351000000000001</v>
      </c>
      <c r="W1003" s="11"/>
      <c r="Y1003" s="214">
        <v>936.62000000000012</v>
      </c>
      <c r="Z1003" s="214">
        <v>663.4899999999999</v>
      </c>
      <c r="AB1003" s="11"/>
      <c r="AC1003" s="11"/>
      <c r="AD1003" s="11"/>
      <c r="AE1003" s="4"/>
      <c r="AF1003" s="4"/>
    </row>
    <row r="1004" spans="1:32" x14ac:dyDescent="0.2">
      <c r="A1004" s="54"/>
      <c r="B1004" s="11"/>
      <c r="C1004" s="226" t="s">
        <v>326</v>
      </c>
      <c r="D1004" s="226"/>
      <c r="E1004" s="263">
        <v>8062</v>
      </c>
      <c r="F1004" s="11"/>
      <c r="G1004" s="11"/>
      <c r="H1004" s="11"/>
      <c r="I1004" s="11"/>
      <c r="J1004" s="11"/>
      <c r="K1004" s="11"/>
      <c r="M1004" s="188">
        <v>4</v>
      </c>
      <c r="N1004" s="11"/>
      <c r="P1004" s="214">
        <v>21.501538461538466</v>
      </c>
      <c r="Q1004" s="214"/>
      <c r="R1004" s="214">
        <v>15.63</v>
      </c>
      <c r="S1004" s="212"/>
      <c r="T1004" s="212">
        <v>8.6110000000000007</v>
      </c>
      <c r="U1004" s="212"/>
      <c r="V1004" s="212">
        <v>10.27</v>
      </c>
      <c r="W1004" s="11"/>
      <c r="Y1004" s="214">
        <v>559.04000000000008</v>
      </c>
      <c r="Z1004" s="214">
        <v>373.18999999999994</v>
      </c>
      <c r="AB1004" s="11"/>
      <c r="AC1004" s="11"/>
      <c r="AD1004" s="11"/>
      <c r="AE1004" s="4"/>
      <c r="AF1004" s="4"/>
    </row>
    <row r="1005" spans="1:32" x14ac:dyDescent="0.2">
      <c r="A1005" s="54"/>
      <c r="B1005" s="11"/>
      <c r="C1005" s="226" t="s">
        <v>326</v>
      </c>
      <c r="D1005" s="226"/>
      <c r="E1005" s="263">
        <v>8071</v>
      </c>
      <c r="F1005" s="11"/>
      <c r="G1005" s="11"/>
      <c r="H1005" s="11"/>
      <c r="I1005" s="11"/>
      <c r="J1005" s="11"/>
      <c r="K1005" s="11"/>
      <c r="M1005" s="188">
        <v>4</v>
      </c>
      <c r="N1005" s="11"/>
      <c r="P1005" s="214">
        <v>52.136818181818171</v>
      </c>
      <c r="Q1005" s="214"/>
      <c r="R1005" s="214">
        <v>41.4</v>
      </c>
      <c r="S1005" s="212"/>
      <c r="T1005" s="212">
        <v>50.229636363636367</v>
      </c>
      <c r="U1005" s="212"/>
      <c r="V1005" s="212">
        <v>30.81</v>
      </c>
      <c r="W1005" s="11"/>
      <c r="Y1005" s="214">
        <v>1147.0099999999998</v>
      </c>
      <c r="Z1005" s="214">
        <v>1147.0099999999998</v>
      </c>
      <c r="AB1005" s="11"/>
      <c r="AC1005" s="11"/>
      <c r="AD1005" s="11"/>
      <c r="AE1005" s="4"/>
      <c r="AF1005" s="4"/>
    </row>
    <row r="1006" spans="1:32" x14ac:dyDescent="0.2">
      <c r="A1006" s="54"/>
      <c r="B1006" s="11"/>
      <c r="C1006" s="226" t="s">
        <v>326</v>
      </c>
      <c r="D1006" s="226"/>
      <c r="E1006" s="263">
        <v>8208</v>
      </c>
      <c r="F1006" s="11"/>
      <c r="G1006" s="11"/>
      <c r="H1006" s="11"/>
      <c r="I1006" s="11"/>
      <c r="J1006" s="11"/>
      <c r="K1006" s="11"/>
      <c r="M1006" s="188">
        <v>6</v>
      </c>
      <c r="N1006" s="11"/>
      <c r="P1006" s="214">
        <v>31.159062499999997</v>
      </c>
      <c r="Q1006" s="214"/>
      <c r="R1006" s="214">
        <v>19.015000000000001</v>
      </c>
      <c r="S1006" s="212"/>
      <c r="T1006" s="212">
        <v>28.049937499999999</v>
      </c>
      <c r="U1006" s="212"/>
      <c r="V1006" s="212">
        <v>18.999499999999998</v>
      </c>
      <c r="W1006" s="11"/>
      <c r="Y1006" s="214">
        <v>997.08999999999992</v>
      </c>
      <c r="Z1006" s="214">
        <v>997.08999999999992</v>
      </c>
      <c r="AB1006" s="11"/>
      <c r="AC1006" s="11"/>
      <c r="AD1006" s="11"/>
      <c r="AE1006" s="4"/>
      <c r="AF1006" s="4"/>
    </row>
    <row r="1007" spans="1:32" x14ac:dyDescent="0.2">
      <c r="A1007" s="54"/>
      <c r="B1007" s="11"/>
      <c r="C1007" s="226" t="s">
        <v>326</v>
      </c>
      <c r="D1007" s="226"/>
      <c r="E1007" s="263">
        <v>8343</v>
      </c>
      <c r="F1007" s="11"/>
      <c r="G1007" s="11"/>
      <c r="H1007" s="11"/>
      <c r="I1007" s="11"/>
      <c r="J1007" s="11"/>
      <c r="K1007" s="11"/>
      <c r="M1007" s="188">
        <v>1</v>
      </c>
      <c r="N1007" s="11"/>
      <c r="P1007" s="214">
        <v>59.32689655172414</v>
      </c>
      <c r="Q1007" s="214"/>
      <c r="R1007" s="214">
        <v>18.989999999999998</v>
      </c>
      <c r="S1007" s="212"/>
      <c r="T1007" s="212">
        <v>51.704137931034481</v>
      </c>
      <c r="U1007" s="212"/>
      <c r="V1007" s="212">
        <v>12.324</v>
      </c>
      <c r="W1007" s="11"/>
      <c r="Y1007" s="214">
        <v>1720.48</v>
      </c>
      <c r="Z1007" s="214">
        <v>1526.8000000000002</v>
      </c>
      <c r="AB1007" s="11"/>
      <c r="AC1007" s="11"/>
      <c r="AD1007" s="11"/>
      <c r="AE1007" s="4"/>
      <c r="AF1007" s="4"/>
    </row>
    <row r="1008" spans="1:32" x14ac:dyDescent="0.2">
      <c r="A1008" s="54"/>
      <c r="B1008" s="11"/>
      <c r="C1008" s="226" t="s">
        <v>327</v>
      </c>
      <c r="D1008" s="226"/>
      <c r="E1008" s="263">
        <v>8012</v>
      </c>
      <c r="F1008" s="11"/>
      <c r="G1008" s="11"/>
      <c r="H1008" s="11"/>
      <c r="I1008" s="11"/>
      <c r="J1008" s="11"/>
      <c r="K1008" s="11"/>
      <c r="M1008" s="188">
        <v>2</v>
      </c>
      <c r="N1008" s="11"/>
      <c r="P1008" s="214">
        <v>34.495925925925924</v>
      </c>
      <c r="Q1008" s="214"/>
      <c r="R1008" s="214">
        <v>17.78</v>
      </c>
      <c r="S1008" s="212"/>
      <c r="T1008" s="212">
        <v>12.247925925925925</v>
      </c>
      <c r="U1008" s="212"/>
      <c r="V1008" s="212">
        <v>7.1890000000000001</v>
      </c>
      <c r="W1008" s="11"/>
      <c r="Y1008" s="214">
        <v>931.39</v>
      </c>
      <c r="Z1008" s="214">
        <v>456.13000000000005</v>
      </c>
      <c r="AB1008" s="11"/>
      <c r="AC1008" s="11"/>
      <c r="AD1008" s="11"/>
      <c r="AE1008" s="4"/>
      <c r="AF1008" s="4"/>
    </row>
    <row r="1009" spans="1:32" x14ac:dyDescent="0.2">
      <c r="A1009" s="54"/>
      <c r="B1009" s="11"/>
      <c r="C1009" s="226" t="s">
        <v>601</v>
      </c>
      <c r="D1009" s="226"/>
      <c r="E1009" s="263">
        <v>8029</v>
      </c>
      <c r="F1009" s="11"/>
      <c r="G1009" s="11"/>
      <c r="H1009" s="11"/>
      <c r="I1009" s="11"/>
      <c r="J1009" s="11"/>
      <c r="K1009" s="11"/>
      <c r="M1009" s="188">
        <v>1370</v>
      </c>
      <c r="N1009" s="11"/>
      <c r="P1009" s="214">
        <v>28.653333333333332</v>
      </c>
      <c r="Q1009" s="214"/>
      <c r="R1009" s="214">
        <v>18.914999999999999</v>
      </c>
      <c r="S1009" s="212"/>
      <c r="T1009" s="212">
        <v>10.612333333333334</v>
      </c>
      <c r="U1009" s="212"/>
      <c r="V1009" s="212">
        <v>8.2159999999999993</v>
      </c>
      <c r="W1009" s="11"/>
      <c r="Y1009" s="214">
        <v>687.68</v>
      </c>
      <c r="Z1009" s="214">
        <v>373.32000000000005</v>
      </c>
      <c r="AB1009" s="11"/>
      <c r="AC1009" s="11"/>
      <c r="AD1009" s="11"/>
      <c r="AE1009" s="4"/>
      <c r="AF1009" s="4"/>
    </row>
    <row r="1010" spans="1:32" x14ac:dyDescent="0.2">
      <c r="A1010" s="54"/>
      <c r="B1010" s="11"/>
      <c r="C1010" s="226" t="s">
        <v>602</v>
      </c>
      <c r="D1010" s="226"/>
      <c r="E1010" s="263">
        <v>8021</v>
      </c>
      <c r="F1010" s="11"/>
      <c r="G1010" s="11"/>
      <c r="H1010" s="11"/>
      <c r="I1010" s="11"/>
      <c r="J1010" s="11"/>
      <c r="K1010" s="11"/>
      <c r="M1010" s="188">
        <v>1</v>
      </c>
      <c r="N1010" s="11"/>
      <c r="P1010" s="214">
        <v>34.786551724137929</v>
      </c>
      <c r="Q1010" s="214"/>
      <c r="R1010" s="214">
        <v>24.21</v>
      </c>
      <c r="S1010" s="212"/>
      <c r="T1010" s="212">
        <v>16.077862068965519</v>
      </c>
      <c r="U1010" s="212"/>
      <c r="V1010" s="212">
        <v>15.404999999999999</v>
      </c>
      <c r="W1010" s="11"/>
      <c r="Y1010" s="214">
        <v>1008.81</v>
      </c>
      <c r="Z1010" s="214">
        <v>585.34</v>
      </c>
      <c r="AB1010" s="11"/>
      <c r="AC1010" s="11"/>
      <c r="AD1010" s="11"/>
      <c r="AE1010" s="4"/>
      <c r="AF1010" s="4"/>
    </row>
    <row r="1011" spans="1:32" x14ac:dyDescent="0.2">
      <c r="A1011" s="54"/>
      <c r="B1011" s="11"/>
      <c r="C1011" s="226" t="s">
        <v>328</v>
      </c>
      <c r="D1011" s="226"/>
      <c r="E1011" s="263">
        <v>8012</v>
      </c>
      <c r="F1011" s="11"/>
      <c r="G1011" s="11"/>
      <c r="H1011" s="11"/>
      <c r="I1011" s="11"/>
      <c r="J1011" s="11"/>
      <c r="K1011" s="11"/>
      <c r="M1011" s="188">
        <v>831</v>
      </c>
      <c r="N1011" s="11"/>
      <c r="P1011" s="214">
        <v>35.284444444444439</v>
      </c>
      <c r="Q1011" s="214"/>
      <c r="R1011" s="214">
        <v>20.95</v>
      </c>
      <c r="S1011" s="212"/>
      <c r="T1011" s="212">
        <v>19.056555555555555</v>
      </c>
      <c r="U1011" s="212"/>
      <c r="V1011" s="212">
        <v>19.513000000000002</v>
      </c>
      <c r="W1011" s="11"/>
      <c r="Y1011" s="214">
        <v>635.11999999999989</v>
      </c>
      <c r="Z1011" s="214">
        <v>409.99</v>
      </c>
      <c r="AB1011" s="11"/>
      <c r="AC1011" s="11"/>
      <c r="AD1011" s="11"/>
      <c r="AE1011" s="4"/>
      <c r="AF1011" s="4"/>
    </row>
    <row r="1012" spans="1:32" x14ac:dyDescent="0.2">
      <c r="A1012" s="54"/>
      <c r="B1012" s="11"/>
      <c r="C1012" s="226" t="s">
        <v>328</v>
      </c>
      <c r="D1012" s="226"/>
      <c r="E1012" s="263">
        <v>8021</v>
      </c>
      <c r="F1012" s="11"/>
      <c r="G1012" s="11"/>
      <c r="H1012" s="11"/>
      <c r="I1012" s="11"/>
      <c r="J1012" s="11"/>
      <c r="K1012" s="11"/>
      <c r="M1012" s="188">
        <v>592</v>
      </c>
      <c r="N1012" s="11"/>
      <c r="P1012" s="214">
        <v>42.023333333333326</v>
      </c>
      <c r="Q1012" s="214"/>
      <c r="R1012" s="214">
        <v>30.645</v>
      </c>
      <c r="S1012" s="212"/>
      <c r="T1012" s="212">
        <v>11.228533333333333</v>
      </c>
      <c r="U1012" s="212"/>
      <c r="V1012" s="212">
        <v>10.27</v>
      </c>
      <c r="W1012" s="11"/>
      <c r="Y1012" s="214">
        <v>1260.6999999999998</v>
      </c>
      <c r="Z1012" s="214">
        <v>471.44999999999993</v>
      </c>
      <c r="AB1012" s="11"/>
      <c r="AC1012" s="11"/>
      <c r="AD1012" s="11"/>
      <c r="AE1012" s="4"/>
      <c r="AF1012" s="4"/>
    </row>
    <row r="1013" spans="1:32" x14ac:dyDescent="0.2">
      <c r="A1013" s="54"/>
      <c r="B1013" s="11"/>
      <c r="C1013" s="226" t="s">
        <v>328</v>
      </c>
      <c r="D1013" s="226"/>
      <c r="E1013" s="263">
        <v>8029</v>
      </c>
      <c r="F1013" s="11"/>
      <c r="G1013" s="11"/>
      <c r="H1013" s="11"/>
      <c r="I1013" s="11"/>
      <c r="J1013" s="11"/>
      <c r="K1013" s="11"/>
      <c r="M1013" s="188">
        <v>178</v>
      </c>
      <c r="N1013" s="11"/>
      <c r="P1013" s="214">
        <v>21.525517241379312</v>
      </c>
      <c r="Q1013" s="214"/>
      <c r="R1013" s="214">
        <v>12.89</v>
      </c>
      <c r="S1013" s="212"/>
      <c r="T1013" s="212">
        <v>10.05751724137931</v>
      </c>
      <c r="U1013" s="212"/>
      <c r="V1013" s="212">
        <v>6.1619999999999999</v>
      </c>
      <c r="W1013" s="11"/>
      <c r="Y1013" s="214">
        <v>624.24</v>
      </c>
      <c r="Z1013" s="214">
        <v>466.96000000000004</v>
      </c>
      <c r="AB1013" s="11"/>
      <c r="AC1013" s="11"/>
      <c r="AD1013" s="11"/>
      <c r="AE1013" s="4"/>
      <c r="AF1013" s="4"/>
    </row>
    <row r="1014" spans="1:32" x14ac:dyDescent="0.2">
      <c r="A1014" s="54"/>
      <c r="B1014" s="11"/>
      <c r="C1014" s="226" t="s">
        <v>328</v>
      </c>
      <c r="D1014" s="226"/>
      <c r="E1014" s="263">
        <v>8081</v>
      </c>
      <c r="F1014" s="11"/>
      <c r="G1014" s="11"/>
      <c r="H1014" s="11"/>
      <c r="I1014" s="11"/>
      <c r="J1014" s="11"/>
      <c r="K1014" s="11"/>
      <c r="M1014" s="188">
        <v>1134</v>
      </c>
      <c r="N1014" s="11"/>
      <c r="P1014" s="214">
        <v>41.697333333333333</v>
      </c>
      <c r="Q1014" s="214"/>
      <c r="R1014" s="214">
        <v>36.340000000000003</v>
      </c>
      <c r="S1014" s="212"/>
      <c r="T1014" s="212">
        <v>21.635466666666666</v>
      </c>
      <c r="U1014" s="212"/>
      <c r="V1014" s="212">
        <v>18.486000000000001</v>
      </c>
      <c r="W1014" s="11"/>
      <c r="Y1014" s="214">
        <v>1250.92</v>
      </c>
      <c r="Z1014" s="214">
        <v>785.21999999999991</v>
      </c>
      <c r="AB1014" s="11"/>
      <c r="AC1014" s="11"/>
      <c r="AD1014" s="11"/>
      <c r="AE1014" s="4"/>
      <c r="AF1014" s="4"/>
    </row>
    <row r="1015" spans="1:32" x14ac:dyDescent="0.2">
      <c r="A1015" s="54"/>
      <c r="B1015" s="11"/>
      <c r="C1015" s="226" t="s">
        <v>328</v>
      </c>
      <c r="D1015" s="226"/>
      <c r="E1015" s="263">
        <v>8083</v>
      </c>
      <c r="F1015" s="11"/>
      <c r="G1015" s="11"/>
      <c r="H1015" s="11"/>
      <c r="I1015" s="11"/>
      <c r="J1015" s="11"/>
      <c r="K1015" s="11"/>
      <c r="M1015" s="188">
        <v>153</v>
      </c>
      <c r="N1015" s="11"/>
      <c r="P1015" s="214">
        <v>27.537333333333333</v>
      </c>
      <c r="Q1015" s="214"/>
      <c r="R1015" s="214">
        <v>24.405000000000001</v>
      </c>
      <c r="S1015" s="212"/>
      <c r="T1015" s="212">
        <v>18.075199999999999</v>
      </c>
      <c r="U1015" s="212"/>
      <c r="V1015" s="212">
        <v>13.351000000000001</v>
      </c>
      <c r="W1015" s="11"/>
      <c r="Y1015" s="214">
        <v>826.12</v>
      </c>
      <c r="Z1015" s="214">
        <v>701.81999999999994</v>
      </c>
      <c r="AB1015" s="11"/>
      <c r="AC1015" s="11"/>
      <c r="AD1015" s="11"/>
      <c r="AE1015" s="4"/>
      <c r="AF1015" s="4"/>
    </row>
    <row r="1016" spans="1:32" x14ac:dyDescent="0.2">
      <c r="A1016" s="54"/>
      <c r="B1016" s="11"/>
      <c r="C1016" s="226" t="s">
        <v>329</v>
      </c>
      <c r="D1016" s="226"/>
      <c r="E1016" s="263">
        <v>8219</v>
      </c>
      <c r="F1016" s="11"/>
      <c r="G1016" s="11"/>
      <c r="H1016" s="11"/>
      <c r="I1016" s="11"/>
      <c r="J1016" s="11"/>
      <c r="K1016" s="11"/>
      <c r="M1016" s="188">
        <v>49</v>
      </c>
      <c r="N1016" s="11"/>
      <c r="P1016" s="214">
        <v>21.972307692307691</v>
      </c>
      <c r="Q1016" s="214"/>
      <c r="R1016" s="214">
        <v>19.34</v>
      </c>
      <c r="S1016" s="212"/>
      <c r="T1016" s="212">
        <v>17.774999999999999</v>
      </c>
      <c r="U1016" s="212"/>
      <c r="V1016" s="212">
        <v>13.351000000000001</v>
      </c>
      <c r="W1016" s="11"/>
      <c r="Y1016" s="214">
        <v>571.28</v>
      </c>
      <c r="Z1016" s="214">
        <v>571.28</v>
      </c>
      <c r="AB1016" s="11"/>
      <c r="AC1016" s="11"/>
      <c r="AD1016" s="11"/>
      <c r="AE1016" s="4"/>
      <c r="AF1016" s="4"/>
    </row>
    <row r="1017" spans="1:32" x14ac:dyDescent="0.2">
      <c r="A1017" s="54"/>
      <c r="B1017" s="11"/>
      <c r="C1017" s="226" t="s">
        <v>330</v>
      </c>
      <c r="D1017" s="226"/>
      <c r="E1017" s="263">
        <v>8027</v>
      </c>
      <c r="F1017" s="11"/>
      <c r="G1017" s="11"/>
      <c r="H1017" s="11"/>
      <c r="I1017" s="11"/>
      <c r="J1017" s="11"/>
      <c r="K1017" s="11"/>
      <c r="M1017" s="188">
        <v>286</v>
      </c>
      <c r="N1017" s="11"/>
      <c r="P1017" s="214">
        <v>22.464615384615385</v>
      </c>
      <c r="Q1017" s="214"/>
      <c r="R1017" s="214">
        <v>17.125</v>
      </c>
      <c r="S1017" s="212"/>
      <c r="T1017" s="212">
        <v>18.091000000000001</v>
      </c>
      <c r="U1017" s="212"/>
      <c r="V1017" s="212">
        <v>18.486000000000001</v>
      </c>
      <c r="W1017" s="11"/>
      <c r="Y1017" s="214">
        <v>584.08000000000004</v>
      </c>
      <c r="Z1017" s="214">
        <v>584.08000000000004</v>
      </c>
      <c r="AB1017" s="11"/>
      <c r="AC1017" s="11"/>
      <c r="AD1017" s="11"/>
      <c r="AE1017" s="4"/>
      <c r="AF1017" s="4"/>
    </row>
    <row r="1018" spans="1:32" x14ac:dyDescent="0.2">
      <c r="A1018" s="54"/>
      <c r="B1018" s="11"/>
      <c r="C1018" s="226" t="s">
        <v>331</v>
      </c>
      <c r="D1018" s="226"/>
      <c r="E1018" s="263">
        <v>8032</v>
      </c>
      <c r="F1018" s="11"/>
      <c r="G1018" s="11"/>
      <c r="H1018" s="11"/>
      <c r="I1018" s="11"/>
      <c r="J1018" s="11"/>
      <c r="K1018" s="11"/>
      <c r="M1018" s="188">
        <v>158</v>
      </c>
      <c r="N1018" s="11"/>
      <c r="P1018" s="214">
        <v>36.095714285714287</v>
      </c>
      <c r="Q1018" s="214"/>
      <c r="R1018" s="214">
        <v>27</v>
      </c>
      <c r="S1018" s="212"/>
      <c r="T1018" s="212">
        <v>20.319928571428573</v>
      </c>
      <c r="U1018" s="212"/>
      <c r="V1018" s="212">
        <v>18.999499999999998</v>
      </c>
      <c r="W1018" s="11"/>
      <c r="Y1018" s="214">
        <v>1010.6800000000001</v>
      </c>
      <c r="Z1018" s="214">
        <v>671.68000000000006</v>
      </c>
      <c r="AB1018" s="11"/>
      <c r="AC1018" s="11"/>
      <c r="AD1018" s="11"/>
      <c r="AE1018" s="4"/>
      <c r="AF1018" s="4"/>
    </row>
    <row r="1019" spans="1:32" x14ac:dyDescent="0.2">
      <c r="A1019" s="54"/>
      <c r="B1019" s="11"/>
      <c r="C1019" s="226" t="s">
        <v>332</v>
      </c>
      <c r="D1019" s="226"/>
      <c r="E1019" s="263">
        <v>8330</v>
      </c>
      <c r="F1019" s="11"/>
      <c r="G1019" s="11"/>
      <c r="H1019" s="11"/>
      <c r="I1019" s="11"/>
      <c r="J1019" s="11"/>
      <c r="K1019" s="11"/>
      <c r="M1019" s="188">
        <v>1050</v>
      </c>
      <c r="N1019" s="11"/>
      <c r="P1019" s="214">
        <v>18.774999999999999</v>
      </c>
      <c r="Q1019" s="214"/>
      <c r="R1019" s="214">
        <v>16.700000000000003</v>
      </c>
      <c r="S1019" s="212"/>
      <c r="T1019" s="212">
        <v>12.639999999999997</v>
      </c>
      <c r="U1019" s="212"/>
      <c r="V1019" s="212">
        <v>11.297000000000001</v>
      </c>
      <c r="W1019" s="11"/>
      <c r="Y1019" s="214">
        <v>488.15</v>
      </c>
      <c r="Z1019" s="214">
        <v>435.4</v>
      </c>
      <c r="AB1019" s="11"/>
      <c r="AC1019" s="11"/>
      <c r="AD1019" s="11"/>
      <c r="AE1019" s="4"/>
      <c r="AF1019" s="4"/>
    </row>
    <row r="1020" spans="1:32" x14ac:dyDescent="0.2">
      <c r="A1020" s="54"/>
      <c r="B1020" s="11"/>
      <c r="C1020" s="226" t="s">
        <v>446</v>
      </c>
      <c r="D1020" s="226"/>
      <c r="E1020" s="263">
        <v>8037</v>
      </c>
      <c r="F1020" s="11"/>
      <c r="G1020" s="11"/>
      <c r="H1020" s="11"/>
      <c r="I1020" s="11"/>
      <c r="J1020" s="11"/>
      <c r="K1020" s="11"/>
      <c r="M1020" s="188">
        <v>5885</v>
      </c>
      <c r="N1020" s="11"/>
      <c r="P1020" s="214">
        <v>28.433461538461536</v>
      </c>
      <c r="Q1020" s="214"/>
      <c r="R1020" s="214">
        <v>17.020000000000003</v>
      </c>
      <c r="S1020" s="212"/>
      <c r="T1020" s="212">
        <v>15.404999999999999</v>
      </c>
      <c r="U1020" s="212"/>
      <c r="V1020" s="212">
        <v>8.2159999999999993</v>
      </c>
      <c r="W1020" s="11"/>
      <c r="Y1020" s="214">
        <v>739.27</v>
      </c>
      <c r="Z1020" s="214">
        <v>537.17999999999995</v>
      </c>
      <c r="AB1020" s="11"/>
      <c r="AC1020" s="11"/>
      <c r="AD1020" s="11"/>
      <c r="AE1020" s="4"/>
      <c r="AF1020" s="4"/>
    </row>
    <row r="1021" spans="1:32" x14ac:dyDescent="0.2">
      <c r="A1021" s="54"/>
      <c r="B1021" s="11"/>
      <c r="C1021" s="226" t="s">
        <v>446</v>
      </c>
      <c r="D1021" s="226"/>
      <c r="E1021" s="263">
        <v>8081</v>
      </c>
      <c r="F1021" s="11"/>
      <c r="G1021" s="11"/>
      <c r="H1021" s="11"/>
      <c r="I1021" s="11"/>
      <c r="J1021" s="11"/>
      <c r="K1021" s="11"/>
      <c r="M1021" s="188">
        <v>1</v>
      </c>
      <c r="N1021" s="11"/>
      <c r="P1021" s="214">
        <v>20.48</v>
      </c>
      <c r="Q1021" s="214"/>
      <c r="R1021" s="214">
        <v>13.81</v>
      </c>
      <c r="S1021" s="212"/>
      <c r="T1021" s="212">
        <v>11.468166666666669</v>
      </c>
      <c r="U1021" s="212"/>
      <c r="V1021" s="212">
        <v>7.1890000000000001</v>
      </c>
      <c r="W1021" s="11"/>
      <c r="Y1021" s="214">
        <v>491.52000000000004</v>
      </c>
      <c r="Z1021" s="214">
        <v>387.42999999999995</v>
      </c>
      <c r="AB1021" s="11"/>
      <c r="AC1021" s="11"/>
      <c r="AD1021" s="11"/>
      <c r="AE1021" s="4"/>
      <c r="AF1021" s="4"/>
    </row>
    <row r="1022" spans="1:32" x14ac:dyDescent="0.2">
      <c r="A1022" s="54"/>
      <c r="B1022" s="11"/>
      <c r="C1022" s="226" t="s">
        <v>333</v>
      </c>
      <c r="D1022" s="226"/>
      <c r="E1022" s="263">
        <v>8094</v>
      </c>
      <c r="F1022" s="11"/>
      <c r="G1022" s="11"/>
      <c r="H1022" s="11"/>
      <c r="I1022" s="11"/>
      <c r="J1022" s="11"/>
      <c r="K1022" s="11"/>
      <c r="M1022" s="188">
        <v>1</v>
      </c>
      <c r="N1022" s="11"/>
      <c r="P1022" s="214">
        <v>44.590769230769233</v>
      </c>
      <c r="Q1022" s="214"/>
      <c r="R1022" s="214">
        <v>29.155000000000001</v>
      </c>
      <c r="S1022" s="212"/>
      <c r="T1022" s="212">
        <v>12.877000000000001</v>
      </c>
      <c r="U1022" s="212"/>
      <c r="V1022" s="212">
        <v>12.324</v>
      </c>
      <c r="W1022" s="11"/>
      <c r="Y1022" s="214">
        <v>1159.3600000000001</v>
      </c>
      <c r="Z1022" s="214">
        <v>448.78</v>
      </c>
      <c r="AB1022" s="11"/>
      <c r="AC1022" s="11"/>
      <c r="AD1022" s="11"/>
      <c r="AE1022" s="4"/>
      <c r="AF1022" s="4"/>
    </row>
    <row r="1023" spans="1:32" x14ac:dyDescent="0.2">
      <c r="A1023" s="54"/>
      <c r="B1023" s="11"/>
      <c r="C1023" s="226" t="s">
        <v>446</v>
      </c>
      <c r="D1023" s="226"/>
      <c r="E1023" s="263">
        <v>8095</v>
      </c>
      <c r="F1023" s="11"/>
      <c r="G1023" s="11"/>
      <c r="H1023" s="11"/>
      <c r="I1023" s="11"/>
      <c r="J1023" s="11"/>
      <c r="K1023" s="11"/>
      <c r="M1023" s="188">
        <v>1</v>
      </c>
      <c r="N1023" s="11"/>
      <c r="P1023" s="214">
        <v>21.797916666666666</v>
      </c>
      <c r="Q1023" s="214"/>
      <c r="R1023" s="214">
        <v>15.435</v>
      </c>
      <c r="S1023" s="212"/>
      <c r="T1023" s="212">
        <v>12.495166666666664</v>
      </c>
      <c r="U1023" s="212"/>
      <c r="V1023" s="212">
        <v>10.7835</v>
      </c>
      <c r="W1023" s="11"/>
      <c r="Y1023" s="214">
        <v>523.15</v>
      </c>
      <c r="Z1023" s="214">
        <v>397.56</v>
      </c>
      <c r="AB1023" s="11"/>
      <c r="AC1023" s="11"/>
      <c r="AD1023" s="11"/>
      <c r="AE1023" s="4"/>
      <c r="AF1023" s="4"/>
    </row>
    <row r="1024" spans="1:32" x14ac:dyDescent="0.2">
      <c r="A1024" s="54"/>
      <c r="B1024" s="11"/>
      <c r="C1024" s="226" t="s">
        <v>446</v>
      </c>
      <c r="D1024" s="226"/>
      <c r="E1024" s="263">
        <v>8307</v>
      </c>
      <c r="F1024" s="11"/>
      <c r="G1024" s="11"/>
      <c r="H1024" s="11"/>
      <c r="I1024" s="11"/>
      <c r="J1024" s="11"/>
      <c r="K1024" s="11"/>
      <c r="M1024" s="188">
        <v>1</v>
      </c>
      <c r="N1024" s="11"/>
      <c r="P1024" s="214">
        <v>22.3</v>
      </c>
      <c r="Q1024" s="214"/>
      <c r="R1024" s="214">
        <v>12.515000000000001</v>
      </c>
      <c r="S1024" s="212"/>
      <c r="T1024" s="212">
        <v>8.8695454545454542</v>
      </c>
      <c r="U1024" s="212"/>
      <c r="V1024" s="212">
        <v>9.2430000000000003</v>
      </c>
      <c r="W1024" s="11"/>
      <c r="Y1024" s="214">
        <v>490.6</v>
      </c>
      <c r="Z1024" s="214">
        <v>308.34000000000003</v>
      </c>
      <c r="AB1024" s="11"/>
      <c r="AC1024" s="11"/>
      <c r="AD1024" s="11"/>
      <c r="AE1024" s="4"/>
      <c r="AF1024" s="4"/>
    </row>
    <row r="1025" spans="1:32" x14ac:dyDescent="0.2">
      <c r="A1025" s="54"/>
      <c r="B1025" s="11"/>
      <c r="C1025" s="226" t="s">
        <v>604</v>
      </c>
      <c r="D1025" s="226"/>
      <c r="E1025" s="263">
        <v>8037</v>
      </c>
      <c r="F1025" s="11"/>
      <c r="G1025" s="11"/>
      <c r="H1025" s="11"/>
      <c r="I1025" s="11"/>
      <c r="J1025" s="11"/>
      <c r="K1025" s="11"/>
      <c r="M1025" s="188">
        <v>1</v>
      </c>
      <c r="N1025" s="11"/>
      <c r="P1025" s="214">
        <v>28.15363636363637</v>
      </c>
      <c r="Q1025" s="214"/>
      <c r="R1025" s="214">
        <v>20.925000000000001</v>
      </c>
      <c r="S1025" s="212"/>
      <c r="T1025" s="212">
        <v>16.618727272727273</v>
      </c>
      <c r="U1025" s="212"/>
      <c r="V1025" s="212">
        <v>17.459</v>
      </c>
      <c r="W1025" s="11"/>
      <c r="Y1025" s="214">
        <v>619.38000000000011</v>
      </c>
      <c r="Z1025" s="214">
        <v>458.16</v>
      </c>
      <c r="AB1025" s="11"/>
      <c r="AC1025" s="11"/>
      <c r="AD1025" s="11"/>
      <c r="AE1025" s="4"/>
      <c r="AF1025" s="4"/>
    </row>
    <row r="1026" spans="1:32" x14ac:dyDescent="0.2">
      <c r="A1026" s="54"/>
      <c r="B1026" s="11"/>
      <c r="C1026" s="226" t="s">
        <v>334</v>
      </c>
      <c r="D1026" s="226"/>
      <c r="E1026" s="263">
        <v>8020</v>
      </c>
      <c r="F1026" s="11"/>
      <c r="G1026" s="11"/>
      <c r="H1026" s="11"/>
      <c r="I1026" s="11"/>
      <c r="J1026" s="11"/>
      <c r="K1026" s="11"/>
      <c r="M1026" s="188">
        <v>15</v>
      </c>
      <c r="N1026" s="11"/>
      <c r="P1026" s="214">
        <v>34.670370370370371</v>
      </c>
      <c r="Q1026" s="214"/>
      <c r="R1026" s="214">
        <v>24.92</v>
      </c>
      <c r="S1026" s="212"/>
      <c r="T1026" s="212">
        <v>11.715407407407408</v>
      </c>
      <c r="U1026" s="212"/>
      <c r="V1026" s="212">
        <v>11.297000000000001</v>
      </c>
      <c r="W1026" s="11"/>
      <c r="Y1026" s="214">
        <v>936.1</v>
      </c>
      <c r="Z1026" s="214">
        <v>447.08000000000004</v>
      </c>
      <c r="AB1026" s="11"/>
      <c r="AC1026" s="11"/>
      <c r="AD1026" s="11"/>
      <c r="AE1026" s="4"/>
      <c r="AF1026" s="4"/>
    </row>
    <row r="1027" spans="1:32" x14ac:dyDescent="0.2">
      <c r="A1027" s="54"/>
      <c r="B1027" s="11"/>
      <c r="C1027" s="226" t="s">
        <v>334</v>
      </c>
      <c r="D1027" s="226"/>
      <c r="E1027" s="263">
        <v>8039</v>
      </c>
      <c r="F1027" s="11"/>
      <c r="G1027" s="11"/>
      <c r="H1027" s="11"/>
      <c r="I1027" s="11"/>
      <c r="J1027" s="11"/>
      <c r="K1027" s="11"/>
      <c r="M1027" s="188">
        <v>21</v>
      </c>
      <c r="N1027" s="11"/>
      <c r="P1027" s="214">
        <v>15.394285714285717</v>
      </c>
      <c r="Q1027" s="214"/>
      <c r="R1027" s="214">
        <v>13.29</v>
      </c>
      <c r="S1027" s="212"/>
      <c r="T1027" s="212">
        <v>9.6831428571428564</v>
      </c>
      <c r="U1027" s="212"/>
      <c r="V1027" s="212">
        <v>5.1349999999999998</v>
      </c>
      <c r="W1027" s="11"/>
      <c r="Y1027" s="214">
        <v>215.52000000000004</v>
      </c>
      <c r="Z1027" s="214">
        <v>215.52000000000004</v>
      </c>
      <c r="AB1027" s="11"/>
      <c r="AC1027" s="11"/>
      <c r="AD1027" s="11"/>
      <c r="AE1027" s="4"/>
      <c r="AF1027" s="4"/>
    </row>
    <row r="1028" spans="1:32" x14ac:dyDescent="0.2">
      <c r="A1028" s="54"/>
      <c r="B1028" s="11"/>
      <c r="C1028" s="226" t="s">
        <v>334</v>
      </c>
      <c r="D1028" s="226"/>
      <c r="E1028" s="263">
        <v>8062</v>
      </c>
      <c r="F1028" s="11"/>
      <c r="G1028" s="11"/>
      <c r="H1028" s="11"/>
      <c r="I1028" s="11"/>
      <c r="J1028" s="11"/>
      <c r="K1028" s="11"/>
      <c r="M1028" s="188">
        <v>912</v>
      </c>
      <c r="N1028" s="11"/>
      <c r="P1028" s="214">
        <v>31.531923076923078</v>
      </c>
      <c r="Q1028" s="214"/>
      <c r="R1028" s="214">
        <v>20.58</v>
      </c>
      <c r="S1028" s="212"/>
      <c r="T1028" s="212">
        <v>14.851999999999997</v>
      </c>
      <c r="U1028" s="212"/>
      <c r="V1028" s="212">
        <v>15.404999999999999</v>
      </c>
      <c r="W1028" s="11"/>
      <c r="Y1028" s="214">
        <v>819.83</v>
      </c>
      <c r="Z1028" s="214">
        <v>490.72</v>
      </c>
      <c r="AB1028" s="11"/>
      <c r="AC1028" s="11"/>
      <c r="AD1028" s="11"/>
      <c r="AE1028" s="4"/>
      <c r="AF1028" s="4"/>
    </row>
    <row r="1029" spans="1:32" x14ac:dyDescent="0.2">
      <c r="A1029" s="54"/>
      <c r="B1029" s="11"/>
      <c r="C1029" s="226" t="s">
        <v>334</v>
      </c>
      <c r="D1029" s="226"/>
      <c r="E1029" s="263">
        <v>8074</v>
      </c>
      <c r="F1029" s="11"/>
      <c r="G1029" s="11"/>
      <c r="H1029" s="11"/>
      <c r="I1029" s="11"/>
      <c r="J1029" s="11"/>
      <c r="K1029" s="11"/>
      <c r="M1029" s="188">
        <v>24</v>
      </c>
      <c r="N1029" s="11"/>
      <c r="P1029" s="214">
        <v>9.7566666666666677</v>
      </c>
      <c r="Q1029" s="214"/>
      <c r="R1029" s="214">
        <v>6.45</v>
      </c>
      <c r="S1029" s="212"/>
      <c r="T1029" s="212">
        <v>6.8466666666666667</v>
      </c>
      <c r="U1029" s="212"/>
      <c r="V1029" s="212">
        <v>10.27</v>
      </c>
      <c r="W1029" s="11"/>
      <c r="Y1029" s="214">
        <v>58.540000000000006</v>
      </c>
      <c r="Z1029" s="214">
        <v>58.540000000000006</v>
      </c>
      <c r="AB1029" s="11"/>
      <c r="AC1029" s="11"/>
      <c r="AD1029" s="11"/>
      <c r="AE1029" s="4"/>
      <c r="AF1029" s="4"/>
    </row>
    <row r="1030" spans="1:32" x14ac:dyDescent="0.2">
      <c r="A1030" s="54"/>
      <c r="B1030" s="11"/>
      <c r="C1030" s="226" t="s">
        <v>334</v>
      </c>
      <c r="D1030" s="226"/>
      <c r="E1030" s="263">
        <v>8085</v>
      </c>
      <c r="F1030" s="11"/>
      <c r="G1030" s="11"/>
      <c r="H1030" s="11"/>
      <c r="I1030" s="11"/>
      <c r="J1030" s="11"/>
      <c r="K1030" s="11"/>
      <c r="M1030" s="188">
        <v>8</v>
      </c>
      <c r="N1030" s="11"/>
      <c r="P1030" s="214">
        <v>49.689285714285724</v>
      </c>
      <c r="Q1030" s="214"/>
      <c r="R1030" s="214">
        <v>27.869999999999997</v>
      </c>
      <c r="S1030" s="212"/>
      <c r="T1030" s="212">
        <v>10.856857142857141</v>
      </c>
      <c r="U1030" s="212"/>
      <c r="V1030" s="212">
        <v>9.2430000000000003</v>
      </c>
      <c r="W1030" s="11"/>
      <c r="Y1030" s="214">
        <v>695.65000000000009</v>
      </c>
      <c r="Z1030" s="214">
        <v>226.89000000000001</v>
      </c>
      <c r="AB1030" s="11"/>
      <c r="AC1030" s="11"/>
      <c r="AD1030" s="11"/>
      <c r="AE1030" s="4"/>
      <c r="AF1030" s="4"/>
    </row>
    <row r="1031" spans="1:32" x14ac:dyDescent="0.2">
      <c r="A1031" s="54"/>
      <c r="B1031" s="11"/>
      <c r="C1031" s="226" t="s">
        <v>605</v>
      </c>
      <c r="D1031" s="226"/>
      <c r="E1031" s="263">
        <v>8062</v>
      </c>
      <c r="F1031" s="11"/>
      <c r="G1031" s="11"/>
      <c r="H1031" s="11"/>
      <c r="I1031" s="11"/>
      <c r="J1031" s="11"/>
      <c r="K1031" s="11"/>
      <c r="M1031" s="188">
        <v>2</v>
      </c>
      <c r="N1031" s="11"/>
      <c r="P1031" s="214">
        <v>11.103157894736844</v>
      </c>
      <c r="Q1031" s="214"/>
      <c r="R1031" s="214">
        <v>10.5</v>
      </c>
      <c r="S1031" s="212"/>
      <c r="T1031" s="212">
        <v>6.1619999999999999</v>
      </c>
      <c r="U1031" s="212"/>
      <c r="V1031" s="212">
        <v>7.1890000000000001</v>
      </c>
      <c r="W1031" s="11"/>
      <c r="Y1031" s="214">
        <v>210.96000000000004</v>
      </c>
      <c r="Z1031" s="214">
        <v>210.96000000000004</v>
      </c>
      <c r="AB1031" s="11"/>
      <c r="AC1031" s="11"/>
      <c r="AD1031" s="11"/>
      <c r="AE1031" s="4"/>
      <c r="AF1031" s="4"/>
    </row>
    <row r="1032" spans="1:32" x14ac:dyDescent="0.2">
      <c r="A1032" s="54"/>
      <c r="B1032" s="11"/>
      <c r="C1032" s="226" t="s">
        <v>605</v>
      </c>
      <c r="D1032" s="226"/>
      <c r="E1032" s="263">
        <v>8080</v>
      </c>
      <c r="F1032" s="11"/>
      <c r="G1032" s="11"/>
      <c r="H1032" s="11"/>
      <c r="I1032" s="11"/>
      <c r="J1032" s="11"/>
      <c r="K1032" s="11"/>
      <c r="M1032" s="188">
        <v>1</v>
      </c>
      <c r="N1032" s="11"/>
      <c r="P1032" s="214">
        <v>97.963999999999999</v>
      </c>
      <c r="Q1032" s="214"/>
      <c r="R1032" s="214">
        <v>19.925000000000001</v>
      </c>
      <c r="S1032" s="212"/>
      <c r="T1032" s="212">
        <v>102.1865</v>
      </c>
      <c r="U1032" s="212"/>
      <c r="V1032" s="212">
        <v>13.8645</v>
      </c>
      <c r="W1032" s="11"/>
      <c r="Y1032" s="214">
        <v>1959.28</v>
      </c>
      <c r="Z1032" s="214">
        <v>1959.28</v>
      </c>
      <c r="AB1032" s="11"/>
      <c r="AC1032" s="11"/>
      <c r="AD1032" s="11"/>
      <c r="AE1032" s="4"/>
      <c r="AF1032" s="4"/>
    </row>
    <row r="1033" spans="1:32" x14ac:dyDescent="0.2">
      <c r="A1033" s="54"/>
      <c r="B1033" s="11"/>
      <c r="C1033" s="226" t="s">
        <v>335</v>
      </c>
      <c r="D1033" s="226"/>
      <c r="E1033" s="263">
        <v>8039</v>
      </c>
      <c r="F1033" s="11"/>
      <c r="G1033" s="11"/>
      <c r="H1033" s="11"/>
      <c r="I1033" s="11"/>
      <c r="J1033" s="11"/>
      <c r="K1033" s="11"/>
      <c r="M1033" s="188">
        <v>65</v>
      </c>
      <c r="N1033" s="11"/>
      <c r="P1033" s="214">
        <v>30.602000000000004</v>
      </c>
      <c r="Q1033" s="214"/>
      <c r="R1033" s="214">
        <v>27.094999999999999</v>
      </c>
      <c r="S1033" s="212"/>
      <c r="T1033" s="212">
        <v>18.7941</v>
      </c>
      <c r="U1033" s="212"/>
      <c r="V1033" s="212">
        <v>19.513000000000002</v>
      </c>
      <c r="W1033" s="11"/>
      <c r="Y1033" s="214">
        <v>612.04000000000008</v>
      </c>
      <c r="Z1033" s="214">
        <v>454.03999999999996</v>
      </c>
      <c r="AB1033" s="11"/>
      <c r="AC1033" s="11"/>
      <c r="AD1033" s="11"/>
      <c r="AE1033" s="4"/>
      <c r="AF1033" s="4"/>
    </row>
    <row r="1034" spans="1:32" x14ac:dyDescent="0.2">
      <c r="A1034" s="54"/>
      <c r="B1034" s="11"/>
      <c r="C1034" s="226" t="s">
        <v>494</v>
      </c>
      <c r="D1034" s="226"/>
      <c r="E1034" s="263">
        <v>8083</v>
      </c>
      <c r="F1034" s="11"/>
      <c r="G1034" s="11"/>
      <c r="H1034" s="11"/>
      <c r="I1034" s="11"/>
      <c r="J1034" s="11"/>
      <c r="K1034" s="11"/>
      <c r="M1034" s="188">
        <v>4</v>
      </c>
      <c r="N1034" s="11"/>
      <c r="P1034" s="214">
        <v>16.046111111111113</v>
      </c>
      <c r="Q1034" s="214"/>
      <c r="R1034" s="214">
        <v>13.785</v>
      </c>
      <c r="S1034" s="212"/>
      <c r="T1034" s="212">
        <v>11.753444444444444</v>
      </c>
      <c r="U1034" s="212"/>
      <c r="V1034" s="212">
        <v>11.297000000000001</v>
      </c>
      <c r="W1034" s="11"/>
      <c r="Y1034" s="214">
        <v>288.83000000000004</v>
      </c>
      <c r="Z1034" s="214">
        <v>288.83000000000004</v>
      </c>
      <c r="AB1034" s="11"/>
      <c r="AC1034" s="11"/>
      <c r="AD1034" s="11"/>
      <c r="AE1034" s="4"/>
      <c r="AF1034" s="4"/>
    </row>
    <row r="1035" spans="1:32" x14ac:dyDescent="0.2">
      <c r="A1035" s="54"/>
      <c r="B1035" s="11"/>
      <c r="C1035" s="226" t="s">
        <v>336</v>
      </c>
      <c r="D1035" s="226"/>
      <c r="E1035" s="263">
        <v>8083</v>
      </c>
      <c r="F1035" s="11"/>
      <c r="G1035" s="11"/>
      <c r="H1035" s="11"/>
      <c r="I1035" s="11"/>
      <c r="J1035" s="11"/>
      <c r="K1035" s="11"/>
      <c r="M1035" s="188">
        <v>12</v>
      </c>
      <c r="N1035" s="11"/>
      <c r="P1035" s="214">
        <v>30.005000000000003</v>
      </c>
      <c r="Q1035" s="214"/>
      <c r="R1035" s="214">
        <v>15.66</v>
      </c>
      <c r="S1035" s="212"/>
      <c r="T1035" s="212">
        <v>13.736124999999999</v>
      </c>
      <c r="U1035" s="212"/>
      <c r="V1035" s="212">
        <v>14.891500000000001</v>
      </c>
      <c r="W1035" s="11"/>
      <c r="Y1035" s="214">
        <v>480.08000000000004</v>
      </c>
      <c r="Z1035" s="214">
        <v>293.8</v>
      </c>
      <c r="AB1035" s="11"/>
      <c r="AC1035" s="11"/>
      <c r="AD1035" s="11"/>
      <c r="AE1035" s="4"/>
      <c r="AF1035" s="4"/>
    </row>
    <row r="1036" spans="1:32" x14ac:dyDescent="0.2">
      <c r="A1036" s="54"/>
      <c r="B1036" s="11"/>
      <c r="C1036" s="226" t="s">
        <v>512</v>
      </c>
      <c r="D1036" s="226"/>
      <c r="E1036" s="263">
        <v>8302</v>
      </c>
      <c r="F1036" s="11"/>
      <c r="G1036" s="11"/>
      <c r="H1036" s="11"/>
      <c r="I1036" s="11"/>
      <c r="J1036" s="11"/>
      <c r="K1036" s="11"/>
      <c r="M1036" s="188">
        <v>14</v>
      </c>
      <c r="N1036" s="11"/>
      <c r="P1036" s="214">
        <v>19.540588235294116</v>
      </c>
      <c r="Q1036" s="214"/>
      <c r="R1036" s="214">
        <v>15.72</v>
      </c>
      <c r="S1036" s="212"/>
      <c r="T1036" s="212">
        <v>12.082352941176469</v>
      </c>
      <c r="U1036" s="212"/>
      <c r="V1036" s="212">
        <v>8.2159999999999993</v>
      </c>
      <c r="W1036" s="11"/>
      <c r="Y1036" s="214">
        <v>332.19</v>
      </c>
      <c r="Z1036" s="214">
        <v>283.63</v>
      </c>
      <c r="AB1036" s="11"/>
      <c r="AC1036" s="11"/>
      <c r="AD1036" s="11"/>
      <c r="AE1036" s="4"/>
      <c r="AF1036" s="4"/>
    </row>
    <row r="1037" spans="1:32" x14ac:dyDescent="0.2">
      <c r="A1037" s="54"/>
      <c r="B1037" s="11"/>
      <c r="C1037" s="226" t="s">
        <v>475</v>
      </c>
      <c r="D1037" s="226"/>
      <c r="E1037" s="263">
        <v>8302</v>
      </c>
      <c r="F1037" s="11"/>
      <c r="G1037" s="11"/>
      <c r="H1037" s="11"/>
      <c r="I1037" s="11"/>
      <c r="J1037" s="11"/>
      <c r="K1037" s="11"/>
      <c r="M1037" s="188">
        <v>64</v>
      </c>
      <c r="N1037" s="11"/>
      <c r="P1037" s="214">
        <v>67.585333333333338</v>
      </c>
      <c r="Q1037" s="214"/>
      <c r="R1037" s="214">
        <v>43.16</v>
      </c>
      <c r="S1037" s="212"/>
      <c r="T1037" s="212">
        <v>40.943066666666674</v>
      </c>
      <c r="U1037" s="212"/>
      <c r="V1037" s="212">
        <v>26.702000000000002</v>
      </c>
      <c r="W1037" s="11"/>
      <c r="Y1037" s="214">
        <v>1013.78</v>
      </c>
      <c r="Z1037" s="214">
        <v>641.79</v>
      </c>
      <c r="AB1037" s="11"/>
      <c r="AC1037" s="11"/>
      <c r="AD1037" s="11"/>
      <c r="AE1037" s="4"/>
      <c r="AF1037" s="4"/>
    </row>
    <row r="1038" spans="1:32" x14ac:dyDescent="0.2">
      <c r="A1038" s="54"/>
      <c r="B1038" s="11"/>
      <c r="C1038" s="226" t="s">
        <v>606</v>
      </c>
      <c r="D1038" s="226"/>
      <c r="E1038" s="263">
        <v>8204</v>
      </c>
      <c r="F1038" s="11"/>
      <c r="G1038" s="11"/>
      <c r="H1038" s="11"/>
      <c r="I1038" s="11"/>
      <c r="J1038" s="11"/>
      <c r="K1038" s="11"/>
      <c r="M1038" s="188">
        <v>1</v>
      </c>
      <c r="N1038" s="11"/>
      <c r="P1038" s="214">
        <v>21.627999999999997</v>
      </c>
      <c r="Q1038" s="214"/>
      <c r="R1038" s="214">
        <v>16.77</v>
      </c>
      <c r="S1038" s="212"/>
      <c r="T1038" s="212">
        <v>16.979733333333332</v>
      </c>
      <c r="U1038" s="212"/>
      <c r="V1038" s="212">
        <v>10.27</v>
      </c>
      <c r="W1038" s="11"/>
      <c r="Y1038" s="214">
        <v>324.41999999999996</v>
      </c>
      <c r="Z1038" s="214">
        <v>324.41999999999996</v>
      </c>
      <c r="AB1038" s="11"/>
      <c r="AC1038" s="11"/>
      <c r="AD1038" s="11"/>
      <c r="AE1038" s="4"/>
      <c r="AF1038" s="4"/>
    </row>
    <row r="1039" spans="1:32" x14ac:dyDescent="0.2">
      <c r="A1039" s="54"/>
      <c r="B1039" s="11"/>
      <c r="C1039" s="226" t="s">
        <v>337</v>
      </c>
      <c r="D1039" s="226"/>
      <c r="E1039" s="263">
        <v>8036</v>
      </c>
      <c r="F1039" s="11"/>
      <c r="G1039" s="11"/>
      <c r="H1039" s="11"/>
      <c r="I1039" s="11"/>
      <c r="J1039" s="11"/>
      <c r="K1039" s="11"/>
      <c r="M1039" s="188">
        <v>1</v>
      </c>
      <c r="N1039" s="11"/>
      <c r="P1039" s="214">
        <v>23.384</v>
      </c>
      <c r="Q1039" s="214"/>
      <c r="R1039" s="214">
        <v>15.37</v>
      </c>
      <c r="S1039" s="212"/>
      <c r="T1039" s="212">
        <v>10.133066666666666</v>
      </c>
      <c r="U1039" s="212"/>
      <c r="V1039" s="212">
        <v>12.324</v>
      </c>
      <c r="W1039" s="11"/>
      <c r="Y1039" s="214">
        <v>350.76</v>
      </c>
      <c r="Z1039" s="214">
        <v>221.60000000000002</v>
      </c>
      <c r="AB1039" s="11"/>
      <c r="AC1039" s="11"/>
      <c r="AD1039" s="11"/>
      <c r="AE1039" s="4"/>
      <c r="AF1039" s="4"/>
    </row>
    <row r="1040" spans="1:32" x14ac:dyDescent="0.2">
      <c r="A1040" s="54"/>
      <c r="B1040" s="11"/>
      <c r="C1040" s="226" t="s">
        <v>607</v>
      </c>
      <c r="D1040" s="226"/>
      <c r="E1040" s="263">
        <v>8046</v>
      </c>
      <c r="F1040" s="11"/>
      <c r="G1040" s="11"/>
      <c r="H1040" s="11"/>
      <c r="I1040" s="11"/>
      <c r="J1040" s="11"/>
      <c r="K1040" s="11"/>
      <c r="M1040" s="188">
        <v>1</v>
      </c>
      <c r="N1040" s="11"/>
      <c r="P1040" s="214">
        <v>26.733125000000001</v>
      </c>
      <c r="Q1040" s="214"/>
      <c r="R1040" s="214">
        <v>25.465</v>
      </c>
      <c r="S1040" s="212"/>
      <c r="T1040" s="212">
        <v>21.823750000000004</v>
      </c>
      <c r="U1040" s="212"/>
      <c r="V1040" s="212">
        <v>21.567</v>
      </c>
      <c r="W1040" s="11"/>
      <c r="Y1040" s="214">
        <v>427.73</v>
      </c>
      <c r="Z1040" s="214">
        <v>400.09000000000003</v>
      </c>
      <c r="AB1040" s="11"/>
      <c r="AC1040" s="11"/>
      <c r="AD1040" s="11"/>
      <c r="AE1040" s="4"/>
      <c r="AF1040" s="4"/>
    </row>
    <row r="1041" spans="1:32" x14ac:dyDescent="0.2">
      <c r="A1041" s="54"/>
      <c r="B1041" s="11"/>
      <c r="C1041" s="226" t="s">
        <v>337</v>
      </c>
      <c r="D1041" s="226"/>
      <c r="E1041" s="263">
        <v>8326</v>
      </c>
      <c r="F1041" s="11"/>
      <c r="G1041" s="11"/>
      <c r="H1041" s="11"/>
      <c r="I1041" s="11"/>
      <c r="J1041" s="11"/>
      <c r="K1041" s="11"/>
      <c r="M1041" s="188">
        <v>499</v>
      </c>
      <c r="N1041" s="11"/>
      <c r="P1041" s="214">
        <v>15.27222222222222</v>
      </c>
      <c r="Q1041" s="214"/>
      <c r="R1041" s="214">
        <v>11.995000000000001</v>
      </c>
      <c r="S1041" s="212"/>
      <c r="T1041" s="212">
        <v>11.068777777777777</v>
      </c>
      <c r="U1041" s="212"/>
      <c r="V1041" s="212">
        <v>12.324</v>
      </c>
      <c r="W1041" s="11"/>
      <c r="Y1041" s="214">
        <v>274.89999999999998</v>
      </c>
      <c r="Z1041" s="214">
        <v>274.89999999999998</v>
      </c>
      <c r="AB1041" s="11"/>
      <c r="AC1041" s="11"/>
      <c r="AD1041" s="11"/>
      <c r="AE1041" s="4"/>
      <c r="AF1041" s="4"/>
    </row>
    <row r="1042" spans="1:32" x14ac:dyDescent="0.2">
      <c r="A1042" s="54"/>
      <c r="B1042" s="11"/>
      <c r="C1042" s="226" t="s">
        <v>608</v>
      </c>
      <c r="D1042" s="226"/>
      <c r="E1042" s="263">
        <v>8021</v>
      </c>
      <c r="F1042" s="11"/>
      <c r="G1042" s="11"/>
      <c r="H1042" s="11"/>
      <c r="I1042" s="11"/>
      <c r="J1042" s="11"/>
      <c r="K1042" s="11"/>
      <c r="M1042" s="188">
        <v>1</v>
      </c>
      <c r="N1042" s="11"/>
      <c r="P1042" s="214">
        <v>26.141875000000002</v>
      </c>
      <c r="Q1042" s="214"/>
      <c r="R1042" s="214">
        <v>18.559999999999999</v>
      </c>
      <c r="S1042" s="212"/>
      <c r="T1042" s="212">
        <v>15.66175</v>
      </c>
      <c r="U1042" s="212"/>
      <c r="V1042" s="212">
        <v>8.7294999999999998</v>
      </c>
      <c r="W1042" s="11"/>
      <c r="Y1042" s="214">
        <v>418.27000000000004</v>
      </c>
      <c r="Z1042" s="214">
        <v>311.87000000000006</v>
      </c>
      <c r="AB1042" s="11"/>
      <c r="AC1042" s="11"/>
      <c r="AD1042" s="11"/>
      <c r="AE1042" s="4"/>
      <c r="AF1042" s="4"/>
    </row>
    <row r="1043" spans="1:32" x14ac:dyDescent="0.2">
      <c r="A1043" s="54"/>
      <c r="B1043" s="11"/>
      <c r="C1043" s="226" t="s">
        <v>736</v>
      </c>
      <c r="D1043" s="226"/>
      <c r="E1043" s="263">
        <v>8021</v>
      </c>
      <c r="F1043" s="11"/>
      <c r="G1043" s="11"/>
      <c r="H1043" s="11"/>
      <c r="I1043" s="11"/>
      <c r="J1043" s="11"/>
      <c r="K1043" s="11"/>
      <c r="M1043" s="188">
        <v>1</v>
      </c>
      <c r="N1043" s="11"/>
      <c r="P1043" s="214">
        <v>50.342307692307699</v>
      </c>
      <c r="Q1043" s="214"/>
      <c r="R1043" s="214">
        <v>17.41</v>
      </c>
      <c r="S1043" s="212"/>
      <c r="T1043" s="212">
        <v>27.334</v>
      </c>
      <c r="U1043" s="212"/>
      <c r="V1043" s="212">
        <v>8.2159999999999993</v>
      </c>
      <c r="W1043" s="11"/>
      <c r="Y1043" s="214">
        <v>654.45000000000005</v>
      </c>
      <c r="Z1043" s="214">
        <v>415.57000000000005</v>
      </c>
      <c r="AB1043" s="11"/>
      <c r="AC1043" s="11"/>
      <c r="AD1043" s="11"/>
      <c r="AE1043" s="4"/>
      <c r="AF1043" s="4"/>
    </row>
    <row r="1044" spans="1:32" x14ac:dyDescent="0.2">
      <c r="A1044" s="54"/>
      <c r="B1044" s="11"/>
      <c r="C1044" s="226" t="s">
        <v>609</v>
      </c>
      <c r="D1044" s="226"/>
      <c r="E1044" s="263">
        <v>8337</v>
      </c>
      <c r="F1044" s="11"/>
      <c r="G1044" s="11"/>
      <c r="H1044" s="11"/>
      <c r="I1044" s="11"/>
      <c r="J1044" s="11"/>
      <c r="K1044" s="11"/>
      <c r="M1044" s="188">
        <v>1</v>
      </c>
      <c r="N1044" s="11"/>
      <c r="P1044" s="214">
        <v>11.145625000000001</v>
      </c>
      <c r="Q1044" s="214"/>
      <c r="R1044" s="214">
        <v>10.879999999999999</v>
      </c>
      <c r="S1044" s="212"/>
      <c r="T1044" s="212">
        <v>6.8038749999999997</v>
      </c>
      <c r="U1044" s="212"/>
      <c r="V1044" s="212">
        <v>6.1619999999999999</v>
      </c>
      <c r="W1044" s="11"/>
      <c r="Y1044" s="214">
        <v>178.33</v>
      </c>
      <c r="Z1044" s="214">
        <v>178.33</v>
      </c>
      <c r="AB1044" s="11"/>
      <c r="AC1044" s="11"/>
      <c r="AD1044" s="11"/>
      <c r="AE1044" s="4"/>
      <c r="AF1044" s="4"/>
    </row>
    <row r="1045" spans="1:32" x14ac:dyDescent="0.2">
      <c r="A1045" s="54"/>
      <c r="B1045" s="11"/>
      <c r="C1045" s="226" t="s">
        <v>338</v>
      </c>
      <c r="D1045" s="226"/>
      <c r="E1045" s="263">
        <v>8012</v>
      </c>
      <c r="F1045" s="11"/>
      <c r="G1045" s="11"/>
      <c r="H1045" s="11"/>
      <c r="I1045" s="11"/>
      <c r="J1045" s="11"/>
      <c r="K1045" s="11"/>
      <c r="M1045" s="188">
        <v>1</v>
      </c>
      <c r="N1045" s="11"/>
      <c r="P1045" s="214">
        <v>23.426315789473687</v>
      </c>
      <c r="Q1045" s="214"/>
      <c r="R1045" s="214">
        <v>17.47</v>
      </c>
      <c r="S1045" s="212"/>
      <c r="T1045" s="212">
        <v>18.377894736842105</v>
      </c>
      <c r="U1045" s="212"/>
      <c r="V1045" s="212">
        <v>16.431999999999999</v>
      </c>
      <c r="W1045" s="11"/>
      <c r="Y1045" s="214">
        <v>445.1</v>
      </c>
      <c r="Z1045" s="214">
        <v>445.1</v>
      </c>
      <c r="AB1045" s="11"/>
      <c r="AC1045" s="11"/>
      <c r="AD1045" s="11"/>
      <c r="AE1045" s="4"/>
      <c r="AF1045" s="4"/>
    </row>
    <row r="1046" spans="1:32" x14ac:dyDescent="0.2">
      <c r="A1046" s="54"/>
      <c r="B1046" s="11"/>
      <c r="C1046" s="226" t="s">
        <v>338</v>
      </c>
      <c r="D1046" s="226"/>
      <c r="E1046" s="263">
        <v>8021</v>
      </c>
      <c r="F1046" s="11"/>
      <c r="G1046" s="11"/>
      <c r="H1046" s="11"/>
      <c r="I1046" s="11"/>
      <c r="J1046" s="11"/>
      <c r="K1046" s="11"/>
      <c r="M1046" s="188">
        <v>1285</v>
      </c>
      <c r="N1046" s="11"/>
      <c r="P1046" s="214">
        <v>36.246250000000003</v>
      </c>
      <c r="Q1046" s="214"/>
      <c r="R1046" s="214">
        <v>29.364999999999998</v>
      </c>
      <c r="S1046" s="212"/>
      <c r="T1046" s="212">
        <v>34.789625000000001</v>
      </c>
      <c r="U1046" s="212"/>
      <c r="V1046" s="212">
        <v>31.323499999999996</v>
      </c>
      <c r="W1046" s="11"/>
      <c r="Y1046" s="214">
        <v>579.94000000000005</v>
      </c>
      <c r="Z1046" s="214">
        <v>579.94000000000005</v>
      </c>
      <c r="AB1046" s="11"/>
      <c r="AC1046" s="11"/>
      <c r="AD1046" s="11"/>
      <c r="AE1046" s="4"/>
      <c r="AF1046" s="4"/>
    </row>
    <row r="1047" spans="1:32" x14ac:dyDescent="0.2">
      <c r="A1047" s="54"/>
      <c r="B1047" s="11"/>
      <c r="C1047" s="226" t="s">
        <v>339</v>
      </c>
      <c r="D1047" s="226"/>
      <c r="E1047" s="263">
        <v>8045</v>
      </c>
      <c r="F1047" s="11"/>
      <c r="G1047" s="11"/>
      <c r="H1047" s="11"/>
      <c r="I1047" s="11"/>
      <c r="J1047" s="11"/>
      <c r="K1047" s="11"/>
      <c r="M1047" s="188">
        <v>449</v>
      </c>
      <c r="N1047" s="11"/>
      <c r="P1047" s="214">
        <v>21.103571428571428</v>
      </c>
      <c r="Q1047" s="214"/>
      <c r="R1047" s="214">
        <v>14.875</v>
      </c>
      <c r="S1047" s="212"/>
      <c r="T1047" s="212">
        <v>10.416714285714287</v>
      </c>
      <c r="U1047" s="212"/>
      <c r="V1047" s="212">
        <v>7.1890000000000001</v>
      </c>
      <c r="W1047" s="11"/>
      <c r="Y1047" s="214">
        <v>295.45</v>
      </c>
      <c r="Z1047" s="214">
        <v>295.45</v>
      </c>
      <c r="AB1047" s="11"/>
      <c r="AC1047" s="11"/>
      <c r="AD1047" s="11"/>
      <c r="AE1047" s="4"/>
      <c r="AF1047" s="4"/>
    </row>
    <row r="1048" spans="1:32" x14ac:dyDescent="0.2">
      <c r="A1048" s="54"/>
      <c r="B1048" s="11"/>
      <c r="C1048" s="226" t="s">
        <v>339</v>
      </c>
      <c r="D1048" s="226"/>
      <c r="E1048" s="263">
        <v>8049</v>
      </c>
      <c r="F1048" s="11"/>
      <c r="G1048" s="11"/>
      <c r="H1048" s="11"/>
      <c r="I1048" s="11"/>
      <c r="J1048" s="11"/>
      <c r="K1048" s="11"/>
      <c r="M1048" s="188">
        <v>2</v>
      </c>
      <c r="N1048" s="11"/>
      <c r="P1048" s="214">
        <v>24.109999999999996</v>
      </c>
      <c r="Q1048" s="214"/>
      <c r="R1048" s="214">
        <v>19.774999999999999</v>
      </c>
      <c r="S1048" s="212"/>
      <c r="T1048" s="212">
        <v>20.833428571428566</v>
      </c>
      <c r="U1048" s="212"/>
      <c r="V1048" s="212">
        <v>20.54</v>
      </c>
      <c r="W1048" s="11"/>
      <c r="Y1048" s="214">
        <v>337.53999999999996</v>
      </c>
      <c r="Z1048" s="214">
        <v>337.53999999999996</v>
      </c>
      <c r="AB1048" s="11"/>
      <c r="AC1048" s="11"/>
      <c r="AD1048" s="11"/>
      <c r="AE1048" s="4"/>
      <c r="AF1048" s="4"/>
    </row>
    <row r="1049" spans="1:32" x14ac:dyDescent="0.2">
      <c r="A1049" s="54"/>
      <c r="B1049" s="11"/>
      <c r="C1049" s="226" t="s">
        <v>495</v>
      </c>
      <c r="D1049" s="226"/>
      <c r="E1049" s="263">
        <v>8311</v>
      </c>
      <c r="F1049" s="11"/>
      <c r="G1049" s="11"/>
      <c r="H1049" s="11"/>
      <c r="I1049" s="11"/>
      <c r="J1049" s="11"/>
      <c r="K1049" s="11"/>
      <c r="M1049" s="188">
        <v>36</v>
      </c>
      <c r="N1049" s="11"/>
      <c r="P1049" s="214">
        <v>16.406923076923078</v>
      </c>
      <c r="Q1049" s="214"/>
      <c r="R1049" s="214">
        <v>15</v>
      </c>
      <c r="S1049" s="212"/>
      <c r="T1049" s="212">
        <v>8.2159999999999993</v>
      </c>
      <c r="U1049" s="212"/>
      <c r="V1049" s="212">
        <v>8.2159999999999993</v>
      </c>
      <c r="W1049" s="11"/>
      <c r="Y1049" s="214">
        <v>213.29000000000002</v>
      </c>
      <c r="Z1049" s="214">
        <v>167.73000000000002</v>
      </c>
      <c r="AB1049" s="11"/>
      <c r="AC1049" s="11"/>
      <c r="AD1049" s="11"/>
      <c r="AE1049" s="4"/>
      <c r="AF1049" s="4"/>
    </row>
    <row r="1050" spans="1:32" x14ac:dyDescent="0.2">
      <c r="A1050" s="54"/>
      <c r="B1050" s="11"/>
      <c r="C1050" s="226" t="s">
        <v>611</v>
      </c>
      <c r="D1050" s="226"/>
      <c r="E1050" s="263">
        <v>8220</v>
      </c>
      <c r="F1050" s="11"/>
      <c r="G1050" s="11"/>
      <c r="H1050" s="11"/>
      <c r="I1050" s="11"/>
      <c r="J1050" s="11"/>
      <c r="K1050" s="11"/>
      <c r="M1050" s="188">
        <v>4</v>
      </c>
      <c r="N1050" s="11"/>
      <c r="P1050" s="214">
        <v>23.717857142857145</v>
      </c>
      <c r="Q1050" s="214"/>
      <c r="R1050" s="214">
        <v>21.869999999999997</v>
      </c>
      <c r="S1050" s="212"/>
      <c r="T1050" s="212">
        <v>16.431999999999999</v>
      </c>
      <c r="U1050" s="212"/>
      <c r="V1050" s="212">
        <v>16.431999999999999</v>
      </c>
      <c r="W1050" s="11"/>
      <c r="Y1050" s="214">
        <v>332.05</v>
      </c>
      <c r="Z1050" s="214">
        <v>293.64</v>
      </c>
      <c r="AB1050" s="11"/>
      <c r="AC1050" s="11"/>
      <c r="AD1050" s="11"/>
      <c r="AE1050" s="4"/>
      <c r="AF1050" s="4"/>
    </row>
    <row r="1051" spans="1:32" x14ac:dyDescent="0.2">
      <c r="A1051" s="54"/>
      <c r="B1051" s="11"/>
      <c r="C1051" s="226" t="s">
        <v>340</v>
      </c>
      <c r="D1051" s="226"/>
      <c r="E1051" s="263">
        <v>8327</v>
      </c>
      <c r="F1051" s="11"/>
      <c r="G1051" s="11"/>
      <c r="H1051" s="11"/>
      <c r="I1051" s="11"/>
      <c r="J1051" s="11"/>
      <c r="K1051" s="11"/>
      <c r="M1051" s="188">
        <v>131</v>
      </c>
      <c r="N1051" s="11"/>
      <c r="P1051" s="214">
        <v>60.263999999999996</v>
      </c>
      <c r="Q1051" s="214"/>
      <c r="R1051" s="214">
        <v>41.59</v>
      </c>
      <c r="S1051" s="212"/>
      <c r="T1051" s="212">
        <v>35.534199999999998</v>
      </c>
      <c r="U1051" s="212"/>
      <c r="V1051" s="212">
        <v>28.756</v>
      </c>
      <c r="W1051" s="11"/>
      <c r="Y1051" s="214">
        <v>602.64</v>
      </c>
      <c r="Z1051" s="214">
        <v>378.44</v>
      </c>
      <c r="AB1051" s="11"/>
      <c r="AC1051" s="11"/>
      <c r="AD1051" s="11"/>
      <c r="AE1051" s="4"/>
      <c r="AF1051" s="4"/>
    </row>
    <row r="1052" spans="1:32" x14ac:dyDescent="0.2">
      <c r="A1052" s="54"/>
      <c r="B1052" s="11"/>
      <c r="C1052" s="226" t="s">
        <v>341</v>
      </c>
      <c r="D1052" s="226"/>
      <c r="E1052" s="263">
        <v>8021</v>
      </c>
      <c r="F1052" s="11"/>
      <c r="G1052" s="11"/>
      <c r="H1052" s="11"/>
      <c r="I1052" s="11"/>
      <c r="J1052" s="11"/>
      <c r="K1052" s="11"/>
      <c r="M1052" s="188">
        <v>3746</v>
      </c>
      <c r="N1052" s="11"/>
      <c r="P1052" s="214">
        <v>14.183333333333335</v>
      </c>
      <c r="Q1052" s="214"/>
      <c r="R1052" s="214">
        <v>12.86</v>
      </c>
      <c r="S1052" s="212"/>
      <c r="T1052" s="212">
        <v>8.9006666666666678</v>
      </c>
      <c r="U1052" s="212"/>
      <c r="V1052" s="212">
        <v>6.1619999999999999</v>
      </c>
      <c r="W1052" s="11"/>
      <c r="Y1052" s="214">
        <v>85.100000000000009</v>
      </c>
      <c r="Z1052" s="214">
        <v>85.100000000000009</v>
      </c>
      <c r="AB1052" s="11"/>
      <c r="AC1052" s="11"/>
      <c r="AD1052" s="11"/>
      <c r="AE1052" s="4"/>
      <c r="AF1052" s="4"/>
    </row>
    <row r="1053" spans="1:32" x14ac:dyDescent="0.2">
      <c r="A1053" s="54"/>
      <c r="B1053" s="11"/>
      <c r="C1053" s="226" t="s">
        <v>342</v>
      </c>
      <c r="D1053" s="226"/>
      <c r="E1053" s="263">
        <v>8221</v>
      </c>
      <c r="F1053" s="11"/>
      <c r="G1053" s="11"/>
      <c r="H1053" s="11"/>
      <c r="I1053" s="11"/>
      <c r="J1053" s="11"/>
      <c r="K1053" s="11"/>
      <c r="M1053" s="188">
        <v>2678</v>
      </c>
      <c r="N1053" s="11"/>
      <c r="P1053" s="214">
        <v>19.216666666666665</v>
      </c>
      <c r="Q1053" s="214"/>
      <c r="R1053" s="214">
        <v>16.32</v>
      </c>
      <c r="S1053" s="212"/>
      <c r="T1053" s="212">
        <v>15.233833333333331</v>
      </c>
      <c r="U1053" s="212"/>
      <c r="V1053" s="212">
        <v>8.2159999999999993</v>
      </c>
      <c r="W1053" s="11"/>
      <c r="Y1053" s="214">
        <v>230.6</v>
      </c>
      <c r="Z1053" s="214">
        <v>230.6</v>
      </c>
      <c r="AB1053" s="11"/>
      <c r="AC1053" s="11"/>
      <c r="AD1053" s="11"/>
      <c r="AE1053" s="4"/>
      <c r="AF1053" s="4"/>
    </row>
    <row r="1054" spans="1:32" x14ac:dyDescent="0.2">
      <c r="A1054" s="54"/>
      <c r="B1054" s="11"/>
      <c r="C1054" s="226" t="s">
        <v>342</v>
      </c>
      <c r="D1054" s="226"/>
      <c r="E1054" s="263">
        <v>8225</v>
      </c>
      <c r="F1054" s="11"/>
      <c r="G1054" s="11"/>
      <c r="H1054" s="11"/>
      <c r="I1054" s="11"/>
      <c r="J1054" s="11"/>
      <c r="K1054" s="11"/>
      <c r="M1054" s="188">
        <v>1</v>
      </c>
      <c r="N1054" s="11"/>
      <c r="P1054" s="214">
        <v>49.044999999999995</v>
      </c>
      <c r="Q1054" s="214"/>
      <c r="R1054" s="214">
        <v>47.39</v>
      </c>
      <c r="S1054" s="212"/>
      <c r="T1054" s="212">
        <v>19.170666666666666</v>
      </c>
      <c r="U1054" s="212"/>
      <c r="V1054" s="212">
        <v>20.54</v>
      </c>
      <c r="W1054" s="11"/>
      <c r="Y1054" s="214">
        <v>588.54</v>
      </c>
      <c r="Z1054" s="214">
        <v>277.59000000000003</v>
      </c>
      <c r="AB1054" s="11"/>
      <c r="AC1054" s="11"/>
      <c r="AD1054" s="11"/>
      <c r="AE1054" s="4"/>
      <c r="AF1054" s="4"/>
    </row>
    <row r="1055" spans="1:32" x14ac:dyDescent="0.2">
      <c r="A1055" s="54"/>
      <c r="B1055" s="11"/>
      <c r="C1055" s="226" t="s">
        <v>447</v>
      </c>
      <c r="D1055" s="226"/>
      <c r="E1055" s="263">
        <v>8085</v>
      </c>
      <c r="F1055" s="11"/>
      <c r="G1055" s="11"/>
      <c r="H1055" s="11"/>
      <c r="I1055" s="11"/>
      <c r="J1055" s="11"/>
      <c r="K1055" s="11"/>
      <c r="M1055" s="188">
        <v>63</v>
      </c>
      <c r="N1055" s="11"/>
      <c r="P1055" s="214">
        <v>71.795833333333334</v>
      </c>
      <c r="Q1055" s="214"/>
      <c r="R1055" s="214">
        <v>72</v>
      </c>
      <c r="S1055" s="212"/>
      <c r="T1055" s="212">
        <v>15.576166666666666</v>
      </c>
      <c r="U1055" s="212"/>
      <c r="V1055" s="212">
        <v>15.404999999999999</v>
      </c>
      <c r="W1055" s="11"/>
      <c r="Y1055" s="214">
        <v>861.55</v>
      </c>
      <c r="Z1055" s="214">
        <v>233.29000000000002</v>
      </c>
      <c r="AB1055" s="11"/>
      <c r="AC1055" s="11"/>
      <c r="AD1055" s="11"/>
      <c r="AE1055" s="4"/>
      <c r="AF1055" s="4"/>
    </row>
    <row r="1056" spans="1:32" x14ac:dyDescent="0.2">
      <c r="A1056" s="54"/>
      <c r="B1056" s="11"/>
      <c r="C1056" s="226" t="s">
        <v>448</v>
      </c>
      <c r="D1056" s="226"/>
      <c r="E1056" s="263">
        <v>8014</v>
      </c>
      <c r="F1056" s="11"/>
      <c r="G1056" s="11"/>
      <c r="H1056" s="11"/>
      <c r="I1056" s="11"/>
      <c r="J1056" s="11"/>
      <c r="K1056" s="11"/>
      <c r="M1056" s="188">
        <v>34</v>
      </c>
      <c r="N1056" s="11"/>
      <c r="P1056" s="214">
        <v>12.135</v>
      </c>
      <c r="Q1056" s="214"/>
      <c r="R1056" s="214">
        <v>11.114999999999998</v>
      </c>
      <c r="S1056" s="212"/>
      <c r="T1056" s="212">
        <v>7.0178333333333329</v>
      </c>
      <c r="U1056" s="212"/>
      <c r="V1056" s="212">
        <v>7.1890000000000001</v>
      </c>
      <c r="W1056" s="11"/>
      <c r="Y1056" s="214">
        <v>145.62</v>
      </c>
      <c r="Z1056" s="214">
        <v>145.62</v>
      </c>
      <c r="AB1056" s="11"/>
      <c r="AC1056" s="11"/>
      <c r="AD1056" s="11"/>
      <c r="AE1056" s="4"/>
      <c r="AF1056" s="4"/>
    </row>
    <row r="1057" spans="1:32" x14ac:dyDescent="0.2">
      <c r="A1057" s="54"/>
      <c r="B1057" s="11"/>
      <c r="C1057" s="226" t="s">
        <v>448</v>
      </c>
      <c r="D1057" s="226"/>
      <c r="E1057" s="263">
        <v>8085</v>
      </c>
      <c r="F1057" s="11"/>
      <c r="G1057" s="11"/>
      <c r="H1057" s="11"/>
      <c r="I1057" s="11"/>
      <c r="J1057" s="11"/>
      <c r="K1057" s="11"/>
      <c r="M1057" s="188">
        <v>297</v>
      </c>
      <c r="N1057" s="11"/>
      <c r="P1057" s="214">
        <v>22.581666666666667</v>
      </c>
      <c r="Q1057" s="214"/>
      <c r="R1057" s="214">
        <v>18.93</v>
      </c>
      <c r="S1057" s="212"/>
      <c r="T1057" s="212">
        <v>18.143666666666665</v>
      </c>
      <c r="U1057" s="212"/>
      <c r="V1057" s="212">
        <v>16.945500000000003</v>
      </c>
      <c r="W1057" s="11"/>
      <c r="Y1057" s="214">
        <v>270.98</v>
      </c>
      <c r="Z1057" s="214">
        <v>270.98</v>
      </c>
      <c r="AB1057" s="11"/>
      <c r="AC1057" s="11"/>
      <c r="AD1057" s="11"/>
      <c r="AE1057" s="4"/>
      <c r="AF1057" s="4"/>
    </row>
    <row r="1058" spans="1:32" x14ac:dyDescent="0.2">
      <c r="A1058" s="54"/>
      <c r="B1058" s="11"/>
      <c r="C1058" s="226" t="s">
        <v>612</v>
      </c>
      <c r="D1058" s="226"/>
      <c r="E1058" s="263">
        <v>8085</v>
      </c>
      <c r="F1058" s="11"/>
      <c r="G1058" s="11"/>
      <c r="H1058" s="11"/>
      <c r="I1058" s="11"/>
      <c r="J1058" s="11"/>
      <c r="K1058" s="11"/>
      <c r="M1058" s="188">
        <v>1</v>
      </c>
      <c r="N1058" s="11"/>
      <c r="P1058" s="214">
        <v>20.51</v>
      </c>
      <c r="Q1058" s="214"/>
      <c r="R1058" s="214">
        <v>16.585000000000001</v>
      </c>
      <c r="S1058" s="212"/>
      <c r="T1058" s="212">
        <v>17.048200000000001</v>
      </c>
      <c r="U1058" s="212"/>
      <c r="V1058" s="212">
        <v>16.431999999999999</v>
      </c>
      <c r="W1058" s="11"/>
      <c r="Y1058" s="214">
        <v>205.10000000000002</v>
      </c>
      <c r="Z1058" s="214">
        <v>205.10000000000002</v>
      </c>
      <c r="AB1058" s="11"/>
      <c r="AC1058" s="11"/>
      <c r="AD1058" s="11"/>
      <c r="AE1058" s="4"/>
      <c r="AF1058" s="4"/>
    </row>
    <row r="1059" spans="1:32" x14ac:dyDescent="0.2">
      <c r="A1059" s="54"/>
      <c r="B1059" s="11"/>
      <c r="C1059" s="226" t="s">
        <v>343</v>
      </c>
      <c r="D1059" s="226"/>
      <c r="E1059" s="263">
        <v>8402</v>
      </c>
      <c r="F1059" s="11"/>
      <c r="G1059" s="11"/>
      <c r="H1059" s="11"/>
      <c r="I1059" s="11"/>
      <c r="J1059" s="11"/>
      <c r="K1059" s="11"/>
      <c r="M1059" s="188">
        <v>1</v>
      </c>
      <c r="N1059" s="11"/>
      <c r="P1059" s="214">
        <v>20.643333333333334</v>
      </c>
      <c r="Q1059" s="214"/>
      <c r="R1059" s="214">
        <v>14.26</v>
      </c>
      <c r="S1059" s="212"/>
      <c r="T1059" s="212">
        <v>15.918500000000002</v>
      </c>
      <c r="U1059" s="212"/>
      <c r="V1059" s="212">
        <v>12.324000000000002</v>
      </c>
      <c r="W1059" s="11"/>
      <c r="Y1059" s="214">
        <v>247.72000000000003</v>
      </c>
      <c r="Z1059" s="214">
        <v>247.72000000000003</v>
      </c>
      <c r="AB1059" s="11"/>
      <c r="AC1059" s="11"/>
      <c r="AD1059" s="11"/>
      <c r="AE1059" s="4"/>
      <c r="AF1059" s="4"/>
    </row>
    <row r="1060" spans="1:32" x14ac:dyDescent="0.2">
      <c r="A1060" s="54"/>
      <c r="B1060" s="11"/>
      <c r="C1060" s="226" t="s">
        <v>343</v>
      </c>
      <c r="D1060" s="226"/>
      <c r="E1060" s="263">
        <v>8403</v>
      </c>
      <c r="F1060" s="11"/>
      <c r="G1060" s="11"/>
      <c r="H1060" s="11"/>
      <c r="I1060" s="11"/>
      <c r="J1060" s="11"/>
      <c r="K1060" s="11"/>
      <c r="M1060" s="188">
        <v>1320</v>
      </c>
      <c r="N1060" s="11"/>
      <c r="P1060" s="214">
        <v>28.529166666666669</v>
      </c>
      <c r="Q1060" s="214"/>
      <c r="R1060" s="214">
        <v>26.729999999999997</v>
      </c>
      <c r="S1060" s="212"/>
      <c r="T1060" s="212">
        <v>25.1615</v>
      </c>
      <c r="U1060" s="212"/>
      <c r="V1060" s="212">
        <v>21.567</v>
      </c>
      <c r="W1060" s="11"/>
      <c r="Y1060" s="214">
        <v>342.35</v>
      </c>
      <c r="Z1060" s="214">
        <v>342.35</v>
      </c>
      <c r="AB1060" s="11"/>
      <c r="AC1060" s="11"/>
      <c r="AD1060" s="11"/>
      <c r="AE1060" s="4"/>
      <c r="AF1060" s="4"/>
    </row>
    <row r="1061" spans="1:32" x14ac:dyDescent="0.2">
      <c r="A1061" s="54"/>
      <c r="B1061" s="11"/>
      <c r="C1061" s="226" t="s">
        <v>614</v>
      </c>
      <c r="D1061" s="226"/>
      <c r="E1061" s="263">
        <v>8204</v>
      </c>
      <c r="F1061" s="11"/>
      <c r="G1061" s="11"/>
      <c r="H1061" s="11"/>
      <c r="I1061" s="11"/>
      <c r="J1061" s="11"/>
      <c r="K1061" s="11"/>
      <c r="M1061" s="188">
        <v>3</v>
      </c>
      <c r="N1061" s="11"/>
      <c r="P1061" s="214">
        <v>36.866153846153843</v>
      </c>
      <c r="Q1061" s="214"/>
      <c r="R1061" s="214">
        <v>25.79</v>
      </c>
      <c r="S1061" s="212"/>
      <c r="T1061" s="212">
        <v>8.3740000000000006</v>
      </c>
      <c r="U1061" s="212"/>
      <c r="V1061" s="212">
        <v>2.0539999999999998</v>
      </c>
      <c r="W1061" s="11"/>
      <c r="Y1061" s="214">
        <v>479.26</v>
      </c>
      <c r="Z1061" s="214">
        <v>172.39</v>
      </c>
      <c r="AB1061" s="11"/>
      <c r="AC1061" s="11"/>
      <c r="AD1061" s="11"/>
      <c r="AE1061" s="4"/>
      <c r="AF1061" s="4"/>
    </row>
    <row r="1062" spans="1:32" x14ac:dyDescent="0.2">
      <c r="A1062" s="54"/>
      <c r="B1062" s="11"/>
      <c r="C1062" s="226" t="s">
        <v>615</v>
      </c>
      <c r="D1062" s="226"/>
      <c r="E1062" s="263">
        <v>8251</v>
      </c>
      <c r="F1062" s="11"/>
      <c r="G1062" s="11"/>
      <c r="H1062" s="11"/>
      <c r="I1062" s="11"/>
      <c r="J1062" s="11"/>
      <c r="K1062" s="11"/>
      <c r="M1062" s="188">
        <v>2</v>
      </c>
      <c r="N1062" s="11"/>
      <c r="P1062" s="214">
        <v>38.06666666666667</v>
      </c>
      <c r="Q1062" s="214"/>
      <c r="R1062" s="214">
        <v>26.82</v>
      </c>
      <c r="S1062" s="212"/>
      <c r="T1062" s="212">
        <v>14.378</v>
      </c>
      <c r="U1062" s="212"/>
      <c r="V1062" s="212">
        <v>13.351000000000001</v>
      </c>
      <c r="W1062" s="11"/>
      <c r="Y1062" s="214">
        <v>228.40000000000003</v>
      </c>
      <c r="Z1062" s="214">
        <v>110.65</v>
      </c>
      <c r="AB1062" s="11"/>
      <c r="AC1062" s="11"/>
      <c r="AD1062" s="11"/>
      <c r="AE1062" s="4"/>
      <c r="AF1062" s="4"/>
    </row>
    <row r="1063" spans="1:32" x14ac:dyDescent="0.2">
      <c r="A1063" s="54"/>
      <c r="B1063" s="11"/>
      <c r="C1063" s="226" t="s">
        <v>615</v>
      </c>
      <c r="D1063" s="226"/>
      <c r="E1063" s="263">
        <v>8260</v>
      </c>
      <c r="F1063" s="11"/>
      <c r="G1063" s="11"/>
      <c r="H1063" s="11"/>
      <c r="I1063" s="11"/>
      <c r="J1063" s="11"/>
      <c r="K1063" s="11"/>
      <c r="M1063" s="188">
        <v>4</v>
      </c>
      <c r="N1063" s="11"/>
      <c r="P1063" s="214">
        <v>14.365</v>
      </c>
      <c r="Q1063" s="214"/>
      <c r="R1063" s="214">
        <v>11.55</v>
      </c>
      <c r="S1063" s="212"/>
      <c r="T1063" s="212">
        <v>7.8736666666666677</v>
      </c>
      <c r="U1063" s="212"/>
      <c r="V1063" s="212">
        <v>4.1079999999999997</v>
      </c>
      <c r="W1063" s="11"/>
      <c r="Y1063" s="214">
        <v>86.19</v>
      </c>
      <c r="Z1063" s="214">
        <v>86.19</v>
      </c>
      <c r="AB1063" s="11"/>
      <c r="AC1063" s="11"/>
      <c r="AD1063" s="11"/>
      <c r="AE1063" s="4"/>
      <c r="AF1063" s="4"/>
    </row>
    <row r="1064" spans="1:32" x14ac:dyDescent="0.2">
      <c r="A1064" s="54"/>
      <c r="B1064" s="11"/>
      <c r="C1064" s="226" t="s">
        <v>344</v>
      </c>
      <c r="D1064" s="226"/>
      <c r="E1064" s="263">
        <v>8204</v>
      </c>
      <c r="F1064" s="11"/>
      <c r="G1064" s="11"/>
      <c r="H1064" s="11"/>
      <c r="I1064" s="11"/>
      <c r="J1064" s="11"/>
      <c r="K1064" s="11"/>
      <c r="M1064" s="188">
        <v>1085</v>
      </c>
      <c r="N1064" s="11"/>
      <c r="P1064" s="214">
        <v>10.51375</v>
      </c>
      <c r="Q1064" s="214"/>
      <c r="R1064" s="214">
        <v>10.5</v>
      </c>
      <c r="S1064" s="212"/>
      <c r="T1064" s="212">
        <v>4.3647500000000008</v>
      </c>
      <c r="U1064" s="212"/>
      <c r="V1064" s="212">
        <v>4.1079999999999997</v>
      </c>
      <c r="W1064" s="11"/>
      <c r="Y1064" s="214">
        <v>84.11</v>
      </c>
      <c r="Z1064" s="214">
        <v>84.11</v>
      </c>
      <c r="AB1064" s="11"/>
      <c r="AC1064" s="11"/>
      <c r="AD1064" s="11"/>
      <c r="AE1064" s="4"/>
      <c r="AF1064" s="4"/>
    </row>
    <row r="1065" spans="1:32" x14ac:dyDescent="0.2">
      <c r="A1065" s="54"/>
      <c r="B1065" s="11"/>
      <c r="C1065" s="226" t="s">
        <v>344</v>
      </c>
      <c r="D1065" s="226"/>
      <c r="E1065" s="263">
        <v>8251</v>
      </c>
      <c r="F1065" s="11"/>
      <c r="G1065" s="11"/>
      <c r="H1065" s="11"/>
      <c r="I1065" s="11"/>
      <c r="J1065" s="11"/>
      <c r="K1065" s="11"/>
      <c r="M1065" s="188">
        <v>502</v>
      </c>
      <c r="N1065" s="11"/>
      <c r="P1065" s="214">
        <v>64.23333333333332</v>
      </c>
      <c r="Q1065" s="214"/>
      <c r="R1065" s="214">
        <v>33.76</v>
      </c>
      <c r="S1065" s="212"/>
      <c r="T1065" s="212">
        <v>63.902222222222221</v>
      </c>
      <c r="U1065" s="212"/>
      <c r="V1065" s="212">
        <v>32.863999999999997</v>
      </c>
      <c r="W1065" s="11"/>
      <c r="Y1065" s="214">
        <v>578.09999999999991</v>
      </c>
      <c r="Z1065" s="214">
        <v>578.09999999999991</v>
      </c>
      <c r="AB1065" s="11"/>
      <c r="AC1065" s="11"/>
      <c r="AD1065" s="11"/>
      <c r="AE1065" s="4"/>
      <c r="AF1065" s="4"/>
    </row>
    <row r="1066" spans="1:32" x14ac:dyDescent="0.2">
      <c r="A1066" s="54"/>
      <c r="B1066" s="11"/>
      <c r="C1066" s="226" t="s">
        <v>344</v>
      </c>
      <c r="D1066" s="226"/>
      <c r="E1066" s="263">
        <v>8260</v>
      </c>
      <c r="F1066" s="11"/>
      <c r="G1066" s="11"/>
      <c r="H1066" s="11"/>
      <c r="I1066" s="11"/>
      <c r="J1066" s="11"/>
      <c r="K1066" s="11"/>
      <c r="M1066" s="188">
        <v>129</v>
      </c>
      <c r="N1066" s="11"/>
      <c r="P1066" s="214">
        <v>24.017500000000002</v>
      </c>
      <c r="Q1066" s="214"/>
      <c r="R1066" s="214">
        <v>23.155000000000001</v>
      </c>
      <c r="S1066" s="212"/>
      <c r="T1066" s="212">
        <v>20.54</v>
      </c>
      <c r="U1066" s="212"/>
      <c r="V1066" s="212">
        <v>20.54</v>
      </c>
      <c r="W1066" s="11"/>
      <c r="Y1066" s="214">
        <v>96.070000000000007</v>
      </c>
      <c r="Z1066" s="214">
        <v>96.070000000000007</v>
      </c>
      <c r="AB1066" s="11"/>
      <c r="AC1066" s="11"/>
      <c r="AD1066" s="11"/>
      <c r="AE1066" s="4"/>
      <c r="AF1066" s="4"/>
    </row>
    <row r="1067" spans="1:32" x14ac:dyDescent="0.2">
      <c r="A1067" s="54"/>
      <c r="B1067" s="11"/>
      <c r="C1067" s="226" t="s">
        <v>345</v>
      </c>
      <c r="D1067" s="226"/>
      <c r="E1067" s="263">
        <v>8049</v>
      </c>
      <c r="F1067" s="11"/>
      <c r="G1067" s="11"/>
      <c r="H1067" s="11"/>
      <c r="I1067" s="11"/>
      <c r="J1067" s="11"/>
      <c r="K1067" s="11"/>
      <c r="M1067" s="188">
        <v>1820</v>
      </c>
      <c r="N1067" s="11"/>
      <c r="P1067" s="214">
        <v>24.884444444444444</v>
      </c>
      <c r="Q1067" s="214"/>
      <c r="R1067" s="214">
        <v>12.97</v>
      </c>
      <c r="S1067" s="212"/>
      <c r="T1067" s="212">
        <v>9.5853333333333328</v>
      </c>
      <c r="U1067" s="212"/>
      <c r="V1067" s="212">
        <v>6.1619999999999999</v>
      </c>
      <c r="W1067" s="11"/>
      <c r="Y1067" s="214">
        <v>223.96</v>
      </c>
      <c r="Z1067" s="214">
        <v>132.07</v>
      </c>
      <c r="AB1067" s="11"/>
      <c r="AC1067" s="11"/>
      <c r="AD1067" s="11"/>
      <c r="AE1067" s="4"/>
      <c r="AF1067" s="4"/>
    </row>
    <row r="1068" spans="1:32" x14ac:dyDescent="0.2">
      <c r="A1068" s="54"/>
      <c r="B1068" s="11"/>
      <c r="C1068" s="226" t="s">
        <v>346</v>
      </c>
      <c r="D1068" s="226"/>
      <c r="E1068" s="263">
        <v>8328</v>
      </c>
      <c r="F1068" s="11"/>
      <c r="G1068" s="11"/>
      <c r="H1068" s="11"/>
      <c r="I1068" s="11"/>
      <c r="J1068" s="11"/>
      <c r="K1068" s="11"/>
      <c r="M1068" s="188">
        <v>406</v>
      </c>
      <c r="N1068" s="11"/>
      <c r="P1068" s="214">
        <v>14.044444444444444</v>
      </c>
      <c r="Q1068" s="214"/>
      <c r="R1068" s="214">
        <v>10.85</v>
      </c>
      <c r="S1068" s="212"/>
      <c r="T1068" s="212">
        <v>8.9006666666666661</v>
      </c>
      <c r="U1068" s="212"/>
      <c r="V1068" s="212">
        <v>9.2430000000000003</v>
      </c>
      <c r="W1068" s="11"/>
      <c r="Y1068" s="214">
        <v>126.39999999999999</v>
      </c>
      <c r="Z1068" s="214">
        <v>126.39999999999999</v>
      </c>
      <c r="AB1068" s="11"/>
      <c r="AC1068" s="11"/>
      <c r="AD1068" s="11"/>
      <c r="AE1068" s="4"/>
      <c r="AF1068" s="4"/>
    </row>
    <row r="1069" spans="1:32" x14ac:dyDescent="0.2">
      <c r="A1069" s="54"/>
      <c r="B1069" s="11"/>
      <c r="C1069" s="226" t="s">
        <v>346</v>
      </c>
      <c r="D1069" s="226"/>
      <c r="E1069" s="263">
        <v>8344</v>
      </c>
      <c r="F1069" s="11"/>
      <c r="G1069" s="11"/>
      <c r="H1069" s="11"/>
      <c r="I1069" s="11"/>
      <c r="J1069" s="11"/>
      <c r="K1069" s="11"/>
      <c r="M1069" s="188">
        <v>3</v>
      </c>
      <c r="N1069" s="11"/>
      <c r="P1069" s="214">
        <v>29.825000000000003</v>
      </c>
      <c r="Q1069" s="214"/>
      <c r="R1069" s="214">
        <v>14.85</v>
      </c>
      <c r="S1069" s="212"/>
      <c r="T1069" s="212">
        <v>28.242500000000003</v>
      </c>
      <c r="U1069" s="212"/>
      <c r="V1069" s="212">
        <v>6.1619999999999999</v>
      </c>
      <c r="W1069" s="11"/>
      <c r="Y1069" s="214">
        <v>238.60000000000002</v>
      </c>
      <c r="Z1069" s="214">
        <v>238.60000000000002</v>
      </c>
      <c r="AB1069" s="11"/>
      <c r="AC1069" s="11"/>
      <c r="AD1069" s="11"/>
      <c r="AE1069" s="4"/>
      <c r="AF1069" s="4"/>
    </row>
    <row r="1070" spans="1:32" x14ac:dyDescent="0.2">
      <c r="A1070" s="54"/>
      <c r="B1070" s="11"/>
      <c r="C1070" s="226" t="s">
        <v>496</v>
      </c>
      <c r="D1070" s="226"/>
      <c r="E1070" s="263">
        <v>8079</v>
      </c>
      <c r="F1070" s="11"/>
      <c r="G1070" s="11"/>
      <c r="H1070" s="11"/>
      <c r="I1070" s="11"/>
      <c r="J1070" s="11"/>
      <c r="K1070" s="11"/>
      <c r="M1070" s="188">
        <v>13</v>
      </c>
      <c r="N1070" s="11"/>
      <c r="P1070" s="214">
        <v>15.558571428571428</v>
      </c>
      <c r="Q1070" s="214"/>
      <c r="R1070" s="214">
        <v>10.96</v>
      </c>
      <c r="S1070" s="212"/>
      <c r="T1070" s="212">
        <v>10.563428571428572</v>
      </c>
      <c r="U1070" s="212"/>
      <c r="V1070" s="212">
        <v>11.297000000000001</v>
      </c>
      <c r="W1070" s="11"/>
      <c r="Y1070" s="214">
        <v>108.91</v>
      </c>
      <c r="Z1070" s="214">
        <v>108.91</v>
      </c>
      <c r="AB1070" s="11"/>
      <c r="AC1070" s="11"/>
      <c r="AD1070" s="11"/>
      <c r="AE1070" s="4"/>
      <c r="AF1070" s="4"/>
    </row>
    <row r="1071" spans="1:32" x14ac:dyDescent="0.2">
      <c r="A1071" s="54"/>
      <c r="B1071" s="11"/>
      <c r="C1071" s="226" t="s">
        <v>496</v>
      </c>
      <c r="D1071" s="226"/>
      <c r="E1071" s="263">
        <v>8098</v>
      </c>
      <c r="F1071" s="11"/>
      <c r="G1071" s="11"/>
      <c r="H1071" s="11"/>
      <c r="I1071" s="11"/>
      <c r="J1071" s="11"/>
      <c r="K1071" s="11"/>
      <c r="M1071" s="188">
        <v>1</v>
      </c>
      <c r="N1071" s="11"/>
      <c r="P1071" s="214">
        <v>18.27375</v>
      </c>
      <c r="Q1071" s="214"/>
      <c r="R1071" s="214">
        <v>15.045</v>
      </c>
      <c r="S1071" s="212"/>
      <c r="T1071" s="212">
        <v>13.607749999999999</v>
      </c>
      <c r="U1071" s="212"/>
      <c r="V1071" s="212">
        <v>14.378</v>
      </c>
      <c r="W1071" s="11"/>
      <c r="Y1071" s="214">
        <v>146.19</v>
      </c>
      <c r="Z1071" s="214">
        <v>146.19</v>
      </c>
      <c r="AB1071" s="11"/>
      <c r="AC1071" s="11"/>
      <c r="AD1071" s="11"/>
      <c r="AE1071" s="4"/>
      <c r="AF1071" s="4"/>
    </row>
    <row r="1072" spans="1:32" x14ac:dyDescent="0.2">
      <c r="A1072" s="54"/>
      <c r="B1072" s="11"/>
      <c r="C1072" s="226" t="s">
        <v>522</v>
      </c>
      <c r="D1072" s="226"/>
      <c r="E1072" s="263">
        <v>8051</v>
      </c>
      <c r="F1072" s="11"/>
      <c r="G1072" s="11"/>
      <c r="H1072" s="11"/>
      <c r="I1072" s="11"/>
      <c r="J1072" s="11"/>
      <c r="K1072" s="11"/>
      <c r="M1072" s="188">
        <v>7</v>
      </c>
      <c r="N1072" s="11"/>
      <c r="P1072" s="214">
        <v>31.634444444444448</v>
      </c>
      <c r="Q1072" s="214"/>
      <c r="R1072" s="214">
        <v>25.08</v>
      </c>
      <c r="S1072" s="212"/>
      <c r="T1072" s="212">
        <v>14.149777777777778</v>
      </c>
      <c r="U1072" s="212"/>
      <c r="V1072" s="212">
        <v>9.2430000000000003</v>
      </c>
      <c r="W1072" s="11"/>
      <c r="Y1072" s="214">
        <v>284.71000000000004</v>
      </c>
      <c r="Z1072" s="214">
        <v>169.63</v>
      </c>
      <c r="AB1072" s="11"/>
      <c r="AC1072" s="11"/>
      <c r="AD1072" s="11"/>
      <c r="AE1072" s="4"/>
      <c r="AF1072" s="4"/>
    </row>
    <row r="1073" spans="1:32" x14ac:dyDescent="0.2">
      <c r="A1073" s="54"/>
      <c r="B1073" s="11"/>
      <c r="C1073" s="226" t="s">
        <v>616</v>
      </c>
      <c r="D1073" s="226"/>
      <c r="E1073" s="263">
        <v>8051</v>
      </c>
      <c r="F1073" s="11"/>
      <c r="G1073" s="11"/>
      <c r="H1073" s="11"/>
      <c r="I1073" s="11"/>
      <c r="J1073" s="11"/>
      <c r="K1073" s="11"/>
      <c r="M1073" s="188">
        <v>1</v>
      </c>
      <c r="N1073" s="11"/>
      <c r="P1073" s="214">
        <v>16.672857142857143</v>
      </c>
      <c r="Q1073" s="214"/>
      <c r="R1073" s="214">
        <v>12.89</v>
      </c>
      <c r="S1073" s="212"/>
      <c r="T1073" s="212">
        <v>11.737142857142857</v>
      </c>
      <c r="U1073" s="212"/>
      <c r="V1073" s="212">
        <v>13.351000000000001</v>
      </c>
      <c r="W1073" s="11"/>
      <c r="Y1073" s="214">
        <v>116.71000000000001</v>
      </c>
      <c r="Z1073" s="214">
        <v>116.71000000000001</v>
      </c>
      <c r="AB1073" s="11"/>
      <c r="AC1073" s="11"/>
      <c r="AD1073" s="11"/>
      <c r="AE1073" s="4"/>
      <c r="AF1073" s="4"/>
    </row>
    <row r="1074" spans="1:32" x14ac:dyDescent="0.2">
      <c r="A1074" s="54"/>
      <c r="B1074" s="11"/>
      <c r="C1074" s="226" t="s">
        <v>347</v>
      </c>
      <c r="D1074" s="226"/>
      <c r="E1074" s="263">
        <v>8051</v>
      </c>
      <c r="F1074" s="11"/>
      <c r="G1074" s="11"/>
      <c r="H1074" s="11"/>
      <c r="I1074" s="11"/>
      <c r="J1074" s="11"/>
      <c r="K1074" s="11"/>
      <c r="M1074" s="188">
        <v>3273</v>
      </c>
      <c r="N1074" s="11"/>
      <c r="P1074" s="214">
        <v>26.778750000000002</v>
      </c>
      <c r="Q1074" s="214"/>
      <c r="R1074" s="214">
        <v>17.704999999999998</v>
      </c>
      <c r="S1074" s="212"/>
      <c r="T1074" s="212">
        <v>7.1890000000000001</v>
      </c>
      <c r="U1074" s="212"/>
      <c r="V1074" s="212">
        <v>5.6485000000000003</v>
      </c>
      <c r="W1074" s="11"/>
      <c r="Y1074" s="214">
        <v>214.23000000000002</v>
      </c>
      <c r="Z1074" s="214">
        <v>97.240000000000009</v>
      </c>
      <c r="AB1074" s="11"/>
      <c r="AC1074" s="11"/>
      <c r="AD1074" s="11"/>
      <c r="AE1074" s="4"/>
      <c r="AF1074" s="4"/>
    </row>
    <row r="1075" spans="1:32" x14ac:dyDescent="0.2">
      <c r="A1075" s="54"/>
      <c r="B1075" s="11"/>
      <c r="C1075" s="226" t="s">
        <v>347</v>
      </c>
      <c r="D1075" s="226"/>
      <c r="E1075" s="263">
        <v>8062</v>
      </c>
      <c r="F1075" s="11"/>
      <c r="G1075" s="11"/>
      <c r="H1075" s="11"/>
      <c r="I1075" s="11"/>
      <c r="J1075" s="11"/>
      <c r="K1075" s="11"/>
      <c r="M1075" s="188">
        <v>2</v>
      </c>
      <c r="N1075" s="11"/>
      <c r="P1075" s="214">
        <v>51.207500000000003</v>
      </c>
      <c r="Q1075" s="214"/>
      <c r="R1075" s="214">
        <v>24.57</v>
      </c>
      <c r="S1075" s="212"/>
      <c r="T1075" s="212">
        <v>15.405000000000001</v>
      </c>
      <c r="U1075" s="212"/>
      <c r="V1075" s="212">
        <v>12.8375</v>
      </c>
      <c r="W1075" s="11"/>
      <c r="Y1075" s="214">
        <v>614.49</v>
      </c>
      <c r="Z1075" s="214">
        <v>241.64999999999998</v>
      </c>
      <c r="AB1075" s="11"/>
      <c r="AC1075" s="11"/>
      <c r="AD1075" s="11"/>
      <c r="AE1075" s="4"/>
      <c r="AF1075" s="4"/>
    </row>
    <row r="1076" spans="1:32" x14ac:dyDescent="0.2">
      <c r="A1076" s="54"/>
      <c r="B1076" s="11"/>
      <c r="C1076" s="226" t="s">
        <v>347</v>
      </c>
      <c r="D1076" s="226"/>
      <c r="E1076" s="263">
        <v>8080</v>
      </c>
      <c r="F1076" s="11"/>
      <c r="G1076" s="11"/>
      <c r="H1076" s="11"/>
      <c r="I1076" s="11"/>
      <c r="J1076" s="11"/>
      <c r="K1076" s="11"/>
      <c r="M1076" s="188">
        <v>502</v>
      </c>
      <c r="N1076" s="11"/>
      <c r="P1076" s="214">
        <v>15.948333333333332</v>
      </c>
      <c r="Q1076" s="214"/>
      <c r="R1076" s="214">
        <v>13.879999999999999</v>
      </c>
      <c r="S1076" s="212"/>
      <c r="T1076" s="212">
        <v>11.296999999999999</v>
      </c>
      <c r="U1076" s="212"/>
      <c r="V1076" s="212">
        <v>10.27</v>
      </c>
      <c r="W1076" s="11"/>
      <c r="Y1076" s="214">
        <v>95.69</v>
      </c>
      <c r="Z1076" s="214">
        <v>95.69</v>
      </c>
      <c r="AB1076" s="11"/>
      <c r="AC1076" s="11"/>
      <c r="AD1076" s="11"/>
      <c r="AE1076" s="4"/>
      <c r="AF1076" s="4"/>
    </row>
    <row r="1077" spans="1:32" x14ac:dyDescent="0.2">
      <c r="A1077" s="54"/>
      <c r="B1077" s="11"/>
      <c r="C1077" s="226" t="s">
        <v>617</v>
      </c>
      <c r="D1077" s="226"/>
      <c r="E1077" s="263">
        <v>8081</v>
      </c>
      <c r="F1077" s="11"/>
      <c r="G1077" s="11"/>
      <c r="H1077" s="11"/>
      <c r="I1077" s="11"/>
      <c r="J1077" s="11"/>
      <c r="K1077" s="11"/>
      <c r="M1077" s="188">
        <v>1</v>
      </c>
      <c r="N1077" s="11"/>
      <c r="P1077" s="214">
        <v>0</v>
      </c>
      <c r="Q1077" s="214"/>
      <c r="R1077" s="214">
        <v>0</v>
      </c>
      <c r="S1077" s="212"/>
      <c r="T1077" s="212">
        <v>0</v>
      </c>
      <c r="U1077" s="212"/>
      <c r="V1077" s="212">
        <v>0</v>
      </c>
      <c r="W1077" s="11"/>
      <c r="Y1077" s="214">
        <v>0</v>
      </c>
      <c r="Z1077" s="214">
        <v>0</v>
      </c>
      <c r="AB1077" s="11"/>
      <c r="AC1077" s="11"/>
      <c r="AD1077" s="11"/>
      <c r="AE1077" s="4"/>
      <c r="AF1077" s="4"/>
    </row>
    <row r="1078" spans="1:32" x14ac:dyDescent="0.2">
      <c r="A1078" s="54"/>
      <c r="B1078" s="11"/>
      <c r="C1078" s="226" t="s">
        <v>347</v>
      </c>
      <c r="D1078" s="226"/>
      <c r="E1078" s="263">
        <v>8086</v>
      </c>
      <c r="F1078" s="11"/>
      <c r="G1078" s="11"/>
      <c r="H1078" s="11"/>
      <c r="I1078" s="11"/>
      <c r="J1078" s="11"/>
      <c r="K1078" s="11"/>
      <c r="M1078" s="188">
        <v>2</v>
      </c>
      <c r="N1078" s="11"/>
      <c r="P1078" s="214">
        <v>18.471249999999998</v>
      </c>
      <c r="Q1078" s="214"/>
      <c r="R1078" s="214">
        <v>15.904999999999999</v>
      </c>
      <c r="S1078" s="212"/>
      <c r="T1078" s="212">
        <v>14.12125</v>
      </c>
      <c r="U1078" s="212"/>
      <c r="V1078" s="212">
        <v>14.378</v>
      </c>
      <c r="W1078" s="11"/>
      <c r="Y1078" s="214">
        <v>147.76999999999998</v>
      </c>
      <c r="Z1078" s="214">
        <v>147.76999999999998</v>
      </c>
      <c r="AB1078" s="11"/>
      <c r="AC1078" s="11"/>
      <c r="AD1078" s="11"/>
      <c r="AE1078" s="4"/>
      <c r="AF1078" s="4"/>
    </row>
    <row r="1079" spans="1:32" x14ac:dyDescent="0.2">
      <c r="A1079" s="54"/>
      <c r="B1079" s="11"/>
      <c r="C1079" s="226" t="s">
        <v>347</v>
      </c>
      <c r="D1079" s="226"/>
      <c r="E1079" s="263">
        <v>8096</v>
      </c>
      <c r="F1079" s="11"/>
      <c r="G1079" s="11"/>
      <c r="H1079" s="11"/>
      <c r="I1079" s="11"/>
      <c r="J1079" s="11"/>
      <c r="K1079" s="11"/>
      <c r="M1079" s="188">
        <v>1</v>
      </c>
      <c r="N1079" s="11"/>
      <c r="P1079" s="214">
        <v>16.356249999999999</v>
      </c>
      <c r="Q1079" s="214"/>
      <c r="R1079" s="214">
        <v>17.454999999999998</v>
      </c>
      <c r="S1079" s="212"/>
      <c r="T1079" s="212">
        <v>12.324000000000002</v>
      </c>
      <c r="U1079" s="212"/>
      <c r="V1079" s="212">
        <v>7.1890000000000001</v>
      </c>
      <c r="W1079" s="11"/>
      <c r="Y1079" s="214">
        <v>130.85</v>
      </c>
      <c r="Z1079" s="214">
        <v>130.85</v>
      </c>
      <c r="AB1079" s="11"/>
      <c r="AC1079" s="11"/>
      <c r="AD1079" s="11"/>
      <c r="AE1079" s="4"/>
      <c r="AF1079" s="4"/>
    </row>
    <row r="1080" spans="1:32" x14ac:dyDescent="0.2">
      <c r="A1080" s="54"/>
      <c r="B1080" s="11"/>
      <c r="C1080" s="226" t="s">
        <v>618</v>
      </c>
      <c r="D1080" s="226"/>
      <c r="E1080" s="263">
        <v>8051</v>
      </c>
      <c r="F1080" s="11"/>
      <c r="G1080" s="11"/>
      <c r="H1080" s="11"/>
      <c r="I1080" s="11"/>
      <c r="J1080" s="11"/>
      <c r="K1080" s="11"/>
      <c r="M1080" s="188">
        <v>1</v>
      </c>
      <c r="N1080" s="11"/>
      <c r="P1080" s="214">
        <v>19.892499999999998</v>
      </c>
      <c r="Q1080" s="214"/>
      <c r="R1080" s="214">
        <v>20.344999999999999</v>
      </c>
      <c r="S1080" s="212"/>
      <c r="T1080" s="212">
        <v>16.175249999999998</v>
      </c>
      <c r="U1080" s="212"/>
      <c r="V1080" s="212">
        <v>12.8375</v>
      </c>
      <c r="W1080" s="11"/>
      <c r="Y1080" s="214">
        <v>159.13999999999999</v>
      </c>
      <c r="Z1080" s="214">
        <v>159.13999999999999</v>
      </c>
      <c r="AB1080" s="11"/>
      <c r="AC1080" s="11"/>
      <c r="AD1080" s="11"/>
      <c r="AE1080" s="4"/>
      <c r="AF1080" s="4"/>
    </row>
    <row r="1081" spans="1:32" x14ac:dyDescent="0.2">
      <c r="A1081" s="54"/>
      <c r="B1081" s="11"/>
      <c r="C1081" s="226" t="s">
        <v>619</v>
      </c>
      <c r="D1081" s="226"/>
      <c r="E1081" s="263">
        <v>8051</v>
      </c>
      <c r="F1081" s="11"/>
      <c r="G1081" s="11"/>
      <c r="H1081" s="11"/>
      <c r="I1081" s="11"/>
      <c r="J1081" s="11"/>
      <c r="K1081" s="11"/>
      <c r="M1081" s="188">
        <v>1</v>
      </c>
      <c r="N1081" s="11"/>
      <c r="P1081" s="214">
        <v>36.94</v>
      </c>
      <c r="Q1081" s="214"/>
      <c r="R1081" s="214">
        <v>16.57</v>
      </c>
      <c r="S1081" s="212"/>
      <c r="T1081" s="212">
        <v>4.6948571428571437</v>
      </c>
      <c r="U1081" s="212"/>
      <c r="V1081" s="212">
        <v>5.1349999999999998</v>
      </c>
      <c r="W1081" s="11"/>
      <c r="Y1081" s="214">
        <v>258.58</v>
      </c>
      <c r="Z1081" s="214">
        <v>71.73</v>
      </c>
      <c r="AB1081" s="11"/>
      <c r="AC1081" s="11"/>
      <c r="AD1081" s="11"/>
      <c r="AE1081" s="4"/>
      <c r="AF1081" s="4"/>
    </row>
    <row r="1082" spans="1:32" x14ac:dyDescent="0.2">
      <c r="A1082" s="54"/>
      <c r="B1082" s="11"/>
      <c r="C1082" s="226" t="s">
        <v>619</v>
      </c>
      <c r="D1082" s="226"/>
      <c r="E1082" s="263">
        <v>8080</v>
      </c>
      <c r="F1082" s="11"/>
      <c r="G1082" s="11"/>
      <c r="H1082" s="11"/>
      <c r="I1082" s="11"/>
      <c r="J1082" s="11"/>
      <c r="K1082" s="11"/>
      <c r="M1082" s="188">
        <v>18</v>
      </c>
      <c r="N1082" s="11"/>
      <c r="P1082" s="214">
        <v>9.3825000000000003</v>
      </c>
      <c r="Q1082" s="214"/>
      <c r="R1082" s="214">
        <v>8.625</v>
      </c>
      <c r="S1082" s="212"/>
      <c r="T1082" s="212">
        <v>3.5945</v>
      </c>
      <c r="U1082" s="212"/>
      <c r="V1082" s="212">
        <v>4.1079999999999997</v>
      </c>
      <c r="W1082" s="11"/>
      <c r="Y1082" s="214">
        <v>75.06</v>
      </c>
      <c r="Z1082" s="214">
        <v>75.06</v>
      </c>
      <c r="AB1082" s="11"/>
      <c r="AC1082" s="11"/>
      <c r="AD1082" s="11"/>
      <c r="AE1082" s="4"/>
      <c r="AF1082" s="4"/>
    </row>
    <row r="1083" spans="1:32" x14ac:dyDescent="0.2">
      <c r="A1083" s="54"/>
      <c r="B1083" s="11"/>
      <c r="C1083" s="226" t="s">
        <v>348</v>
      </c>
      <c r="D1083" s="226"/>
      <c r="E1083" s="263">
        <v>8402</v>
      </c>
      <c r="F1083" s="11"/>
      <c r="G1083" s="11"/>
      <c r="H1083" s="11"/>
      <c r="I1083" s="11"/>
      <c r="J1083" s="11"/>
      <c r="K1083" s="11"/>
      <c r="M1083" s="188">
        <v>5182</v>
      </c>
      <c r="N1083" s="11"/>
      <c r="P1083" s="214">
        <v>17.899999999999999</v>
      </c>
      <c r="Q1083" s="214"/>
      <c r="R1083" s="214">
        <v>12.09</v>
      </c>
      <c r="S1083" s="212"/>
      <c r="T1083" s="212">
        <v>2.9342857142857142</v>
      </c>
      <c r="U1083" s="212"/>
      <c r="V1083" s="212">
        <v>1.0269999999999999</v>
      </c>
      <c r="W1083" s="11"/>
      <c r="Y1083" s="214">
        <v>125.3</v>
      </c>
      <c r="Z1083" s="214">
        <v>62.01</v>
      </c>
      <c r="AB1083" s="11"/>
      <c r="AC1083" s="11"/>
      <c r="AD1083" s="11"/>
      <c r="AE1083" s="4"/>
      <c r="AF1083" s="4"/>
    </row>
    <row r="1084" spans="1:32" x14ac:dyDescent="0.2">
      <c r="A1084" s="54"/>
      <c r="B1084" s="11"/>
      <c r="C1084" s="226" t="s">
        <v>348</v>
      </c>
      <c r="D1084" s="226"/>
      <c r="E1084" s="263">
        <v>8403</v>
      </c>
      <c r="F1084" s="11"/>
      <c r="G1084" s="11"/>
      <c r="H1084" s="11"/>
      <c r="I1084" s="11"/>
      <c r="J1084" s="11"/>
      <c r="K1084" s="11"/>
      <c r="M1084" s="188">
        <v>6</v>
      </c>
      <c r="N1084" s="11"/>
      <c r="P1084" s="214">
        <v>15.541249999999998</v>
      </c>
      <c r="Q1084" s="214"/>
      <c r="R1084" s="214">
        <v>14.164999999999999</v>
      </c>
      <c r="S1084" s="212"/>
      <c r="T1084" s="212">
        <v>10.7835</v>
      </c>
      <c r="U1084" s="212"/>
      <c r="V1084" s="212">
        <v>9.7564999999999991</v>
      </c>
      <c r="W1084" s="11"/>
      <c r="Y1084" s="214">
        <v>124.32999999999998</v>
      </c>
      <c r="Z1084" s="214">
        <v>124.32999999999998</v>
      </c>
      <c r="AB1084" s="11"/>
      <c r="AC1084" s="11"/>
      <c r="AD1084" s="11"/>
      <c r="AE1084" s="4"/>
      <c r="AF1084" s="4"/>
    </row>
    <row r="1085" spans="1:32" x14ac:dyDescent="0.2">
      <c r="A1085" s="54"/>
      <c r="B1085" s="11"/>
      <c r="C1085" s="226" t="s">
        <v>348</v>
      </c>
      <c r="D1085" s="226"/>
      <c r="E1085" s="263">
        <v>8420</v>
      </c>
      <c r="F1085" s="11"/>
      <c r="G1085" s="11"/>
      <c r="H1085" s="11"/>
      <c r="I1085" s="11"/>
      <c r="J1085" s="11"/>
      <c r="K1085" s="11"/>
      <c r="M1085" s="188">
        <v>1</v>
      </c>
      <c r="N1085" s="11"/>
      <c r="P1085" s="214">
        <v>20.017500000000002</v>
      </c>
      <c r="Q1085" s="214"/>
      <c r="R1085" s="214">
        <v>16.420000000000002</v>
      </c>
      <c r="S1085" s="212"/>
      <c r="T1085" s="212">
        <v>15.9185</v>
      </c>
      <c r="U1085" s="212"/>
      <c r="V1085" s="212">
        <v>16.431999999999999</v>
      </c>
      <c r="W1085" s="11"/>
      <c r="Y1085" s="214">
        <v>160.14000000000001</v>
      </c>
      <c r="Z1085" s="214">
        <v>160.14000000000001</v>
      </c>
      <c r="AB1085" s="11"/>
      <c r="AC1085" s="11"/>
      <c r="AD1085" s="11"/>
      <c r="AE1085" s="4"/>
      <c r="AF1085" s="4"/>
    </row>
    <row r="1086" spans="1:32" x14ac:dyDescent="0.2">
      <c r="A1086" s="54"/>
      <c r="B1086" s="11"/>
      <c r="C1086" s="226" t="s">
        <v>497</v>
      </c>
      <c r="D1086" s="226"/>
      <c r="E1086" s="263">
        <v>8402</v>
      </c>
      <c r="F1086" s="11"/>
      <c r="G1086" s="11"/>
      <c r="H1086" s="11"/>
      <c r="I1086" s="11"/>
      <c r="J1086" s="11"/>
      <c r="K1086" s="11"/>
      <c r="M1086" s="188">
        <v>284</v>
      </c>
      <c r="N1086" s="11"/>
      <c r="P1086" s="214">
        <v>23.770000000000003</v>
      </c>
      <c r="Q1086" s="214"/>
      <c r="R1086" s="214">
        <v>16.760000000000002</v>
      </c>
      <c r="S1086" s="212"/>
      <c r="T1086" s="212">
        <v>19.072857142857142</v>
      </c>
      <c r="U1086" s="212"/>
      <c r="V1086" s="212">
        <v>21.567</v>
      </c>
      <c r="W1086" s="11"/>
      <c r="Y1086" s="214">
        <v>166.39000000000001</v>
      </c>
      <c r="Z1086" s="214">
        <v>166.39000000000001</v>
      </c>
      <c r="AB1086" s="11"/>
      <c r="AC1086" s="11"/>
      <c r="AD1086" s="11"/>
      <c r="AE1086" s="4"/>
      <c r="AF1086" s="4"/>
    </row>
    <row r="1087" spans="1:32" x14ac:dyDescent="0.2">
      <c r="A1087" s="54"/>
      <c r="B1087" s="11"/>
      <c r="C1087" s="226" t="s">
        <v>497</v>
      </c>
      <c r="D1087" s="226"/>
      <c r="E1087" s="263">
        <v>8406</v>
      </c>
      <c r="F1087" s="11"/>
      <c r="G1087" s="11"/>
      <c r="H1087" s="11"/>
      <c r="I1087" s="11"/>
      <c r="J1087" s="11"/>
      <c r="K1087" s="11"/>
      <c r="M1087" s="188">
        <v>7</v>
      </c>
      <c r="N1087" s="11"/>
      <c r="P1087" s="214">
        <v>8.9412500000000001</v>
      </c>
      <c r="Q1087" s="214"/>
      <c r="R1087" s="214">
        <v>8.7349999999999994</v>
      </c>
      <c r="S1087" s="212"/>
      <c r="T1087" s="212">
        <v>4.364749999999999</v>
      </c>
      <c r="U1087" s="212"/>
      <c r="V1087" s="212">
        <v>3.081</v>
      </c>
      <c r="W1087" s="11"/>
      <c r="Y1087" s="214">
        <v>71.53</v>
      </c>
      <c r="Z1087" s="214">
        <v>71.53</v>
      </c>
      <c r="AB1087" s="11"/>
      <c r="AC1087" s="11"/>
      <c r="AD1087" s="11"/>
      <c r="AE1087" s="4"/>
      <c r="AF1087" s="4"/>
    </row>
    <row r="1088" spans="1:32" x14ac:dyDescent="0.2">
      <c r="A1088" s="54"/>
      <c r="B1088" s="11"/>
      <c r="C1088" s="226" t="s">
        <v>349</v>
      </c>
      <c r="D1088" s="226"/>
      <c r="E1088" s="263">
        <v>8053</v>
      </c>
      <c r="F1088" s="11"/>
      <c r="G1088" s="11"/>
      <c r="H1088" s="11"/>
      <c r="I1088" s="11"/>
      <c r="J1088" s="11"/>
      <c r="K1088" s="11"/>
      <c r="M1088" s="188">
        <v>5905</v>
      </c>
      <c r="N1088" s="11"/>
      <c r="P1088" s="214">
        <v>13.151666666666666</v>
      </c>
      <c r="Q1088" s="214"/>
      <c r="R1088" s="214">
        <v>9.9949999999999992</v>
      </c>
      <c r="S1088" s="212"/>
      <c r="T1088" s="212">
        <v>9.5853333333333328</v>
      </c>
      <c r="U1088" s="212"/>
      <c r="V1088" s="212">
        <v>8.7294999999999998</v>
      </c>
      <c r="W1088" s="11"/>
      <c r="Y1088" s="214">
        <v>157.82</v>
      </c>
      <c r="Z1088" s="214">
        <v>157.82</v>
      </c>
      <c r="AB1088" s="11"/>
      <c r="AC1088" s="11"/>
      <c r="AD1088" s="11"/>
      <c r="AE1088" s="4"/>
      <c r="AF1088" s="4"/>
    </row>
    <row r="1089" spans="1:32" x14ac:dyDescent="0.2">
      <c r="A1089" s="54"/>
      <c r="B1089" s="11"/>
      <c r="C1089" s="226" t="s">
        <v>350</v>
      </c>
      <c r="D1089" s="226"/>
      <c r="E1089" s="263">
        <v>8043</v>
      </c>
      <c r="F1089" s="11"/>
      <c r="G1089" s="11"/>
      <c r="H1089" s="11"/>
      <c r="I1089" s="11"/>
      <c r="J1089" s="11"/>
      <c r="K1089" s="11"/>
      <c r="M1089" s="188">
        <v>1</v>
      </c>
      <c r="N1089" s="11"/>
      <c r="P1089" s="214">
        <v>21.925000000000001</v>
      </c>
      <c r="Q1089" s="214"/>
      <c r="R1089" s="214">
        <v>20.274999999999999</v>
      </c>
      <c r="S1089" s="212"/>
      <c r="T1089" s="212">
        <v>18.486000000000001</v>
      </c>
      <c r="U1089" s="212"/>
      <c r="V1089" s="212">
        <v>18.486000000000001</v>
      </c>
      <c r="W1089" s="11"/>
      <c r="Y1089" s="214">
        <v>131.55000000000001</v>
      </c>
      <c r="Z1089" s="214">
        <v>131.55000000000001</v>
      </c>
      <c r="AB1089" s="11"/>
      <c r="AC1089" s="11"/>
      <c r="AD1089" s="11"/>
      <c r="AE1089" s="4"/>
      <c r="AF1089" s="4"/>
    </row>
    <row r="1090" spans="1:32" x14ac:dyDescent="0.2">
      <c r="A1090" s="54"/>
      <c r="B1090" s="11"/>
      <c r="C1090" s="226" t="s">
        <v>350</v>
      </c>
      <c r="D1090" s="226"/>
      <c r="E1090" s="263">
        <v>8223</v>
      </c>
      <c r="F1090" s="11"/>
      <c r="G1090" s="11"/>
      <c r="H1090" s="11"/>
      <c r="I1090" s="11"/>
      <c r="J1090" s="11"/>
      <c r="K1090" s="11"/>
      <c r="M1090" s="188">
        <v>1162</v>
      </c>
      <c r="N1090" s="11"/>
      <c r="P1090" s="214">
        <v>13.654</v>
      </c>
      <c r="Q1090" s="214"/>
      <c r="R1090" s="214">
        <v>11.21</v>
      </c>
      <c r="S1090" s="212"/>
      <c r="T1090" s="212">
        <v>7.8051999999999992</v>
      </c>
      <c r="U1090" s="212"/>
      <c r="V1090" s="212">
        <v>2.0539999999999998</v>
      </c>
      <c r="W1090" s="11"/>
      <c r="Y1090" s="214">
        <v>68.27</v>
      </c>
      <c r="Z1090" s="214">
        <v>68.27</v>
      </c>
      <c r="AB1090" s="11"/>
      <c r="AC1090" s="11"/>
      <c r="AD1090" s="11"/>
      <c r="AE1090" s="4"/>
      <c r="AF1090" s="4"/>
    </row>
    <row r="1091" spans="1:32" x14ac:dyDescent="0.2">
      <c r="A1091" s="54"/>
      <c r="B1091" s="11"/>
      <c r="C1091" s="226" t="s">
        <v>350</v>
      </c>
      <c r="D1091" s="226"/>
      <c r="E1091" s="263">
        <v>8233</v>
      </c>
      <c r="F1091" s="11"/>
      <c r="G1091" s="11"/>
      <c r="H1091" s="11"/>
      <c r="I1091" s="11"/>
      <c r="J1091" s="11"/>
      <c r="K1091" s="11"/>
      <c r="M1091" s="188">
        <v>2</v>
      </c>
      <c r="N1091" s="11"/>
      <c r="P1091" s="214">
        <v>9.1325000000000003</v>
      </c>
      <c r="Q1091" s="214"/>
      <c r="R1091" s="214">
        <v>11.555</v>
      </c>
      <c r="S1091" s="212"/>
      <c r="T1091" s="212">
        <v>0.51349999999999996</v>
      </c>
      <c r="U1091" s="212"/>
      <c r="V1091" s="212">
        <v>0.51349999999999996</v>
      </c>
      <c r="W1091" s="11"/>
      <c r="Y1091" s="214">
        <v>36.53</v>
      </c>
      <c r="Z1091" s="214">
        <v>36.53</v>
      </c>
      <c r="AB1091" s="11"/>
      <c r="AC1091" s="11"/>
      <c r="AD1091" s="11"/>
      <c r="AE1091" s="4"/>
      <c r="AF1091" s="4"/>
    </row>
    <row r="1092" spans="1:32" x14ac:dyDescent="0.2">
      <c r="A1092" s="54"/>
      <c r="B1092" s="11"/>
      <c r="C1092" s="226" t="s">
        <v>350</v>
      </c>
      <c r="D1092" s="226"/>
      <c r="E1092" s="263">
        <v>8332</v>
      </c>
      <c r="F1092" s="11"/>
      <c r="G1092" s="11"/>
      <c r="H1092" s="11"/>
      <c r="I1092" s="11"/>
      <c r="J1092" s="11"/>
      <c r="K1092" s="11"/>
      <c r="M1092" s="188">
        <v>1</v>
      </c>
      <c r="N1092" s="11"/>
      <c r="P1092" s="214">
        <v>86.84</v>
      </c>
      <c r="Q1092" s="214"/>
      <c r="R1092" s="214">
        <v>86.84</v>
      </c>
      <c r="S1092" s="212"/>
      <c r="T1092" s="212">
        <v>89.349000000000004</v>
      </c>
      <c r="U1092" s="212"/>
      <c r="V1092" s="212">
        <v>89.349000000000004</v>
      </c>
      <c r="W1092" s="11"/>
      <c r="Y1092" s="214">
        <v>173.68</v>
      </c>
      <c r="Z1092" s="214">
        <v>173.68</v>
      </c>
      <c r="AB1092" s="11"/>
      <c r="AC1092" s="11"/>
      <c r="AD1092" s="11"/>
      <c r="AE1092" s="4"/>
      <c r="AF1092" s="4"/>
    </row>
    <row r="1093" spans="1:32" x14ac:dyDescent="0.2">
      <c r="A1093" s="54"/>
      <c r="B1093" s="11"/>
      <c r="C1093" s="226" t="s">
        <v>449</v>
      </c>
      <c r="D1093" s="226"/>
      <c r="E1093" s="263">
        <v>8316</v>
      </c>
      <c r="F1093" s="11"/>
      <c r="G1093" s="11"/>
      <c r="H1093" s="11"/>
      <c r="I1093" s="11"/>
      <c r="J1093" s="11"/>
      <c r="K1093" s="11"/>
      <c r="M1093" s="188">
        <v>20</v>
      </c>
      <c r="N1093" s="11"/>
      <c r="P1093" s="214">
        <v>27.413999999999998</v>
      </c>
      <c r="Q1093" s="214"/>
      <c r="R1093" s="214">
        <v>13.63</v>
      </c>
      <c r="S1093" s="212"/>
      <c r="T1093" s="212">
        <v>1.2323999999999999</v>
      </c>
      <c r="U1093" s="212"/>
      <c r="V1093" s="212">
        <v>1.0269999999999999</v>
      </c>
      <c r="W1093" s="11"/>
      <c r="Y1093" s="214">
        <v>137.07</v>
      </c>
      <c r="Z1093" s="214">
        <v>37.43</v>
      </c>
      <c r="AB1093" s="11"/>
      <c r="AC1093" s="11"/>
      <c r="AD1093" s="11"/>
      <c r="AE1093" s="4"/>
      <c r="AF1093" s="4"/>
    </row>
    <row r="1094" spans="1:32" x14ac:dyDescent="0.2">
      <c r="A1094" s="54"/>
      <c r="B1094" s="11"/>
      <c r="C1094" s="226" t="s">
        <v>449</v>
      </c>
      <c r="D1094" s="226"/>
      <c r="E1094" s="263">
        <v>8327</v>
      </c>
      <c r="F1094" s="11"/>
      <c r="G1094" s="11"/>
      <c r="H1094" s="11"/>
      <c r="I1094" s="11"/>
      <c r="J1094" s="11"/>
      <c r="K1094" s="11"/>
      <c r="M1094" s="188">
        <v>23</v>
      </c>
      <c r="N1094" s="11"/>
      <c r="P1094" s="214">
        <v>25.2</v>
      </c>
      <c r="Q1094" s="214"/>
      <c r="R1094" s="214">
        <v>18.690000000000001</v>
      </c>
      <c r="S1094" s="212"/>
      <c r="T1094" s="212">
        <v>19.718400000000003</v>
      </c>
      <c r="U1094" s="212"/>
      <c r="V1094" s="212">
        <v>19.513000000000002</v>
      </c>
      <c r="W1094" s="11"/>
      <c r="Y1094" s="214">
        <v>126</v>
      </c>
      <c r="Z1094" s="214">
        <v>126</v>
      </c>
      <c r="AB1094" s="11"/>
      <c r="AC1094" s="11"/>
      <c r="AD1094" s="11"/>
      <c r="AE1094" s="4"/>
      <c r="AF1094" s="4"/>
    </row>
    <row r="1095" spans="1:32" x14ac:dyDescent="0.2">
      <c r="A1095" s="54"/>
      <c r="B1095" s="11"/>
      <c r="C1095" s="226" t="s">
        <v>449</v>
      </c>
      <c r="D1095" s="226"/>
      <c r="E1095" s="263">
        <v>8332</v>
      </c>
      <c r="F1095" s="11"/>
      <c r="G1095" s="11"/>
      <c r="H1095" s="11"/>
      <c r="I1095" s="11"/>
      <c r="J1095" s="11"/>
      <c r="K1095" s="11"/>
      <c r="M1095" s="188">
        <v>8</v>
      </c>
      <c r="N1095" s="11"/>
      <c r="P1095" s="214">
        <v>19.251999999999999</v>
      </c>
      <c r="Q1095" s="214"/>
      <c r="R1095" s="214">
        <v>16.760000000000002</v>
      </c>
      <c r="S1095" s="212"/>
      <c r="T1095" s="212">
        <v>14.378</v>
      </c>
      <c r="U1095" s="212"/>
      <c r="V1095" s="212">
        <v>9.2430000000000003</v>
      </c>
      <c r="W1095" s="11"/>
      <c r="Y1095" s="214">
        <v>96.259999999999991</v>
      </c>
      <c r="Z1095" s="214">
        <v>96.259999999999991</v>
      </c>
      <c r="AB1095" s="11"/>
      <c r="AC1095" s="11"/>
      <c r="AD1095" s="11"/>
      <c r="AE1095" s="4"/>
      <c r="AF1095" s="4"/>
    </row>
    <row r="1096" spans="1:32" x14ac:dyDescent="0.2">
      <c r="A1096" s="54"/>
      <c r="B1096" s="11"/>
      <c r="C1096" s="226" t="s">
        <v>449</v>
      </c>
      <c r="D1096" s="226"/>
      <c r="E1096" s="263">
        <v>8348</v>
      </c>
      <c r="F1096" s="11"/>
      <c r="G1096" s="11"/>
      <c r="H1096" s="11"/>
      <c r="I1096" s="11"/>
      <c r="J1096" s="11"/>
      <c r="K1096" s="11"/>
      <c r="M1096" s="188">
        <v>11</v>
      </c>
      <c r="N1096" s="11"/>
      <c r="P1096" s="214">
        <v>11.824999999999999</v>
      </c>
      <c r="Q1096" s="214"/>
      <c r="R1096" s="214">
        <v>11.2</v>
      </c>
      <c r="S1096" s="212"/>
      <c r="T1096" s="212">
        <v>3.5945</v>
      </c>
      <c r="U1096" s="212"/>
      <c r="V1096" s="212">
        <v>3.5945</v>
      </c>
      <c r="W1096" s="11"/>
      <c r="Y1096" s="214">
        <v>47.3</v>
      </c>
      <c r="Z1096" s="214">
        <v>47.3</v>
      </c>
      <c r="AB1096" s="11"/>
      <c r="AC1096" s="11"/>
      <c r="AD1096" s="11"/>
      <c r="AE1096" s="4"/>
      <c r="AF1096" s="4"/>
    </row>
    <row r="1097" spans="1:32" x14ac:dyDescent="0.2">
      <c r="A1097" s="54"/>
      <c r="B1097" s="11"/>
      <c r="C1097" s="226" t="s">
        <v>620</v>
      </c>
      <c r="D1097" s="226"/>
      <c r="E1097" s="263">
        <v>8340</v>
      </c>
      <c r="F1097" s="11"/>
      <c r="G1097" s="11"/>
      <c r="H1097" s="11"/>
      <c r="I1097" s="11"/>
      <c r="J1097" s="11"/>
      <c r="K1097" s="11"/>
      <c r="M1097" s="188">
        <v>1</v>
      </c>
      <c r="N1097" s="11"/>
      <c r="P1097" s="214">
        <v>19.683333333333334</v>
      </c>
      <c r="Q1097" s="214"/>
      <c r="R1097" s="214">
        <v>15.315000000000001</v>
      </c>
      <c r="S1097" s="212"/>
      <c r="T1097" s="212">
        <v>15.747333333333332</v>
      </c>
      <c r="U1097" s="212"/>
      <c r="V1097" s="212">
        <v>18.486000000000001</v>
      </c>
      <c r="W1097" s="11"/>
      <c r="Y1097" s="214">
        <v>118.1</v>
      </c>
      <c r="Z1097" s="214">
        <v>118.1</v>
      </c>
      <c r="AB1097" s="11"/>
      <c r="AC1097" s="11"/>
      <c r="AD1097" s="11"/>
      <c r="AE1097" s="4"/>
      <c r="AF1097" s="4"/>
    </row>
    <row r="1098" spans="1:32" x14ac:dyDescent="0.2">
      <c r="A1098" s="54"/>
      <c r="B1098" s="11"/>
      <c r="C1098" s="226" t="s">
        <v>450</v>
      </c>
      <c r="D1098" s="226"/>
      <c r="E1098" s="263">
        <v>8329</v>
      </c>
      <c r="F1098" s="11"/>
      <c r="G1098" s="11"/>
      <c r="H1098" s="11"/>
      <c r="I1098" s="11"/>
      <c r="J1098" s="11"/>
      <c r="K1098" s="11"/>
      <c r="M1098" s="188">
        <v>78</v>
      </c>
      <c r="N1098" s="11"/>
      <c r="P1098" s="214">
        <v>50.481666666666676</v>
      </c>
      <c r="Q1098" s="214"/>
      <c r="R1098" s="214">
        <v>42.005000000000003</v>
      </c>
      <c r="S1098" s="212"/>
      <c r="T1098" s="212">
        <v>24.648</v>
      </c>
      <c r="U1098" s="212"/>
      <c r="V1098" s="212">
        <v>21.567</v>
      </c>
      <c r="W1098" s="11"/>
      <c r="Y1098" s="214">
        <v>302.89000000000004</v>
      </c>
      <c r="Z1098" s="214">
        <v>166.77000000000004</v>
      </c>
      <c r="AB1098" s="11"/>
      <c r="AC1098" s="11"/>
      <c r="AD1098" s="11"/>
      <c r="AE1098" s="4"/>
      <c r="AF1098" s="4"/>
    </row>
    <row r="1099" spans="1:32" x14ac:dyDescent="0.2">
      <c r="A1099" s="54"/>
      <c r="B1099" s="11"/>
      <c r="C1099" s="226" t="s">
        <v>451</v>
      </c>
      <c r="D1099" s="226"/>
      <c r="E1099" s="263">
        <v>8330</v>
      </c>
      <c r="F1099" s="11"/>
      <c r="G1099" s="11"/>
      <c r="H1099" s="11"/>
      <c r="I1099" s="11"/>
      <c r="J1099" s="11"/>
      <c r="K1099" s="11"/>
      <c r="M1099" s="188">
        <v>7970</v>
      </c>
      <c r="N1099" s="11"/>
      <c r="P1099" s="214">
        <v>28.96</v>
      </c>
      <c r="Q1099" s="214"/>
      <c r="R1099" s="214">
        <v>28.53</v>
      </c>
      <c r="S1099" s="212"/>
      <c r="T1099" s="212">
        <v>26.188499999999998</v>
      </c>
      <c r="U1099" s="212"/>
      <c r="V1099" s="212">
        <v>26.188499999999998</v>
      </c>
      <c r="W1099" s="11"/>
      <c r="Y1099" s="214">
        <v>115.84</v>
      </c>
      <c r="Z1099" s="214">
        <v>115.84</v>
      </c>
      <c r="AB1099" s="11"/>
      <c r="AC1099" s="11"/>
      <c r="AD1099" s="11"/>
      <c r="AE1099" s="4"/>
      <c r="AF1099" s="4"/>
    </row>
    <row r="1100" spans="1:32" x14ac:dyDescent="0.2">
      <c r="A1100" s="54"/>
      <c r="B1100" s="11"/>
      <c r="C1100" s="226" t="s">
        <v>351</v>
      </c>
      <c r="D1100" s="226"/>
      <c r="E1100" s="263">
        <v>9330</v>
      </c>
      <c r="F1100" s="11"/>
      <c r="G1100" s="11"/>
      <c r="H1100" s="11"/>
      <c r="I1100" s="11"/>
      <c r="J1100" s="11"/>
      <c r="K1100" s="11"/>
      <c r="M1100" s="188">
        <v>1</v>
      </c>
      <c r="N1100" s="11"/>
      <c r="P1100" s="214">
        <v>14.735000000000001</v>
      </c>
      <c r="Q1100" s="214"/>
      <c r="R1100" s="214">
        <v>10.855</v>
      </c>
      <c r="S1100" s="212"/>
      <c r="T1100" s="212">
        <v>7.1890000000000001</v>
      </c>
      <c r="U1100" s="212"/>
      <c r="V1100" s="212">
        <v>7.1890000000000001</v>
      </c>
      <c r="W1100" s="11"/>
      <c r="Y1100" s="214">
        <v>58.940000000000005</v>
      </c>
      <c r="Z1100" s="214">
        <v>58.940000000000005</v>
      </c>
      <c r="AB1100" s="11"/>
      <c r="AC1100" s="11"/>
      <c r="AD1100" s="11"/>
      <c r="AE1100" s="4"/>
      <c r="AF1100" s="4"/>
    </row>
    <row r="1101" spans="1:32" x14ac:dyDescent="0.2">
      <c r="A1101" s="54"/>
      <c r="B1101" s="11"/>
      <c r="C1101" s="226" t="s">
        <v>352</v>
      </c>
      <c r="D1101" s="226"/>
      <c r="E1101" s="263">
        <v>8330</v>
      </c>
      <c r="F1101" s="11"/>
      <c r="G1101" s="11"/>
      <c r="H1101" s="11"/>
      <c r="I1101" s="11"/>
      <c r="J1101" s="11"/>
      <c r="K1101" s="11"/>
      <c r="M1101" s="188">
        <v>29</v>
      </c>
      <c r="N1101" s="11"/>
      <c r="P1101" s="214">
        <v>19.97666666666667</v>
      </c>
      <c r="Q1101" s="214"/>
      <c r="R1101" s="214">
        <v>19.625</v>
      </c>
      <c r="S1101" s="212"/>
      <c r="T1101" s="212">
        <v>15.747333333333335</v>
      </c>
      <c r="U1101" s="212"/>
      <c r="V1101" s="212">
        <v>14.378</v>
      </c>
      <c r="W1101" s="11"/>
      <c r="Y1101" s="214">
        <v>119.86000000000001</v>
      </c>
      <c r="Z1101" s="214">
        <v>119.86000000000001</v>
      </c>
      <c r="AB1101" s="11"/>
      <c r="AC1101" s="11"/>
      <c r="AD1101" s="11"/>
      <c r="AE1101" s="4"/>
      <c r="AF1101" s="4"/>
    </row>
    <row r="1102" spans="1:32" x14ac:dyDescent="0.2">
      <c r="A1102" s="54"/>
      <c r="B1102" s="11"/>
      <c r="C1102" s="226" t="s">
        <v>621</v>
      </c>
      <c r="D1102" s="226"/>
      <c r="E1102" s="263">
        <v>8330</v>
      </c>
      <c r="F1102" s="11"/>
      <c r="G1102" s="11"/>
      <c r="H1102" s="11"/>
      <c r="I1102" s="11"/>
      <c r="J1102" s="11"/>
      <c r="K1102" s="11"/>
      <c r="M1102" s="188">
        <v>1</v>
      </c>
      <c r="N1102" s="11"/>
      <c r="P1102" s="214">
        <v>23.031666666666666</v>
      </c>
      <c r="Q1102" s="214"/>
      <c r="R1102" s="214">
        <v>22.8</v>
      </c>
      <c r="S1102" s="212"/>
      <c r="T1102" s="212">
        <v>19.513000000000002</v>
      </c>
      <c r="U1102" s="212"/>
      <c r="V1102" s="212">
        <v>19.513000000000002</v>
      </c>
      <c r="W1102" s="11"/>
      <c r="Y1102" s="214">
        <v>138.19</v>
      </c>
      <c r="Z1102" s="214">
        <v>138.19</v>
      </c>
      <c r="AB1102" s="11"/>
      <c r="AC1102" s="11"/>
      <c r="AD1102" s="11"/>
      <c r="AE1102" s="4"/>
      <c r="AF1102" s="4"/>
    </row>
    <row r="1103" spans="1:32" x14ac:dyDescent="0.2">
      <c r="A1103" s="54"/>
      <c r="B1103" s="11"/>
      <c r="C1103" s="226" t="s">
        <v>622</v>
      </c>
      <c r="D1103" s="226"/>
      <c r="E1103" s="263">
        <v>8055</v>
      </c>
      <c r="F1103" s="11"/>
      <c r="G1103" s="11"/>
      <c r="H1103" s="11"/>
      <c r="I1103" s="11"/>
      <c r="J1103" s="11"/>
      <c r="K1103" s="11"/>
      <c r="M1103" s="188">
        <v>1</v>
      </c>
      <c r="N1103" s="11"/>
      <c r="P1103" s="214">
        <v>19.545999999999999</v>
      </c>
      <c r="Q1103" s="214"/>
      <c r="R1103" s="214">
        <v>13.54</v>
      </c>
      <c r="S1103" s="212"/>
      <c r="T1103" s="212">
        <v>14.378</v>
      </c>
      <c r="U1103" s="212"/>
      <c r="V1103" s="212">
        <v>14.378</v>
      </c>
      <c r="W1103" s="11"/>
      <c r="Y1103" s="214">
        <v>97.73</v>
      </c>
      <c r="Z1103" s="214">
        <v>97.73</v>
      </c>
      <c r="AB1103" s="11"/>
      <c r="AC1103" s="11"/>
      <c r="AD1103" s="11"/>
      <c r="AE1103" s="4"/>
      <c r="AF1103" s="4"/>
    </row>
    <row r="1104" spans="1:32" x14ac:dyDescent="0.2">
      <c r="A1104" s="54"/>
      <c r="B1104" s="11"/>
      <c r="C1104" s="226" t="s">
        <v>453</v>
      </c>
      <c r="D1104" s="226"/>
      <c r="E1104" s="263">
        <v>8055</v>
      </c>
      <c r="F1104" s="11"/>
      <c r="G1104" s="11"/>
      <c r="H1104" s="11"/>
      <c r="I1104" s="11"/>
      <c r="J1104" s="11"/>
      <c r="K1104" s="11"/>
      <c r="M1104" s="188">
        <v>276</v>
      </c>
      <c r="N1104" s="11"/>
      <c r="P1104" s="214">
        <v>12.588749999999999</v>
      </c>
      <c r="Q1104" s="214"/>
      <c r="R1104" s="214">
        <v>12.41</v>
      </c>
      <c r="S1104" s="212"/>
      <c r="T1104" s="212">
        <v>7.959249999999999</v>
      </c>
      <c r="U1104" s="212"/>
      <c r="V1104" s="212">
        <v>6.1619999999999999</v>
      </c>
      <c r="W1104" s="11"/>
      <c r="Y1104" s="214">
        <v>100.71</v>
      </c>
      <c r="Z1104" s="214">
        <v>100.71</v>
      </c>
      <c r="AB1104" s="11"/>
      <c r="AC1104" s="11"/>
      <c r="AD1104" s="11"/>
      <c r="AE1104" s="4"/>
      <c r="AF1104" s="4"/>
    </row>
    <row r="1105" spans="1:32" x14ac:dyDescent="0.2">
      <c r="A1105" s="54"/>
      <c r="B1105" s="11"/>
      <c r="C1105" s="226" t="s">
        <v>353</v>
      </c>
      <c r="D1105" s="226"/>
      <c r="E1105" s="263">
        <v>8053</v>
      </c>
      <c r="F1105" s="11"/>
      <c r="G1105" s="11"/>
      <c r="H1105" s="11"/>
      <c r="I1105" s="11"/>
      <c r="J1105" s="11"/>
      <c r="K1105" s="11"/>
      <c r="M1105" s="188">
        <v>3</v>
      </c>
      <c r="N1105" s="11"/>
      <c r="P1105" s="214">
        <v>50.527500000000003</v>
      </c>
      <c r="Q1105" s="214"/>
      <c r="R1105" s="214">
        <v>37.44</v>
      </c>
      <c r="S1105" s="212"/>
      <c r="T1105" s="212">
        <v>49.8095</v>
      </c>
      <c r="U1105" s="212"/>
      <c r="V1105" s="212">
        <v>49.8095</v>
      </c>
      <c r="W1105" s="11"/>
      <c r="Y1105" s="214">
        <v>202.11</v>
      </c>
      <c r="Z1105" s="214">
        <v>202.11</v>
      </c>
      <c r="AB1105" s="11"/>
      <c r="AC1105" s="11"/>
      <c r="AD1105" s="11"/>
      <c r="AE1105" s="4"/>
      <c r="AF1105" s="4"/>
    </row>
    <row r="1106" spans="1:32" x14ac:dyDescent="0.2">
      <c r="A1106" s="54"/>
      <c r="B1106" s="11"/>
      <c r="C1106" s="226" t="s">
        <v>624</v>
      </c>
      <c r="D1106" s="226"/>
      <c r="E1106" s="263">
        <v>8055</v>
      </c>
      <c r="F1106" s="11"/>
      <c r="G1106" s="11"/>
      <c r="H1106" s="11"/>
      <c r="I1106" s="11"/>
      <c r="J1106" s="11"/>
      <c r="K1106" s="11"/>
      <c r="M1106" s="188">
        <v>7210</v>
      </c>
      <c r="N1106" s="11"/>
      <c r="P1106" s="214">
        <v>27.7</v>
      </c>
      <c r="Q1106" s="214"/>
      <c r="R1106" s="214">
        <v>17.395</v>
      </c>
      <c r="S1106" s="212"/>
      <c r="T1106" s="212">
        <v>24.294800000000002</v>
      </c>
      <c r="U1106" s="212"/>
      <c r="V1106" s="212">
        <v>16.431999999999999</v>
      </c>
      <c r="W1106" s="11"/>
      <c r="Y1106" s="214">
        <v>277</v>
      </c>
      <c r="Z1106" s="214">
        <v>277</v>
      </c>
      <c r="AB1106" s="11"/>
      <c r="AC1106" s="11"/>
      <c r="AD1106" s="11"/>
      <c r="AE1106" s="4"/>
      <c r="AF1106" s="4"/>
    </row>
    <row r="1107" spans="1:32" x14ac:dyDescent="0.2">
      <c r="A1107" s="54"/>
      <c r="B1107" s="11"/>
      <c r="C1107" s="226" t="s">
        <v>624</v>
      </c>
      <c r="D1107" s="226"/>
      <c r="E1107" s="263">
        <v>8088</v>
      </c>
      <c r="F1107" s="11"/>
      <c r="G1107" s="11"/>
      <c r="H1107" s="11"/>
      <c r="I1107" s="11"/>
      <c r="J1107" s="11"/>
      <c r="K1107" s="11"/>
      <c r="M1107" s="188">
        <v>1</v>
      </c>
      <c r="N1107" s="11"/>
      <c r="P1107" s="214">
        <v>19.136000000000003</v>
      </c>
      <c r="Q1107" s="214"/>
      <c r="R1107" s="214">
        <v>11.21</v>
      </c>
      <c r="S1107" s="212"/>
      <c r="T1107" s="212">
        <v>13.5564</v>
      </c>
      <c r="U1107" s="212"/>
      <c r="V1107" s="212">
        <v>16.431999999999999</v>
      </c>
      <c r="W1107" s="11"/>
      <c r="Y1107" s="214">
        <v>95.68</v>
      </c>
      <c r="Z1107" s="214">
        <v>95.68</v>
      </c>
      <c r="AB1107" s="11"/>
      <c r="AC1107" s="11"/>
      <c r="AD1107" s="11"/>
      <c r="AE1107" s="4"/>
      <c r="AF1107" s="4"/>
    </row>
    <row r="1108" spans="1:32" x14ac:dyDescent="0.2">
      <c r="A1108" s="54"/>
      <c r="B1108" s="11"/>
      <c r="C1108" s="226" t="s">
        <v>624</v>
      </c>
      <c r="D1108" s="226"/>
      <c r="E1108" s="263">
        <v>8225</v>
      </c>
      <c r="F1108" s="11"/>
      <c r="G1108" s="11"/>
      <c r="H1108" s="11"/>
      <c r="I1108" s="11"/>
      <c r="J1108" s="11"/>
      <c r="K1108" s="11"/>
      <c r="M1108" s="188">
        <v>1</v>
      </c>
      <c r="N1108" s="11"/>
      <c r="P1108" s="214">
        <v>12.615</v>
      </c>
      <c r="Q1108" s="214"/>
      <c r="R1108" s="214">
        <v>11.23</v>
      </c>
      <c r="S1108" s="212"/>
      <c r="T1108" s="212">
        <v>7.8736666666666659</v>
      </c>
      <c r="U1108" s="212"/>
      <c r="V1108" s="212">
        <v>8.2159999999999993</v>
      </c>
      <c r="W1108" s="11"/>
      <c r="Y1108" s="214">
        <v>75.69</v>
      </c>
      <c r="Z1108" s="214">
        <v>75.69</v>
      </c>
      <c r="AB1108" s="11"/>
      <c r="AC1108" s="11"/>
      <c r="AD1108" s="11"/>
      <c r="AE1108" s="4"/>
      <c r="AF1108" s="4"/>
    </row>
    <row r="1109" spans="1:32" x14ac:dyDescent="0.2">
      <c r="A1109" s="54"/>
      <c r="B1109" s="11"/>
      <c r="C1109" s="226" t="s">
        <v>625</v>
      </c>
      <c r="D1109" s="226"/>
      <c r="E1109" s="263">
        <v>8056</v>
      </c>
      <c r="F1109" s="11"/>
      <c r="G1109" s="11"/>
      <c r="H1109" s="11"/>
      <c r="I1109" s="11"/>
      <c r="J1109" s="11"/>
      <c r="K1109" s="11"/>
      <c r="M1109" s="188">
        <v>2</v>
      </c>
      <c r="N1109" s="11"/>
      <c r="P1109" s="214">
        <v>15.19</v>
      </c>
      <c r="Q1109" s="214"/>
      <c r="R1109" s="214">
        <v>12.17</v>
      </c>
      <c r="S1109" s="212"/>
      <c r="T1109" s="212">
        <v>10.270000000000001</v>
      </c>
      <c r="U1109" s="212"/>
      <c r="V1109" s="212">
        <v>13.351000000000001</v>
      </c>
      <c r="W1109" s="11"/>
      <c r="Y1109" s="214">
        <v>91.14</v>
      </c>
      <c r="Z1109" s="214">
        <v>91.14</v>
      </c>
      <c r="AB1109" s="11"/>
      <c r="AC1109" s="11"/>
      <c r="AD1109" s="11"/>
      <c r="AE1109" s="4"/>
      <c r="AF1109" s="4"/>
    </row>
    <row r="1110" spans="1:32" x14ac:dyDescent="0.2">
      <c r="A1110" s="54"/>
      <c r="B1110" s="11"/>
      <c r="C1110" s="226" t="s">
        <v>354</v>
      </c>
      <c r="D1110" s="226"/>
      <c r="E1110" s="263">
        <v>8027</v>
      </c>
      <c r="F1110" s="11"/>
      <c r="G1110" s="11"/>
      <c r="H1110" s="11"/>
      <c r="I1110" s="11"/>
      <c r="J1110" s="11"/>
      <c r="K1110" s="11"/>
      <c r="M1110" s="188">
        <v>2</v>
      </c>
      <c r="N1110" s="11"/>
      <c r="P1110" s="214">
        <v>72.736666666666665</v>
      </c>
      <c r="Q1110" s="214"/>
      <c r="R1110" s="214">
        <v>52</v>
      </c>
      <c r="S1110" s="212"/>
      <c r="T1110" s="212">
        <v>8.9006666666666678</v>
      </c>
      <c r="U1110" s="212"/>
      <c r="V1110" s="212">
        <v>13.351000000000001</v>
      </c>
      <c r="W1110" s="11"/>
      <c r="Y1110" s="214">
        <v>218.21</v>
      </c>
      <c r="Z1110" s="214">
        <v>45.88</v>
      </c>
      <c r="AB1110" s="11"/>
      <c r="AC1110" s="11"/>
      <c r="AD1110" s="11"/>
      <c r="AE1110" s="4"/>
      <c r="AF1110" s="4"/>
    </row>
    <row r="1111" spans="1:32" x14ac:dyDescent="0.2">
      <c r="A1111" s="54"/>
      <c r="B1111" s="11"/>
      <c r="C1111" s="226" t="s">
        <v>354</v>
      </c>
      <c r="D1111" s="226"/>
      <c r="E1111" s="263">
        <v>8056</v>
      </c>
      <c r="F1111" s="11"/>
      <c r="G1111" s="11"/>
      <c r="H1111" s="11"/>
      <c r="I1111" s="11"/>
      <c r="J1111" s="11"/>
      <c r="K1111" s="11"/>
      <c r="M1111" s="188">
        <v>1086</v>
      </c>
      <c r="N1111" s="11"/>
      <c r="P1111" s="214">
        <v>6.9079999999999995</v>
      </c>
      <c r="Q1111" s="214"/>
      <c r="R1111" s="214">
        <v>10.5</v>
      </c>
      <c r="S1111" s="212"/>
      <c r="T1111" s="212">
        <v>0.82159999999999989</v>
      </c>
      <c r="U1111" s="212"/>
      <c r="V1111" s="212">
        <v>1.0269999999999999</v>
      </c>
      <c r="W1111" s="11"/>
      <c r="Y1111" s="214">
        <v>34.54</v>
      </c>
      <c r="Z1111" s="214">
        <v>34.54</v>
      </c>
      <c r="AB1111" s="11"/>
      <c r="AC1111" s="11"/>
      <c r="AD1111" s="11"/>
      <c r="AE1111" s="4"/>
      <c r="AF1111" s="4"/>
    </row>
    <row r="1112" spans="1:32" x14ac:dyDescent="0.2">
      <c r="A1112" s="54"/>
      <c r="B1112" s="11"/>
      <c r="C1112" s="226" t="s">
        <v>355</v>
      </c>
      <c r="D1112" s="226"/>
      <c r="E1112" s="263">
        <v>8202</v>
      </c>
      <c r="F1112" s="11"/>
      <c r="G1112" s="11"/>
      <c r="H1112" s="11"/>
      <c r="I1112" s="11"/>
      <c r="J1112" s="11"/>
      <c r="K1112" s="11"/>
      <c r="M1112" s="188">
        <v>1</v>
      </c>
      <c r="N1112" s="11"/>
      <c r="P1112" s="214">
        <v>13.651999999999997</v>
      </c>
      <c r="Q1112" s="214"/>
      <c r="R1112" s="214">
        <v>10.5</v>
      </c>
      <c r="S1112" s="212"/>
      <c r="T1112" s="212">
        <v>7.8051999999999992</v>
      </c>
      <c r="U1112" s="212"/>
      <c r="V1112" s="212">
        <v>3.081</v>
      </c>
      <c r="W1112" s="11"/>
      <c r="Y1112" s="214">
        <v>68.259999999999991</v>
      </c>
      <c r="Z1112" s="214">
        <v>68.259999999999991</v>
      </c>
      <c r="AB1112" s="11"/>
      <c r="AC1112" s="11"/>
      <c r="AD1112" s="11"/>
      <c r="AE1112" s="4"/>
      <c r="AF1112" s="4"/>
    </row>
    <row r="1113" spans="1:32" x14ac:dyDescent="0.2">
      <c r="A1113" s="54"/>
      <c r="B1113" s="11"/>
      <c r="C1113" s="226" t="s">
        <v>355</v>
      </c>
      <c r="D1113" s="226"/>
      <c r="E1113" s="263">
        <v>8210</v>
      </c>
      <c r="F1113" s="11"/>
      <c r="G1113" s="11"/>
      <c r="H1113" s="11"/>
      <c r="I1113" s="11"/>
      <c r="J1113" s="11"/>
      <c r="K1113" s="11"/>
      <c r="M1113" s="188">
        <v>5</v>
      </c>
      <c r="N1113" s="11"/>
      <c r="P1113" s="214">
        <v>13.612500000000001</v>
      </c>
      <c r="Q1113" s="214"/>
      <c r="R1113" s="214">
        <v>11.34</v>
      </c>
      <c r="S1113" s="212"/>
      <c r="T1113" s="212">
        <v>9.2430000000000003</v>
      </c>
      <c r="U1113" s="212"/>
      <c r="V1113" s="212">
        <v>9.2429999999999986</v>
      </c>
      <c r="W1113" s="11"/>
      <c r="Y1113" s="214">
        <v>54.45</v>
      </c>
      <c r="Z1113" s="214">
        <v>54.45</v>
      </c>
      <c r="AB1113" s="11"/>
      <c r="AC1113" s="11"/>
      <c r="AD1113" s="11"/>
      <c r="AE1113" s="4"/>
      <c r="AF1113" s="4"/>
    </row>
    <row r="1114" spans="1:32" x14ac:dyDescent="0.2">
      <c r="A1114" s="54"/>
      <c r="B1114" s="11"/>
      <c r="C1114" s="226" t="s">
        <v>355</v>
      </c>
      <c r="D1114" s="226"/>
      <c r="E1114" s="263">
        <v>8242</v>
      </c>
      <c r="F1114" s="11"/>
      <c r="G1114" s="11"/>
      <c r="H1114" s="11"/>
      <c r="I1114" s="11"/>
      <c r="J1114" s="11"/>
      <c r="K1114" s="11"/>
      <c r="M1114" s="188">
        <v>1</v>
      </c>
      <c r="N1114" s="11"/>
      <c r="P1114" s="214">
        <v>12.660000000000002</v>
      </c>
      <c r="Q1114" s="214"/>
      <c r="R1114" s="214">
        <v>11.21</v>
      </c>
      <c r="S1114" s="212"/>
      <c r="T1114" s="212">
        <v>5.4773333333333332</v>
      </c>
      <c r="U1114" s="212"/>
      <c r="V1114" s="212">
        <v>8.2159999999999993</v>
      </c>
      <c r="W1114" s="11"/>
      <c r="Y1114" s="214">
        <v>37.980000000000004</v>
      </c>
      <c r="Z1114" s="214">
        <v>37.980000000000004</v>
      </c>
      <c r="AB1114" s="11"/>
      <c r="AC1114" s="11"/>
      <c r="AD1114" s="11"/>
      <c r="AE1114" s="4"/>
      <c r="AF1114" s="4"/>
    </row>
    <row r="1115" spans="1:32" x14ac:dyDescent="0.2">
      <c r="A1115" s="54"/>
      <c r="B1115" s="11"/>
      <c r="C1115" s="226" t="s">
        <v>355</v>
      </c>
      <c r="D1115" s="226"/>
      <c r="E1115" s="263">
        <v>8251</v>
      </c>
      <c r="F1115" s="11"/>
      <c r="G1115" s="11"/>
      <c r="H1115" s="11"/>
      <c r="I1115" s="11"/>
      <c r="J1115" s="11"/>
      <c r="K1115" s="11"/>
      <c r="M1115" s="188">
        <v>2</v>
      </c>
      <c r="N1115" s="11"/>
      <c r="P1115" s="214">
        <v>97.942499999999995</v>
      </c>
      <c r="Q1115" s="214"/>
      <c r="R1115" s="214">
        <v>76.41</v>
      </c>
      <c r="S1115" s="212"/>
      <c r="T1115" s="212">
        <v>102.1865</v>
      </c>
      <c r="U1115" s="212"/>
      <c r="V1115" s="212">
        <v>102.1865</v>
      </c>
      <c r="W1115" s="11"/>
      <c r="Y1115" s="214">
        <v>391.77</v>
      </c>
      <c r="Z1115" s="214">
        <v>391.77</v>
      </c>
      <c r="AB1115" s="11"/>
      <c r="AC1115" s="11"/>
      <c r="AD1115" s="11"/>
      <c r="AE1115" s="4"/>
      <c r="AF1115" s="4"/>
    </row>
    <row r="1116" spans="1:32" x14ac:dyDescent="0.2">
      <c r="A1116" s="54"/>
      <c r="B1116" s="11"/>
      <c r="C1116" s="226" t="s">
        <v>356</v>
      </c>
      <c r="D1116" s="226"/>
      <c r="E1116" s="263">
        <v>8202</v>
      </c>
      <c r="F1116" s="11"/>
      <c r="G1116" s="11"/>
      <c r="H1116" s="11"/>
      <c r="I1116" s="11"/>
      <c r="J1116" s="11"/>
      <c r="K1116" s="11"/>
      <c r="M1116" s="188">
        <v>2</v>
      </c>
      <c r="N1116" s="11"/>
      <c r="P1116" s="214">
        <v>26.983333333333334</v>
      </c>
      <c r="Q1116" s="214"/>
      <c r="R1116" s="214">
        <v>22</v>
      </c>
      <c r="S1116" s="212"/>
      <c r="T1116" s="212">
        <v>0.68466666666666665</v>
      </c>
      <c r="U1116" s="212"/>
      <c r="V1116" s="212">
        <v>1.0269999999999999</v>
      </c>
      <c r="W1116" s="11"/>
      <c r="Y1116" s="214">
        <v>80.95</v>
      </c>
      <c r="Z1116" s="214">
        <v>25.310000000000002</v>
      </c>
      <c r="AB1116" s="11"/>
      <c r="AC1116" s="11"/>
      <c r="AD1116" s="11"/>
      <c r="AE1116" s="4"/>
      <c r="AF1116" s="4"/>
    </row>
    <row r="1117" spans="1:32" x14ac:dyDescent="0.2">
      <c r="A1117" s="54"/>
      <c r="B1117" s="11"/>
      <c r="C1117" s="226" t="s">
        <v>356</v>
      </c>
      <c r="D1117" s="226"/>
      <c r="E1117" s="263">
        <v>8204</v>
      </c>
      <c r="F1117" s="11"/>
      <c r="G1117" s="11"/>
      <c r="H1117" s="11"/>
      <c r="I1117" s="11"/>
      <c r="J1117" s="11"/>
      <c r="K1117" s="11"/>
      <c r="M1117" s="188">
        <v>1</v>
      </c>
      <c r="N1117" s="11"/>
      <c r="P1117" s="214">
        <v>14.533333333333333</v>
      </c>
      <c r="Q1117" s="214"/>
      <c r="R1117" s="214">
        <v>10.5</v>
      </c>
      <c r="S1117" s="212"/>
      <c r="T1117" s="212">
        <v>8.2159999999999993</v>
      </c>
      <c r="U1117" s="212"/>
      <c r="V1117" s="212">
        <v>12.324</v>
      </c>
      <c r="W1117" s="11"/>
      <c r="Y1117" s="214">
        <v>43.6</v>
      </c>
      <c r="Z1117" s="214">
        <v>43.6</v>
      </c>
      <c r="AB1117" s="11"/>
      <c r="AC1117" s="11"/>
      <c r="AD1117" s="11"/>
      <c r="AE1117" s="4"/>
      <c r="AF1117" s="4"/>
    </row>
    <row r="1118" spans="1:32" x14ac:dyDescent="0.2">
      <c r="A1118" s="54"/>
      <c r="B1118" s="11"/>
      <c r="C1118" s="226" t="s">
        <v>356</v>
      </c>
      <c r="D1118" s="226"/>
      <c r="E1118" s="263">
        <v>8210</v>
      </c>
      <c r="F1118" s="11"/>
      <c r="G1118" s="11"/>
      <c r="H1118" s="11"/>
      <c r="I1118" s="11"/>
      <c r="J1118" s="11"/>
      <c r="K1118" s="11"/>
      <c r="M1118" s="188">
        <v>649</v>
      </c>
      <c r="N1118" s="11"/>
      <c r="P1118" s="214">
        <v>12.6675</v>
      </c>
      <c r="Q1118" s="214"/>
      <c r="R1118" s="214">
        <v>11.584999999999999</v>
      </c>
      <c r="S1118" s="212"/>
      <c r="T1118" s="212">
        <v>7.7025000000000006</v>
      </c>
      <c r="U1118" s="212"/>
      <c r="V1118" s="212">
        <v>7.7025000000000006</v>
      </c>
      <c r="W1118" s="11"/>
      <c r="Y1118" s="214">
        <v>50.67</v>
      </c>
      <c r="Z1118" s="214">
        <v>50.67</v>
      </c>
      <c r="AB1118" s="11"/>
      <c r="AC1118" s="11"/>
      <c r="AD1118" s="11"/>
      <c r="AE1118" s="4"/>
      <c r="AF1118" s="4"/>
    </row>
    <row r="1119" spans="1:32" x14ac:dyDescent="0.2">
      <c r="A1119" s="54"/>
      <c r="B1119" s="11"/>
      <c r="C1119" s="226" t="s">
        <v>356</v>
      </c>
      <c r="D1119" s="226"/>
      <c r="E1119" s="263">
        <v>8219</v>
      </c>
      <c r="F1119" s="11"/>
      <c r="G1119" s="11"/>
      <c r="H1119" s="11"/>
      <c r="I1119" s="11"/>
      <c r="J1119" s="11"/>
      <c r="K1119" s="11"/>
      <c r="M1119" s="188">
        <v>20</v>
      </c>
      <c r="N1119" s="11"/>
      <c r="P1119" s="214">
        <v>8.4699999999999989</v>
      </c>
      <c r="Q1119" s="214"/>
      <c r="R1119" s="214">
        <v>10.85</v>
      </c>
      <c r="S1119" s="212"/>
      <c r="T1119" s="212">
        <v>1.3693333333333333</v>
      </c>
      <c r="U1119" s="212"/>
      <c r="V1119" s="212">
        <v>2.0539999999999998</v>
      </c>
      <c r="W1119" s="11"/>
      <c r="Y1119" s="214">
        <v>25.409999999999997</v>
      </c>
      <c r="Z1119" s="214">
        <v>25.409999999999997</v>
      </c>
      <c r="AB1119" s="11"/>
      <c r="AC1119" s="11"/>
      <c r="AD1119" s="11"/>
      <c r="AE1119" s="4"/>
      <c r="AF1119" s="4"/>
    </row>
    <row r="1120" spans="1:32" x14ac:dyDescent="0.2">
      <c r="A1120" s="54"/>
      <c r="B1120" s="11"/>
      <c r="C1120" s="226" t="s">
        <v>356</v>
      </c>
      <c r="D1120" s="226"/>
      <c r="E1120" s="263">
        <v>8242</v>
      </c>
      <c r="F1120" s="11"/>
      <c r="G1120" s="11"/>
      <c r="H1120" s="11"/>
      <c r="I1120" s="11"/>
      <c r="J1120" s="11"/>
      <c r="K1120" s="11"/>
      <c r="M1120" s="188">
        <v>267</v>
      </c>
      <c r="N1120" s="11"/>
      <c r="P1120" s="214">
        <v>14.842499999999999</v>
      </c>
      <c r="Q1120" s="214"/>
      <c r="R1120" s="214">
        <v>14.420000000000002</v>
      </c>
      <c r="S1120" s="212"/>
      <c r="T1120" s="212">
        <v>10.7835</v>
      </c>
      <c r="U1120" s="212"/>
      <c r="V1120" s="212">
        <v>10.7835</v>
      </c>
      <c r="W1120" s="11"/>
      <c r="Y1120" s="214">
        <v>59.37</v>
      </c>
      <c r="Z1120" s="214">
        <v>59.37</v>
      </c>
      <c r="AB1120" s="11"/>
      <c r="AC1120" s="11"/>
      <c r="AD1120" s="11"/>
      <c r="AE1120" s="4"/>
      <c r="AF1120" s="4"/>
    </row>
    <row r="1121" spans="1:32" x14ac:dyDescent="0.2">
      <c r="A1121" s="54"/>
      <c r="B1121" s="11"/>
      <c r="C1121" s="226" t="s">
        <v>356</v>
      </c>
      <c r="D1121" s="226"/>
      <c r="E1121" s="263">
        <v>8251</v>
      </c>
      <c r="F1121" s="11"/>
      <c r="G1121" s="11"/>
      <c r="H1121" s="11"/>
      <c r="I1121" s="11"/>
      <c r="J1121" s="11"/>
      <c r="K1121" s="11"/>
      <c r="M1121" s="188">
        <v>77</v>
      </c>
      <c r="N1121" s="11"/>
      <c r="P1121" s="214">
        <v>8.1199999999999992</v>
      </c>
      <c r="Q1121" s="214"/>
      <c r="R1121" s="214">
        <v>10.15</v>
      </c>
      <c r="S1121" s="212"/>
      <c r="T1121" s="212">
        <v>1.3693333333333333</v>
      </c>
      <c r="U1121" s="212"/>
      <c r="V1121" s="212">
        <v>2.0539999999999998</v>
      </c>
      <c r="W1121" s="11"/>
      <c r="Y1121" s="214">
        <v>24.36</v>
      </c>
      <c r="Z1121" s="214">
        <v>24.36</v>
      </c>
      <c r="AB1121" s="11"/>
      <c r="AC1121" s="11"/>
      <c r="AD1121" s="11"/>
      <c r="AE1121" s="4"/>
      <c r="AF1121" s="4"/>
    </row>
    <row r="1122" spans="1:32" x14ac:dyDescent="0.2">
      <c r="A1122" s="54"/>
      <c r="B1122" s="11"/>
      <c r="C1122" s="226" t="s">
        <v>356</v>
      </c>
      <c r="D1122" s="226"/>
      <c r="E1122" s="263">
        <v>8252</v>
      </c>
      <c r="F1122" s="11"/>
      <c r="G1122" s="11"/>
      <c r="H1122" s="11"/>
      <c r="I1122" s="11"/>
      <c r="J1122" s="11"/>
      <c r="K1122" s="11"/>
      <c r="M1122" s="188">
        <v>16</v>
      </c>
      <c r="N1122" s="11"/>
      <c r="P1122" s="214">
        <v>19.637500000000003</v>
      </c>
      <c r="Q1122" s="214"/>
      <c r="R1122" s="214">
        <v>18.12</v>
      </c>
      <c r="S1122" s="212"/>
      <c r="T1122" s="212">
        <v>15.404999999999999</v>
      </c>
      <c r="U1122" s="212"/>
      <c r="V1122" s="212">
        <v>15.404999999999999</v>
      </c>
      <c r="W1122" s="11"/>
      <c r="Y1122" s="214">
        <v>78.550000000000011</v>
      </c>
      <c r="Z1122" s="214">
        <v>78.550000000000011</v>
      </c>
      <c r="AB1122" s="11"/>
      <c r="AC1122" s="11"/>
      <c r="AD1122" s="11"/>
      <c r="AE1122" s="4"/>
      <c r="AF1122" s="4"/>
    </row>
    <row r="1123" spans="1:32" x14ac:dyDescent="0.2">
      <c r="A1123" s="54"/>
      <c r="B1123" s="11"/>
      <c r="C1123" s="226" t="s">
        <v>356</v>
      </c>
      <c r="D1123" s="226"/>
      <c r="E1123" s="263">
        <v>8270</v>
      </c>
      <c r="F1123" s="11"/>
      <c r="G1123" s="11"/>
      <c r="H1123" s="11"/>
      <c r="I1123" s="11"/>
      <c r="J1123" s="11"/>
      <c r="K1123" s="11"/>
      <c r="M1123" s="188">
        <v>1</v>
      </c>
      <c r="N1123" s="11"/>
      <c r="P1123" s="214">
        <v>17.12</v>
      </c>
      <c r="Q1123" s="214"/>
      <c r="R1123" s="214">
        <v>14.579999999999998</v>
      </c>
      <c r="S1123" s="212"/>
      <c r="T1123" s="212">
        <v>12.324</v>
      </c>
      <c r="U1123" s="212"/>
      <c r="V1123" s="212">
        <v>12.324</v>
      </c>
      <c r="W1123" s="11"/>
      <c r="Y1123" s="214">
        <v>68.48</v>
      </c>
      <c r="Z1123" s="214">
        <v>68.48</v>
      </c>
      <c r="AB1123" s="11"/>
      <c r="AC1123" s="11"/>
      <c r="AD1123" s="11"/>
      <c r="AE1123" s="4"/>
      <c r="AF1123" s="4"/>
    </row>
    <row r="1124" spans="1:32" x14ac:dyDescent="0.2">
      <c r="A1124" s="54"/>
      <c r="B1124" s="11"/>
      <c r="C1124" s="226" t="s">
        <v>357</v>
      </c>
      <c r="D1124" s="226"/>
      <c r="E1124" s="263">
        <v>8033</v>
      </c>
      <c r="F1124" s="11"/>
      <c r="G1124" s="11"/>
      <c r="H1124" s="11"/>
      <c r="I1124" s="11"/>
      <c r="J1124" s="11"/>
      <c r="K1124" s="11"/>
      <c r="M1124" s="188">
        <v>1</v>
      </c>
      <c r="N1124" s="11"/>
      <c r="P1124" s="214">
        <v>11.9</v>
      </c>
      <c r="Q1124" s="214"/>
      <c r="R1124" s="214">
        <v>11.9</v>
      </c>
      <c r="S1124" s="212"/>
      <c r="T1124" s="212">
        <v>0</v>
      </c>
      <c r="U1124" s="212"/>
      <c r="V1124" s="212">
        <v>0</v>
      </c>
      <c r="W1124" s="11"/>
      <c r="Y1124" s="214">
        <v>23.8</v>
      </c>
      <c r="Z1124" s="214">
        <v>23.8</v>
      </c>
      <c r="AB1124" s="11"/>
      <c r="AC1124" s="11"/>
      <c r="AD1124" s="11"/>
      <c r="AE1124" s="4"/>
      <c r="AF1124" s="4"/>
    </row>
    <row r="1125" spans="1:32" x14ac:dyDescent="0.2">
      <c r="A1125" s="54"/>
      <c r="B1125" s="11"/>
      <c r="C1125" s="226" t="s">
        <v>357</v>
      </c>
      <c r="D1125" s="226"/>
      <c r="E1125" s="263">
        <v>8302</v>
      </c>
      <c r="F1125" s="11"/>
      <c r="G1125" s="11"/>
      <c r="H1125" s="11"/>
      <c r="I1125" s="11"/>
      <c r="J1125" s="11"/>
      <c r="K1125" s="11"/>
      <c r="M1125" s="188">
        <v>4</v>
      </c>
      <c r="N1125" s="11"/>
      <c r="P1125" s="214">
        <v>80.334999999999994</v>
      </c>
      <c r="Q1125" s="214"/>
      <c r="R1125" s="214">
        <v>59.23</v>
      </c>
      <c r="S1125" s="212"/>
      <c r="T1125" s="212">
        <v>82.159999999999982</v>
      </c>
      <c r="U1125" s="212"/>
      <c r="V1125" s="212">
        <v>82.16</v>
      </c>
      <c r="W1125" s="11"/>
      <c r="Y1125" s="214">
        <v>321.33999999999997</v>
      </c>
      <c r="Z1125" s="214">
        <v>321.33999999999997</v>
      </c>
      <c r="AB1125" s="11"/>
      <c r="AC1125" s="11"/>
      <c r="AD1125" s="11"/>
      <c r="AE1125" s="4"/>
      <c r="AF1125" s="4"/>
    </row>
    <row r="1126" spans="1:32" x14ac:dyDescent="0.2">
      <c r="A1126" s="54"/>
      <c r="B1126" s="11"/>
      <c r="C1126" s="226" t="s">
        <v>541</v>
      </c>
      <c r="D1126" s="226"/>
      <c r="E1126" s="263">
        <v>8303</v>
      </c>
      <c r="F1126" s="11"/>
      <c r="G1126" s="11"/>
      <c r="H1126" s="11"/>
      <c r="I1126" s="11"/>
      <c r="J1126" s="11"/>
      <c r="K1126" s="11"/>
      <c r="M1126" s="188">
        <v>1</v>
      </c>
      <c r="N1126" s="11"/>
      <c r="P1126" s="214">
        <v>32.892000000000003</v>
      </c>
      <c r="Q1126" s="214"/>
      <c r="R1126" s="214">
        <v>20.56</v>
      </c>
      <c r="S1126" s="212"/>
      <c r="T1126" s="212">
        <v>24.648</v>
      </c>
      <c r="U1126" s="212"/>
      <c r="V1126" s="212">
        <v>8.2159999999999993</v>
      </c>
      <c r="W1126" s="11"/>
      <c r="Y1126" s="214">
        <v>164.46</v>
      </c>
      <c r="Z1126" s="214">
        <v>164.46</v>
      </c>
      <c r="AB1126" s="11"/>
      <c r="AC1126" s="11"/>
      <c r="AD1126" s="11"/>
      <c r="AE1126" s="4"/>
      <c r="AF1126" s="4"/>
    </row>
    <row r="1127" spans="1:32" x14ac:dyDescent="0.2">
      <c r="A1127" s="54"/>
      <c r="B1127" s="11"/>
      <c r="C1127" s="226" t="s">
        <v>357</v>
      </c>
      <c r="D1127" s="226"/>
      <c r="E1127" s="263">
        <v>8322</v>
      </c>
      <c r="F1127" s="11"/>
      <c r="G1127" s="11"/>
      <c r="H1127" s="11"/>
      <c r="I1127" s="11"/>
      <c r="J1127" s="11"/>
      <c r="K1127" s="11"/>
      <c r="M1127" s="188">
        <v>1</v>
      </c>
      <c r="N1127" s="11"/>
      <c r="P1127" s="214">
        <v>19.734999999999999</v>
      </c>
      <c r="Q1127" s="214"/>
      <c r="R1127" s="214">
        <v>18.805</v>
      </c>
      <c r="S1127" s="212"/>
      <c r="T1127" s="212">
        <v>15.918500000000002</v>
      </c>
      <c r="U1127" s="212"/>
      <c r="V1127" s="212">
        <v>15.918500000000002</v>
      </c>
      <c r="W1127" s="11"/>
      <c r="Y1127" s="214">
        <v>78.94</v>
      </c>
      <c r="Z1127" s="214">
        <v>78.94</v>
      </c>
      <c r="AB1127" s="11"/>
      <c r="AC1127" s="11"/>
      <c r="AD1127" s="11"/>
      <c r="AE1127" s="4"/>
      <c r="AF1127" s="4"/>
    </row>
    <row r="1128" spans="1:32" x14ac:dyDescent="0.2">
      <c r="A1128" s="54"/>
      <c r="B1128" s="11"/>
      <c r="C1128" s="226" t="s">
        <v>357</v>
      </c>
      <c r="D1128" s="226"/>
      <c r="E1128" s="263">
        <v>8329</v>
      </c>
      <c r="F1128" s="11"/>
      <c r="G1128" s="11"/>
      <c r="H1128" s="11"/>
      <c r="I1128" s="11"/>
      <c r="J1128" s="11"/>
      <c r="K1128" s="11"/>
      <c r="M1128" s="188">
        <v>1</v>
      </c>
      <c r="N1128" s="11"/>
      <c r="P1128" s="214">
        <v>52.0625</v>
      </c>
      <c r="Q1128" s="214"/>
      <c r="R1128" s="214">
        <v>41.724999999999994</v>
      </c>
      <c r="S1128" s="212"/>
      <c r="T1128" s="212">
        <v>5.1349999999999998</v>
      </c>
      <c r="U1128" s="212"/>
      <c r="V1128" s="212">
        <v>5.1350000000000007</v>
      </c>
      <c r="W1128" s="11"/>
      <c r="Y1128" s="214">
        <v>208.25</v>
      </c>
      <c r="Z1128" s="214">
        <v>39.61</v>
      </c>
      <c r="AB1128" s="11"/>
      <c r="AC1128" s="11"/>
      <c r="AD1128" s="11"/>
      <c r="AE1128" s="4"/>
      <c r="AF1128" s="4"/>
    </row>
    <row r="1129" spans="1:32" x14ac:dyDescent="0.2">
      <c r="A1129" s="54"/>
      <c r="B1129" s="11"/>
      <c r="C1129" s="226" t="s">
        <v>357</v>
      </c>
      <c r="D1129" s="226"/>
      <c r="E1129" s="263">
        <v>8332</v>
      </c>
      <c r="F1129" s="11"/>
      <c r="G1129" s="11"/>
      <c r="H1129" s="11"/>
      <c r="I1129" s="11"/>
      <c r="J1129" s="11"/>
      <c r="K1129" s="11"/>
      <c r="M1129" s="188">
        <v>9255</v>
      </c>
      <c r="N1129" s="11"/>
      <c r="P1129" s="214">
        <v>0</v>
      </c>
      <c r="Q1129" s="214"/>
      <c r="R1129" s="214">
        <v>0</v>
      </c>
      <c r="S1129" s="212"/>
      <c r="T1129" s="212">
        <v>0</v>
      </c>
      <c r="U1129" s="212"/>
      <c r="V1129" s="212">
        <v>0</v>
      </c>
      <c r="W1129" s="11"/>
      <c r="Y1129" s="214">
        <v>0</v>
      </c>
      <c r="Z1129" s="214">
        <v>0</v>
      </c>
      <c r="AB1129" s="11"/>
      <c r="AC1129" s="11"/>
      <c r="AD1129" s="11"/>
      <c r="AE1129" s="4"/>
      <c r="AF1129" s="4"/>
    </row>
    <row r="1130" spans="1:32" x14ac:dyDescent="0.2">
      <c r="A1130" s="54"/>
      <c r="B1130" s="11"/>
      <c r="C1130" s="226" t="s">
        <v>357</v>
      </c>
      <c r="D1130" s="226"/>
      <c r="E1130" s="263">
        <v>8333</v>
      </c>
      <c r="F1130" s="11"/>
      <c r="G1130" s="11"/>
      <c r="H1130" s="11"/>
      <c r="I1130" s="11"/>
      <c r="J1130" s="11"/>
      <c r="K1130" s="11"/>
      <c r="M1130" s="188">
        <v>1</v>
      </c>
      <c r="N1130" s="11"/>
      <c r="P1130" s="214">
        <v>25.704999999999998</v>
      </c>
      <c r="Q1130" s="214"/>
      <c r="R1130" s="214">
        <v>25.704999999999998</v>
      </c>
      <c r="S1130" s="212"/>
      <c r="T1130" s="212">
        <v>22.594000000000001</v>
      </c>
      <c r="U1130" s="212"/>
      <c r="V1130" s="212">
        <v>22.594000000000001</v>
      </c>
      <c r="W1130" s="11"/>
      <c r="Y1130" s="214">
        <v>51.41</v>
      </c>
      <c r="Z1130" s="214">
        <v>51.41</v>
      </c>
      <c r="AB1130" s="11"/>
      <c r="AC1130" s="11"/>
      <c r="AD1130" s="11"/>
      <c r="AE1130" s="4"/>
      <c r="AF1130" s="4"/>
    </row>
    <row r="1131" spans="1:32" x14ac:dyDescent="0.2">
      <c r="A1131" s="54"/>
      <c r="B1131" s="11"/>
      <c r="C1131" s="226" t="s">
        <v>357</v>
      </c>
      <c r="D1131" s="226"/>
      <c r="E1131" s="263">
        <v>8348</v>
      </c>
      <c r="F1131" s="11"/>
      <c r="G1131" s="11"/>
      <c r="H1131" s="11"/>
      <c r="I1131" s="11"/>
      <c r="J1131" s="11"/>
      <c r="K1131" s="11"/>
      <c r="M1131" s="188">
        <v>1</v>
      </c>
      <c r="N1131" s="11"/>
      <c r="P1131" s="214">
        <v>23.5</v>
      </c>
      <c r="Q1131" s="214"/>
      <c r="R1131" s="214">
        <v>19.064999999999998</v>
      </c>
      <c r="S1131" s="212"/>
      <c r="T1131" s="212">
        <v>4.1079999999999997</v>
      </c>
      <c r="U1131" s="212"/>
      <c r="V1131" s="212">
        <v>4.1080000000000005</v>
      </c>
      <c r="W1131" s="11"/>
      <c r="Y1131" s="214">
        <v>94</v>
      </c>
      <c r="Z1131" s="214">
        <v>35.86</v>
      </c>
      <c r="AB1131" s="11"/>
      <c r="AC1131" s="11"/>
      <c r="AD1131" s="11"/>
      <c r="AE1131" s="4"/>
      <c r="AF1131" s="4"/>
    </row>
    <row r="1132" spans="1:32" x14ac:dyDescent="0.2">
      <c r="A1132" s="54"/>
      <c r="B1132" s="11"/>
      <c r="C1132" s="226" t="s">
        <v>357</v>
      </c>
      <c r="D1132" s="226"/>
      <c r="E1132" s="263">
        <v>8352</v>
      </c>
      <c r="F1132" s="11"/>
      <c r="G1132" s="11"/>
      <c r="H1132" s="11"/>
      <c r="I1132" s="11"/>
      <c r="J1132" s="11"/>
      <c r="K1132" s="11"/>
      <c r="M1132" s="188">
        <v>3</v>
      </c>
      <c r="N1132" s="11"/>
      <c r="P1132" s="214">
        <v>37.272857142857141</v>
      </c>
      <c r="Q1132" s="214"/>
      <c r="R1132" s="214">
        <v>10.31</v>
      </c>
      <c r="S1132" s="212"/>
      <c r="T1132" s="212">
        <v>36.971999999999994</v>
      </c>
      <c r="U1132" s="212"/>
      <c r="V1132" s="212">
        <v>16.431999999999999</v>
      </c>
      <c r="W1132" s="11"/>
      <c r="Y1132" s="214">
        <v>260.90999999999997</v>
      </c>
      <c r="Z1132" s="214">
        <v>260.90999999999997</v>
      </c>
      <c r="AB1132" s="11"/>
      <c r="AC1132" s="11"/>
      <c r="AD1132" s="11"/>
      <c r="AE1132" s="4"/>
      <c r="AF1132" s="4"/>
    </row>
    <row r="1133" spans="1:32" x14ac:dyDescent="0.2">
      <c r="A1133" s="54"/>
      <c r="B1133" s="11"/>
      <c r="C1133" s="226" t="s">
        <v>358</v>
      </c>
      <c r="D1133" s="226"/>
      <c r="E1133" s="263">
        <v>8340</v>
      </c>
      <c r="F1133" s="11"/>
      <c r="G1133" s="11"/>
      <c r="H1133" s="11"/>
      <c r="I1133" s="11"/>
      <c r="J1133" s="11"/>
      <c r="K1133" s="11"/>
      <c r="M1133" s="188">
        <v>126</v>
      </c>
      <c r="N1133" s="11"/>
      <c r="P1133" s="214">
        <v>12.25</v>
      </c>
      <c r="Q1133" s="214"/>
      <c r="R1133" s="214">
        <v>12.25</v>
      </c>
      <c r="S1133" s="212"/>
      <c r="T1133" s="212">
        <v>0</v>
      </c>
      <c r="U1133" s="212"/>
      <c r="V1133" s="212">
        <v>0</v>
      </c>
      <c r="W1133" s="11"/>
      <c r="Y1133" s="214">
        <v>12.25</v>
      </c>
      <c r="Z1133" s="214">
        <v>12.25</v>
      </c>
      <c r="AB1133" s="11"/>
      <c r="AC1133" s="11"/>
      <c r="AD1133" s="11"/>
      <c r="AE1133" s="4"/>
      <c r="AF1133" s="4"/>
    </row>
    <row r="1134" spans="1:32" x14ac:dyDescent="0.2">
      <c r="A1134" s="54"/>
      <c r="B1134" s="11"/>
      <c r="C1134" s="226" t="s">
        <v>627</v>
      </c>
      <c r="D1134" s="226"/>
      <c r="E1134" s="263">
        <v>8332</v>
      </c>
      <c r="F1134" s="11"/>
      <c r="G1134" s="11"/>
      <c r="H1134" s="11"/>
      <c r="I1134" s="11"/>
      <c r="J1134" s="11"/>
      <c r="K1134" s="11"/>
      <c r="M1134" s="188">
        <v>1</v>
      </c>
      <c r="N1134" s="11"/>
      <c r="P1134" s="214">
        <v>16.497499999999999</v>
      </c>
      <c r="Q1134" s="214"/>
      <c r="R1134" s="214">
        <v>14.129999999999999</v>
      </c>
      <c r="S1134" s="212"/>
      <c r="T1134" s="212">
        <v>12.324</v>
      </c>
      <c r="U1134" s="212"/>
      <c r="V1134" s="212">
        <v>12.323999999999998</v>
      </c>
      <c r="W1134" s="11"/>
      <c r="Y1134" s="214">
        <v>65.989999999999995</v>
      </c>
      <c r="Z1134" s="214">
        <v>65.989999999999995</v>
      </c>
      <c r="AB1134" s="11"/>
      <c r="AC1134" s="11"/>
      <c r="AD1134" s="11"/>
      <c r="AE1134" s="4"/>
      <c r="AF1134" s="4"/>
    </row>
    <row r="1135" spans="1:32" x14ac:dyDescent="0.2">
      <c r="A1135" s="54"/>
      <c r="B1135" s="11"/>
      <c r="C1135" s="226" t="s">
        <v>359</v>
      </c>
      <c r="D1135" s="226"/>
      <c r="E1135" s="263">
        <v>8341</v>
      </c>
      <c r="F1135" s="11"/>
      <c r="G1135" s="11"/>
      <c r="H1135" s="11"/>
      <c r="I1135" s="11"/>
      <c r="J1135" s="11"/>
      <c r="K1135" s="11"/>
      <c r="M1135" s="188">
        <v>379</v>
      </c>
      <c r="N1135" s="11"/>
      <c r="P1135" s="214">
        <v>11.0625</v>
      </c>
      <c r="Q1135" s="214"/>
      <c r="R1135" s="214">
        <v>9.7850000000000001</v>
      </c>
      <c r="S1135" s="212"/>
      <c r="T1135" s="212">
        <v>5.6484999999999994</v>
      </c>
      <c r="U1135" s="212"/>
      <c r="V1135" s="212">
        <v>5.6485000000000003</v>
      </c>
      <c r="W1135" s="11"/>
      <c r="Y1135" s="214">
        <v>44.25</v>
      </c>
      <c r="Z1135" s="214">
        <v>44.25</v>
      </c>
      <c r="AB1135" s="11"/>
      <c r="AC1135" s="11"/>
      <c r="AD1135" s="11"/>
      <c r="AE1135" s="4"/>
      <c r="AF1135" s="4"/>
    </row>
    <row r="1136" spans="1:32" x14ac:dyDescent="0.2">
      <c r="A1136" s="54"/>
      <c r="B1136" s="11"/>
      <c r="C1136" s="226" t="s">
        <v>360</v>
      </c>
      <c r="D1136" s="226"/>
      <c r="E1136" s="263">
        <v>8342</v>
      </c>
      <c r="F1136" s="11"/>
      <c r="G1136" s="11"/>
      <c r="H1136" s="11"/>
      <c r="I1136" s="11"/>
      <c r="J1136" s="11"/>
      <c r="K1136" s="11"/>
      <c r="M1136" s="188">
        <v>33</v>
      </c>
      <c r="N1136" s="11"/>
      <c r="P1136" s="214">
        <v>14.545</v>
      </c>
      <c r="Q1136" s="214"/>
      <c r="R1136" s="214">
        <v>12.56</v>
      </c>
      <c r="S1136" s="212"/>
      <c r="T1136" s="212">
        <v>10.270000000000001</v>
      </c>
      <c r="U1136" s="212"/>
      <c r="V1136" s="212">
        <v>10.27</v>
      </c>
      <c r="W1136" s="11"/>
      <c r="Y1136" s="214">
        <v>58.18</v>
      </c>
      <c r="Z1136" s="214">
        <v>58.18</v>
      </c>
      <c r="AB1136" s="11"/>
      <c r="AC1136" s="11"/>
      <c r="AD1136" s="11"/>
      <c r="AE1136" s="4"/>
      <c r="AF1136" s="4"/>
    </row>
    <row r="1137" spans="1:32" x14ac:dyDescent="0.2">
      <c r="A1137" s="54"/>
      <c r="B1137" s="11"/>
      <c r="C1137" s="226" t="s">
        <v>361</v>
      </c>
      <c r="D1137" s="226"/>
      <c r="E1137" s="263">
        <v>8009</v>
      </c>
      <c r="F1137" s="11"/>
      <c r="G1137" s="11"/>
      <c r="H1137" s="11"/>
      <c r="I1137" s="11"/>
      <c r="J1137" s="11"/>
      <c r="K1137" s="11"/>
      <c r="M1137" s="188">
        <v>6</v>
      </c>
      <c r="N1137" s="11"/>
      <c r="P1137" s="214">
        <v>22.81</v>
      </c>
      <c r="Q1137" s="214"/>
      <c r="R1137" s="214">
        <v>18.674999999999997</v>
      </c>
      <c r="S1137" s="212"/>
      <c r="T1137" s="212">
        <v>18.999499999999998</v>
      </c>
      <c r="U1137" s="212"/>
      <c r="V1137" s="212">
        <v>18.999499999999998</v>
      </c>
      <c r="W1137" s="11"/>
      <c r="Y1137" s="214">
        <v>91.24</v>
      </c>
      <c r="Z1137" s="214">
        <v>91.24</v>
      </c>
      <c r="AB1137" s="11"/>
      <c r="AC1137" s="11"/>
      <c r="AD1137" s="11"/>
      <c r="AE1137" s="4"/>
      <c r="AF1137" s="4"/>
    </row>
    <row r="1138" spans="1:32" x14ac:dyDescent="0.2">
      <c r="A1138" s="54"/>
      <c r="B1138" s="11"/>
      <c r="C1138" s="226" t="s">
        <v>361</v>
      </c>
      <c r="D1138" s="226"/>
      <c r="E1138" s="263">
        <v>8094</v>
      </c>
      <c r="F1138" s="11"/>
      <c r="G1138" s="11"/>
      <c r="H1138" s="11"/>
      <c r="I1138" s="11"/>
      <c r="J1138" s="11"/>
      <c r="K1138" s="11"/>
      <c r="M1138" s="188">
        <v>1217</v>
      </c>
      <c r="N1138" s="11"/>
      <c r="P1138" s="214">
        <v>38.65</v>
      </c>
      <c r="Q1138" s="214"/>
      <c r="R1138" s="214">
        <v>40.144999999999996</v>
      </c>
      <c r="S1138" s="212"/>
      <c r="T1138" s="212">
        <v>19.512999999999998</v>
      </c>
      <c r="U1138" s="212"/>
      <c r="V1138" s="212">
        <v>19.512999999999998</v>
      </c>
      <c r="W1138" s="11"/>
      <c r="Y1138" s="214">
        <v>154.6</v>
      </c>
      <c r="Z1138" s="214">
        <v>92.36</v>
      </c>
      <c r="AB1138" s="11"/>
      <c r="AC1138" s="11"/>
      <c r="AD1138" s="11"/>
      <c r="AE1138" s="4"/>
      <c r="AF1138" s="4"/>
    </row>
    <row r="1139" spans="1:32" x14ac:dyDescent="0.2">
      <c r="A1139" s="54"/>
      <c r="B1139" s="11"/>
      <c r="C1139" s="226" t="s">
        <v>362</v>
      </c>
      <c r="D1139" s="226"/>
      <c r="E1139" s="263">
        <v>8322</v>
      </c>
      <c r="F1139" s="11"/>
      <c r="G1139" s="11"/>
      <c r="H1139" s="11"/>
      <c r="I1139" s="11"/>
      <c r="J1139" s="11"/>
      <c r="K1139" s="11"/>
      <c r="M1139" s="188">
        <v>1</v>
      </c>
      <c r="N1139" s="11"/>
      <c r="P1139" s="214">
        <v>22.98</v>
      </c>
      <c r="Q1139" s="214"/>
      <c r="R1139" s="214">
        <v>21.695</v>
      </c>
      <c r="S1139" s="212"/>
      <c r="T1139" s="212">
        <v>18.999499999999998</v>
      </c>
      <c r="U1139" s="212"/>
      <c r="V1139" s="212">
        <v>18.999499999999998</v>
      </c>
      <c r="W1139" s="11"/>
      <c r="Y1139" s="214">
        <v>91.92</v>
      </c>
      <c r="Z1139" s="214">
        <v>91.92</v>
      </c>
      <c r="AB1139" s="11"/>
      <c r="AC1139" s="11"/>
      <c r="AD1139" s="11"/>
      <c r="AE1139" s="4"/>
      <c r="AF1139" s="4"/>
    </row>
    <row r="1140" spans="1:32" x14ac:dyDescent="0.2">
      <c r="A1140" s="54"/>
      <c r="B1140" s="11"/>
      <c r="C1140" s="226" t="s">
        <v>362</v>
      </c>
      <c r="D1140" s="226"/>
      <c r="E1140" s="263">
        <v>8343</v>
      </c>
      <c r="F1140" s="11"/>
      <c r="G1140" s="11"/>
      <c r="H1140" s="11"/>
      <c r="I1140" s="11"/>
      <c r="J1140" s="11"/>
      <c r="K1140" s="11"/>
      <c r="M1140" s="188">
        <v>724</v>
      </c>
      <c r="N1140" s="11"/>
      <c r="P1140" s="214">
        <v>19.195</v>
      </c>
      <c r="Q1140" s="214"/>
      <c r="R1140" s="214">
        <v>17.765000000000001</v>
      </c>
      <c r="S1140" s="212"/>
      <c r="T1140" s="212">
        <v>15.404999999999998</v>
      </c>
      <c r="U1140" s="212"/>
      <c r="V1140" s="212">
        <v>15.404999999999999</v>
      </c>
      <c r="W1140" s="11"/>
      <c r="Y1140" s="214">
        <v>76.78</v>
      </c>
      <c r="Z1140" s="214">
        <v>76.78</v>
      </c>
      <c r="AB1140" s="11"/>
      <c r="AC1140" s="11"/>
      <c r="AD1140" s="11"/>
      <c r="AE1140" s="4"/>
      <c r="AF1140" s="4"/>
    </row>
    <row r="1141" spans="1:32" x14ac:dyDescent="0.2">
      <c r="A1141" s="54"/>
      <c r="B1141" s="11"/>
      <c r="C1141" s="226" t="s">
        <v>454</v>
      </c>
      <c r="D1141" s="226"/>
      <c r="E1141" s="263">
        <v>8434</v>
      </c>
      <c r="F1141" s="11"/>
      <c r="G1141" s="11"/>
      <c r="H1141" s="11"/>
      <c r="I1141" s="11"/>
      <c r="J1141" s="11"/>
      <c r="K1141" s="11"/>
      <c r="M1141" s="188">
        <v>2</v>
      </c>
      <c r="N1141" s="11"/>
      <c r="P1141" s="214">
        <v>20.45</v>
      </c>
      <c r="Q1141" s="214"/>
      <c r="R1141" s="214">
        <v>18.145</v>
      </c>
      <c r="S1141" s="212"/>
      <c r="T1141" s="212">
        <v>9.2430000000000003</v>
      </c>
      <c r="U1141" s="212"/>
      <c r="V1141" s="212">
        <v>9.2430000000000003</v>
      </c>
      <c r="W1141" s="11"/>
      <c r="Y1141" s="214">
        <v>81.8</v>
      </c>
      <c r="Z1141" s="214">
        <v>54.72</v>
      </c>
      <c r="AB1141" s="11"/>
      <c r="AC1141" s="11"/>
      <c r="AD1141" s="11"/>
      <c r="AE1141" s="4"/>
      <c r="AF1141" s="4"/>
    </row>
    <row r="1142" spans="1:32" x14ac:dyDescent="0.2">
      <c r="A1142" s="54"/>
      <c r="B1142" s="11"/>
      <c r="C1142" s="226" t="s">
        <v>363</v>
      </c>
      <c r="D1142" s="226"/>
      <c r="E1142" s="263">
        <v>8020</v>
      </c>
      <c r="F1142" s="11"/>
      <c r="G1142" s="11"/>
      <c r="H1142" s="11"/>
      <c r="I1142" s="11"/>
      <c r="J1142" s="11"/>
      <c r="K1142" s="11"/>
      <c r="M1142" s="188">
        <v>1</v>
      </c>
      <c r="N1142" s="11"/>
      <c r="P1142" s="214">
        <v>14.717500000000001</v>
      </c>
      <c r="Q1142" s="214"/>
      <c r="R1142" s="214">
        <v>12.434999999999999</v>
      </c>
      <c r="S1142" s="212"/>
      <c r="T1142" s="212">
        <v>10.27</v>
      </c>
      <c r="U1142" s="212"/>
      <c r="V1142" s="212">
        <v>10.270000000000001</v>
      </c>
      <c r="W1142" s="11"/>
      <c r="Y1142" s="214">
        <v>58.870000000000005</v>
      </c>
      <c r="Z1142" s="214">
        <v>58.870000000000005</v>
      </c>
      <c r="AB1142" s="11"/>
      <c r="AC1142" s="11"/>
      <c r="AD1142" s="11"/>
      <c r="AE1142" s="4"/>
      <c r="AF1142" s="4"/>
    </row>
    <row r="1143" spans="1:32" x14ac:dyDescent="0.2">
      <c r="A1143" s="54"/>
      <c r="B1143" s="11"/>
      <c r="C1143" s="226" t="s">
        <v>363</v>
      </c>
      <c r="D1143" s="226"/>
      <c r="E1143" s="263">
        <v>8061</v>
      </c>
      <c r="F1143" s="11"/>
      <c r="G1143" s="11"/>
      <c r="H1143" s="11"/>
      <c r="I1143" s="11"/>
      <c r="J1143" s="11"/>
      <c r="K1143" s="11"/>
      <c r="M1143" s="188">
        <v>826</v>
      </c>
      <c r="N1143" s="11"/>
      <c r="P1143" s="214">
        <v>27.535</v>
      </c>
      <c r="Q1143" s="214"/>
      <c r="R1143" s="214">
        <v>25.880000000000003</v>
      </c>
      <c r="S1143" s="212"/>
      <c r="T1143" s="212">
        <v>24.134500000000003</v>
      </c>
      <c r="U1143" s="212"/>
      <c r="V1143" s="212">
        <v>24.134500000000003</v>
      </c>
      <c r="W1143" s="11"/>
      <c r="Y1143" s="214">
        <v>110.14</v>
      </c>
      <c r="Z1143" s="214">
        <v>110.14</v>
      </c>
      <c r="AB1143" s="11"/>
      <c r="AC1143" s="11"/>
      <c r="AD1143" s="11"/>
      <c r="AE1143" s="4"/>
      <c r="AF1143" s="4"/>
    </row>
    <row r="1144" spans="1:32" x14ac:dyDescent="0.2">
      <c r="A1144" s="54"/>
      <c r="B1144" s="11"/>
      <c r="C1144" s="226" t="s">
        <v>455</v>
      </c>
      <c r="D1144" s="226"/>
      <c r="E1144" s="263">
        <v>8056</v>
      </c>
      <c r="F1144" s="11"/>
      <c r="G1144" s="11"/>
      <c r="H1144" s="11"/>
      <c r="I1144" s="11"/>
      <c r="J1144" s="11"/>
      <c r="K1144" s="11"/>
      <c r="M1144" s="188">
        <v>2</v>
      </c>
      <c r="N1144" s="11"/>
      <c r="P1144" s="214">
        <v>46.633333333333333</v>
      </c>
      <c r="Q1144" s="214"/>
      <c r="R1144" s="214">
        <v>39</v>
      </c>
      <c r="S1144" s="212"/>
      <c r="T1144" s="212">
        <v>1.3693333333333333</v>
      </c>
      <c r="U1144" s="212"/>
      <c r="V1144" s="212">
        <v>2.0539999999999998</v>
      </c>
      <c r="W1144" s="11"/>
      <c r="Y1144" s="214">
        <v>139.9</v>
      </c>
      <c r="Z1144" s="214">
        <v>27.509999999999998</v>
      </c>
      <c r="AB1144" s="11"/>
      <c r="AC1144" s="11"/>
      <c r="AD1144" s="11"/>
      <c r="AE1144" s="4"/>
      <c r="AF1144" s="4"/>
    </row>
    <row r="1145" spans="1:32" x14ac:dyDescent="0.2">
      <c r="A1145" s="54"/>
      <c r="B1145" s="11"/>
      <c r="C1145" s="226" t="s">
        <v>455</v>
      </c>
      <c r="D1145" s="226"/>
      <c r="E1145" s="263">
        <v>8061</v>
      </c>
      <c r="F1145" s="11"/>
      <c r="G1145" s="11"/>
      <c r="H1145" s="11"/>
      <c r="I1145" s="11"/>
      <c r="J1145" s="11"/>
      <c r="K1145" s="11"/>
      <c r="M1145" s="188">
        <v>8</v>
      </c>
      <c r="N1145" s="11"/>
      <c r="P1145" s="214">
        <v>31.630000000000003</v>
      </c>
      <c r="Q1145" s="214"/>
      <c r="R1145" s="214">
        <v>30.14</v>
      </c>
      <c r="S1145" s="212"/>
      <c r="T1145" s="212">
        <v>28.755999999999997</v>
      </c>
      <c r="U1145" s="212"/>
      <c r="V1145" s="212">
        <v>28.756</v>
      </c>
      <c r="W1145" s="11"/>
      <c r="Y1145" s="214">
        <v>126.52000000000001</v>
      </c>
      <c r="Z1145" s="214">
        <v>126.52000000000001</v>
      </c>
      <c r="AB1145" s="11"/>
      <c r="AC1145" s="11"/>
      <c r="AD1145" s="11"/>
      <c r="AE1145" s="4"/>
      <c r="AF1145" s="4"/>
    </row>
    <row r="1146" spans="1:32" x14ac:dyDescent="0.2">
      <c r="A1146" s="54"/>
      <c r="B1146" s="11"/>
      <c r="C1146" s="226" t="s">
        <v>364</v>
      </c>
      <c r="D1146" s="226"/>
      <c r="E1146" s="263">
        <v>8020</v>
      </c>
      <c r="F1146" s="11"/>
      <c r="G1146" s="11"/>
      <c r="H1146" s="11"/>
      <c r="I1146" s="11"/>
      <c r="J1146" s="11"/>
      <c r="K1146" s="11"/>
      <c r="M1146" s="188">
        <v>5</v>
      </c>
      <c r="N1146" s="11"/>
      <c r="P1146" s="214">
        <v>11.433333333333332</v>
      </c>
      <c r="Q1146" s="214"/>
      <c r="R1146" s="214">
        <v>11.9</v>
      </c>
      <c r="S1146" s="212"/>
      <c r="T1146" s="212">
        <v>0</v>
      </c>
      <c r="U1146" s="212"/>
      <c r="V1146" s="212">
        <v>0</v>
      </c>
      <c r="W1146" s="11"/>
      <c r="Y1146" s="214">
        <v>34.299999999999997</v>
      </c>
      <c r="Z1146" s="214">
        <v>34.299999999999997</v>
      </c>
      <c r="AB1146" s="11"/>
      <c r="AC1146" s="11"/>
      <c r="AD1146" s="11"/>
      <c r="AE1146" s="4"/>
      <c r="AF1146" s="4"/>
    </row>
    <row r="1147" spans="1:32" x14ac:dyDescent="0.2">
      <c r="A1147" s="54"/>
      <c r="B1147" s="11"/>
      <c r="C1147" s="226" t="s">
        <v>364</v>
      </c>
      <c r="D1147" s="226"/>
      <c r="E1147" s="263">
        <v>8039</v>
      </c>
      <c r="F1147" s="11"/>
      <c r="G1147" s="11"/>
      <c r="H1147" s="11"/>
      <c r="I1147" s="11"/>
      <c r="J1147" s="11"/>
      <c r="K1147" s="11"/>
      <c r="M1147" s="188">
        <v>1</v>
      </c>
      <c r="N1147" s="11"/>
      <c r="P1147" s="214">
        <v>7.2925000000000004</v>
      </c>
      <c r="Q1147" s="214"/>
      <c r="R1147" s="214">
        <v>7.01</v>
      </c>
      <c r="S1147" s="212"/>
      <c r="T1147" s="212">
        <v>2.0539999999999998</v>
      </c>
      <c r="U1147" s="212"/>
      <c r="V1147" s="212">
        <v>2.0540000000000003</v>
      </c>
      <c r="W1147" s="11"/>
      <c r="Y1147" s="214">
        <v>29.17</v>
      </c>
      <c r="Z1147" s="214">
        <v>29.17</v>
      </c>
      <c r="AB1147" s="11"/>
      <c r="AC1147" s="11"/>
      <c r="AD1147" s="11"/>
      <c r="AE1147" s="4"/>
      <c r="AF1147" s="4"/>
    </row>
    <row r="1148" spans="1:32" x14ac:dyDescent="0.2">
      <c r="A1148" s="54"/>
      <c r="B1148" s="11"/>
      <c r="C1148" s="226" t="s">
        <v>364</v>
      </c>
      <c r="D1148" s="226"/>
      <c r="E1148" s="263">
        <v>8054</v>
      </c>
      <c r="F1148" s="11"/>
      <c r="G1148" s="11"/>
      <c r="H1148" s="11"/>
      <c r="I1148" s="11"/>
      <c r="J1148" s="11"/>
      <c r="K1148" s="11"/>
      <c r="M1148" s="188">
        <v>1</v>
      </c>
      <c r="N1148" s="11"/>
      <c r="P1148" s="214">
        <v>17.335000000000001</v>
      </c>
      <c r="Q1148" s="214"/>
      <c r="R1148" s="214">
        <v>15.62</v>
      </c>
      <c r="S1148" s="212"/>
      <c r="T1148" s="212">
        <v>13.351000000000001</v>
      </c>
      <c r="U1148" s="212"/>
      <c r="V1148" s="212">
        <v>13.351000000000001</v>
      </c>
      <c r="W1148" s="11"/>
      <c r="Y1148" s="214">
        <v>69.34</v>
      </c>
      <c r="Z1148" s="214">
        <v>69.34</v>
      </c>
      <c r="AB1148" s="11"/>
      <c r="AC1148" s="11"/>
      <c r="AD1148" s="11"/>
      <c r="AE1148" s="4"/>
      <c r="AF1148" s="4"/>
    </row>
    <row r="1149" spans="1:32" x14ac:dyDescent="0.2">
      <c r="A1149" s="54"/>
      <c r="B1149" s="11"/>
      <c r="C1149" s="226" t="s">
        <v>364</v>
      </c>
      <c r="D1149" s="226"/>
      <c r="E1149" s="263">
        <v>8060</v>
      </c>
      <c r="F1149" s="11"/>
      <c r="G1149" s="11"/>
      <c r="H1149" s="11"/>
      <c r="I1149" s="11"/>
      <c r="J1149" s="11"/>
      <c r="K1149" s="11"/>
      <c r="M1149" s="188">
        <v>1</v>
      </c>
      <c r="N1149" s="11"/>
      <c r="P1149" s="214">
        <v>18.5</v>
      </c>
      <c r="Q1149" s="214"/>
      <c r="R1149" s="214">
        <v>16.814999999999998</v>
      </c>
      <c r="S1149" s="212"/>
      <c r="T1149" s="212">
        <v>13.8645</v>
      </c>
      <c r="U1149" s="212"/>
      <c r="V1149" s="212">
        <v>13.8645</v>
      </c>
      <c r="W1149" s="11"/>
      <c r="Y1149" s="214">
        <v>74</v>
      </c>
      <c r="Z1149" s="214">
        <v>74</v>
      </c>
      <c r="AB1149" s="11"/>
      <c r="AC1149" s="11"/>
      <c r="AD1149" s="11"/>
      <c r="AE1149" s="4"/>
      <c r="AF1149" s="4"/>
    </row>
    <row r="1150" spans="1:32" x14ac:dyDescent="0.2">
      <c r="A1150" s="54"/>
      <c r="B1150" s="11"/>
      <c r="C1150" s="226" t="s">
        <v>364</v>
      </c>
      <c r="D1150" s="226"/>
      <c r="E1150" s="263">
        <v>8062</v>
      </c>
      <c r="F1150" s="11"/>
      <c r="G1150" s="11"/>
      <c r="H1150" s="11"/>
      <c r="I1150" s="11"/>
      <c r="J1150" s="11"/>
      <c r="K1150" s="11"/>
      <c r="M1150" s="188">
        <v>3418</v>
      </c>
      <c r="N1150" s="11"/>
      <c r="P1150" s="214">
        <v>17.805</v>
      </c>
      <c r="Q1150" s="214"/>
      <c r="R1150" s="214">
        <v>17.375</v>
      </c>
      <c r="S1150" s="212"/>
      <c r="T1150" s="212">
        <v>13.8645</v>
      </c>
      <c r="U1150" s="212"/>
      <c r="V1150" s="212">
        <v>13.8645</v>
      </c>
      <c r="W1150" s="11"/>
      <c r="Y1150" s="214">
        <v>71.22</v>
      </c>
      <c r="Z1150" s="214">
        <v>71.22</v>
      </c>
      <c r="AB1150" s="11"/>
      <c r="AC1150" s="11"/>
      <c r="AD1150" s="11"/>
      <c r="AE1150" s="4"/>
      <c r="AF1150" s="4"/>
    </row>
    <row r="1151" spans="1:32" x14ac:dyDescent="0.2">
      <c r="A1151" s="54"/>
      <c r="B1151" s="11"/>
      <c r="C1151" s="226" t="s">
        <v>364</v>
      </c>
      <c r="D1151" s="226"/>
      <c r="E1151" s="263">
        <v>8064</v>
      </c>
      <c r="F1151" s="11"/>
      <c r="G1151" s="11"/>
      <c r="H1151" s="11"/>
      <c r="I1151" s="11"/>
      <c r="J1151" s="11"/>
      <c r="K1151" s="11"/>
      <c r="M1151" s="188">
        <v>1</v>
      </c>
      <c r="N1151" s="11"/>
      <c r="P1151" s="214">
        <v>41.927500000000002</v>
      </c>
      <c r="Q1151" s="214"/>
      <c r="R1151" s="214">
        <v>39.534999999999997</v>
      </c>
      <c r="S1151" s="212"/>
      <c r="T1151" s="212">
        <v>11.810500000000001</v>
      </c>
      <c r="U1151" s="212"/>
      <c r="V1151" s="212">
        <v>11.810499999999999</v>
      </c>
      <c r="W1151" s="11"/>
      <c r="Y1151" s="214">
        <v>167.71</v>
      </c>
      <c r="Z1151" s="214">
        <v>64.12</v>
      </c>
      <c r="AB1151" s="11"/>
      <c r="AC1151" s="11"/>
      <c r="AD1151" s="11"/>
      <c r="AE1151" s="4"/>
      <c r="AF1151" s="4"/>
    </row>
    <row r="1152" spans="1:32" x14ac:dyDescent="0.2">
      <c r="A1152" s="54"/>
      <c r="B1152" s="11"/>
      <c r="C1152" s="226" t="s">
        <v>364</v>
      </c>
      <c r="D1152" s="226"/>
      <c r="E1152" s="263">
        <v>8206</v>
      </c>
      <c r="F1152" s="11"/>
      <c r="G1152" s="11"/>
      <c r="H1152" s="11"/>
      <c r="I1152" s="11"/>
      <c r="J1152" s="11"/>
      <c r="K1152" s="11"/>
      <c r="M1152" s="188">
        <v>1</v>
      </c>
      <c r="N1152" s="11"/>
      <c r="P1152" s="214">
        <v>25.64</v>
      </c>
      <c r="Q1152" s="214"/>
      <c r="R1152" s="214">
        <v>25.64</v>
      </c>
      <c r="S1152" s="212"/>
      <c r="T1152" s="212">
        <v>21.567</v>
      </c>
      <c r="U1152" s="212"/>
      <c r="V1152" s="212">
        <v>21.567</v>
      </c>
      <c r="W1152" s="11"/>
      <c r="Y1152" s="214">
        <v>51.28</v>
      </c>
      <c r="Z1152" s="214">
        <v>51.28</v>
      </c>
      <c r="AB1152" s="11"/>
      <c r="AC1152" s="11"/>
      <c r="AD1152" s="11"/>
      <c r="AE1152" s="4"/>
      <c r="AF1152" s="4"/>
    </row>
    <row r="1153" spans="1:32" x14ac:dyDescent="0.2">
      <c r="A1153" s="54"/>
      <c r="B1153" s="11"/>
      <c r="C1153" s="226" t="s">
        <v>629</v>
      </c>
      <c r="D1153" s="226"/>
      <c r="E1153" s="263">
        <v>8343</v>
      </c>
      <c r="F1153" s="11"/>
      <c r="G1153" s="11"/>
      <c r="H1153" s="11"/>
      <c r="I1153" s="11"/>
      <c r="J1153" s="11"/>
      <c r="K1153" s="11"/>
      <c r="M1153" s="188">
        <v>1</v>
      </c>
      <c r="N1153" s="11"/>
      <c r="P1153" s="214">
        <v>27.555</v>
      </c>
      <c r="Q1153" s="214"/>
      <c r="R1153" s="214">
        <v>23.240000000000002</v>
      </c>
      <c r="S1153" s="212"/>
      <c r="T1153" s="212">
        <v>9.7564999999999991</v>
      </c>
      <c r="U1153" s="212"/>
      <c r="V1153" s="212">
        <v>9.7564999999999991</v>
      </c>
      <c r="W1153" s="11"/>
      <c r="Y1153" s="214">
        <v>110.22</v>
      </c>
      <c r="Z1153" s="214">
        <v>59.120000000000005</v>
      </c>
      <c r="AB1153" s="11"/>
      <c r="AC1153" s="11"/>
      <c r="AD1153" s="11"/>
      <c r="AE1153" s="4"/>
      <c r="AF1153" s="4"/>
    </row>
    <row r="1154" spans="1:32" x14ac:dyDescent="0.2">
      <c r="A1154" s="54"/>
      <c r="B1154" s="11"/>
      <c r="C1154" s="226" t="s">
        <v>364</v>
      </c>
      <c r="D1154" s="226"/>
      <c r="E1154" s="263">
        <v>8602</v>
      </c>
      <c r="F1154" s="11"/>
      <c r="G1154" s="11"/>
      <c r="H1154" s="11"/>
      <c r="I1154" s="11"/>
      <c r="J1154" s="11"/>
      <c r="K1154" s="11"/>
      <c r="M1154" s="188">
        <v>1</v>
      </c>
      <c r="N1154" s="11"/>
      <c r="P1154" s="214">
        <v>0</v>
      </c>
      <c r="Q1154" s="214"/>
      <c r="R1154" s="214">
        <v>0</v>
      </c>
      <c r="S1154" s="212"/>
      <c r="T1154" s="212">
        <v>0</v>
      </c>
      <c r="U1154" s="212"/>
      <c r="V1154" s="212">
        <v>0</v>
      </c>
      <c r="W1154" s="11"/>
      <c r="Y1154" s="214">
        <v>0</v>
      </c>
      <c r="Z1154" s="214">
        <v>0</v>
      </c>
      <c r="AB1154" s="11"/>
      <c r="AC1154" s="11"/>
      <c r="AD1154" s="11"/>
      <c r="AE1154" s="4"/>
      <c r="AF1154" s="4"/>
    </row>
    <row r="1155" spans="1:32" x14ac:dyDescent="0.2">
      <c r="A1155" s="54"/>
      <c r="B1155" s="11"/>
      <c r="C1155" s="226" t="s">
        <v>524</v>
      </c>
      <c r="D1155" s="226"/>
      <c r="E1155" s="263">
        <v>8215</v>
      </c>
      <c r="F1155" s="11"/>
      <c r="G1155" s="11"/>
      <c r="H1155" s="11"/>
      <c r="I1155" s="11"/>
      <c r="J1155" s="11"/>
      <c r="K1155" s="11"/>
      <c r="M1155" s="188">
        <v>32</v>
      </c>
      <c r="N1155" s="11"/>
      <c r="P1155" s="214">
        <v>15.074999999999999</v>
      </c>
      <c r="Q1155" s="214"/>
      <c r="R1155" s="214">
        <v>15.074999999999999</v>
      </c>
      <c r="S1155" s="212"/>
      <c r="T1155" s="212">
        <v>10.27</v>
      </c>
      <c r="U1155" s="212"/>
      <c r="V1155" s="212">
        <v>10.27</v>
      </c>
      <c r="W1155" s="11"/>
      <c r="Y1155" s="214">
        <v>60.3</v>
      </c>
      <c r="Z1155" s="214">
        <v>60.3</v>
      </c>
      <c r="AB1155" s="11"/>
      <c r="AC1155" s="11"/>
      <c r="AD1155" s="11"/>
      <c r="AE1155" s="4"/>
      <c r="AF1155" s="4"/>
    </row>
    <row r="1156" spans="1:32" x14ac:dyDescent="0.2">
      <c r="A1156" s="54"/>
      <c r="B1156" s="11"/>
      <c r="C1156" s="226" t="s">
        <v>365</v>
      </c>
      <c r="D1156" s="226"/>
      <c r="E1156" s="263">
        <v>8037</v>
      </c>
      <c r="F1156" s="11"/>
      <c r="G1156" s="11"/>
      <c r="H1156" s="11"/>
      <c r="I1156" s="11"/>
      <c r="J1156" s="11"/>
      <c r="K1156" s="11"/>
      <c r="M1156" s="188">
        <v>33</v>
      </c>
      <c r="N1156" s="11"/>
      <c r="P1156" s="214">
        <v>21.840000000000003</v>
      </c>
      <c r="Q1156" s="214"/>
      <c r="R1156" s="214">
        <v>17.475000000000001</v>
      </c>
      <c r="S1156" s="212"/>
      <c r="T1156" s="212">
        <v>17.459</v>
      </c>
      <c r="U1156" s="212"/>
      <c r="V1156" s="212">
        <v>17.459</v>
      </c>
      <c r="W1156" s="11"/>
      <c r="Y1156" s="214">
        <v>87.360000000000014</v>
      </c>
      <c r="Z1156" s="214">
        <v>87.360000000000014</v>
      </c>
      <c r="AB1156" s="11"/>
      <c r="AC1156" s="11"/>
      <c r="AD1156" s="11"/>
      <c r="AE1156" s="4"/>
      <c r="AF1156" s="4"/>
    </row>
    <row r="1157" spans="1:32" x14ac:dyDescent="0.2">
      <c r="A1157" s="54"/>
      <c r="B1157" s="11"/>
      <c r="C1157" s="226" t="s">
        <v>365</v>
      </c>
      <c r="D1157" s="226"/>
      <c r="E1157" s="263">
        <v>8215</v>
      </c>
      <c r="F1157" s="11"/>
      <c r="G1157" s="11"/>
      <c r="H1157" s="11"/>
      <c r="I1157" s="11"/>
      <c r="J1157" s="11"/>
      <c r="K1157" s="11"/>
      <c r="M1157" s="188">
        <v>43</v>
      </c>
      <c r="N1157" s="11"/>
      <c r="P1157" s="214">
        <v>17.105</v>
      </c>
      <c r="Q1157" s="214"/>
      <c r="R1157" s="214">
        <v>16.82</v>
      </c>
      <c r="S1157" s="212"/>
      <c r="T1157" s="212">
        <v>12.324000000000002</v>
      </c>
      <c r="U1157" s="212"/>
      <c r="V1157" s="212">
        <v>12.324000000000002</v>
      </c>
      <c r="W1157" s="11"/>
      <c r="Y1157" s="214">
        <v>68.42</v>
      </c>
      <c r="Z1157" s="214">
        <v>68.42</v>
      </c>
      <c r="AB1157" s="11"/>
      <c r="AC1157" s="11"/>
      <c r="AD1157" s="11"/>
      <c r="AE1157" s="4"/>
      <c r="AF1157" s="4"/>
    </row>
    <row r="1158" spans="1:32" x14ac:dyDescent="0.2">
      <c r="A1158" s="54"/>
      <c r="B1158" s="11"/>
      <c r="C1158" s="226" t="s">
        <v>365</v>
      </c>
      <c r="D1158" s="226"/>
      <c r="E1158" s="263">
        <v>8217</v>
      </c>
      <c r="F1158" s="11"/>
      <c r="G1158" s="11"/>
      <c r="H1158" s="11"/>
      <c r="I1158" s="11"/>
      <c r="J1158" s="11"/>
      <c r="K1158" s="11"/>
      <c r="M1158" s="188">
        <v>14</v>
      </c>
      <c r="N1158" s="11"/>
      <c r="P1158" s="214">
        <v>29.310000000000002</v>
      </c>
      <c r="Q1158" s="214"/>
      <c r="R1158" s="214">
        <v>28.314999999999998</v>
      </c>
      <c r="S1158" s="212"/>
      <c r="T1158" s="212">
        <v>26.188499999999998</v>
      </c>
      <c r="U1158" s="212"/>
      <c r="V1158" s="212">
        <v>26.188500000000001</v>
      </c>
      <c r="W1158" s="11"/>
      <c r="Y1158" s="214">
        <v>117.24000000000001</v>
      </c>
      <c r="Z1158" s="214">
        <v>117.24000000000001</v>
      </c>
      <c r="AB1158" s="11"/>
      <c r="AC1158" s="11"/>
      <c r="AD1158" s="11"/>
      <c r="AE1158" s="4"/>
      <c r="AF1158" s="4"/>
    </row>
    <row r="1159" spans="1:32" x14ac:dyDescent="0.2">
      <c r="A1159" s="54"/>
      <c r="B1159" s="11"/>
      <c r="C1159" s="226" t="s">
        <v>630</v>
      </c>
      <c r="D1159" s="226"/>
      <c r="E1159" s="263">
        <v>8204</v>
      </c>
      <c r="F1159" s="11"/>
      <c r="G1159" s="11"/>
      <c r="H1159" s="11"/>
      <c r="I1159" s="11"/>
      <c r="J1159" s="11"/>
      <c r="K1159" s="11"/>
      <c r="M1159" s="188">
        <v>1</v>
      </c>
      <c r="N1159" s="11"/>
      <c r="P1159" s="214">
        <v>61.75</v>
      </c>
      <c r="Q1159" s="214"/>
      <c r="R1159" s="214">
        <v>63</v>
      </c>
      <c r="S1159" s="212"/>
      <c r="T1159" s="212">
        <v>11.810499999999999</v>
      </c>
      <c r="U1159" s="212"/>
      <c r="V1159" s="212">
        <v>11.810499999999999</v>
      </c>
      <c r="W1159" s="11"/>
      <c r="Y1159" s="214">
        <v>247</v>
      </c>
      <c r="Z1159" s="214">
        <v>65.16</v>
      </c>
      <c r="AB1159" s="11"/>
      <c r="AC1159" s="11"/>
      <c r="AD1159" s="11"/>
      <c r="AE1159" s="4"/>
      <c r="AF1159" s="4"/>
    </row>
    <row r="1160" spans="1:32" x14ac:dyDescent="0.2">
      <c r="A1160" s="54"/>
      <c r="B1160" s="11"/>
      <c r="C1160" s="226" t="s">
        <v>631</v>
      </c>
      <c r="D1160" s="226"/>
      <c r="E1160" s="263">
        <v>8260</v>
      </c>
      <c r="F1160" s="11"/>
      <c r="G1160" s="11"/>
      <c r="H1160" s="11"/>
      <c r="I1160" s="11"/>
      <c r="J1160" s="11"/>
      <c r="K1160" s="11"/>
      <c r="M1160" s="188">
        <v>4</v>
      </c>
      <c r="N1160" s="11"/>
      <c r="P1160" s="214">
        <v>15.185</v>
      </c>
      <c r="Q1160" s="214"/>
      <c r="R1160" s="214">
        <v>15.04</v>
      </c>
      <c r="S1160" s="212"/>
      <c r="T1160" s="212">
        <v>10.7835</v>
      </c>
      <c r="U1160" s="212"/>
      <c r="V1160" s="212">
        <v>10.7835</v>
      </c>
      <c r="W1160" s="11"/>
      <c r="Y1160" s="214">
        <v>60.74</v>
      </c>
      <c r="Z1160" s="214">
        <v>60.74</v>
      </c>
      <c r="AB1160" s="11"/>
      <c r="AC1160" s="11"/>
      <c r="AD1160" s="11"/>
      <c r="AE1160" s="4"/>
      <c r="AF1160" s="4"/>
    </row>
    <row r="1161" spans="1:32" x14ac:dyDescent="0.2">
      <c r="A1161" s="54"/>
      <c r="B1161" s="11"/>
      <c r="C1161" s="226" t="s">
        <v>366</v>
      </c>
      <c r="D1161" s="226"/>
      <c r="E1161" s="263">
        <v>8318</v>
      </c>
      <c r="F1161" s="11"/>
      <c r="G1161" s="11"/>
      <c r="H1161" s="11"/>
      <c r="I1161" s="11"/>
      <c r="J1161" s="11"/>
      <c r="K1161" s="11"/>
      <c r="M1161" s="188">
        <v>2</v>
      </c>
      <c r="N1161" s="11"/>
      <c r="P1161" s="214">
        <v>31.645000000000003</v>
      </c>
      <c r="Q1161" s="214"/>
      <c r="R1161" s="214">
        <v>31.645000000000003</v>
      </c>
      <c r="S1161" s="212"/>
      <c r="T1161" s="212">
        <v>28.756</v>
      </c>
      <c r="U1161" s="212"/>
      <c r="V1161" s="212">
        <v>28.756</v>
      </c>
      <c r="W1161" s="11"/>
      <c r="Y1161" s="214">
        <v>63.290000000000006</v>
      </c>
      <c r="Z1161" s="214">
        <v>63.290000000000006</v>
      </c>
      <c r="AB1161" s="11"/>
      <c r="AC1161" s="11"/>
      <c r="AD1161" s="11"/>
      <c r="AE1161" s="4"/>
      <c r="AF1161" s="4"/>
    </row>
    <row r="1162" spans="1:32" x14ac:dyDescent="0.2">
      <c r="A1162" s="54"/>
      <c r="B1162" s="11"/>
      <c r="C1162" s="226" t="s">
        <v>366</v>
      </c>
      <c r="D1162" s="226"/>
      <c r="E1162" s="263">
        <v>8322</v>
      </c>
      <c r="F1162" s="11"/>
      <c r="G1162" s="11"/>
      <c r="H1162" s="11"/>
      <c r="I1162" s="11"/>
      <c r="J1162" s="11"/>
      <c r="K1162" s="11"/>
      <c r="M1162" s="188">
        <v>3</v>
      </c>
      <c r="N1162" s="11"/>
      <c r="P1162" s="214">
        <v>100.8125</v>
      </c>
      <c r="Q1162" s="214"/>
      <c r="R1162" s="214">
        <v>100.97</v>
      </c>
      <c r="S1162" s="212"/>
      <c r="T1162" s="212">
        <v>35.4315</v>
      </c>
      <c r="U1162" s="212"/>
      <c r="V1162" s="212">
        <v>35.4315</v>
      </c>
      <c r="W1162" s="11"/>
      <c r="Y1162" s="214">
        <v>403.25</v>
      </c>
      <c r="Z1162" s="214">
        <v>150.38999999999999</v>
      </c>
      <c r="AB1162" s="11"/>
      <c r="AC1162" s="11"/>
      <c r="AD1162" s="11"/>
      <c r="AE1162" s="4"/>
      <c r="AF1162" s="4"/>
    </row>
    <row r="1163" spans="1:32" x14ac:dyDescent="0.2">
      <c r="A1163" s="54"/>
      <c r="B1163" s="11"/>
      <c r="C1163" s="226" t="s">
        <v>366</v>
      </c>
      <c r="D1163" s="226"/>
      <c r="E1163" s="263">
        <v>8343</v>
      </c>
      <c r="F1163" s="11"/>
      <c r="G1163" s="11"/>
      <c r="H1163" s="11"/>
      <c r="I1163" s="11"/>
      <c r="J1163" s="11"/>
      <c r="K1163" s="11"/>
      <c r="M1163" s="188">
        <v>1</v>
      </c>
      <c r="N1163" s="11"/>
      <c r="P1163" s="214">
        <v>18.157499999999999</v>
      </c>
      <c r="Q1163" s="214"/>
      <c r="R1163" s="214">
        <v>15.17</v>
      </c>
      <c r="S1163" s="212"/>
      <c r="T1163" s="212">
        <v>13.8645</v>
      </c>
      <c r="U1163" s="212"/>
      <c r="V1163" s="212">
        <v>13.8645</v>
      </c>
      <c r="W1163" s="11"/>
      <c r="Y1163" s="214">
        <v>72.63</v>
      </c>
      <c r="Z1163" s="214">
        <v>72.63</v>
      </c>
      <c r="AB1163" s="11"/>
      <c r="AC1163" s="11"/>
      <c r="AD1163" s="11"/>
      <c r="AE1163" s="4"/>
      <c r="AF1163" s="4"/>
    </row>
    <row r="1164" spans="1:32" x14ac:dyDescent="0.2">
      <c r="A1164" s="54"/>
      <c r="B1164" s="11"/>
      <c r="C1164" s="226" t="s">
        <v>366</v>
      </c>
      <c r="D1164" s="226"/>
      <c r="E1164" s="263">
        <v>8344</v>
      </c>
      <c r="F1164" s="11"/>
      <c r="G1164" s="11"/>
      <c r="H1164" s="11"/>
      <c r="I1164" s="11"/>
      <c r="J1164" s="11"/>
      <c r="K1164" s="11"/>
      <c r="M1164" s="188">
        <v>1512</v>
      </c>
      <c r="N1164" s="11"/>
      <c r="P1164" s="214">
        <v>29.802500000000002</v>
      </c>
      <c r="Q1164" s="214"/>
      <c r="R1164" s="214">
        <v>24.85</v>
      </c>
      <c r="S1164" s="212"/>
      <c r="T1164" s="212">
        <v>8.7294999999999998</v>
      </c>
      <c r="U1164" s="212"/>
      <c r="V1164" s="212">
        <v>8.7294999999999998</v>
      </c>
      <c r="W1164" s="11"/>
      <c r="Y1164" s="214">
        <v>119.21000000000001</v>
      </c>
      <c r="Z1164" s="214">
        <v>54.01</v>
      </c>
      <c r="AB1164" s="11"/>
      <c r="AC1164" s="11"/>
      <c r="AD1164" s="11"/>
      <c r="AE1164" s="4"/>
      <c r="AF1164" s="4"/>
    </row>
    <row r="1165" spans="1:32" x14ac:dyDescent="0.2">
      <c r="A1165" s="54"/>
      <c r="B1165" s="11"/>
      <c r="C1165" s="226" t="s">
        <v>366</v>
      </c>
      <c r="D1165" s="226"/>
      <c r="E1165" s="263">
        <v>8360</v>
      </c>
      <c r="F1165" s="11"/>
      <c r="G1165" s="11"/>
      <c r="H1165" s="11"/>
      <c r="I1165" s="11"/>
      <c r="J1165" s="11"/>
      <c r="K1165" s="11"/>
      <c r="M1165" s="188">
        <v>15</v>
      </c>
      <c r="N1165" s="11"/>
      <c r="P1165" s="214">
        <v>127.1525</v>
      </c>
      <c r="Q1165" s="214"/>
      <c r="R1165" s="214">
        <v>97.405000000000001</v>
      </c>
      <c r="S1165" s="212"/>
      <c r="T1165" s="212">
        <v>134.53700000000001</v>
      </c>
      <c r="U1165" s="212"/>
      <c r="V1165" s="212">
        <v>134.53699999999998</v>
      </c>
      <c r="W1165" s="11"/>
      <c r="Y1165" s="214">
        <v>508.61</v>
      </c>
      <c r="Z1165" s="214">
        <v>508.61</v>
      </c>
      <c r="AB1165" s="11"/>
      <c r="AC1165" s="11"/>
      <c r="AD1165" s="11"/>
      <c r="AE1165" s="4"/>
      <c r="AF1165" s="4"/>
    </row>
    <row r="1166" spans="1:32" x14ac:dyDescent="0.2">
      <c r="A1166" s="54"/>
      <c r="B1166" s="11"/>
      <c r="C1166" s="226" t="s">
        <v>367</v>
      </c>
      <c r="D1166" s="226"/>
      <c r="E1166" s="263">
        <v>8345</v>
      </c>
      <c r="F1166" s="11"/>
      <c r="G1166" s="11"/>
      <c r="H1166" s="11"/>
      <c r="I1166" s="11"/>
      <c r="J1166" s="11"/>
      <c r="K1166" s="11"/>
      <c r="M1166" s="188">
        <v>176</v>
      </c>
      <c r="N1166" s="11"/>
      <c r="P1166" s="214">
        <v>10.950000000000001</v>
      </c>
      <c r="Q1166" s="214"/>
      <c r="R1166" s="214">
        <v>10.85</v>
      </c>
      <c r="S1166" s="212"/>
      <c r="T1166" s="212">
        <v>4.1079999999999997</v>
      </c>
      <c r="U1166" s="212"/>
      <c r="V1166" s="212">
        <v>6.1619999999999999</v>
      </c>
      <c r="W1166" s="11"/>
      <c r="Y1166" s="214">
        <v>32.85</v>
      </c>
      <c r="Z1166" s="214">
        <v>32.85</v>
      </c>
      <c r="AB1166" s="11"/>
      <c r="AC1166" s="11"/>
      <c r="AD1166" s="11"/>
      <c r="AE1166" s="4"/>
      <c r="AF1166" s="4"/>
    </row>
    <row r="1167" spans="1:32" x14ac:dyDescent="0.2">
      <c r="A1167" s="54"/>
      <c r="B1167" s="11"/>
      <c r="C1167" s="226" t="s">
        <v>368</v>
      </c>
      <c r="D1167" s="226"/>
      <c r="E1167" s="263">
        <v>8346</v>
      </c>
      <c r="F1167" s="11"/>
      <c r="G1167" s="11"/>
      <c r="H1167" s="11"/>
      <c r="I1167" s="11"/>
      <c r="J1167" s="11"/>
      <c r="K1167" s="11"/>
      <c r="M1167" s="188">
        <v>217</v>
      </c>
      <c r="N1167" s="11"/>
      <c r="P1167" s="214">
        <v>46.432500000000005</v>
      </c>
      <c r="Q1167" s="214"/>
      <c r="R1167" s="214">
        <v>36.19</v>
      </c>
      <c r="S1167" s="212"/>
      <c r="T1167" s="212">
        <v>45.187999999999995</v>
      </c>
      <c r="U1167" s="212"/>
      <c r="V1167" s="212">
        <v>45.188000000000002</v>
      </c>
      <c r="W1167" s="11"/>
      <c r="Y1167" s="214">
        <v>185.73000000000002</v>
      </c>
      <c r="Z1167" s="214">
        <v>185.73000000000002</v>
      </c>
      <c r="AB1167" s="11"/>
      <c r="AC1167" s="11"/>
      <c r="AD1167" s="11"/>
      <c r="AE1167" s="4"/>
      <c r="AF1167" s="4"/>
    </row>
    <row r="1168" spans="1:32" x14ac:dyDescent="0.2">
      <c r="A1168" s="54"/>
      <c r="B1168" s="11"/>
      <c r="C1168" s="226" t="s">
        <v>439</v>
      </c>
      <c r="D1168" s="226"/>
      <c r="E1168" s="263">
        <v>8347</v>
      </c>
      <c r="F1168" s="11"/>
      <c r="G1168" s="11"/>
      <c r="H1168" s="11"/>
      <c r="I1168" s="11"/>
      <c r="J1168" s="11"/>
      <c r="K1168" s="11"/>
      <c r="M1168" s="188">
        <v>23</v>
      </c>
      <c r="N1168" s="11"/>
      <c r="P1168" s="214">
        <v>12.115</v>
      </c>
      <c r="Q1168" s="214"/>
      <c r="R1168" s="214">
        <v>10.98</v>
      </c>
      <c r="S1168" s="212"/>
      <c r="T1168" s="212">
        <v>7.1890000000000001</v>
      </c>
      <c r="U1168" s="212"/>
      <c r="V1168" s="212">
        <v>7.1890000000000001</v>
      </c>
      <c r="W1168" s="11"/>
      <c r="Y1168" s="214">
        <v>48.46</v>
      </c>
      <c r="Z1168" s="214">
        <v>48.46</v>
      </c>
      <c r="AB1168" s="11"/>
      <c r="AC1168" s="11"/>
      <c r="AD1168" s="11"/>
      <c r="AE1168" s="4"/>
      <c r="AF1168" s="4"/>
    </row>
    <row r="1169" spans="1:32" x14ac:dyDescent="0.2">
      <c r="A1169" s="54"/>
      <c r="B1169" s="11"/>
      <c r="C1169" s="226" t="s">
        <v>369</v>
      </c>
      <c r="D1169" s="226"/>
      <c r="E1169" s="263">
        <v>8204</v>
      </c>
      <c r="F1169" s="11"/>
      <c r="G1169" s="11"/>
      <c r="H1169" s="11"/>
      <c r="I1169" s="11"/>
      <c r="J1169" s="11"/>
      <c r="K1169" s="11"/>
      <c r="M1169" s="188">
        <v>1654</v>
      </c>
      <c r="N1169" s="11"/>
      <c r="P1169" s="214">
        <v>28.16333333333333</v>
      </c>
      <c r="Q1169" s="214"/>
      <c r="R1169" s="214">
        <v>21.27</v>
      </c>
      <c r="S1169" s="212"/>
      <c r="T1169" s="212">
        <v>22.593999999999998</v>
      </c>
      <c r="U1169" s="212"/>
      <c r="V1169" s="212">
        <v>33.890999999999998</v>
      </c>
      <c r="W1169" s="11"/>
      <c r="Y1169" s="214">
        <v>84.49</v>
      </c>
      <c r="Z1169" s="214">
        <v>84.49</v>
      </c>
      <c r="AB1169" s="11"/>
      <c r="AC1169" s="11"/>
      <c r="AD1169" s="11"/>
      <c r="AE1169" s="4"/>
      <c r="AF1169" s="4"/>
    </row>
    <row r="1170" spans="1:32" x14ac:dyDescent="0.2">
      <c r="A1170" s="54"/>
      <c r="B1170" s="11"/>
      <c r="C1170" s="226" t="s">
        <v>369</v>
      </c>
      <c r="D1170" s="226"/>
      <c r="E1170" s="263">
        <v>8226</v>
      </c>
      <c r="F1170" s="11"/>
      <c r="G1170" s="11"/>
      <c r="H1170" s="11"/>
      <c r="I1170" s="11"/>
      <c r="J1170" s="11"/>
      <c r="K1170" s="11"/>
      <c r="M1170" s="188">
        <v>1</v>
      </c>
      <c r="N1170" s="11"/>
      <c r="P1170" s="214">
        <v>19.260000000000002</v>
      </c>
      <c r="Q1170" s="214"/>
      <c r="R1170" s="214">
        <v>18.829999999999998</v>
      </c>
      <c r="S1170" s="212"/>
      <c r="T1170" s="212">
        <v>14.891500000000001</v>
      </c>
      <c r="U1170" s="212"/>
      <c r="V1170" s="212">
        <v>14.891500000000001</v>
      </c>
      <c r="W1170" s="11"/>
      <c r="Y1170" s="214">
        <v>77.040000000000006</v>
      </c>
      <c r="Z1170" s="214">
        <v>77.040000000000006</v>
      </c>
      <c r="AB1170" s="11"/>
      <c r="AC1170" s="11"/>
      <c r="AD1170" s="11"/>
      <c r="AE1170" s="4"/>
      <c r="AF1170" s="4"/>
    </row>
    <row r="1171" spans="1:32" x14ac:dyDescent="0.2">
      <c r="A1171" s="54"/>
      <c r="B1171" s="11"/>
      <c r="C1171" s="226" t="s">
        <v>632</v>
      </c>
      <c r="D1171" s="226"/>
      <c r="E1171" s="263">
        <v>8260</v>
      </c>
      <c r="F1171" s="11"/>
      <c r="G1171" s="11"/>
      <c r="H1171" s="11"/>
      <c r="I1171" s="11"/>
      <c r="J1171" s="11"/>
      <c r="K1171" s="11"/>
      <c r="M1171" s="188">
        <v>1</v>
      </c>
      <c r="N1171" s="11"/>
      <c r="P1171" s="214">
        <v>10.85</v>
      </c>
      <c r="Q1171" s="214"/>
      <c r="R1171" s="214">
        <v>10.85</v>
      </c>
      <c r="S1171" s="212"/>
      <c r="T1171" s="212">
        <v>0</v>
      </c>
      <c r="U1171" s="212"/>
      <c r="V1171" s="212">
        <v>0</v>
      </c>
      <c r="W1171" s="11"/>
      <c r="Y1171" s="214">
        <v>10.85</v>
      </c>
      <c r="Z1171" s="214">
        <v>10.85</v>
      </c>
      <c r="AB1171" s="11"/>
      <c r="AC1171" s="11"/>
      <c r="AD1171" s="11"/>
      <c r="AE1171" s="4"/>
      <c r="AF1171" s="4"/>
    </row>
    <row r="1172" spans="1:32" x14ac:dyDescent="0.2">
      <c r="A1172" s="54"/>
      <c r="B1172" s="11"/>
      <c r="C1172" s="226" t="s">
        <v>440</v>
      </c>
      <c r="D1172" s="226"/>
      <c r="E1172" s="263">
        <v>8260</v>
      </c>
      <c r="F1172" s="11"/>
      <c r="G1172" s="11"/>
      <c r="H1172" s="11"/>
      <c r="I1172" s="11"/>
      <c r="J1172" s="11"/>
      <c r="K1172" s="11"/>
      <c r="M1172" s="188">
        <v>1360</v>
      </c>
      <c r="N1172" s="11"/>
      <c r="P1172" s="214">
        <v>9.0666666666666664</v>
      </c>
      <c r="Q1172" s="214"/>
      <c r="R1172" s="214">
        <v>8.77</v>
      </c>
      <c r="S1172" s="212"/>
      <c r="T1172" s="212">
        <v>3.7656666666666667</v>
      </c>
      <c r="U1172" s="212"/>
      <c r="V1172" s="212">
        <v>4.1079999999999997</v>
      </c>
      <c r="W1172" s="11"/>
      <c r="Y1172" s="214">
        <v>54.4</v>
      </c>
      <c r="Z1172" s="214">
        <v>54.4</v>
      </c>
      <c r="AB1172" s="11"/>
      <c r="AC1172" s="11"/>
      <c r="AD1172" s="11"/>
      <c r="AE1172" s="4"/>
      <c r="AF1172" s="4"/>
    </row>
    <row r="1173" spans="1:32" x14ac:dyDescent="0.2">
      <c r="A1173" s="54"/>
      <c r="B1173" s="11"/>
      <c r="C1173" s="226" t="s">
        <v>633</v>
      </c>
      <c r="D1173" s="226"/>
      <c r="E1173" s="263">
        <v>8260</v>
      </c>
      <c r="F1173" s="11"/>
      <c r="G1173" s="11"/>
      <c r="H1173" s="11"/>
      <c r="I1173" s="11"/>
      <c r="J1173" s="11"/>
      <c r="K1173" s="11"/>
      <c r="M1173" s="188">
        <v>1</v>
      </c>
      <c r="N1173" s="11"/>
      <c r="P1173" s="214">
        <v>55.230000000000004</v>
      </c>
      <c r="Q1173" s="214"/>
      <c r="R1173" s="214">
        <v>54.09</v>
      </c>
      <c r="S1173" s="212"/>
      <c r="T1173" s="212">
        <v>54.430999999999997</v>
      </c>
      <c r="U1173" s="212"/>
      <c r="V1173" s="212">
        <v>54.430999999999997</v>
      </c>
      <c r="W1173" s="11"/>
      <c r="Y1173" s="214">
        <v>220.92000000000002</v>
      </c>
      <c r="Z1173" s="214">
        <v>220.92000000000002</v>
      </c>
      <c r="AB1173" s="11"/>
      <c r="AC1173" s="11"/>
      <c r="AD1173" s="11"/>
      <c r="AE1173" s="4"/>
      <c r="AF1173" s="4"/>
    </row>
    <row r="1174" spans="1:32" x14ac:dyDescent="0.2">
      <c r="A1174" s="54"/>
      <c r="B1174" s="11"/>
      <c r="C1174" s="226" t="s">
        <v>370</v>
      </c>
      <c r="D1174" s="226"/>
      <c r="E1174" s="263">
        <v>8225</v>
      </c>
      <c r="F1174" s="11"/>
      <c r="G1174" s="11"/>
      <c r="H1174" s="11"/>
      <c r="I1174" s="11"/>
      <c r="J1174" s="11"/>
      <c r="K1174" s="11"/>
      <c r="M1174" s="188">
        <v>3226</v>
      </c>
      <c r="N1174" s="11"/>
      <c r="P1174" s="214">
        <v>6.6425000000000001</v>
      </c>
      <c r="Q1174" s="214"/>
      <c r="R1174" s="214">
        <v>6.5049999999999999</v>
      </c>
      <c r="S1174" s="212"/>
      <c r="T1174" s="212">
        <v>1.5404999999999998</v>
      </c>
      <c r="U1174" s="212"/>
      <c r="V1174" s="212">
        <v>1.5404999999999998</v>
      </c>
      <c r="W1174" s="11"/>
      <c r="Y1174" s="214">
        <v>26.57</v>
      </c>
      <c r="Z1174" s="214">
        <v>26.57</v>
      </c>
      <c r="AB1174" s="11"/>
      <c r="AC1174" s="11"/>
      <c r="AD1174" s="11"/>
      <c r="AE1174" s="4"/>
      <c r="AF1174" s="4"/>
    </row>
    <row r="1175" spans="1:32" x14ac:dyDescent="0.2">
      <c r="A1175" s="54"/>
      <c r="B1175" s="11"/>
      <c r="C1175" s="226" t="s">
        <v>477</v>
      </c>
      <c r="D1175" s="226"/>
      <c r="E1175" s="263">
        <v>8226</v>
      </c>
      <c r="F1175" s="11"/>
      <c r="G1175" s="11"/>
      <c r="H1175" s="11"/>
      <c r="I1175" s="11"/>
      <c r="J1175" s="11"/>
      <c r="K1175" s="11"/>
      <c r="M1175" s="188">
        <v>2</v>
      </c>
      <c r="N1175" s="11"/>
      <c r="P1175" s="214">
        <v>20.852499999999999</v>
      </c>
      <c r="Q1175" s="214"/>
      <c r="R1175" s="214">
        <v>16.45</v>
      </c>
      <c r="S1175" s="212"/>
      <c r="T1175" s="212">
        <v>16.945499999999999</v>
      </c>
      <c r="U1175" s="212"/>
      <c r="V1175" s="212">
        <v>16.945499999999999</v>
      </c>
      <c r="W1175" s="11"/>
      <c r="Y1175" s="214">
        <v>83.41</v>
      </c>
      <c r="Z1175" s="214">
        <v>83.41</v>
      </c>
      <c r="AB1175" s="11"/>
      <c r="AC1175" s="11"/>
      <c r="AD1175" s="11"/>
      <c r="AE1175" s="4"/>
      <c r="AF1175" s="4"/>
    </row>
    <row r="1176" spans="1:32" x14ac:dyDescent="0.2">
      <c r="A1176" s="54"/>
      <c r="B1176" s="11"/>
      <c r="C1176" s="226" t="s">
        <v>372</v>
      </c>
      <c r="D1176" s="226"/>
      <c r="E1176" s="263">
        <v>8206</v>
      </c>
      <c r="F1176" s="11"/>
      <c r="G1176" s="11"/>
      <c r="H1176" s="11"/>
      <c r="I1176" s="11"/>
      <c r="J1176" s="11"/>
      <c r="K1176" s="11"/>
      <c r="M1176" s="188">
        <v>2</v>
      </c>
      <c r="N1176" s="11"/>
      <c r="P1176" s="214">
        <v>10.029999999999999</v>
      </c>
      <c r="Q1176" s="214"/>
      <c r="R1176" s="214">
        <v>12.25</v>
      </c>
      <c r="S1176" s="212"/>
      <c r="T1176" s="212">
        <v>2.0539999999999998</v>
      </c>
      <c r="U1176" s="212"/>
      <c r="V1176" s="212">
        <v>3.081</v>
      </c>
      <c r="W1176" s="11"/>
      <c r="Y1176" s="214">
        <v>30.09</v>
      </c>
      <c r="Z1176" s="214">
        <v>30.09</v>
      </c>
      <c r="AB1176" s="11"/>
      <c r="AC1176" s="11"/>
      <c r="AD1176" s="11"/>
      <c r="AE1176" s="4"/>
      <c r="AF1176" s="4"/>
    </row>
    <row r="1177" spans="1:32" x14ac:dyDescent="0.2">
      <c r="A1177" s="54"/>
      <c r="B1177" s="11"/>
      <c r="C1177" s="226" t="s">
        <v>372</v>
      </c>
      <c r="D1177" s="226"/>
      <c r="E1177" s="263">
        <v>8222</v>
      </c>
      <c r="F1177" s="11"/>
      <c r="G1177" s="11"/>
      <c r="H1177" s="11"/>
      <c r="I1177" s="11"/>
      <c r="J1177" s="11"/>
      <c r="K1177" s="11"/>
      <c r="M1177" s="188">
        <v>1</v>
      </c>
      <c r="N1177" s="11"/>
      <c r="P1177" s="214">
        <v>13.274999999999999</v>
      </c>
      <c r="Q1177" s="214"/>
      <c r="R1177" s="214">
        <v>12.28</v>
      </c>
      <c r="S1177" s="212"/>
      <c r="T1177" s="212">
        <v>7.7025000000000006</v>
      </c>
      <c r="U1177" s="212"/>
      <c r="V1177" s="212">
        <v>7.7025000000000006</v>
      </c>
      <c r="W1177" s="11"/>
      <c r="Y1177" s="214">
        <v>53.099999999999994</v>
      </c>
      <c r="Z1177" s="214">
        <v>53.099999999999994</v>
      </c>
      <c r="AB1177" s="11"/>
      <c r="AC1177" s="11"/>
      <c r="AD1177" s="11"/>
      <c r="AE1177" s="4"/>
      <c r="AF1177" s="4"/>
    </row>
    <row r="1178" spans="1:32" x14ac:dyDescent="0.2">
      <c r="A1178" s="54"/>
      <c r="B1178" s="11"/>
      <c r="C1178" s="226" t="s">
        <v>737</v>
      </c>
      <c r="D1178" s="226"/>
      <c r="E1178" s="263">
        <v>8223</v>
      </c>
      <c r="F1178" s="11"/>
      <c r="G1178" s="11"/>
      <c r="H1178" s="11"/>
      <c r="I1178" s="11"/>
      <c r="J1178" s="11"/>
      <c r="K1178" s="11"/>
      <c r="M1178" s="188">
        <v>2</v>
      </c>
      <c r="N1178" s="11"/>
      <c r="P1178" s="214">
        <v>14.325000000000001</v>
      </c>
      <c r="Q1178" s="214"/>
      <c r="R1178" s="214">
        <v>14.324999999999999</v>
      </c>
      <c r="S1178" s="212"/>
      <c r="T1178" s="212">
        <v>9.2430000000000003</v>
      </c>
      <c r="U1178" s="212"/>
      <c r="V1178" s="212">
        <v>9.2430000000000003</v>
      </c>
      <c r="W1178" s="11"/>
      <c r="Y1178" s="214">
        <v>57.300000000000004</v>
      </c>
      <c r="Z1178" s="214">
        <v>57.300000000000004</v>
      </c>
      <c r="AB1178" s="11"/>
      <c r="AC1178" s="11"/>
      <c r="AD1178" s="11"/>
      <c r="AE1178" s="4"/>
      <c r="AF1178" s="4"/>
    </row>
    <row r="1179" spans="1:32" x14ac:dyDescent="0.2">
      <c r="A1179" s="54"/>
      <c r="B1179" s="11"/>
      <c r="C1179" s="226" t="s">
        <v>372</v>
      </c>
      <c r="D1179" s="226"/>
      <c r="E1179" s="263">
        <v>8225</v>
      </c>
      <c r="F1179" s="11"/>
      <c r="G1179" s="11"/>
      <c r="H1179" s="11"/>
      <c r="I1179" s="11"/>
      <c r="J1179" s="11"/>
      <c r="K1179" s="11"/>
      <c r="M1179" s="188">
        <v>1</v>
      </c>
      <c r="N1179" s="11"/>
      <c r="P1179" s="214">
        <v>10.675000000000001</v>
      </c>
      <c r="Q1179" s="214"/>
      <c r="R1179" s="214">
        <v>10.675000000000001</v>
      </c>
      <c r="S1179" s="212"/>
      <c r="T1179" s="212">
        <v>0</v>
      </c>
      <c r="U1179" s="212"/>
      <c r="V1179" s="212">
        <v>0</v>
      </c>
      <c r="W1179" s="11"/>
      <c r="Y1179" s="214">
        <v>21.35</v>
      </c>
      <c r="Z1179" s="214">
        <v>21.35</v>
      </c>
      <c r="AB1179" s="11"/>
      <c r="AC1179" s="11"/>
      <c r="AD1179" s="11"/>
      <c r="AE1179" s="4"/>
      <c r="AF1179" s="4"/>
    </row>
    <row r="1180" spans="1:32" x14ac:dyDescent="0.2">
      <c r="A1180" s="54"/>
      <c r="B1180" s="11"/>
      <c r="C1180" s="226" t="s">
        <v>372</v>
      </c>
      <c r="D1180" s="226"/>
      <c r="E1180" s="263">
        <v>8226</v>
      </c>
      <c r="F1180" s="11"/>
      <c r="G1180" s="11"/>
      <c r="H1180" s="11"/>
      <c r="I1180" s="11"/>
      <c r="J1180" s="11"/>
      <c r="K1180" s="11"/>
      <c r="M1180" s="188">
        <v>15578</v>
      </c>
      <c r="N1180" s="11"/>
      <c r="P1180" s="214">
        <v>15.797499999999999</v>
      </c>
      <c r="Q1180" s="214"/>
      <c r="R1180" s="214">
        <v>15.565</v>
      </c>
      <c r="S1180" s="212"/>
      <c r="T1180" s="212">
        <v>10.7835</v>
      </c>
      <c r="U1180" s="212"/>
      <c r="V1180" s="212">
        <v>10.7835</v>
      </c>
      <c r="W1180" s="11"/>
      <c r="Y1180" s="214">
        <v>63.19</v>
      </c>
      <c r="Z1180" s="214">
        <v>63.19</v>
      </c>
      <c r="AB1180" s="11"/>
      <c r="AC1180" s="11"/>
      <c r="AD1180" s="11"/>
      <c r="AE1180" s="4"/>
      <c r="AF1180" s="4"/>
    </row>
    <row r="1181" spans="1:32" x14ac:dyDescent="0.2">
      <c r="A1181" s="54"/>
      <c r="B1181" s="11"/>
      <c r="C1181" s="226" t="s">
        <v>372</v>
      </c>
      <c r="D1181" s="226"/>
      <c r="E1181" s="263">
        <v>8227</v>
      </c>
      <c r="F1181" s="11"/>
      <c r="G1181" s="11"/>
      <c r="H1181" s="11"/>
      <c r="I1181" s="11"/>
      <c r="J1181" s="11"/>
      <c r="K1181" s="11"/>
      <c r="M1181" s="188">
        <v>2</v>
      </c>
      <c r="N1181" s="11"/>
      <c r="P1181" s="214">
        <v>5.5175000000000001</v>
      </c>
      <c r="Q1181" s="214"/>
      <c r="R1181" s="214">
        <v>5.080000000000001</v>
      </c>
      <c r="S1181" s="212"/>
      <c r="T1181" s="212">
        <v>0</v>
      </c>
      <c r="U1181" s="212"/>
      <c r="V1181" s="212">
        <v>0</v>
      </c>
      <c r="W1181" s="11"/>
      <c r="Y1181" s="214">
        <v>22.07</v>
      </c>
      <c r="Z1181" s="214">
        <v>22.07</v>
      </c>
      <c r="AB1181" s="11"/>
      <c r="AC1181" s="11"/>
      <c r="AD1181" s="11"/>
      <c r="AE1181" s="4"/>
      <c r="AF1181" s="4"/>
    </row>
    <row r="1182" spans="1:32" x14ac:dyDescent="0.2">
      <c r="A1182" s="54"/>
      <c r="B1182" s="11"/>
      <c r="C1182" s="226" t="s">
        <v>372</v>
      </c>
      <c r="D1182" s="226"/>
      <c r="E1182" s="263">
        <v>8236</v>
      </c>
      <c r="F1182" s="11"/>
      <c r="G1182" s="11"/>
      <c r="H1182" s="11"/>
      <c r="I1182" s="11"/>
      <c r="J1182" s="11"/>
      <c r="K1182" s="11"/>
      <c r="M1182" s="188">
        <v>1</v>
      </c>
      <c r="N1182" s="11"/>
      <c r="P1182" s="214">
        <v>10.15</v>
      </c>
      <c r="Q1182" s="214"/>
      <c r="R1182" s="214">
        <v>10.15</v>
      </c>
      <c r="S1182" s="212"/>
      <c r="T1182" s="212">
        <v>0</v>
      </c>
      <c r="U1182" s="212"/>
      <c r="V1182" s="212">
        <v>0</v>
      </c>
      <c r="W1182" s="11"/>
      <c r="Y1182" s="214">
        <v>20.3</v>
      </c>
      <c r="Z1182" s="214">
        <v>20.3</v>
      </c>
      <c r="AB1182" s="11"/>
      <c r="AC1182" s="11"/>
      <c r="AD1182" s="11"/>
      <c r="AE1182" s="4"/>
      <c r="AF1182" s="4"/>
    </row>
    <row r="1183" spans="1:32" x14ac:dyDescent="0.2">
      <c r="A1183" s="54"/>
      <c r="B1183" s="11"/>
      <c r="C1183" s="226" t="s">
        <v>372</v>
      </c>
      <c r="D1183" s="226"/>
      <c r="E1183" s="263">
        <v>8260</v>
      </c>
      <c r="F1183" s="11"/>
      <c r="G1183" s="11"/>
      <c r="H1183" s="11"/>
      <c r="I1183" s="11"/>
      <c r="J1183" s="11"/>
      <c r="K1183" s="11"/>
      <c r="M1183" s="188">
        <v>1</v>
      </c>
      <c r="N1183" s="11"/>
      <c r="P1183" s="214">
        <v>20.59</v>
      </c>
      <c r="Q1183" s="214"/>
      <c r="R1183" s="214">
        <v>20.164999999999999</v>
      </c>
      <c r="S1183" s="212"/>
      <c r="T1183" s="212">
        <v>16.945499999999999</v>
      </c>
      <c r="U1183" s="212"/>
      <c r="V1183" s="212">
        <v>16.945499999999999</v>
      </c>
      <c r="W1183" s="11"/>
      <c r="Y1183" s="214">
        <v>82.36</v>
      </c>
      <c r="Z1183" s="214">
        <v>82.36</v>
      </c>
      <c r="AB1183" s="11"/>
      <c r="AC1183" s="11"/>
      <c r="AD1183" s="11"/>
      <c r="AE1183" s="4"/>
      <c r="AF1183" s="4"/>
    </row>
    <row r="1184" spans="1:32" x14ac:dyDescent="0.2">
      <c r="A1184" s="54"/>
      <c r="B1184" s="11"/>
      <c r="C1184" s="226" t="s">
        <v>634</v>
      </c>
      <c r="D1184" s="226"/>
      <c r="E1184" s="263">
        <v>8266</v>
      </c>
      <c r="F1184" s="11"/>
      <c r="G1184" s="11"/>
      <c r="H1184" s="11"/>
      <c r="I1184" s="11"/>
      <c r="J1184" s="11"/>
      <c r="K1184" s="11"/>
      <c r="M1184" s="188">
        <v>1</v>
      </c>
      <c r="N1184" s="11"/>
      <c r="P1184" s="214">
        <v>12.28</v>
      </c>
      <c r="Q1184" s="214"/>
      <c r="R1184" s="214">
        <v>10.375</v>
      </c>
      <c r="S1184" s="212"/>
      <c r="T1184" s="212">
        <v>8.2159999999999993</v>
      </c>
      <c r="U1184" s="212"/>
      <c r="V1184" s="212">
        <v>8.2160000000000011</v>
      </c>
      <c r="W1184" s="11"/>
      <c r="Y1184" s="214">
        <v>49.12</v>
      </c>
      <c r="Z1184" s="214">
        <v>49.12</v>
      </c>
      <c r="AB1184" s="11"/>
      <c r="AC1184" s="11"/>
      <c r="AD1184" s="11"/>
      <c r="AE1184" s="4"/>
      <c r="AF1184" s="4"/>
    </row>
    <row r="1185" spans="1:32" x14ac:dyDescent="0.2">
      <c r="A1185" s="54"/>
      <c r="B1185" s="11"/>
      <c r="C1185" s="226" t="s">
        <v>373</v>
      </c>
      <c r="D1185" s="226"/>
      <c r="E1185" s="263">
        <v>8230</v>
      </c>
      <c r="F1185" s="11"/>
      <c r="G1185" s="11"/>
      <c r="H1185" s="11"/>
      <c r="I1185" s="11"/>
      <c r="J1185" s="11"/>
      <c r="K1185" s="11"/>
      <c r="M1185" s="188">
        <v>1</v>
      </c>
      <c r="N1185" s="11"/>
      <c r="P1185" s="214">
        <v>14.719999999999999</v>
      </c>
      <c r="Q1185" s="214"/>
      <c r="R1185" s="214">
        <v>14.719999999999999</v>
      </c>
      <c r="S1185" s="212"/>
      <c r="T1185" s="212">
        <v>10.27</v>
      </c>
      <c r="U1185" s="212"/>
      <c r="V1185" s="212">
        <v>10.27</v>
      </c>
      <c r="W1185" s="11"/>
      <c r="Y1185" s="214">
        <v>58.879999999999995</v>
      </c>
      <c r="Z1185" s="214">
        <v>58.879999999999995</v>
      </c>
      <c r="AB1185" s="11"/>
      <c r="AC1185" s="11"/>
      <c r="AD1185" s="11"/>
      <c r="AE1185" s="4"/>
      <c r="AF1185" s="4"/>
    </row>
    <row r="1186" spans="1:32" x14ac:dyDescent="0.2">
      <c r="A1186" s="54"/>
      <c r="B1186" s="11"/>
      <c r="C1186" s="226" t="s">
        <v>373</v>
      </c>
      <c r="D1186" s="226"/>
      <c r="E1186" s="263">
        <v>8230</v>
      </c>
      <c r="F1186" s="11"/>
      <c r="G1186" s="11"/>
      <c r="H1186" s="11"/>
      <c r="I1186" s="11"/>
      <c r="J1186" s="11"/>
      <c r="K1186" s="11"/>
      <c r="M1186" s="188">
        <v>1794</v>
      </c>
      <c r="N1186" s="11"/>
      <c r="P1186" s="214">
        <v>14.13</v>
      </c>
      <c r="Q1186" s="214"/>
      <c r="R1186" s="214">
        <v>11.9</v>
      </c>
      <c r="S1186" s="212"/>
      <c r="T1186" s="212">
        <v>6.8466666666666667</v>
      </c>
      <c r="U1186" s="212"/>
      <c r="V1186" s="212">
        <v>10.27</v>
      </c>
      <c r="W1186" s="11"/>
      <c r="Y1186" s="214">
        <v>42.39</v>
      </c>
      <c r="Z1186" s="214">
        <v>42.39</v>
      </c>
      <c r="AB1186" s="11"/>
      <c r="AC1186" s="11"/>
      <c r="AD1186" s="11"/>
      <c r="AE1186" s="4"/>
      <c r="AF1186" s="4"/>
    </row>
    <row r="1187" spans="1:32" x14ac:dyDescent="0.2">
      <c r="A1187" s="54"/>
      <c r="B1187" s="11"/>
      <c r="C1187" s="226" t="s">
        <v>457</v>
      </c>
      <c r="D1187" s="226"/>
      <c r="E1187" s="263">
        <v>8231</v>
      </c>
      <c r="F1187" s="11"/>
      <c r="G1187" s="11"/>
      <c r="H1187" s="11"/>
      <c r="I1187" s="11"/>
      <c r="J1187" s="11"/>
      <c r="K1187" s="11"/>
      <c r="M1187" s="188">
        <v>7</v>
      </c>
      <c r="N1187" s="11"/>
      <c r="P1187" s="214">
        <v>55.283333333333331</v>
      </c>
      <c r="Q1187" s="214"/>
      <c r="R1187" s="214">
        <v>64</v>
      </c>
      <c r="S1187" s="212"/>
      <c r="T1187" s="212">
        <v>8.2159999999999993</v>
      </c>
      <c r="U1187" s="212"/>
      <c r="V1187" s="212">
        <v>12.324</v>
      </c>
      <c r="W1187" s="11"/>
      <c r="Y1187" s="214">
        <v>165.85</v>
      </c>
      <c r="Z1187" s="214">
        <v>45.42</v>
      </c>
      <c r="AB1187" s="11"/>
      <c r="AC1187" s="11"/>
      <c r="AD1187" s="11"/>
      <c r="AE1187" s="4"/>
      <c r="AF1187" s="4"/>
    </row>
    <row r="1188" spans="1:32" x14ac:dyDescent="0.2">
      <c r="A1188" s="54"/>
      <c r="B1188" s="11"/>
      <c r="C1188" s="226" t="s">
        <v>458</v>
      </c>
      <c r="D1188" s="226"/>
      <c r="E1188" s="263">
        <v>8067</v>
      </c>
      <c r="F1188" s="11"/>
      <c r="G1188" s="11"/>
      <c r="H1188" s="11"/>
      <c r="I1188" s="11"/>
      <c r="J1188" s="11"/>
      <c r="K1188" s="11"/>
      <c r="M1188" s="188">
        <v>64</v>
      </c>
      <c r="N1188" s="11"/>
      <c r="P1188" s="214">
        <v>31</v>
      </c>
      <c r="Q1188" s="214"/>
      <c r="R1188" s="214">
        <v>31</v>
      </c>
      <c r="S1188" s="212"/>
      <c r="T1188" s="212">
        <v>1.0269999999999999</v>
      </c>
      <c r="U1188" s="212"/>
      <c r="V1188" s="212">
        <v>1.0269999999999999</v>
      </c>
      <c r="W1188" s="11"/>
      <c r="Y1188" s="214">
        <v>62</v>
      </c>
      <c r="Z1188" s="214">
        <v>13.76</v>
      </c>
      <c r="AB1188" s="11"/>
      <c r="AC1188" s="11"/>
      <c r="AD1188" s="11"/>
      <c r="AE1188" s="4"/>
      <c r="AF1188" s="4"/>
    </row>
    <row r="1189" spans="1:32" x14ac:dyDescent="0.2">
      <c r="A1189" s="54"/>
      <c r="B1189" s="11"/>
      <c r="C1189" s="226" t="s">
        <v>525</v>
      </c>
      <c r="D1189" s="226"/>
      <c r="E1189" s="263">
        <v>8223</v>
      </c>
      <c r="F1189" s="11"/>
      <c r="G1189" s="11"/>
      <c r="H1189" s="11"/>
      <c r="I1189" s="11"/>
      <c r="J1189" s="11"/>
      <c r="K1189" s="11"/>
      <c r="M1189" s="188">
        <v>1</v>
      </c>
      <c r="N1189" s="11"/>
      <c r="P1189" s="214">
        <v>13.625</v>
      </c>
      <c r="Q1189" s="214"/>
      <c r="R1189" s="214">
        <v>13.625</v>
      </c>
      <c r="S1189" s="212"/>
      <c r="T1189" s="212">
        <v>9.2430000000000003</v>
      </c>
      <c r="U1189" s="212"/>
      <c r="V1189" s="212">
        <v>9.2430000000000003</v>
      </c>
      <c r="W1189" s="11"/>
      <c r="Y1189" s="214">
        <v>27.25</v>
      </c>
      <c r="Z1189" s="214">
        <v>27.25</v>
      </c>
      <c r="AB1189" s="11"/>
      <c r="AC1189" s="11"/>
      <c r="AD1189" s="11"/>
      <c r="AE1189" s="4"/>
      <c r="AF1189" s="4"/>
    </row>
    <row r="1190" spans="1:32" x14ac:dyDescent="0.2">
      <c r="A1190" s="54"/>
      <c r="B1190" s="11"/>
      <c r="C1190" s="226" t="s">
        <v>525</v>
      </c>
      <c r="D1190" s="226"/>
      <c r="E1190" s="263">
        <v>8230</v>
      </c>
      <c r="F1190" s="11"/>
      <c r="G1190" s="11"/>
      <c r="H1190" s="11"/>
      <c r="I1190" s="11"/>
      <c r="J1190" s="11"/>
      <c r="K1190" s="11"/>
      <c r="M1190" s="188">
        <v>2</v>
      </c>
      <c r="N1190" s="11"/>
      <c r="P1190" s="214">
        <v>18.79</v>
      </c>
      <c r="Q1190" s="214"/>
      <c r="R1190" s="214">
        <v>18.79</v>
      </c>
      <c r="S1190" s="212"/>
      <c r="T1190" s="212">
        <v>14.378</v>
      </c>
      <c r="U1190" s="212"/>
      <c r="V1190" s="212">
        <v>14.378</v>
      </c>
      <c r="W1190" s="11"/>
      <c r="Y1190" s="214">
        <v>37.58</v>
      </c>
      <c r="Z1190" s="214">
        <v>37.58</v>
      </c>
      <c r="AB1190" s="11"/>
      <c r="AC1190" s="11"/>
      <c r="AD1190" s="11"/>
      <c r="AE1190" s="4"/>
      <c r="AF1190" s="4"/>
    </row>
    <row r="1191" spans="1:32" x14ac:dyDescent="0.2">
      <c r="A1191" s="54"/>
      <c r="B1191" s="11"/>
      <c r="C1191" s="226" t="s">
        <v>459</v>
      </c>
      <c r="D1191" s="226"/>
      <c r="E1191" s="263">
        <v>8051</v>
      </c>
      <c r="F1191" s="11"/>
      <c r="G1191" s="11"/>
      <c r="H1191" s="11"/>
      <c r="I1191" s="11"/>
      <c r="J1191" s="11"/>
      <c r="K1191" s="11"/>
      <c r="M1191" s="188">
        <v>2</v>
      </c>
      <c r="N1191" s="11"/>
      <c r="P1191" s="214">
        <v>11.525</v>
      </c>
      <c r="Q1191" s="214"/>
      <c r="R1191" s="214">
        <v>11.524999999999999</v>
      </c>
      <c r="S1191" s="212"/>
      <c r="T1191" s="212">
        <v>6.1619999999999999</v>
      </c>
      <c r="U1191" s="212"/>
      <c r="V1191" s="212">
        <v>6.1619999999999999</v>
      </c>
      <c r="W1191" s="11"/>
      <c r="Y1191" s="214">
        <v>23.05</v>
      </c>
      <c r="Z1191" s="214">
        <v>23.05</v>
      </c>
      <c r="AB1191" s="11"/>
      <c r="AC1191" s="11"/>
      <c r="AD1191" s="11"/>
      <c r="AE1191" s="4"/>
      <c r="AF1191" s="4"/>
    </row>
    <row r="1192" spans="1:32" x14ac:dyDescent="0.2">
      <c r="A1192" s="54"/>
      <c r="B1192" s="11"/>
      <c r="C1192" s="226" t="s">
        <v>459</v>
      </c>
      <c r="D1192" s="226"/>
      <c r="E1192" s="263">
        <v>8066</v>
      </c>
      <c r="F1192" s="11"/>
      <c r="G1192" s="11"/>
      <c r="H1192" s="11"/>
      <c r="I1192" s="11"/>
      <c r="J1192" s="11"/>
      <c r="K1192" s="11"/>
      <c r="M1192" s="188">
        <v>1494</v>
      </c>
      <c r="N1192" s="11"/>
      <c r="P1192" s="214">
        <v>24.765000000000001</v>
      </c>
      <c r="Q1192" s="214"/>
      <c r="R1192" s="214">
        <v>24.765000000000001</v>
      </c>
      <c r="S1192" s="212"/>
      <c r="T1192" s="212">
        <v>21.567</v>
      </c>
      <c r="U1192" s="212"/>
      <c r="V1192" s="212">
        <v>21.567</v>
      </c>
      <c r="W1192" s="11"/>
      <c r="Y1192" s="214">
        <v>49.53</v>
      </c>
      <c r="Z1192" s="214">
        <v>49.53</v>
      </c>
      <c r="AB1192" s="11"/>
      <c r="AC1192" s="11"/>
      <c r="AD1192" s="11"/>
      <c r="AE1192" s="4"/>
      <c r="AF1192" s="4"/>
    </row>
    <row r="1193" spans="1:32" x14ac:dyDescent="0.2">
      <c r="A1193" s="54"/>
      <c r="B1193" s="11"/>
      <c r="C1193" s="226" t="s">
        <v>459</v>
      </c>
      <c r="D1193" s="226"/>
      <c r="E1193" s="263">
        <v>8096</v>
      </c>
      <c r="F1193" s="11"/>
      <c r="G1193" s="11"/>
      <c r="H1193" s="11"/>
      <c r="I1193" s="11"/>
      <c r="J1193" s="11"/>
      <c r="K1193" s="11"/>
      <c r="M1193" s="188">
        <v>1</v>
      </c>
      <c r="N1193" s="11"/>
      <c r="P1193" s="214">
        <v>7.6349999999999998</v>
      </c>
      <c r="Q1193" s="214"/>
      <c r="R1193" s="214">
        <v>7.6350000000000007</v>
      </c>
      <c r="S1193" s="212"/>
      <c r="T1193" s="212">
        <v>2.0539999999999998</v>
      </c>
      <c r="U1193" s="212"/>
      <c r="V1193" s="212">
        <v>2.0539999999999998</v>
      </c>
      <c r="W1193" s="11"/>
      <c r="Y1193" s="214">
        <v>15.27</v>
      </c>
      <c r="Z1193" s="214">
        <v>15.27</v>
      </c>
      <c r="AB1193" s="11"/>
      <c r="AC1193" s="11"/>
      <c r="AD1193" s="11"/>
      <c r="AE1193" s="4"/>
      <c r="AF1193" s="4"/>
    </row>
    <row r="1194" spans="1:32" x14ac:dyDescent="0.2">
      <c r="A1194" s="54"/>
      <c r="B1194" s="11"/>
      <c r="C1194" s="226" t="s">
        <v>460</v>
      </c>
      <c r="D1194" s="226"/>
      <c r="E1194" s="263">
        <v>8067</v>
      </c>
      <c r="F1194" s="11"/>
      <c r="G1194" s="11"/>
      <c r="H1194" s="11"/>
      <c r="I1194" s="11"/>
      <c r="J1194" s="11"/>
      <c r="K1194" s="11"/>
      <c r="M1194" s="188">
        <v>277</v>
      </c>
      <c r="N1194" s="11"/>
      <c r="P1194" s="214">
        <v>19.310000000000002</v>
      </c>
      <c r="Q1194" s="214"/>
      <c r="R1194" s="214">
        <v>19.310000000000002</v>
      </c>
      <c r="S1194" s="212"/>
      <c r="T1194" s="212">
        <v>14.378</v>
      </c>
      <c r="U1194" s="212"/>
      <c r="V1194" s="212">
        <v>14.378</v>
      </c>
      <c r="W1194" s="11"/>
      <c r="Y1194" s="214">
        <v>38.620000000000005</v>
      </c>
      <c r="Z1194" s="214">
        <v>38.620000000000005</v>
      </c>
      <c r="AB1194" s="11"/>
      <c r="AC1194" s="11"/>
      <c r="AD1194" s="11"/>
      <c r="AE1194" s="4"/>
      <c r="AF1194" s="4"/>
    </row>
    <row r="1195" spans="1:32" x14ac:dyDescent="0.2">
      <c r="A1195" s="54"/>
      <c r="B1195" s="11"/>
      <c r="C1195" s="226" t="s">
        <v>376</v>
      </c>
      <c r="D1195" s="226"/>
      <c r="E1195" s="263">
        <v>8069</v>
      </c>
      <c r="F1195" s="11"/>
      <c r="G1195" s="11"/>
      <c r="H1195" s="11"/>
      <c r="I1195" s="11"/>
      <c r="J1195" s="11"/>
      <c r="K1195" s="11"/>
      <c r="M1195" s="188">
        <v>1765</v>
      </c>
      <c r="N1195" s="11"/>
      <c r="P1195" s="214">
        <v>7.4600000000000009</v>
      </c>
      <c r="Q1195" s="214"/>
      <c r="R1195" s="214">
        <v>7.46</v>
      </c>
      <c r="S1195" s="212"/>
      <c r="T1195" s="212">
        <v>2.0539999999999998</v>
      </c>
      <c r="U1195" s="212"/>
      <c r="V1195" s="212">
        <v>2.0539999999999998</v>
      </c>
      <c r="W1195" s="11"/>
      <c r="Y1195" s="214">
        <v>14.920000000000002</v>
      </c>
      <c r="Z1195" s="214">
        <v>14.920000000000002</v>
      </c>
      <c r="AB1195" s="11"/>
      <c r="AC1195" s="11"/>
      <c r="AD1195" s="11"/>
      <c r="AE1195" s="4"/>
      <c r="AF1195" s="4"/>
    </row>
    <row r="1196" spans="1:32" x14ac:dyDescent="0.2">
      <c r="A1196" s="54"/>
      <c r="B1196" s="11"/>
      <c r="C1196" s="226" t="s">
        <v>526</v>
      </c>
      <c r="D1196" s="226"/>
      <c r="E1196" s="263">
        <v>8069</v>
      </c>
      <c r="F1196" s="11"/>
      <c r="G1196" s="11"/>
      <c r="H1196" s="11"/>
      <c r="I1196" s="11"/>
      <c r="J1196" s="11"/>
      <c r="K1196" s="11"/>
      <c r="M1196" s="188">
        <v>3</v>
      </c>
      <c r="N1196" s="11"/>
      <c r="P1196" s="214">
        <v>10.5</v>
      </c>
      <c r="Q1196" s="214"/>
      <c r="R1196" s="214">
        <v>10.5</v>
      </c>
      <c r="S1196" s="212"/>
      <c r="T1196" s="212">
        <v>0</v>
      </c>
      <c r="U1196" s="212"/>
      <c r="V1196" s="212">
        <v>0</v>
      </c>
      <c r="W1196" s="11"/>
      <c r="Y1196" s="214">
        <v>10.5</v>
      </c>
      <c r="Z1196" s="214">
        <v>10.5</v>
      </c>
      <c r="AB1196" s="11"/>
      <c r="AC1196" s="11"/>
      <c r="AD1196" s="11"/>
      <c r="AE1196" s="4"/>
      <c r="AF1196" s="4"/>
    </row>
    <row r="1197" spans="1:32" x14ac:dyDescent="0.2">
      <c r="A1197" s="54"/>
      <c r="B1197" s="11"/>
      <c r="C1197" s="226" t="s">
        <v>636</v>
      </c>
      <c r="D1197" s="226"/>
      <c r="E1197" s="263">
        <v>8070</v>
      </c>
      <c r="F1197" s="11"/>
      <c r="G1197" s="11"/>
      <c r="H1197" s="11"/>
      <c r="I1197" s="11"/>
      <c r="J1197" s="11"/>
      <c r="K1197" s="11"/>
      <c r="M1197" s="188">
        <v>1</v>
      </c>
      <c r="N1197" s="11"/>
      <c r="P1197" s="214">
        <v>10.85</v>
      </c>
      <c r="Q1197" s="214"/>
      <c r="R1197" s="214">
        <v>10.85</v>
      </c>
      <c r="S1197" s="212"/>
      <c r="T1197" s="212">
        <v>0</v>
      </c>
      <c r="U1197" s="212"/>
      <c r="V1197" s="212">
        <v>0</v>
      </c>
      <c r="W1197" s="11"/>
      <c r="Y1197" s="214">
        <v>10.85</v>
      </c>
      <c r="Z1197" s="214">
        <v>10.85</v>
      </c>
      <c r="AB1197" s="11"/>
      <c r="AC1197" s="11"/>
      <c r="AD1197" s="11"/>
      <c r="AE1197" s="4"/>
      <c r="AF1197" s="4"/>
    </row>
    <row r="1198" spans="1:32" x14ac:dyDescent="0.2">
      <c r="A1198" s="54"/>
      <c r="B1198" s="11"/>
      <c r="C1198" s="226" t="s">
        <v>377</v>
      </c>
      <c r="D1198" s="226"/>
      <c r="E1198" s="263">
        <v>8023</v>
      </c>
      <c r="F1198" s="11"/>
      <c r="G1198" s="11"/>
      <c r="H1198" s="11"/>
      <c r="I1198" s="11"/>
      <c r="J1198" s="11"/>
      <c r="K1198" s="11"/>
      <c r="M1198" s="188">
        <v>15</v>
      </c>
      <c r="N1198" s="11"/>
      <c r="P1198" s="214">
        <v>16.41</v>
      </c>
      <c r="Q1198" s="214"/>
      <c r="R1198" s="214">
        <v>16.409999999999997</v>
      </c>
      <c r="S1198" s="212"/>
      <c r="T1198" s="212">
        <v>12.324</v>
      </c>
      <c r="U1198" s="212"/>
      <c r="V1198" s="212">
        <v>12.324</v>
      </c>
      <c r="W1198" s="11"/>
      <c r="Y1198" s="214">
        <v>32.82</v>
      </c>
      <c r="Z1198" s="214">
        <v>32.82</v>
      </c>
      <c r="AB1198" s="11"/>
      <c r="AC1198" s="11"/>
      <c r="AD1198" s="11"/>
      <c r="AE1198" s="4"/>
      <c r="AF1198" s="4"/>
    </row>
    <row r="1199" spans="1:32" x14ac:dyDescent="0.2">
      <c r="A1199" s="54"/>
      <c r="B1199" s="11"/>
      <c r="C1199" s="226" t="s">
        <v>377</v>
      </c>
      <c r="D1199" s="226"/>
      <c r="E1199" s="263">
        <v>8069</v>
      </c>
      <c r="F1199" s="11"/>
      <c r="G1199" s="11"/>
      <c r="H1199" s="11"/>
      <c r="I1199" s="11"/>
      <c r="J1199" s="11"/>
      <c r="K1199" s="11"/>
      <c r="M1199" s="188">
        <v>4</v>
      </c>
      <c r="N1199" s="11"/>
      <c r="P1199" s="214">
        <v>25.12</v>
      </c>
      <c r="Q1199" s="214"/>
      <c r="R1199" s="214">
        <v>25.12</v>
      </c>
      <c r="S1199" s="212"/>
      <c r="T1199" s="212">
        <v>21.567</v>
      </c>
      <c r="U1199" s="212"/>
      <c r="V1199" s="212">
        <v>21.567</v>
      </c>
      <c r="W1199" s="11"/>
      <c r="Y1199" s="214">
        <v>50.24</v>
      </c>
      <c r="Z1199" s="214">
        <v>50.24</v>
      </c>
      <c r="AB1199" s="11"/>
      <c r="AC1199" s="11"/>
      <c r="AD1199" s="11"/>
      <c r="AE1199" s="4"/>
      <c r="AF1199" s="4"/>
    </row>
    <row r="1200" spans="1:32" x14ac:dyDescent="0.2">
      <c r="A1200" s="54"/>
      <c r="B1200" s="11"/>
      <c r="C1200" s="226" t="s">
        <v>377</v>
      </c>
      <c r="D1200" s="226"/>
      <c r="E1200" s="263">
        <v>8070</v>
      </c>
      <c r="F1200" s="11"/>
      <c r="G1200" s="11"/>
      <c r="H1200" s="11"/>
      <c r="I1200" s="11"/>
      <c r="J1200" s="11"/>
      <c r="K1200" s="11"/>
      <c r="M1200" s="188">
        <v>3345</v>
      </c>
      <c r="N1200" s="11"/>
      <c r="P1200" s="214">
        <v>17.335000000000001</v>
      </c>
      <c r="Q1200" s="214"/>
      <c r="R1200" s="214">
        <v>17.335000000000001</v>
      </c>
      <c r="S1200" s="212"/>
      <c r="T1200" s="212">
        <v>13.351000000000001</v>
      </c>
      <c r="U1200" s="212"/>
      <c r="V1200" s="212">
        <v>13.351000000000001</v>
      </c>
      <c r="W1200" s="11"/>
      <c r="Y1200" s="214">
        <v>34.67</v>
      </c>
      <c r="Z1200" s="214">
        <v>34.67</v>
      </c>
      <c r="AB1200" s="11"/>
      <c r="AC1200" s="11"/>
      <c r="AD1200" s="11"/>
      <c r="AE1200" s="4"/>
      <c r="AF1200" s="4"/>
    </row>
    <row r="1201" spans="1:32" x14ac:dyDescent="0.2">
      <c r="A1201" s="54"/>
      <c r="B1201" s="11"/>
      <c r="C1201" s="226" t="s">
        <v>542</v>
      </c>
      <c r="D1201" s="226"/>
      <c r="E1201" s="263">
        <v>8076</v>
      </c>
      <c r="F1201" s="11"/>
      <c r="G1201" s="11"/>
      <c r="H1201" s="11"/>
      <c r="I1201" s="11"/>
      <c r="J1201" s="11"/>
      <c r="K1201" s="11"/>
      <c r="M1201" s="188">
        <v>1</v>
      </c>
      <c r="N1201" s="11"/>
      <c r="P1201" s="214">
        <v>14.9</v>
      </c>
      <c r="Q1201" s="214"/>
      <c r="R1201" s="214">
        <v>14.900000000000002</v>
      </c>
      <c r="S1201" s="212"/>
      <c r="T1201" s="212">
        <v>10.27</v>
      </c>
      <c r="U1201" s="212"/>
      <c r="V1201" s="212">
        <v>10.27</v>
      </c>
      <c r="W1201" s="11"/>
      <c r="Y1201" s="214">
        <v>29.8</v>
      </c>
      <c r="Z1201" s="214">
        <v>29.8</v>
      </c>
      <c r="AB1201" s="11"/>
      <c r="AC1201" s="11"/>
      <c r="AD1201" s="11"/>
      <c r="AE1201" s="4"/>
      <c r="AF1201" s="4"/>
    </row>
    <row r="1202" spans="1:32" x14ac:dyDescent="0.2">
      <c r="A1202" s="54"/>
      <c r="B1202" s="11"/>
      <c r="C1202" s="226" t="s">
        <v>542</v>
      </c>
      <c r="D1202" s="226"/>
      <c r="E1202" s="263">
        <v>8079</v>
      </c>
      <c r="F1202" s="11"/>
      <c r="G1202" s="11"/>
      <c r="H1202" s="11"/>
      <c r="I1202" s="11"/>
      <c r="J1202" s="11"/>
      <c r="K1202" s="11"/>
      <c r="M1202" s="188">
        <v>1</v>
      </c>
      <c r="N1202" s="11"/>
      <c r="P1202" s="214">
        <v>10.825000000000001</v>
      </c>
      <c r="Q1202" s="214"/>
      <c r="R1202" s="214">
        <v>10.824999999999999</v>
      </c>
      <c r="S1202" s="212"/>
      <c r="T1202" s="212">
        <v>6.1619999999999999</v>
      </c>
      <c r="U1202" s="212"/>
      <c r="V1202" s="212">
        <v>6.1619999999999999</v>
      </c>
      <c r="W1202" s="11"/>
      <c r="Y1202" s="214">
        <v>21.650000000000002</v>
      </c>
      <c r="Z1202" s="214">
        <v>21.650000000000002</v>
      </c>
      <c r="AB1202" s="11"/>
      <c r="AC1202" s="11"/>
      <c r="AD1202" s="11"/>
      <c r="AE1202" s="4"/>
      <c r="AF1202" s="4"/>
    </row>
    <row r="1203" spans="1:32" x14ac:dyDescent="0.2">
      <c r="A1203" s="54"/>
      <c r="B1203" s="11"/>
      <c r="C1203" s="226" t="s">
        <v>637</v>
      </c>
      <c r="D1203" s="226"/>
      <c r="E1203" s="263">
        <v>8270</v>
      </c>
      <c r="F1203" s="11"/>
      <c r="G1203" s="11"/>
      <c r="H1203" s="11"/>
      <c r="I1203" s="11"/>
      <c r="J1203" s="11"/>
      <c r="K1203" s="11"/>
      <c r="M1203" s="188">
        <v>8</v>
      </c>
      <c r="N1203" s="11"/>
      <c r="P1203" s="214">
        <v>26.64</v>
      </c>
      <c r="Q1203" s="214"/>
      <c r="R1203" s="214">
        <v>26.64</v>
      </c>
      <c r="S1203" s="212"/>
      <c r="T1203" s="212">
        <v>23.620999999999999</v>
      </c>
      <c r="U1203" s="212"/>
      <c r="V1203" s="212">
        <v>23.620999999999999</v>
      </c>
      <c r="W1203" s="11"/>
      <c r="Y1203" s="214">
        <v>53.28</v>
      </c>
      <c r="Z1203" s="214">
        <v>53.28</v>
      </c>
      <c r="AB1203" s="11"/>
      <c r="AC1203" s="11"/>
      <c r="AD1203" s="11"/>
      <c r="AE1203" s="4"/>
      <c r="AF1203" s="4"/>
    </row>
    <row r="1204" spans="1:32" x14ac:dyDescent="0.2">
      <c r="A1204" s="54"/>
      <c r="B1204" s="11"/>
      <c r="C1204" s="226" t="s">
        <v>638</v>
      </c>
      <c r="D1204" s="226"/>
      <c r="E1204" s="263">
        <v>8098</v>
      </c>
      <c r="F1204" s="11"/>
      <c r="G1204" s="11"/>
      <c r="H1204" s="11"/>
      <c r="I1204" s="11"/>
      <c r="J1204" s="11"/>
      <c r="K1204" s="11"/>
      <c r="M1204" s="188">
        <v>1</v>
      </c>
      <c r="N1204" s="11"/>
      <c r="P1204" s="214">
        <v>9.5449999999999999</v>
      </c>
      <c r="Q1204" s="214"/>
      <c r="R1204" s="214">
        <v>9.5449999999999999</v>
      </c>
      <c r="S1204" s="212"/>
      <c r="T1204" s="212">
        <v>5.1349999999999998</v>
      </c>
      <c r="U1204" s="212"/>
      <c r="V1204" s="212">
        <v>5.1349999999999998</v>
      </c>
      <c r="W1204" s="11"/>
      <c r="Y1204" s="214">
        <v>19.09</v>
      </c>
      <c r="Z1204" s="214">
        <v>19.09</v>
      </c>
      <c r="AB1204" s="11"/>
      <c r="AC1204" s="11"/>
      <c r="AD1204" s="11"/>
      <c r="AE1204" s="4"/>
      <c r="AF1204" s="4"/>
    </row>
    <row r="1205" spans="1:32" x14ac:dyDescent="0.2">
      <c r="A1205" s="54"/>
      <c r="B1205" s="11"/>
      <c r="C1205" s="226" t="s">
        <v>639</v>
      </c>
      <c r="D1205" s="226"/>
      <c r="E1205" s="263">
        <v>8098</v>
      </c>
      <c r="F1205" s="11"/>
      <c r="G1205" s="11"/>
      <c r="H1205" s="11"/>
      <c r="I1205" s="11"/>
      <c r="J1205" s="11"/>
      <c r="K1205" s="11"/>
      <c r="M1205" s="188">
        <v>12</v>
      </c>
      <c r="N1205" s="11"/>
      <c r="P1205" s="214">
        <v>10.5</v>
      </c>
      <c r="Q1205" s="214"/>
      <c r="R1205" s="214">
        <v>10.5</v>
      </c>
      <c r="S1205" s="212"/>
      <c r="T1205" s="212">
        <v>0</v>
      </c>
      <c r="U1205" s="212"/>
      <c r="V1205" s="212">
        <v>0</v>
      </c>
      <c r="W1205" s="11"/>
      <c r="Y1205" s="214">
        <v>10.5</v>
      </c>
      <c r="Z1205" s="214">
        <v>10.5</v>
      </c>
      <c r="AB1205" s="11"/>
      <c r="AC1205" s="11"/>
      <c r="AD1205" s="11"/>
      <c r="AE1205" s="4"/>
      <c r="AF1205" s="4"/>
    </row>
    <row r="1206" spans="1:32" x14ac:dyDescent="0.2">
      <c r="A1206" s="54"/>
      <c r="B1206" s="11"/>
      <c r="C1206" s="226" t="s">
        <v>378</v>
      </c>
      <c r="D1206" s="226"/>
      <c r="E1206" s="263">
        <v>8093</v>
      </c>
      <c r="F1206" s="11"/>
      <c r="G1206" s="11"/>
      <c r="H1206" s="11"/>
      <c r="I1206" s="11"/>
      <c r="J1206" s="11"/>
      <c r="K1206" s="11"/>
      <c r="M1206" s="188">
        <v>1</v>
      </c>
      <c r="N1206" s="11"/>
      <c r="P1206" s="214">
        <v>10.5</v>
      </c>
      <c r="Q1206" s="214"/>
      <c r="R1206" s="214">
        <v>10.5</v>
      </c>
      <c r="S1206" s="212"/>
      <c r="T1206" s="212">
        <v>0</v>
      </c>
      <c r="U1206" s="212"/>
      <c r="V1206" s="212">
        <v>0</v>
      </c>
      <c r="W1206" s="11"/>
      <c r="Y1206" s="214">
        <v>10.5</v>
      </c>
      <c r="Z1206" s="214">
        <v>10.5</v>
      </c>
      <c r="AB1206" s="11"/>
      <c r="AC1206" s="11"/>
      <c r="AD1206" s="11"/>
      <c r="AE1206" s="4"/>
      <c r="AF1206" s="4"/>
    </row>
    <row r="1207" spans="1:32" x14ac:dyDescent="0.2">
      <c r="A1207" s="54"/>
      <c r="B1207" s="11"/>
      <c r="C1207" s="226" t="s">
        <v>478</v>
      </c>
      <c r="D1207" s="226"/>
      <c r="E1207" s="263">
        <v>8098</v>
      </c>
      <c r="F1207" s="11"/>
      <c r="G1207" s="11"/>
      <c r="H1207" s="11"/>
      <c r="I1207" s="11"/>
      <c r="J1207" s="11"/>
      <c r="K1207" s="11"/>
      <c r="M1207" s="188">
        <v>194</v>
      </c>
      <c r="N1207" s="11"/>
      <c r="P1207" s="214">
        <v>35.935000000000002</v>
      </c>
      <c r="Q1207" s="214"/>
      <c r="R1207" s="214">
        <v>35.935000000000002</v>
      </c>
      <c r="S1207" s="212"/>
      <c r="T1207" s="212">
        <v>33.890999999999998</v>
      </c>
      <c r="U1207" s="212"/>
      <c r="V1207" s="212">
        <v>33.890999999999998</v>
      </c>
      <c r="W1207" s="11"/>
      <c r="Y1207" s="214">
        <v>71.87</v>
      </c>
      <c r="Z1207" s="214">
        <v>71.87</v>
      </c>
      <c r="AB1207" s="11"/>
      <c r="AC1207" s="11"/>
      <c r="AD1207" s="11"/>
      <c r="AE1207" s="4"/>
      <c r="AF1207" s="4"/>
    </row>
    <row r="1208" spans="1:32" x14ac:dyDescent="0.2">
      <c r="A1208" s="54"/>
      <c r="B1208" s="11"/>
      <c r="C1208" s="226" t="s">
        <v>378</v>
      </c>
      <c r="D1208" s="226"/>
      <c r="E1208" s="263">
        <v>8318</v>
      </c>
      <c r="F1208" s="11"/>
      <c r="G1208" s="11"/>
      <c r="H1208" s="11"/>
      <c r="I1208" s="11"/>
      <c r="J1208" s="11"/>
      <c r="K1208" s="11"/>
      <c r="M1208" s="188">
        <v>1</v>
      </c>
      <c r="N1208" s="11"/>
      <c r="P1208" s="214">
        <v>0</v>
      </c>
      <c r="Q1208" s="214"/>
      <c r="R1208" s="214">
        <v>0</v>
      </c>
      <c r="S1208" s="212"/>
      <c r="T1208" s="212">
        <v>0</v>
      </c>
      <c r="U1208" s="212"/>
      <c r="V1208" s="212">
        <v>0</v>
      </c>
      <c r="W1208" s="11"/>
      <c r="Y1208" s="214">
        <v>0</v>
      </c>
      <c r="Z1208" s="214">
        <v>0</v>
      </c>
      <c r="AB1208" s="11"/>
      <c r="AC1208" s="11"/>
      <c r="AD1208" s="11"/>
      <c r="AE1208" s="4"/>
      <c r="AF1208" s="4"/>
    </row>
    <row r="1209" spans="1:32" x14ac:dyDescent="0.2">
      <c r="A1209" s="54"/>
      <c r="B1209" s="11"/>
      <c r="C1209" s="226" t="s">
        <v>379</v>
      </c>
      <c r="D1209" s="226"/>
      <c r="E1209" s="263">
        <v>8009</v>
      </c>
      <c r="F1209" s="11"/>
      <c r="G1209" s="11"/>
      <c r="H1209" s="11"/>
      <c r="I1209" s="11"/>
      <c r="J1209" s="11"/>
      <c r="K1209" s="11"/>
      <c r="M1209" s="188">
        <v>65</v>
      </c>
      <c r="N1209" s="11"/>
      <c r="P1209" s="214">
        <v>33</v>
      </c>
      <c r="Q1209" s="214"/>
      <c r="R1209" s="214">
        <v>33</v>
      </c>
      <c r="S1209" s="212"/>
      <c r="T1209" s="212">
        <v>5.1349999999999998</v>
      </c>
      <c r="U1209" s="212"/>
      <c r="V1209" s="212">
        <v>5.1349999999999998</v>
      </c>
      <c r="W1209" s="11"/>
      <c r="Y1209" s="214">
        <v>66</v>
      </c>
      <c r="Z1209" s="214">
        <v>19.439999999999998</v>
      </c>
      <c r="AB1209" s="11"/>
      <c r="AC1209" s="11"/>
      <c r="AD1209" s="11"/>
      <c r="AE1209" s="4"/>
      <c r="AF1209" s="4"/>
    </row>
    <row r="1210" spans="1:32" x14ac:dyDescent="0.2">
      <c r="A1210" s="54"/>
      <c r="B1210" s="11"/>
      <c r="C1210" s="226" t="s">
        <v>379</v>
      </c>
      <c r="D1210" s="226"/>
      <c r="E1210" s="263">
        <v>8021</v>
      </c>
      <c r="F1210" s="11"/>
      <c r="G1210" s="11"/>
      <c r="H1210" s="11"/>
      <c r="I1210" s="11"/>
      <c r="J1210" s="11"/>
      <c r="K1210" s="11"/>
      <c r="M1210" s="188">
        <v>2817</v>
      </c>
      <c r="N1210" s="11"/>
      <c r="P1210" s="214">
        <v>31.29</v>
      </c>
      <c r="Q1210" s="214"/>
      <c r="R1210" s="214">
        <v>31.29</v>
      </c>
      <c r="S1210" s="212"/>
      <c r="T1210" s="212">
        <v>28.756</v>
      </c>
      <c r="U1210" s="212"/>
      <c r="V1210" s="212">
        <v>28.756</v>
      </c>
      <c r="W1210" s="11"/>
      <c r="Y1210" s="214">
        <v>62.58</v>
      </c>
      <c r="Z1210" s="214">
        <v>62.58</v>
      </c>
      <c r="AB1210" s="11"/>
      <c r="AC1210" s="11"/>
      <c r="AD1210" s="11"/>
      <c r="AE1210" s="4"/>
      <c r="AF1210" s="4"/>
    </row>
    <row r="1211" spans="1:32" x14ac:dyDescent="0.2">
      <c r="A1211" s="54"/>
      <c r="B1211" s="11"/>
      <c r="C1211" s="226" t="s">
        <v>640</v>
      </c>
      <c r="D1211" s="226"/>
      <c r="E1211" s="263">
        <v>8021</v>
      </c>
      <c r="F1211" s="11"/>
      <c r="G1211" s="11"/>
      <c r="H1211" s="11"/>
      <c r="I1211" s="11"/>
      <c r="J1211" s="11"/>
      <c r="K1211" s="11"/>
      <c r="M1211" s="188">
        <v>2</v>
      </c>
      <c r="N1211" s="11"/>
      <c r="P1211" s="214">
        <v>26.13</v>
      </c>
      <c r="Q1211" s="214"/>
      <c r="R1211" s="214">
        <v>22.46</v>
      </c>
      <c r="S1211" s="212"/>
      <c r="T1211" s="212">
        <v>18.486000000000001</v>
      </c>
      <c r="U1211" s="212"/>
      <c r="V1211" s="212">
        <v>27.728999999999999</v>
      </c>
      <c r="W1211" s="11"/>
      <c r="Y1211" s="214">
        <v>78.39</v>
      </c>
      <c r="Z1211" s="214">
        <v>78.39</v>
      </c>
      <c r="AB1211" s="11"/>
      <c r="AC1211" s="11"/>
      <c r="AD1211" s="11"/>
      <c r="AE1211" s="4"/>
      <c r="AF1211" s="4"/>
    </row>
    <row r="1212" spans="1:32" x14ac:dyDescent="0.2">
      <c r="A1212" s="54"/>
      <c r="B1212" s="11"/>
      <c r="C1212" s="226" t="s">
        <v>641</v>
      </c>
      <c r="D1212" s="226"/>
      <c r="E1212" s="263">
        <v>8021</v>
      </c>
      <c r="F1212" s="11"/>
      <c r="G1212" s="11"/>
      <c r="H1212" s="11"/>
      <c r="I1212" s="11"/>
      <c r="J1212" s="11"/>
      <c r="K1212" s="11"/>
      <c r="M1212" s="188">
        <v>5</v>
      </c>
      <c r="N1212" s="11"/>
      <c r="P1212" s="214">
        <v>6.0049999999999999</v>
      </c>
      <c r="Q1212" s="214"/>
      <c r="R1212" s="214">
        <v>6.004999999999999</v>
      </c>
      <c r="S1212" s="212"/>
      <c r="T1212" s="212">
        <v>1.0269999999999999</v>
      </c>
      <c r="U1212" s="212"/>
      <c r="V1212" s="212">
        <v>1.0269999999999999</v>
      </c>
      <c r="W1212" s="11"/>
      <c r="Y1212" s="214">
        <v>12.01</v>
      </c>
      <c r="Z1212" s="214">
        <v>12.01</v>
      </c>
      <c r="AB1212" s="11"/>
      <c r="AC1212" s="11"/>
      <c r="AD1212" s="11"/>
      <c r="AE1212" s="4"/>
      <c r="AF1212" s="4"/>
    </row>
    <row r="1213" spans="1:32" x14ac:dyDescent="0.2">
      <c r="A1213" s="54"/>
      <c r="B1213" s="11"/>
      <c r="C1213" s="226" t="s">
        <v>380</v>
      </c>
      <c r="D1213" s="226"/>
      <c r="E1213" s="263">
        <v>8071</v>
      </c>
      <c r="F1213" s="11"/>
      <c r="G1213" s="11"/>
      <c r="H1213" s="11"/>
      <c r="I1213" s="11"/>
      <c r="J1213" s="11"/>
      <c r="K1213" s="11"/>
      <c r="M1213" s="188">
        <v>3064</v>
      </c>
      <c r="N1213" s="11"/>
      <c r="P1213" s="214">
        <v>25.12</v>
      </c>
      <c r="Q1213" s="214"/>
      <c r="R1213" s="214">
        <v>25.12</v>
      </c>
      <c r="S1213" s="212"/>
      <c r="T1213" s="212">
        <v>21.567</v>
      </c>
      <c r="U1213" s="212"/>
      <c r="V1213" s="212">
        <v>21.567</v>
      </c>
      <c r="W1213" s="11"/>
      <c r="Y1213" s="214">
        <v>50.24</v>
      </c>
      <c r="Z1213" s="214">
        <v>50.24</v>
      </c>
      <c r="AB1213" s="11"/>
      <c r="AC1213" s="11"/>
      <c r="AD1213" s="11"/>
      <c r="AE1213" s="4"/>
      <c r="AF1213" s="4"/>
    </row>
    <row r="1214" spans="1:32" x14ac:dyDescent="0.2">
      <c r="A1214" s="54"/>
      <c r="B1214" s="11"/>
      <c r="C1214" s="226" t="s">
        <v>642</v>
      </c>
      <c r="D1214" s="226"/>
      <c r="E1214" s="263">
        <v>8071</v>
      </c>
      <c r="F1214" s="11"/>
      <c r="G1214" s="11"/>
      <c r="H1214" s="11"/>
      <c r="I1214" s="11"/>
      <c r="J1214" s="11"/>
      <c r="K1214" s="11"/>
      <c r="M1214" s="188">
        <v>1</v>
      </c>
      <c r="N1214" s="11"/>
      <c r="P1214" s="214">
        <v>11.56</v>
      </c>
      <c r="Q1214" s="214"/>
      <c r="R1214" s="214">
        <v>11.56</v>
      </c>
      <c r="S1214" s="212"/>
      <c r="T1214" s="212">
        <v>0</v>
      </c>
      <c r="U1214" s="212"/>
      <c r="V1214" s="212">
        <v>0</v>
      </c>
      <c r="W1214" s="11"/>
      <c r="Y1214" s="214">
        <v>11.56</v>
      </c>
      <c r="Z1214" s="214">
        <v>11.56</v>
      </c>
      <c r="AB1214" s="11"/>
      <c r="AC1214" s="11"/>
      <c r="AD1214" s="11"/>
      <c r="AE1214" s="4"/>
      <c r="AF1214" s="4"/>
    </row>
    <row r="1215" spans="1:32" x14ac:dyDescent="0.2">
      <c r="A1215" s="54"/>
      <c r="B1215" s="11"/>
      <c r="C1215" s="226" t="s">
        <v>462</v>
      </c>
      <c r="D1215" s="226"/>
      <c r="E1215" s="263">
        <v>8318</v>
      </c>
      <c r="F1215" s="11"/>
      <c r="G1215" s="11"/>
      <c r="H1215" s="11"/>
      <c r="I1215" s="11"/>
      <c r="J1215" s="11"/>
      <c r="K1215" s="11"/>
      <c r="M1215" s="188">
        <v>15</v>
      </c>
      <c r="N1215" s="11"/>
      <c r="P1215" s="214">
        <v>13.385</v>
      </c>
      <c r="Q1215" s="214"/>
      <c r="R1215" s="214">
        <v>13.385</v>
      </c>
      <c r="S1215" s="212"/>
      <c r="T1215" s="212">
        <v>8.2159999999999993</v>
      </c>
      <c r="U1215" s="212"/>
      <c r="V1215" s="212">
        <v>8.2159999999999993</v>
      </c>
      <c r="W1215" s="11"/>
      <c r="Y1215" s="214">
        <v>26.77</v>
      </c>
      <c r="Z1215" s="214">
        <v>26.77</v>
      </c>
      <c r="AB1215" s="11"/>
      <c r="AC1215" s="11"/>
      <c r="AD1215" s="11"/>
      <c r="AE1215" s="4"/>
      <c r="AF1215" s="4"/>
    </row>
    <row r="1216" spans="1:32" x14ac:dyDescent="0.2">
      <c r="A1216" s="54"/>
      <c r="B1216" s="11"/>
      <c r="C1216" s="226" t="s">
        <v>381</v>
      </c>
      <c r="D1216" s="226"/>
      <c r="E1216" s="263">
        <v>8302</v>
      </c>
      <c r="F1216" s="11"/>
      <c r="G1216" s="11"/>
      <c r="H1216" s="11"/>
      <c r="I1216" s="11"/>
      <c r="J1216" s="11"/>
      <c r="K1216" s="11"/>
      <c r="M1216" s="188">
        <v>20</v>
      </c>
      <c r="N1216" s="11"/>
      <c r="P1216" s="214">
        <v>0</v>
      </c>
      <c r="Q1216" s="214"/>
      <c r="R1216" s="214">
        <v>0</v>
      </c>
      <c r="S1216" s="212"/>
      <c r="T1216" s="212">
        <v>0</v>
      </c>
      <c r="U1216" s="212"/>
      <c r="V1216" s="212">
        <v>0</v>
      </c>
      <c r="W1216" s="11"/>
      <c r="Y1216" s="214">
        <v>0</v>
      </c>
      <c r="Z1216" s="214">
        <v>0</v>
      </c>
      <c r="AB1216" s="11"/>
      <c r="AC1216" s="11"/>
      <c r="AD1216" s="11"/>
      <c r="AE1216" s="4"/>
      <c r="AF1216" s="4"/>
    </row>
    <row r="1217" spans="1:32" x14ac:dyDescent="0.2">
      <c r="A1217" s="54"/>
      <c r="B1217" s="11"/>
      <c r="C1217" s="226" t="s">
        <v>381</v>
      </c>
      <c r="D1217" s="226"/>
      <c r="E1217" s="263">
        <v>8318</v>
      </c>
      <c r="F1217" s="11"/>
      <c r="G1217" s="11"/>
      <c r="H1217" s="11"/>
      <c r="I1217" s="11"/>
      <c r="J1217" s="11"/>
      <c r="K1217" s="11"/>
      <c r="M1217" s="188">
        <v>275</v>
      </c>
      <c r="N1217" s="11"/>
      <c r="P1217" s="214">
        <v>6.1800000000000006</v>
      </c>
      <c r="Q1217" s="214"/>
      <c r="R1217" s="214">
        <v>6.18</v>
      </c>
      <c r="S1217" s="212"/>
      <c r="T1217" s="212">
        <v>1.0269999999999999</v>
      </c>
      <c r="U1217" s="212"/>
      <c r="V1217" s="212">
        <v>1.0269999999999999</v>
      </c>
      <c r="W1217" s="11"/>
      <c r="Y1217" s="214">
        <v>12.360000000000001</v>
      </c>
      <c r="Z1217" s="214">
        <v>12.360000000000001</v>
      </c>
      <c r="AB1217" s="11"/>
      <c r="AC1217" s="11"/>
      <c r="AD1217" s="11"/>
      <c r="AE1217" s="4"/>
      <c r="AF1217" s="4"/>
    </row>
    <row r="1218" spans="1:32" x14ac:dyDescent="0.2">
      <c r="A1218" s="54"/>
      <c r="B1218" s="11"/>
      <c r="C1218" s="226" t="s">
        <v>381</v>
      </c>
      <c r="D1218" s="226"/>
      <c r="E1218" s="263">
        <v>8344</v>
      </c>
      <c r="F1218" s="11"/>
      <c r="G1218" s="11"/>
      <c r="H1218" s="11"/>
      <c r="I1218" s="11"/>
      <c r="J1218" s="11"/>
      <c r="K1218" s="11"/>
      <c r="M1218" s="188">
        <v>3</v>
      </c>
      <c r="N1218" s="11"/>
      <c r="P1218" s="214">
        <v>62.5</v>
      </c>
      <c r="Q1218" s="214"/>
      <c r="R1218" s="214">
        <v>62.5</v>
      </c>
      <c r="S1218" s="212"/>
      <c r="T1218" s="212">
        <v>18.486000000000001</v>
      </c>
      <c r="U1218" s="212"/>
      <c r="V1218" s="212">
        <v>18.486000000000001</v>
      </c>
      <c r="W1218" s="11"/>
      <c r="Y1218" s="214">
        <v>125</v>
      </c>
      <c r="Z1218" s="214">
        <v>43.96</v>
      </c>
      <c r="AB1218" s="11"/>
      <c r="AC1218" s="11"/>
      <c r="AD1218" s="11"/>
      <c r="AE1218" s="4"/>
      <c r="AF1218" s="4"/>
    </row>
    <row r="1219" spans="1:32" x14ac:dyDescent="0.2">
      <c r="A1219" s="54"/>
      <c r="B1219" s="11"/>
      <c r="C1219" s="226" t="s">
        <v>381</v>
      </c>
      <c r="D1219" s="226"/>
      <c r="E1219" s="263">
        <v>8347</v>
      </c>
      <c r="F1219" s="11"/>
      <c r="G1219" s="11"/>
      <c r="H1219" s="11"/>
      <c r="I1219" s="11"/>
      <c r="J1219" s="11"/>
      <c r="K1219" s="11"/>
      <c r="M1219" s="188">
        <v>3</v>
      </c>
      <c r="N1219" s="11"/>
      <c r="P1219" s="214">
        <v>18.085000000000001</v>
      </c>
      <c r="Q1219" s="214"/>
      <c r="R1219" s="214">
        <v>18.085000000000001</v>
      </c>
      <c r="S1219" s="212"/>
      <c r="T1219" s="212">
        <v>14.378</v>
      </c>
      <c r="U1219" s="212"/>
      <c r="V1219" s="212">
        <v>14.378</v>
      </c>
      <c r="W1219" s="11"/>
      <c r="Y1219" s="214">
        <v>36.17</v>
      </c>
      <c r="Z1219" s="214">
        <v>36.17</v>
      </c>
      <c r="AB1219" s="11"/>
      <c r="AC1219" s="11"/>
      <c r="AD1219" s="11"/>
      <c r="AE1219" s="4"/>
      <c r="AF1219" s="4"/>
    </row>
    <row r="1220" spans="1:32" x14ac:dyDescent="0.2">
      <c r="A1220" s="54"/>
      <c r="B1220" s="11"/>
      <c r="C1220" s="226" t="s">
        <v>382</v>
      </c>
      <c r="D1220" s="226"/>
      <c r="E1220" s="263">
        <v>8302</v>
      </c>
      <c r="F1220" s="11"/>
      <c r="G1220" s="11"/>
      <c r="H1220" s="11"/>
      <c r="I1220" s="11"/>
      <c r="J1220" s="11"/>
      <c r="K1220" s="11"/>
      <c r="M1220" s="188">
        <v>2</v>
      </c>
      <c r="N1220" s="11"/>
      <c r="P1220" s="214">
        <v>6.71</v>
      </c>
      <c r="Q1220" s="214"/>
      <c r="R1220" s="214">
        <v>6.7099999999999991</v>
      </c>
      <c r="S1220" s="212"/>
      <c r="T1220" s="212">
        <v>1.0269999999999999</v>
      </c>
      <c r="U1220" s="212"/>
      <c r="V1220" s="212">
        <v>1.0269999999999999</v>
      </c>
      <c r="W1220" s="11"/>
      <c r="Y1220" s="214">
        <v>13.42</v>
      </c>
      <c r="Z1220" s="214">
        <v>13.42</v>
      </c>
      <c r="AB1220" s="11"/>
      <c r="AC1220" s="11"/>
      <c r="AD1220" s="11"/>
      <c r="AE1220" s="4"/>
      <c r="AF1220" s="4"/>
    </row>
    <row r="1221" spans="1:32" x14ac:dyDescent="0.2">
      <c r="A1221" s="54"/>
      <c r="B1221" s="11"/>
      <c r="C1221" s="226" t="s">
        <v>382</v>
      </c>
      <c r="D1221" s="226"/>
      <c r="E1221" s="263">
        <v>8318</v>
      </c>
      <c r="F1221" s="11"/>
      <c r="G1221" s="11"/>
      <c r="H1221" s="11"/>
      <c r="I1221" s="11"/>
      <c r="J1221" s="11"/>
      <c r="K1221" s="11"/>
      <c r="M1221" s="188">
        <v>421</v>
      </c>
      <c r="N1221" s="11"/>
      <c r="P1221" s="214">
        <v>63.5</v>
      </c>
      <c r="Q1221" s="214"/>
      <c r="R1221" s="214">
        <v>63.5</v>
      </c>
      <c r="S1221" s="212"/>
      <c r="T1221" s="212">
        <v>10.7835</v>
      </c>
      <c r="U1221" s="212"/>
      <c r="V1221" s="212">
        <v>10.7835</v>
      </c>
      <c r="W1221" s="11"/>
      <c r="Y1221" s="214">
        <v>254</v>
      </c>
      <c r="Z1221" s="214">
        <v>61.1</v>
      </c>
      <c r="AB1221" s="11"/>
      <c r="AC1221" s="11"/>
      <c r="AD1221" s="11"/>
      <c r="AE1221" s="4"/>
      <c r="AF1221" s="4"/>
    </row>
    <row r="1222" spans="1:32" x14ac:dyDescent="0.2">
      <c r="A1222" s="54"/>
      <c r="B1222" s="11"/>
      <c r="C1222" s="226" t="s">
        <v>382</v>
      </c>
      <c r="D1222" s="226"/>
      <c r="E1222" s="263">
        <v>8347</v>
      </c>
      <c r="F1222" s="11"/>
      <c r="G1222" s="11"/>
      <c r="H1222" s="11"/>
      <c r="I1222" s="11"/>
      <c r="J1222" s="11"/>
      <c r="K1222" s="11"/>
      <c r="M1222" s="188">
        <v>1</v>
      </c>
      <c r="N1222" s="11"/>
      <c r="P1222" s="214">
        <v>0</v>
      </c>
      <c r="Q1222" s="214"/>
      <c r="R1222" s="214">
        <v>0</v>
      </c>
      <c r="S1222" s="212"/>
      <c r="T1222" s="212">
        <v>0</v>
      </c>
      <c r="U1222" s="212"/>
      <c r="V1222" s="212">
        <v>0</v>
      </c>
      <c r="W1222" s="11"/>
      <c r="Y1222" s="214">
        <v>0</v>
      </c>
      <c r="Z1222" s="214">
        <v>0</v>
      </c>
      <c r="AB1222" s="11"/>
      <c r="AC1222" s="11"/>
      <c r="AD1222" s="11"/>
      <c r="AE1222" s="4"/>
      <c r="AF1222" s="4"/>
    </row>
    <row r="1223" spans="1:32" x14ac:dyDescent="0.2">
      <c r="A1223" s="54"/>
      <c r="B1223" s="11"/>
      <c r="C1223" s="226" t="s">
        <v>383</v>
      </c>
      <c r="D1223" s="226"/>
      <c r="E1223" s="263">
        <v>8232</v>
      </c>
      <c r="F1223" s="11"/>
      <c r="G1223" s="11"/>
      <c r="H1223" s="11"/>
      <c r="I1223" s="11"/>
      <c r="J1223" s="11"/>
      <c r="K1223" s="11"/>
      <c r="M1223" s="188">
        <v>5114</v>
      </c>
      <c r="N1223" s="11"/>
      <c r="P1223" s="214">
        <v>11.925000000000001</v>
      </c>
      <c r="Q1223" s="214"/>
      <c r="R1223" s="214">
        <v>11.925000000000001</v>
      </c>
      <c r="S1223" s="212"/>
      <c r="T1223" s="212">
        <v>7.1890000000000001</v>
      </c>
      <c r="U1223" s="212"/>
      <c r="V1223" s="212">
        <v>7.1890000000000001</v>
      </c>
      <c r="W1223" s="11"/>
      <c r="Y1223" s="214">
        <v>23.85</v>
      </c>
      <c r="Z1223" s="214">
        <v>23.85</v>
      </c>
      <c r="AB1223" s="11"/>
      <c r="AC1223" s="11"/>
      <c r="AD1223" s="11"/>
      <c r="AE1223" s="4"/>
      <c r="AF1223" s="4"/>
    </row>
    <row r="1224" spans="1:32" x14ac:dyDescent="0.2">
      <c r="A1224" s="54"/>
      <c r="B1224" s="11"/>
      <c r="C1224" s="226" t="s">
        <v>383</v>
      </c>
      <c r="D1224" s="226"/>
      <c r="E1224" s="263">
        <v>8234</v>
      </c>
      <c r="F1224" s="11"/>
      <c r="G1224" s="11"/>
      <c r="H1224" s="11"/>
      <c r="I1224" s="11"/>
      <c r="J1224" s="11"/>
      <c r="K1224" s="11"/>
      <c r="M1224" s="188">
        <v>3</v>
      </c>
      <c r="N1224" s="11"/>
      <c r="P1224" s="214">
        <v>17.11</v>
      </c>
      <c r="Q1224" s="214"/>
      <c r="R1224" s="214">
        <v>17.11</v>
      </c>
      <c r="S1224" s="212"/>
      <c r="T1224" s="212">
        <v>12.324</v>
      </c>
      <c r="U1224" s="212"/>
      <c r="V1224" s="212">
        <v>12.324</v>
      </c>
      <c r="W1224" s="11"/>
      <c r="Y1224" s="214">
        <v>34.22</v>
      </c>
      <c r="Z1224" s="214">
        <v>34.22</v>
      </c>
      <c r="AB1224" s="11"/>
      <c r="AC1224" s="11"/>
      <c r="AD1224" s="11"/>
      <c r="AE1224" s="4"/>
      <c r="AF1224" s="4"/>
    </row>
    <row r="1225" spans="1:32" x14ac:dyDescent="0.2">
      <c r="A1225" s="54"/>
      <c r="B1225" s="11"/>
      <c r="C1225" s="226" t="s">
        <v>383</v>
      </c>
      <c r="D1225" s="226"/>
      <c r="E1225" s="263">
        <v>8332</v>
      </c>
      <c r="F1225" s="11"/>
      <c r="G1225" s="11"/>
      <c r="H1225" s="11"/>
      <c r="I1225" s="11"/>
      <c r="J1225" s="11"/>
      <c r="K1225" s="11"/>
      <c r="M1225" s="188">
        <v>1</v>
      </c>
      <c r="N1225" s="11"/>
      <c r="P1225" s="214">
        <v>17.690000000000001</v>
      </c>
      <c r="Q1225" s="214"/>
      <c r="R1225" s="214">
        <v>17.689999999999998</v>
      </c>
      <c r="S1225" s="212"/>
      <c r="T1225" s="212">
        <v>13.351000000000001</v>
      </c>
      <c r="U1225" s="212"/>
      <c r="V1225" s="212">
        <v>13.351000000000001</v>
      </c>
      <c r="W1225" s="11"/>
      <c r="Y1225" s="214">
        <v>35.380000000000003</v>
      </c>
      <c r="Z1225" s="214">
        <v>35.380000000000003</v>
      </c>
      <c r="AB1225" s="11"/>
      <c r="AC1225" s="11"/>
      <c r="AD1225" s="11"/>
      <c r="AE1225" s="4"/>
      <c r="AF1225" s="4"/>
    </row>
    <row r="1226" spans="1:32" x14ac:dyDescent="0.2">
      <c r="A1226" s="54"/>
      <c r="B1226" s="11"/>
      <c r="C1226" s="226" t="s">
        <v>441</v>
      </c>
      <c r="D1226" s="226"/>
      <c r="E1226" s="263">
        <v>8240</v>
      </c>
      <c r="F1226" s="11"/>
      <c r="G1226" s="11"/>
      <c r="H1226" s="11"/>
      <c r="I1226" s="11"/>
      <c r="J1226" s="11"/>
      <c r="K1226" s="11"/>
      <c r="M1226" s="188">
        <v>76</v>
      </c>
      <c r="N1226" s="11"/>
      <c r="P1226" s="214">
        <v>9.6750000000000007</v>
      </c>
      <c r="Q1226" s="214"/>
      <c r="R1226" s="214">
        <v>9.6750000000000007</v>
      </c>
      <c r="S1226" s="212"/>
      <c r="T1226" s="212">
        <v>4.1079999999999997</v>
      </c>
      <c r="U1226" s="212"/>
      <c r="V1226" s="212">
        <v>4.1079999999999997</v>
      </c>
      <c r="W1226" s="11"/>
      <c r="Y1226" s="214">
        <v>19.350000000000001</v>
      </c>
      <c r="Z1226" s="214">
        <v>19.350000000000001</v>
      </c>
      <c r="AB1226" s="11"/>
      <c r="AC1226" s="11"/>
      <c r="AD1226" s="11"/>
      <c r="AE1226" s="4"/>
      <c r="AF1226" s="4"/>
    </row>
    <row r="1227" spans="1:32" x14ac:dyDescent="0.2">
      <c r="A1227" s="54"/>
      <c r="B1227" s="11"/>
      <c r="C1227" s="226" t="s">
        <v>502</v>
      </c>
      <c r="D1227" s="226"/>
      <c r="E1227" s="263">
        <v>8332</v>
      </c>
      <c r="F1227" s="11"/>
      <c r="G1227" s="11"/>
      <c r="H1227" s="11"/>
      <c r="I1227" s="11"/>
      <c r="J1227" s="11"/>
      <c r="K1227" s="11"/>
      <c r="M1227" s="188">
        <v>1</v>
      </c>
      <c r="N1227" s="11"/>
      <c r="P1227" s="214">
        <v>21.745000000000001</v>
      </c>
      <c r="Q1227" s="214"/>
      <c r="R1227" s="214">
        <v>21.745000000000001</v>
      </c>
      <c r="S1227" s="212"/>
      <c r="T1227" s="212">
        <v>17.459</v>
      </c>
      <c r="U1227" s="212"/>
      <c r="V1227" s="212">
        <v>17.459</v>
      </c>
      <c r="W1227" s="11"/>
      <c r="Y1227" s="214">
        <v>43.49</v>
      </c>
      <c r="Z1227" s="214">
        <v>43.49</v>
      </c>
      <c r="AB1227" s="11"/>
      <c r="AC1227" s="11"/>
      <c r="AD1227" s="11"/>
      <c r="AE1227" s="4"/>
      <c r="AF1227" s="4"/>
    </row>
    <row r="1228" spans="1:32" x14ac:dyDescent="0.2">
      <c r="A1228" s="54"/>
      <c r="B1228" s="11"/>
      <c r="C1228" s="226" t="s">
        <v>384</v>
      </c>
      <c r="D1228" s="226"/>
      <c r="E1228" s="263">
        <v>8348</v>
      </c>
      <c r="F1228" s="11"/>
      <c r="G1228" s="11"/>
      <c r="H1228" s="11"/>
      <c r="I1228" s="11"/>
      <c r="J1228" s="11"/>
      <c r="K1228" s="11"/>
      <c r="M1228" s="188">
        <v>63</v>
      </c>
      <c r="N1228" s="11"/>
      <c r="P1228" s="214">
        <v>11.18</v>
      </c>
      <c r="Q1228" s="214"/>
      <c r="R1228" s="214">
        <v>11.18</v>
      </c>
      <c r="S1228" s="212"/>
      <c r="T1228" s="212">
        <v>6.1619999999999999</v>
      </c>
      <c r="U1228" s="212"/>
      <c r="V1228" s="212">
        <v>6.1619999999999999</v>
      </c>
      <c r="W1228" s="11"/>
      <c r="Y1228" s="214">
        <v>22.36</v>
      </c>
      <c r="Z1228" s="214">
        <v>22.36</v>
      </c>
      <c r="AB1228" s="11"/>
      <c r="AC1228" s="11"/>
      <c r="AD1228" s="11"/>
      <c r="AE1228" s="4"/>
      <c r="AF1228" s="4"/>
    </row>
    <row r="1229" spans="1:32" x14ac:dyDescent="0.2">
      <c r="A1229" s="54"/>
      <c r="B1229" s="11"/>
      <c r="C1229" s="226" t="s">
        <v>385</v>
      </c>
      <c r="D1229" s="226"/>
      <c r="E1229" s="263">
        <v>8329</v>
      </c>
      <c r="F1229" s="11"/>
      <c r="G1229" s="11"/>
      <c r="H1229" s="11"/>
      <c r="I1229" s="11"/>
      <c r="J1229" s="11"/>
      <c r="K1229" s="11"/>
      <c r="M1229" s="188">
        <v>1</v>
      </c>
      <c r="N1229" s="11"/>
      <c r="P1229" s="214">
        <v>1.4</v>
      </c>
      <c r="Q1229" s="214"/>
      <c r="R1229" s="214">
        <v>1.4</v>
      </c>
      <c r="S1229" s="212"/>
      <c r="T1229" s="212">
        <v>0</v>
      </c>
      <c r="U1229" s="212"/>
      <c r="V1229" s="212">
        <v>0</v>
      </c>
      <c r="W1229" s="11"/>
      <c r="Y1229" s="214">
        <v>1.4</v>
      </c>
      <c r="Z1229" s="214">
        <v>1.4</v>
      </c>
      <c r="AB1229" s="11"/>
      <c r="AC1229" s="11"/>
      <c r="AD1229" s="11"/>
      <c r="AE1229" s="4"/>
      <c r="AF1229" s="4"/>
    </row>
    <row r="1230" spans="1:32" x14ac:dyDescent="0.2">
      <c r="A1230" s="54"/>
      <c r="B1230" s="11"/>
      <c r="C1230" s="226" t="s">
        <v>385</v>
      </c>
      <c r="D1230" s="226"/>
      <c r="E1230" s="263">
        <v>8332</v>
      </c>
      <c r="F1230" s="11"/>
      <c r="G1230" s="11"/>
      <c r="H1230" s="11"/>
      <c r="I1230" s="11"/>
      <c r="J1230" s="11"/>
      <c r="K1230" s="11"/>
      <c r="M1230" s="188">
        <v>1</v>
      </c>
      <c r="N1230" s="11"/>
      <c r="P1230" s="214">
        <v>11.9</v>
      </c>
      <c r="Q1230" s="214"/>
      <c r="R1230" s="214">
        <v>11.9</v>
      </c>
      <c r="S1230" s="212"/>
      <c r="T1230" s="212">
        <v>0</v>
      </c>
      <c r="U1230" s="212"/>
      <c r="V1230" s="212">
        <v>0</v>
      </c>
      <c r="W1230" s="11"/>
      <c r="Y1230" s="214">
        <v>11.9</v>
      </c>
      <c r="Z1230" s="214">
        <v>11.9</v>
      </c>
      <c r="AB1230" s="11"/>
      <c r="AC1230" s="11"/>
      <c r="AD1230" s="11"/>
      <c r="AE1230" s="4"/>
      <c r="AF1230" s="4"/>
    </row>
    <row r="1231" spans="1:32" x14ac:dyDescent="0.2">
      <c r="A1231" s="54"/>
      <c r="B1231" s="11"/>
      <c r="C1231" s="226" t="s">
        <v>385</v>
      </c>
      <c r="D1231" s="226"/>
      <c r="E1231" s="263">
        <v>8349</v>
      </c>
      <c r="F1231" s="11"/>
      <c r="G1231" s="11"/>
      <c r="H1231" s="11"/>
      <c r="I1231" s="11"/>
      <c r="J1231" s="11"/>
      <c r="K1231" s="11"/>
      <c r="M1231" s="188">
        <v>352</v>
      </c>
      <c r="N1231" s="11"/>
      <c r="P1231" s="214">
        <v>11.21</v>
      </c>
      <c r="Q1231" s="214"/>
      <c r="R1231" s="214">
        <v>11.21</v>
      </c>
      <c r="S1231" s="212"/>
      <c r="T1231" s="212">
        <v>0</v>
      </c>
      <c r="U1231" s="212"/>
      <c r="V1231" s="212">
        <v>0</v>
      </c>
      <c r="W1231" s="11"/>
      <c r="Y1231" s="214">
        <v>11.21</v>
      </c>
      <c r="Z1231" s="214">
        <v>11.21</v>
      </c>
      <c r="AB1231" s="11"/>
      <c r="AC1231" s="11"/>
      <c r="AD1231" s="11"/>
      <c r="AE1231" s="4"/>
      <c r="AF1231" s="4"/>
    </row>
    <row r="1232" spans="1:32" x14ac:dyDescent="0.2">
      <c r="A1232" s="54"/>
      <c r="B1232" s="11"/>
      <c r="C1232" s="226" t="s">
        <v>643</v>
      </c>
      <c r="D1232" s="226"/>
      <c r="E1232" s="263">
        <v>8241</v>
      </c>
      <c r="F1232" s="11"/>
      <c r="G1232" s="11"/>
      <c r="H1232" s="11"/>
      <c r="I1232" s="11"/>
      <c r="J1232" s="11"/>
      <c r="K1232" s="11"/>
      <c r="M1232" s="188">
        <v>16</v>
      </c>
      <c r="N1232" s="11"/>
      <c r="P1232" s="214">
        <v>13.625</v>
      </c>
      <c r="Q1232" s="214"/>
      <c r="R1232" s="214">
        <v>13.625</v>
      </c>
      <c r="S1232" s="212"/>
      <c r="T1232" s="212">
        <v>9.2430000000000003</v>
      </c>
      <c r="U1232" s="212"/>
      <c r="V1232" s="212">
        <v>9.2430000000000003</v>
      </c>
      <c r="W1232" s="11"/>
      <c r="Y1232" s="214">
        <v>27.25</v>
      </c>
      <c r="Z1232" s="214">
        <v>27.25</v>
      </c>
      <c r="AB1232" s="11"/>
      <c r="AC1232" s="11"/>
      <c r="AD1232" s="11"/>
      <c r="AE1232" s="4"/>
      <c r="AF1232" s="4"/>
    </row>
    <row r="1233" spans="1:32" x14ac:dyDescent="0.2">
      <c r="A1233" s="54"/>
      <c r="B1233" s="11"/>
      <c r="C1233" s="226" t="s">
        <v>644</v>
      </c>
      <c r="D1233" s="226"/>
      <c r="E1233" s="263">
        <v>8344</v>
      </c>
      <c r="F1233" s="11"/>
      <c r="G1233" s="11"/>
      <c r="H1233" s="11"/>
      <c r="I1233" s="11"/>
      <c r="J1233" s="11"/>
      <c r="K1233" s="11"/>
      <c r="M1233" s="188">
        <v>1</v>
      </c>
      <c r="N1233" s="11"/>
      <c r="P1233" s="214">
        <v>10.5</v>
      </c>
      <c r="Q1233" s="214"/>
      <c r="R1233" s="214">
        <v>10.5</v>
      </c>
      <c r="S1233" s="212"/>
      <c r="T1233" s="212">
        <v>0</v>
      </c>
      <c r="U1233" s="212"/>
      <c r="V1233" s="212">
        <v>0</v>
      </c>
      <c r="W1233" s="11"/>
      <c r="Y1233" s="214">
        <v>10.5</v>
      </c>
      <c r="Z1233" s="214">
        <v>10.5</v>
      </c>
      <c r="AB1233" s="11"/>
      <c r="AC1233" s="11"/>
      <c r="AD1233" s="11"/>
      <c r="AE1233" s="4"/>
      <c r="AF1233" s="4"/>
    </row>
    <row r="1234" spans="1:32" x14ac:dyDescent="0.2">
      <c r="A1234" s="54"/>
      <c r="B1234" s="11"/>
      <c r="C1234" s="226" t="s">
        <v>386</v>
      </c>
      <c r="D1234" s="226"/>
      <c r="E1234" s="263">
        <v>8310</v>
      </c>
      <c r="F1234" s="11"/>
      <c r="G1234" s="11"/>
      <c r="H1234" s="11"/>
      <c r="I1234" s="11"/>
      <c r="J1234" s="11"/>
      <c r="K1234" s="11"/>
      <c r="M1234" s="188">
        <v>1</v>
      </c>
      <c r="N1234" s="11"/>
      <c r="P1234" s="214">
        <v>11.21</v>
      </c>
      <c r="Q1234" s="214"/>
      <c r="R1234" s="214">
        <v>11.21</v>
      </c>
      <c r="S1234" s="212"/>
      <c r="T1234" s="212">
        <v>0</v>
      </c>
      <c r="U1234" s="212"/>
      <c r="V1234" s="212">
        <v>0</v>
      </c>
      <c r="W1234" s="11"/>
      <c r="Y1234" s="214">
        <v>11.21</v>
      </c>
      <c r="Z1234" s="214">
        <v>11.21</v>
      </c>
      <c r="AB1234" s="11"/>
      <c r="AC1234" s="11"/>
      <c r="AD1234" s="11"/>
      <c r="AE1234" s="4"/>
      <c r="AF1234" s="4"/>
    </row>
    <row r="1235" spans="1:32" x14ac:dyDescent="0.2">
      <c r="A1235" s="54"/>
      <c r="B1235" s="11"/>
      <c r="C1235" s="226" t="s">
        <v>386</v>
      </c>
      <c r="D1235" s="226"/>
      <c r="E1235" s="263">
        <v>8350</v>
      </c>
      <c r="F1235" s="11"/>
      <c r="G1235" s="11"/>
      <c r="H1235" s="11"/>
      <c r="I1235" s="11"/>
      <c r="J1235" s="11"/>
      <c r="K1235" s="11"/>
      <c r="M1235" s="188">
        <v>169</v>
      </c>
      <c r="N1235" s="11"/>
      <c r="P1235" s="214">
        <v>20.655000000000001</v>
      </c>
      <c r="Q1235" s="214"/>
      <c r="R1235" s="214">
        <v>20.655000000000001</v>
      </c>
      <c r="S1235" s="212"/>
      <c r="T1235" s="212">
        <v>16.431999999999999</v>
      </c>
      <c r="U1235" s="212"/>
      <c r="V1235" s="212">
        <v>16.431999999999999</v>
      </c>
      <c r="W1235" s="11"/>
      <c r="Y1235" s="214">
        <v>41.31</v>
      </c>
      <c r="Z1235" s="214">
        <v>41.31</v>
      </c>
      <c r="AB1235" s="11"/>
      <c r="AC1235" s="11"/>
      <c r="AD1235" s="11"/>
      <c r="AE1235" s="4"/>
      <c r="AF1235" s="4"/>
    </row>
    <row r="1236" spans="1:32" x14ac:dyDescent="0.2">
      <c r="A1236" s="54"/>
      <c r="B1236" s="11"/>
      <c r="C1236" s="226" t="s">
        <v>387</v>
      </c>
      <c r="D1236" s="226"/>
      <c r="E1236" s="263">
        <v>8074</v>
      </c>
      <c r="F1236" s="11"/>
      <c r="G1236" s="11"/>
      <c r="H1236" s="11"/>
      <c r="I1236" s="11"/>
      <c r="J1236" s="11"/>
      <c r="K1236" s="11"/>
      <c r="M1236" s="188">
        <v>73</v>
      </c>
      <c r="N1236" s="11"/>
      <c r="P1236" s="214">
        <v>11.21</v>
      </c>
      <c r="Q1236" s="214"/>
      <c r="R1236" s="214">
        <v>11.21</v>
      </c>
      <c r="S1236" s="212"/>
      <c r="T1236" s="212">
        <v>0</v>
      </c>
      <c r="U1236" s="212"/>
      <c r="V1236" s="212">
        <v>0</v>
      </c>
      <c r="W1236" s="11"/>
      <c r="Y1236" s="214">
        <v>11.21</v>
      </c>
      <c r="Z1236" s="214">
        <v>11.21</v>
      </c>
      <c r="AB1236" s="11"/>
      <c r="AC1236" s="11"/>
      <c r="AD1236" s="11"/>
      <c r="AE1236" s="4"/>
      <c r="AF1236" s="4"/>
    </row>
    <row r="1237" spans="1:32" x14ac:dyDescent="0.2">
      <c r="A1237" s="54"/>
      <c r="B1237" s="11"/>
      <c r="C1237" s="226" t="s">
        <v>645</v>
      </c>
      <c r="D1237" s="226"/>
      <c r="E1237" s="263">
        <v>8242</v>
      </c>
      <c r="F1237" s="11"/>
      <c r="G1237" s="11"/>
      <c r="H1237" s="11"/>
      <c r="I1237" s="11"/>
      <c r="J1237" s="11"/>
      <c r="K1237" s="11"/>
      <c r="M1237" s="188">
        <v>1</v>
      </c>
      <c r="N1237" s="11"/>
      <c r="P1237" s="214">
        <v>12.5</v>
      </c>
      <c r="Q1237" s="214"/>
      <c r="R1237" s="214">
        <v>12.5</v>
      </c>
      <c r="S1237" s="212"/>
      <c r="T1237" s="212">
        <v>3.081</v>
      </c>
      <c r="U1237" s="212"/>
      <c r="V1237" s="212">
        <v>3.081</v>
      </c>
      <c r="W1237" s="11"/>
      <c r="Y1237" s="214">
        <v>25</v>
      </c>
      <c r="Z1237" s="214">
        <v>16.5</v>
      </c>
      <c r="AB1237" s="11"/>
      <c r="AC1237" s="11"/>
      <c r="AD1237" s="11"/>
      <c r="AE1237" s="4"/>
      <c r="AF1237" s="4"/>
    </row>
    <row r="1238" spans="1:32" x14ac:dyDescent="0.2">
      <c r="A1238" s="54"/>
      <c r="B1238" s="11"/>
      <c r="C1238" s="226" t="s">
        <v>646</v>
      </c>
      <c r="D1238" s="226"/>
      <c r="E1238" s="263">
        <v>8242</v>
      </c>
      <c r="F1238" s="11"/>
      <c r="G1238" s="11"/>
      <c r="H1238" s="11"/>
      <c r="I1238" s="11"/>
      <c r="J1238" s="11"/>
      <c r="K1238" s="11"/>
      <c r="M1238" s="188">
        <v>1301</v>
      </c>
      <c r="N1238" s="11"/>
      <c r="P1238" s="214">
        <v>0</v>
      </c>
      <c r="Q1238" s="214"/>
      <c r="R1238" s="214">
        <v>0</v>
      </c>
      <c r="S1238" s="212"/>
      <c r="T1238" s="212">
        <v>0</v>
      </c>
      <c r="U1238" s="212"/>
      <c r="V1238" s="212">
        <v>0</v>
      </c>
      <c r="W1238" s="11"/>
      <c r="Y1238" s="214">
        <v>0</v>
      </c>
      <c r="Z1238" s="214">
        <v>0</v>
      </c>
      <c r="AB1238" s="11"/>
      <c r="AC1238" s="11"/>
      <c r="AD1238" s="11"/>
      <c r="AE1238" s="4"/>
      <c r="AF1238" s="4"/>
    </row>
    <row r="1239" spans="1:32" x14ac:dyDescent="0.2">
      <c r="A1239" s="54"/>
      <c r="B1239" s="11"/>
      <c r="C1239" s="226" t="s">
        <v>646</v>
      </c>
      <c r="D1239" s="226"/>
      <c r="E1239" s="263">
        <v>8260</v>
      </c>
      <c r="F1239" s="11"/>
      <c r="G1239" s="11"/>
      <c r="H1239" s="11"/>
      <c r="I1239" s="11"/>
      <c r="J1239" s="11"/>
      <c r="K1239" s="11"/>
      <c r="M1239" s="188">
        <v>1</v>
      </c>
      <c r="N1239" s="11"/>
      <c r="P1239" s="214">
        <v>6.3550000000000004</v>
      </c>
      <c r="Q1239" s="214"/>
      <c r="R1239" s="214">
        <v>6.3549999999999995</v>
      </c>
      <c r="S1239" s="212"/>
      <c r="T1239" s="212">
        <v>1.0269999999999999</v>
      </c>
      <c r="U1239" s="212"/>
      <c r="V1239" s="212">
        <v>1.0269999999999999</v>
      </c>
      <c r="W1239" s="11"/>
      <c r="Y1239" s="214">
        <v>12.71</v>
      </c>
      <c r="Z1239" s="214">
        <v>12.71</v>
      </c>
      <c r="AB1239" s="11"/>
      <c r="AC1239" s="11"/>
      <c r="AD1239" s="11"/>
      <c r="AE1239" s="4"/>
      <c r="AF1239" s="4"/>
    </row>
    <row r="1240" spans="1:32" x14ac:dyDescent="0.2">
      <c r="A1240" s="54"/>
      <c r="B1240" s="11"/>
      <c r="C1240" s="226" t="s">
        <v>647</v>
      </c>
      <c r="D1240" s="226"/>
      <c r="E1240" s="263">
        <v>8352</v>
      </c>
      <c r="F1240" s="11"/>
      <c r="G1240" s="11"/>
      <c r="H1240" s="11"/>
      <c r="I1240" s="11"/>
      <c r="J1240" s="11"/>
      <c r="K1240" s="11"/>
      <c r="M1240" s="188">
        <v>1</v>
      </c>
      <c r="N1240" s="11"/>
      <c r="P1240" s="214">
        <v>23.274999999999999</v>
      </c>
      <c r="Q1240" s="214"/>
      <c r="R1240" s="214">
        <v>23.274999999999999</v>
      </c>
      <c r="S1240" s="212"/>
      <c r="T1240" s="212">
        <v>19.513000000000002</v>
      </c>
      <c r="U1240" s="212"/>
      <c r="V1240" s="212">
        <v>19.513000000000002</v>
      </c>
      <c r="W1240" s="11"/>
      <c r="Y1240" s="214">
        <v>46.55</v>
      </c>
      <c r="Z1240" s="214">
        <v>46.55</v>
      </c>
      <c r="AB1240" s="11"/>
      <c r="AC1240" s="11"/>
      <c r="AD1240" s="11"/>
      <c r="AE1240" s="4"/>
      <c r="AF1240" s="4"/>
    </row>
    <row r="1241" spans="1:32" x14ac:dyDescent="0.2">
      <c r="A1241" s="54"/>
      <c r="B1241" s="11"/>
      <c r="C1241" s="226" t="s">
        <v>389</v>
      </c>
      <c r="D1241" s="226"/>
      <c r="E1241" s="263">
        <v>8352</v>
      </c>
      <c r="F1241" s="11"/>
      <c r="G1241" s="11"/>
      <c r="H1241" s="11"/>
      <c r="I1241" s="11"/>
      <c r="J1241" s="11"/>
      <c r="K1241" s="11"/>
      <c r="M1241" s="188">
        <v>241</v>
      </c>
      <c r="N1241" s="11"/>
      <c r="P1241" s="214">
        <v>16.940000000000001</v>
      </c>
      <c r="Q1241" s="214"/>
      <c r="R1241" s="214">
        <v>16.939999999999998</v>
      </c>
      <c r="S1241" s="212"/>
      <c r="T1241" s="212">
        <v>12.324</v>
      </c>
      <c r="U1241" s="212"/>
      <c r="V1241" s="212">
        <v>12.324</v>
      </c>
      <c r="W1241" s="11"/>
      <c r="Y1241" s="214">
        <v>33.880000000000003</v>
      </c>
      <c r="Z1241" s="214">
        <v>33.880000000000003</v>
      </c>
      <c r="AB1241" s="11"/>
      <c r="AC1241" s="11"/>
      <c r="AD1241" s="11"/>
      <c r="AE1241" s="4"/>
      <c r="AF1241" s="4"/>
    </row>
    <row r="1242" spans="1:32" x14ac:dyDescent="0.2">
      <c r="A1242" s="54"/>
      <c r="B1242" s="11"/>
      <c r="C1242" s="226" t="s">
        <v>390</v>
      </c>
      <c r="D1242" s="226"/>
      <c r="E1242" s="263">
        <v>8007</v>
      </c>
      <c r="F1242" s="11"/>
      <c r="G1242" s="11"/>
      <c r="H1242" s="11"/>
      <c r="I1242" s="11"/>
      <c r="J1242" s="11"/>
      <c r="K1242" s="11"/>
      <c r="M1242" s="188">
        <v>1</v>
      </c>
      <c r="N1242" s="11"/>
      <c r="P1242" s="214">
        <v>5.7799999999999994</v>
      </c>
      <c r="Q1242" s="214"/>
      <c r="R1242" s="214">
        <v>5.7799999999999994</v>
      </c>
      <c r="S1242" s="212"/>
      <c r="T1242" s="212">
        <v>0</v>
      </c>
      <c r="U1242" s="212"/>
      <c r="V1242" s="212">
        <v>0</v>
      </c>
      <c r="W1242" s="11"/>
      <c r="Y1242" s="214">
        <v>11.559999999999999</v>
      </c>
      <c r="Z1242" s="214">
        <v>11.559999999999999</v>
      </c>
      <c r="AB1242" s="11"/>
      <c r="AC1242" s="11"/>
      <c r="AD1242" s="11"/>
      <c r="AE1242" s="4"/>
      <c r="AF1242" s="4"/>
    </row>
    <row r="1243" spans="1:32" x14ac:dyDescent="0.2">
      <c r="A1243" s="54"/>
      <c r="B1243" s="11"/>
      <c r="C1243" s="226" t="s">
        <v>648</v>
      </c>
      <c r="D1243" s="226"/>
      <c r="E1243" s="263">
        <v>8029</v>
      </c>
      <c r="F1243" s="11"/>
      <c r="G1243" s="11"/>
      <c r="H1243" s="11"/>
      <c r="I1243" s="11"/>
      <c r="J1243" s="11"/>
      <c r="K1243" s="11"/>
      <c r="M1243" s="188">
        <v>1</v>
      </c>
      <c r="N1243" s="11"/>
      <c r="P1243" s="214">
        <v>0</v>
      </c>
      <c r="Q1243" s="214"/>
      <c r="R1243" s="214">
        <v>0</v>
      </c>
      <c r="S1243" s="212"/>
      <c r="T1243" s="212">
        <v>0</v>
      </c>
      <c r="U1243" s="212"/>
      <c r="V1243" s="212">
        <v>0</v>
      </c>
      <c r="W1243" s="11"/>
      <c r="Y1243" s="214">
        <v>0</v>
      </c>
      <c r="Z1243" s="214">
        <v>0</v>
      </c>
      <c r="AB1243" s="11"/>
      <c r="AC1243" s="11"/>
      <c r="AD1243" s="11"/>
      <c r="AE1243" s="4"/>
      <c r="AF1243" s="4"/>
    </row>
    <row r="1244" spans="1:32" x14ac:dyDescent="0.2">
      <c r="A1244" s="54"/>
      <c r="B1244" s="11"/>
      <c r="C1244" s="226" t="s">
        <v>390</v>
      </c>
      <c r="D1244" s="226"/>
      <c r="E1244" s="263">
        <v>8078</v>
      </c>
      <c r="F1244" s="11"/>
      <c r="G1244" s="11"/>
      <c r="H1244" s="11"/>
      <c r="I1244" s="11"/>
      <c r="J1244" s="11"/>
      <c r="K1244" s="11"/>
      <c r="M1244" s="188">
        <v>2606</v>
      </c>
      <c r="N1244" s="11"/>
      <c r="P1244" s="214">
        <v>14.545</v>
      </c>
      <c r="Q1244" s="214"/>
      <c r="R1244" s="214">
        <v>14.545000000000002</v>
      </c>
      <c r="S1244" s="212"/>
      <c r="T1244" s="212">
        <v>10.27</v>
      </c>
      <c r="U1244" s="212"/>
      <c r="V1244" s="212">
        <v>10.27</v>
      </c>
      <c r="W1244" s="11"/>
      <c r="Y1244" s="214">
        <v>29.09</v>
      </c>
      <c r="Z1244" s="214">
        <v>29.09</v>
      </c>
      <c r="AB1244" s="11"/>
      <c r="AC1244" s="11"/>
      <c r="AD1244" s="11"/>
      <c r="AE1244" s="4"/>
      <c r="AF1244" s="4"/>
    </row>
    <row r="1245" spans="1:32" x14ac:dyDescent="0.2">
      <c r="A1245" s="54"/>
      <c r="B1245" s="11"/>
      <c r="C1245" s="226" t="s">
        <v>648</v>
      </c>
      <c r="D1245" s="226"/>
      <c r="E1245" s="263">
        <v>8094</v>
      </c>
      <c r="F1245" s="11"/>
      <c r="G1245" s="11"/>
      <c r="H1245" s="11"/>
      <c r="I1245" s="11"/>
      <c r="J1245" s="11"/>
      <c r="K1245" s="11"/>
      <c r="M1245" s="188">
        <v>1</v>
      </c>
      <c r="N1245" s="11"/>
      <c r="P1245" s="214">
        <v>11.9</v>
      </c>
      <c r="Q1245" s="214"/>
      <c r="R1245" s="214">
        <v>11.9</v>
      </c>
      <c r="S1245" s="212"/>
      <c r="T1245" s="212">
        <v>0</v>
      </c>
      <c r="U1245" s="212"/>
      <c r="V1245" s="212">
        <v>0</v>
      </c>
      <c r="W1245" s="11"/>
      <c r="Y1245" s="214">
        <v>11.9</v>
      </c>
      <c r="Z1245" s="214">
        <v>11.9</v>
      </c>
      <c r="AB1245" s="11"/>
      <c r="AC1245" s="11"/>
      <c r="AD1245" s="11"/>
      <c r="AE1245" s="4"/>
      <c r="AF1245" s="4"/>
    </row>
    <row r="1246" spans="1:32" x14ac:dyDescent="0.2">
      <c r="A1246" s="54"/>
      <c r="B1246" s="11"/>
      <c r="C1246" s="226" t="s">
        <v>391</v>
      </c>
      <c r="D1246" s="226"/>
      <c r="E1246" s="263">
        <v>8078</v>
      </c>
      <c r="F1246" s="11"/>
      <c r="G1246" s="11"/>
      <c r="H1246" s="11"/>
      <c r="I1246" s="11"/>
      <c r="J1246" s="11"/>
      <c r="K1246" s="11"/>
      <c r="M1246" s="188">
        <v>1</v>
      </c>
      <c r="N1246" s="11"/>
      <c r="P1246" s="214">
        <v>15.65</v>
      </c>
      <c r="Q1246" s="214"/>
      <c r="R1246" s="214">
        <v>15.65</v>
      </c>
      <c r="S1246" s="212"/>
      <c r="T1246" s="212">
        <v>11.297000000000001</v>
      </c>
      <c r="U1246" s="212"/>
      <c r="V1246" s="212">
        <v>11.297000000000001</v>
      </c>
      <c r="W1246" s="11"/>
      <c r="Y1246" s="214">
        <v>31.3</v>
      </c>
      <c r="Z1246" s="214">
        <v>31.3</v>
      </c>
      <c r="AB1246" s="11"/>
      <c r="AC1246" s="11"/>
      <c r="AD1246" s="11"/>
      <c r="AE1246" s="4"/>
      <c r="AF1246" s="4"/>
    </row>
    <row r="1247" spans="1:32" x14ac:dyDescent="0.2">
      <c r="A1247" s="54"/>
      <c r="B1247" s="11"/>
      <c r="C1247" s="226" t="s">
        <v>463</v>
      </c>
      <c r="D1247" s="226"/>
      <c r="E1247" s="263">
        <v>8079</v>
      </c>
      <c r="F1247" s="11"/>
      <c r="G1247" s="11"/>
      <c r="H1247" s="11"/>
      <c r="I1247" s="11"/>
      <c r="J1247" s="11"/>
      <c r="K1247" s="11"/>
      <c r="M1247" s="188">
        <v>1108</v>
      </c>
      <c r="N1247" s="11"/>
      <c r="P1247" s="214">
        <v>40.575000000000003</v>
      </c>
      <c r="Q1247" s="214"/>
      <c r="R1247" s="214">
        <v>40.575000000000003</v>
      </c>
      <c r="S1247" s="212"/>
      <c r="T1247" s="212">
        <v>39.026000000000003</v>
      </c>
      <c r="U1247" s="212"/>
      <c r="V1247" s="212">
        <v>39.026000000000003</v>
      </c>
      <c r="W1247" s="11"/>
      <c r="Y1247" s="214">
        <v>81.150000000000006</v>
      </c>
      <c r="Z1247" s="214">
        <v>81.150000000000006</v>
      </c>
      <c r="AB1247" s="11"/>
      <c r="AC1247" s="11"/>
      <c r="AD1247" s="11"/>
      <c r="AE1247" s="4"/>
      <c r="AF1247" s="4"/>
    </row>
    <row r="1248" spans="1:32" x14ac:dyDescent="0.2">
      <c r="A1248" s="54"/>
      <c r="B1248" s="11"/>
      <c r="C1248" s="226" t="s">
        <v>463</v>
      </c>
      <c r="D1248" s="226"/>
      <c r="E1248" s="263">
        <v>8097</v>
      </c>
      <c r="F1248" s="11"/>
      <c r="G1248" s="11"/>
      <c r="H1248" s="11"/>
      <c r="I1248" s="11"/>
      <c r="J1248" s="11"/>
      <c r="K1248" s="11"/>
      <c r="M1248" s="188">
        <v>1</v>
      </c>
      <c r="N1248" s="11"/>
      <c r="P1248" s="214">
        <v>27.125</v>
      </c>
      <c r="Q1248" s="214"/>
      <c r="R1248" s="214">
        <v>28.77</v>
      </c>
      <c r="S1248" s="212"/>
      <c r="T1248" s="212">
        <v>20.026499999999999</v>
      </c>
      <c r="U1248" s="212"/>
      <c r="V1248" s="212">
        <v>20.026499999999999</v>
      </c>
      <c r="W1248" s="11"/>
      <c r="Y1248" s="214">
        <v>108.5</v>
      </c>
      <c r="Z1248" s="214">
        <v>108.5</v>
      </c>
      <c r="AB1248" s="11"/>
      <c r="AC1248" s="11"/>
      <c r="AD1248" s="11"/>
      <c r="AE1248" s="4"/>
      <c r="AF1248" s="4"/>
    </row>
    <row r="1249" spans="1:32" x14ac:dyDescent="0.2">
      <c r="A1249" s="54"/>
      <c r="B1249" s="11"/>
      <c r="C1249" s="226" t="s">
        <v>649</v>
      </c>
      <c r="D1249" s="226"/>
      <c r="E1249" s="263">
        <v>8243</v>
      </c>
      <c r="F1249" s="11"/>
      <c r="G1249" s="11"/>
      <c r="H1249" s="11"/>
      <c r="I1249" s="11"/>
      <c r="J1249" s="11"/>
      <c r="K1249" s="11"/>
      <c r="M1249" s="188">
        <v>2</v>
      </c>
      <c r="N1249" s="11"/>
      <c r="P1249" s="214">
        <v>22.51</v>
      </c>
      <c r="Q1249" s="214"/>
      <c r="R1249" s="214">
        <v>22.509999999999998</v>
      </c>
      <c r="S1249" s="212"/>
      <c r="T1249" s="212">
        <v>18.486000000000001</v>
      </c>
      <c r="U1249" s="212"/>
      <c r="V1249" s="212">
        <v>18.486000000000001</v>
      </c>
      <c r="W1249" s="11"/>
      <c r="Y1249" s="214">
        <v>45.02</v>
      </c>
      <c r="Z1249" s="214">
        <v>45.02</v>
      </c>
      <c r="AB1249" s="11"/>
      <c r="AC1249" s="11"/>
      <c r="AD1249" s="11"/>
      <c r="AE1249" s="4"/>
      <c r="AF1249" s="4"/>
    </row>
    <row r="1250" spans="1:32" x14ac:dyDescent="0.2">
      <c r="A1250" s="54"/>
      <c r="B1250" s="11"/>
      <c r="C1250" s="226" t="s">
        <v>392</v>
      </c>
      <c r="D1250" s="226"/>
      <c r="E1250" s="263">
        <v>8243</v>
      </c>
      <c r="F1250" s="11"/>
      <c r="G1250" s="11"/>
      <c r="H1250" s="11"/>
      <c r="I1250" s="11"/>
      <c r="J1250" s="11"/>
      <c r="K1250" s="11"/>
      <c r="M1250" s="188">
        <v>5345</v>
      </c>
      <c r="N1250" s="11"/>
      <c r="P1250" s="214">
        <v>10.5</v>
      </c>
      <c r="Q1250" s="214"/>
      <c r="R1250" s="214">
        <v>10.5</v>
      </c>
      <c r="S1250" s="212"/>
      <c r="T1250" s="212">
        <v>0</v>
      </c>
      <c r="U1250" s="212"/>
      <c r="V1250" s="212">
        <v>0</v>
      </c>
      <c r="W1250" s="11"/>
      <c r="Y1250" s="214">
        <v>10.5</v>
      </c>
      <c r="Z1250" s="214">
        <v>10.5</v>
      </c>
      <c r="AB1250" s="11"/>
      <c r="AC1250" s="11"/>
      <c r="AD1250" s="11"/>
      <c r="AE1250" s="4"/>
      <c r="AF1250" s="4"/>
    </row>
    <row r="1251" spans="1:32" x14ac:dyDescent="0.2">
      <c r="A1251" s="54"/>
      <c r="B1251" s="11"/>
      <c r="C1251" s="226" t="s">
        <v>651</v>
      </c>
      <c r="D1251" s="226"/>
      <c r="E1251" s="263">
        <v>8342</v>
      </c>
      <c r="F1251" s="11"/>
      <c r="G1251" s="11"/>
      <c r="H1251" s="11"/>
      <c r="I1251" s="11"/>
      <c r="J1251" s="11"/>
      <c r="K1251" s="11"/>
      <c r="M1251" s="188">
        <v>1</v>
      </c>
      <c r="N1251" s="11"/>
      <c r="P1251" s="214">
        <v>62.5</v>
      </c>
      <c r="Q1251" s="214"/>
      <c r="R1251" s="214">
        <v>62.5</v>
      </c>
      <c r="S1251" s="212"/>
      <c r="T1251" s="212">
        <v>11.297000000000001</v>
      </c>
      <c r="U1251" s="212"/>
      <c r="V1251" s="212">
        <v>11.297000000000001</v>
      </c>
      <c r="W1251" s="11"/>
      <c r="Y1251" s="214">
        <v>125</v>
      </c>
      <c r="Z1251" s="214">
        <v>31.3</v>
      </c>
      <c r="AB1251" s="11"/>
      <c r="AC1251" s="11"/>
      <c r="AD1251" s="11"/>
      <c r="AE1251" s="4"/>
      <c r="AF1251" s="4"/>
    </row>
    <row r="1252" spans="1:32" x14ac:dyDescent="0.2">
      <c r="A1252" s="54"/>
      <c r="B1252" s="11"/>
      <c r="C1252" s="226" t="s">
        <v>503</v>
      </c>
      <c r="D1252" s="226"/>
      <c r="E1252" s="263">
        <v>8234</v>
      </c>
      <c r="F1252" s="11"/>
      <c r="G1252" s="11"/>
      <c r="H1252" s="11"/>
      <c r="I1252" s="11"/>
      <c r="J1252" s="11"/>
      <c r="K1252" s="11"/>
      <c r="M1252" s="188">
        <v>1</v>
      </c>
      <c r="N1252" s="11"/>
      <c r="P1252" s="214">
        <v>21.22</v>
      </c>
      <c r="Q1252" s="214"/>
      <c r="R1252" s="214">
        <v>21.22</v>
      </c>
      <c r="S1252" s="212"/>
      <c r="T1252" s="212">
        <v>17.459</v>
      </c>
      <c r="U1252" s="212"/>
      <c r="V1252" s="212">
        <v>17.459</v>
      </c>
      <c r="W1252" s="11"/>
      <c r="Y1252" s="214">
        <v>42.44</v>
      </c>
      <c r="Z1252" s="214">
        <v>42.44</v>
      </c>
      <c r="AB1252" s="11"/>
      <c r="AC1252" s="11"/>
      <c r="AD1252" s="11"/>
      <c r="AE1252" s="4"/>
      <c r="AF1252" s="4"/>
    </row>
    <row r="1253" spans="1:32" x14ac:dyDescent="0.2">
      <c r="A1253" s="54"/>
      <c r="B1253" s="11"/>
      <c r="C1253" s="226" t="s">
        <v>503</v>
      </c>
      <c r="D1253" s="226"/>
      <c r="E1253" s="263">
        <v>8243</v>
      </c>
      <c r="F1253" s="11"/>
      <c r="G1253" s="11"/>
      <c r="H1253" s="11"/>
      <c r="I1253" s="11"/>
      <c r="J1253" s="11"/>
      <c r="K1253" s="11"/>
      <c r="M1253" s="188">
        <v>16</v>
      </c>
      <c r="N1253" s="11"/>
      <c r="P1253" s="214">
        <v>14.9</v>
      </c>
      <c r="Q1253" s="214"/>
      <c r="R1253" s="214">
        <v>14.900000000000002</v>
      </c>
      <c r="S1253" s="212"/>
      <c r="T1253" s="212">
        <v>10.27</v>
      </c>
      <c r="U1253" s="212"/>
      <c r="V1253" s="212">
        <v>10.27</v>
      </c>
      <c r="W1253" s="11"/>
      <c r="Y1253" s="214">
        <v>29.8</v>
      </c>
      <c r="Z1253" s="214">
        <v>29.8</v>
      </c>
      <c r="AB1253" s="11"/>
      <c r="AC1253" s="11"/>
      <c r="AD1253" s="11"/>
      <c r="AE1253" s="4"/>
      <c r="AF1253" s="4"/>
    </row>
    <row r="1254" spans="1:32" x14ac:dyDescent="0.2">
      <c r="A1254" s="54"/>
      <c r="B1254" s="11"/>
      <c r="C1254" s="226" t="s">
        <v>393</v>
      </c>
      <c r="D1254" s="226"/>
      <c r="E1254" s="263">
        <v>8302</v>
      </c>
      <c r="F1254" s="11"/>
      <c r="G1254" s="11"/>
      <c r="H1254" s="11"/>
      <c r="I1254" s="11"/>
      <c r="J1254" s="11"/>
      <c r="K1254" s="11"/>
      <c r="M1254" s="188">
        <v>35</v>
      </c>
      <c r="N1254" s="11"/>
      <c r="P1254" s="214">
        <v>14.325000000000001</v>
      </c>
      <c r="Q1254" s="214"/>
      <c r="R1254" s="214">
        <v>14.324999999999999</v>
      </c>
      <c r="S1254" s="212"/>
      <c r="T1254" s="212">
        <v>9.2430000000000003</v>
      </c>
      <c r="U1254" s="212"/>
      <c r="V1254" s="212">
        <v>9.2430000000000003</v>
      </c>
      <c r="W1254" s="11"/>
      <c r="Y1254" s="214">
        <v>28.650000000000002</v>
      </c>
      <c r="Z1254" s="214">
        <v>28.650000000000002</v>
      </c>
      <c r="AB1254" s="11"/>
      <c r="AC1254" s="11"/>
      <c r="AD1254" s="11"/>
      <c r="AE1254" s="4"/>
      <c r="AF1254" s="4"/>
    </row>
    <row r="1255" spans="1:32" x14ac:dyDescent="0.2">
      <c r="A1255" s="54"/>
      <c r="B1255" s="11"/>
      <c r="C1255" s="226" t="s">
        <v>652</v>
      </c>
      <c r="D1255" s="226"/>
      <c r="E1255" s="263">
        <v>8230</v>
      </c>
      <c r="F1255" s="11"/>
      <c r="G1255" s="11"/>
      <c r="H1255" s="11"/>
      <c r="I1255" s="11"/>
      <c r="J1255" s="11"/>
      <c r="K1255" s="11"/>
      <c r="M1255" s="188">
        <v>1</v>
      </c>
      <c r="N1255" s="11"/>
      <c r="P1255" s="214">
        <v>9.8949999999999996</v>
      </c>
      <c r="Q1255" s="214"/>
      <c r="R1255" s="214">
        <v>9.8949999999999996</v>
      </c>
      <c r="S1255" s="212"/>
      <c r="T1255" s="212">
        <v>5.1349999999999998</v>
      </c>
      <c r="U1255" s="212"/>
      <c r="V1255" s="212">
        <v>5.1349999999999998</v>
      </c>
      <c r="W1255" s="11"/>
      <c r="Y1255" s="214">
        <v>19.79</v>
      </c>
      <c r="Z1255" s="214">
        <v>19.79</v>
      </c>
      <c r="AB1255" s="11"/>
      <c r="AC1255" s="11"/>
      <c r="AD1255" s="11"/>
      <c r="AE1255" s="4"/>
      <c r="AF1255" s="4"/>
    </row>
    <row r="1256" spans="1:32" x14ac:dyDescent="0.2">
      <c r="A1256" s="54"/>
      <c r="B1256" s="11"/>
      <c r="C1256" s="226" t="s">
        <v>504</v>
      </c>
      <c r="D1256" s="226"/>
      <c r="E1256" s="263">
        <v>8230</v>
      </c>
      <c r="F1256" s="11"/>
      <c r="G1256" s="11"/>
      <c r="H1256" s="11"/>
      <c r="I1256" s="11"/>
      <c r="J1256" s="11"/>
      <c r="K1256" s="11"/>
      <c r="M1256" s="188">
        <v>144</v>
      </c>
      <c r="N1256" s="11"/>
      <c r="P1256" s="214">
        <v>41.274999999999999</v>
      </c>
      <c r="Q1256" s="214"/>
      <c r="R1256" s="214">
        <v>41.274999999999999</v>
      </c>
      <c r="S1256" s="212"/>
      <c r="T1256" s="212">
        <v>39.026000000000003</v>
      </c>
      <c r="U1256" s="212"/>
      <c r="V1256" s="212">
        <v>39.026000000000003</v>
      </c>
      <c r="W1256" s="11"/>
      <c r="Y1256" s="214">
        <v>82.55</v>
      </c>
      <c r="Z1256" s="214">
        <v>82.55</v>
      </c>
      <c r="AB1256" s="11"/>
      <c r="AC1256" s="11"/>
      <c r="AD1256" s="11"/>
      <c r="AE1256" s="4"/>
      <c r="AF1256" s="4"/>
    </row>
    <row r="1257" spans="1:32" x14ac:dyDescent="0.2">
      <c r="A1257" s="54"/>
      <c r="B1257" s="11"/>
      <c r="C1257" s="226" t="s">
        <v>653</v>
      </c>
      <c r="D1257" s="226"/>
      <c r="E1257" s="263">
        <v>8085</v>
      </c>
      <c r="F1257" s="11"/>
      <c r="G1257" s="11"/>
      <c r="H1257" s="11"/>
      <c r="I1257" s="11"/>
      <c r="J1257" s="11"/>
      <c r="K1257" s="11"/>
      <c r="M1257" s="188">
        <v>1</v>
      </c>
      <c r="N1257" s="11"/>
      <c r="P1257" s="214">
        <v>14.545</v>
      </c>
      <c r="Q1257" s="214"/>
      <c r="R1257" s="214">
        <v>14.545000000000002</v>
      </c>
      <c r="S1257" s="212"/>
      <c r="T1257" s="212">
        <v>10.27</v>
      </c>
      <c r="U1257" s="212"/>
      <c r="V1257" s="212">
        <v>10.27</v>
      </c>
      <c r="W1257" s="11"/>
      <c r="Y1257" s="214">
        <v>29.09</v>
      </c>
      <c r="Z1257" s="214">
        <v>29.09</v>
      </c>
      <c r="AB1257" s="11"/>
      <c r="AC1257" s="11"/>
      <c r="AD1257" s="11"/>
      <c r="AE1257" s="4"/>
      <c r="AF1257" s="4"/>
    </row>
    <row r="1258" spans="1:32" x14ac:dyDescent="0.2">
      <c r="A1258" s="54"/>
      <c r="B1258" s="11"/>
      <c r="C1258" s="226" t="s">
        <v>394</v>
      </c>
      <c r="D1258" s="226"/>
      <c r="E1258" s="263">
        <v>8012</v>
      </c>
      <c r="F1258" s="11"/>
      <c r="G1258" s="11"/>
      <c r="H1258" s="11"/>
      <c r="I1258" s="11"/>
      <c r="J1258" s="11"/>
      <c r="K1258" s="11"/>
      <c r="M1258" s="188">
        <v>3</v>
      </c>
      <c r="N1258" s="11"/>
      <c r="P1258" s="214">
        <v>10.85</v>
      </c>
      <c r="Q1258" s="214"/>
      <c r="R1258" s="214">
        <v>10.85</v>
      </c>
      <c r="S1258" s="212"/>
      <c r="T1258" s="212">
        <v>0</v>
      </c>
      <c r="U1258" s="212"/>
      <c r="V1258" s="212">
        <v>0</v>
      </c>
      <c r="W1258" s="11"/>
      <c r="Y1258" s="214">
        <v>10.85</v>
      </c>
      <c r="Z1258" s="214">
        <v>10.85</v>
      </c>
      <c r="AB1258" s="11"/>
      <c r="AC1258" s="11"/>
      <c r="AD1258" s="11"/>
      <c r="AE1258" s="4"/>
      <c r="AF1258" s="4"/>
    </row>
    <row r="1259" spans="1:32" x14ac:dyDescent="0.2">
      <c r="A1259" s="54"/>
      <c r="B1259" s="11"/>
      <c r="C1259" s="226" t="s">
        <v>394</v>
      </c>
      <c r="D1259" s="226"/>
      <c r="E1259" s="263">
        <v>8020</v>
      </c>
      <c r="F1259" s="11"/>
      <c r="G1259" s="11"/>
      <c r="H1259" s="11"/>
      <c r="I1259" s="11"/>
      <c r="J1259" s="11"/>
      <c r="K1259" s="11"/>
      <c r="M1259" s="188">
        <v>1</v>
      </c>
      <c r="N1259" s="11"/>
      <c r="P1259" s="214">
        <v>29.605000000000004</v>
      </c>
      <c r="Q1259" s="214"/>
      <c r="R1259" s="214">
        <v>29.605000000000004</v>
      </c>
      <c r="S1259" s="212"/>
      <c r="T1259" s="212">
        <v>26.702000000000002</v>
      </c>
      <c r="U1259" s="212"/>
      <c r="V1259" s="212">
        <v>26.702000000000002</v>
      </c>
      <c r="W1259" s="11"/>
      <c r="Y1259" s="214">
        <v>59.210000000000008</v>
      </c>
      <c r="Z1259" s="214">
        <v>59.210000000000008</v>
      </c>
      <c r="AB1259" s="11"/>
      <c r="AC1259" s="11"/>
      <c r="AD1259" s="11"/>
      <c r="AE1259" s="4"/>
      <c r="AF1259" s="4"/>
    </row>
    <row r="1260" spans="1:32" x14ac:dyDescent="0.2">
      <c r="A1260" s="54"/>
      <c r="B1260" s="11"/>
      <c r="C1260" s="226" t="s">
        <v>394</v>
      </c>
      <c r="D1260" s="226"/>
      <c r="E1260" s="263">
        <v>8080</v>
      </c>
      <c r="F1260" s="11"/>
      <c r="G1260" s="11"/>
      <c r="H1260" s="11"/>
      <c r="I1260" s="11"/>
      <c r="J1260" s="11"/>
      <c r="K1260" s="11"/>
      <c r="M1260" s="188">
        <v>10123</v>
      </c>
      <c r="N1260" s="11"/>
      <c r="P1260" s="214">
        <v>10.07</v>
      </c>
      <c r="Q1260" s="214"/>
      <c r="R1260" s="214">
        <v>10.07</v>
      </c>
      <c r="S1260" s="212"/>
      <c r="T1260" s="212">
        <v>5.1349999999999998</v>
      </c>
      <c r="U1260" s="212"/>
      <c r="V1260" s="212">
        <v>5.1349999999999998</v>
      </c>
      <c r="W1260" s="11"/>
      <c r="Y1260" s="214">
        <v>20.14</v>
      </c>
      <c r="Z1260" s="214">
        <v>20.14</v>
      </c>
      <c r="AB1260" s="11"/>
      <c r="AC1260" s="11"/>
      <c r="AD1260" s="11"/>
      <c r="AE1260" s="4"/>
      <c r="AF1260" s="4"/>
    </row>
    <row r="1261" spans="1:32" x14ac:dyDescent="0.2">
      <c r="A1261" s="54"/>
      <c r="B1261" s="11"/>
      <c r="C1261" s="226" t="s">
        <v>394</v>
      </c>
      <c r="D1261" s="226"/>
      <c r="E1261" s="263">
        <v>8081</v>
      </c>
      <c r="F1261" s="11"/>
      <c r="G1261" s="11"/>
      <c r="H1261" s="11"/>
      <c r="I1261" s="11"/>
      <c r="J1261" s="11"/>
      <c r="K1261" s="11"/>
      <c r="M1261" s="188">
        <v>2</v>
      </c>
      <c r="N1261" s="11"/>
      <c r="P1261" s="214">
        <v>6.88</v>
      </c>
      <c r="Q1261" s="214"/>
      <c r="R1261" s="214">
        <v>6.879999999999999</v>
      </c>
      <c r="S1261" s="212"/>
      <c r="T1261" s="212">
        <v>1.0269999999999999</v>
      </c>
      <c r="U1261" s="212"/>
      <c r="V1261" s="212">
        <v>1.0269999999999999</v>
      </c>
      <c r="W1261" s="11"/>
      <c r="Y1261" s="214">
        <v>13.76</v>
      </c>
      <c r="Z1261" s="214">
        <v>13.76</v>
      </c>
      <c r="AB1261" s="11"/>
      <c r="AC1261" s="11"/>
      <c r="AD1261" s="11"/>
      <c r="AE1261" s="4"/>
      <c r="AF1261" s="4"/>
    </row>
    <row r="1262" spans="1:32" x14ac:dyDescent="0.2">
      <c r="A1262" s="54"/>
      <c r="B1262" s="11"/>
      <c r="C1262" s="226" t="s">
        <v>394</v>
      </c>
      <c r="D1262" s="226"/>
      <c r="E1262" s="263">
        <v>8096</v>
      </c>
      <c r="F1262" s="11"/>
      <c r="G1262" s="11"/>
      <c r="H1262" s="11"/>
      <c r="I1262" s="11"/>
      <c r="J1262" s="11"/>
      <c r="K1262" s="11"/>
      <c r="M1262" s="188">
        <v>1</v>
      </c>
      <c r="N1262" s="11"/>
      <c r="P1262" s="214">
        <v>58</v>
      </c>
      <c r="Q1262" s="214"/>
      <c r="R1262" s="214">
        <v>58</v>
      </c>
      <c r="S1262" s="212"/>
      <c r="T1262" s="212">
        <v>0</v>
      </c>
      <c r="U1262" s="212"/>
      <c r="V1262" s="212">
        <v>0</v>
      </c>
      <c r="W1262" s="11"/>
      <c r="Y1262" s="214">
        <v>58</v>
      </c>
      <c r="Z1262" s="214">
        <v>11.9</v>
      </c>
      <c r="AB1262" s="11"/>
      <c r="AC1262" s="11"/>
      <c r="AD1262" s="11"/>
      <c r="AE1262" s="4"/>
      <c r="AF1262" s="4"/>
    </row>
    <row r="1263" spans="1:32" x14ac:dyDescent="0.2">
      <c r="A1263" s="54"/>
      <c r="B1263" s="11"/>
      <c r="C1263" s="226" t="s">
        <v>654</v>
      </c>
      <c r="D1263" s="226"/>
      <c r="E1263" s="263">
        <v>8088</v>
      </c>
      <c r="F1263" s="11"/>
      <c r="G1263" s="11"/>
      <c r="H1263" s="11"/>
      <c r="I1263" s="11"/>
      <c r="J1263" s="11"/>
      <c r="K1263" s="11"/>
      <c r="M1263" s="188">
        <v>1</v>
      </c>
      <c r="N1263" s="11"/>
      <c r="P1263" s="214">
        <v>10.85</v>
      </c>
      <c r="Q1263" s="214"/>
      <c r="R1263" s="214">
        <v>10.85</v>
      </c>
      <c r="S1263" s="212"/>
      <c r="T1263" s="212">
        <v>0</v>
      </c>
      <c r="U1263" s="212"/>
      <c r="V1263" s="212">
        <v>0</v>
      </c>
      <c r="W1263" s="11"/>
      <c r="Y1263" s="214">
        <v>10.85</v>
      </c>
      <c r="Z1263" s="214">
        <v>10.85</v>
      </c>
      <c r="AB1263" s="11"/>
      <c r="AC1263" s="11"/>
      <c r="AD1263" s="11"/>
      <c r="AE1263" s="4"/>
      <c r="AF1263" s="4"/>
    </row>
    <row r="1264" spans="1:32" x14ac:dyDescent="0.2">
      <c r="A1264" s="54"/>
      <c r="B1264" s="11"/>
      <c r="C1264" s="226" t="s">
        <v>655</v>
      </c>
      <c r="D1264" s="226"/>
      <c r="E1264" s="263">
        <v>8088</v>
      </c>
      <c r="F1264" s="11"/>
      <c r="G1264" s="11"/>
      <c r="H1264" s="11"/>
      <c r="I1264" s="11"/>
      <c r="J1264" s="11"/>
      <c r="K1264" s="11"/>
      <c r="M1264" s="188">
        <v>2</v>
      </c>
      <c r="N1264" s="11"/>
      <c r="P1264" s="214">
        <v>6.71</v>
      </c>
      <c r="Q1264" s="214"/>
      <c r="R1264" s="214">
        <v>6.7099999999999991</v>
      </c>
      <c r="S1264" s="212"/>
      <c r="T1264" s="212">
        <v>1.0269999999999999</v>
      </c>
      <c r="U1264" s="212"/>
      <c r="V1264" s="212">
        <v>1.0269999999999999</v>
      </c>
      <c r="W1264" s="11"/>
      <c r="Y1264" s="214">
        <v>13.42</v>
      </c>
      <c r="Z1264" s="214">
        <v>13.42</v>
      </c>
      <c r="AB1264" s="11"/>
      <c r="AC1264" s="11"/>
      <c r="AD1264" s="11"/>
      <c r="AE1264" s="4"/>
      <c r="AF1264" s="4"/>
    </row>
    <row r="1265" spans="1:32" x14ac:dyDescent="0.2">
      <c r="A1265" s="54"/>
      <c r="B1265" s="11"/>
      <c r="C1265" s="226" t="s">
        <v>656</v>
      </c>
      <c r="D1265" s="226"/>
      <c r="E1265" s="263">
        <v>8088</v>
      </c>
      <c r="F1265" s="11"/>
      <c r="G1265" s="11"/>
      <c r="H1265" s="11"/>
      <c r="I1265" s="11"/>
      <c r="J1265" s="11"/>
      <c r="K1265" s="11"/>
      <c r="M1265" s="188">
        <v>1</v>
      </c>
      <c r="N1265" s="11"/>
      <c r="P1265" s="214">
        <v>11.525</v>
      </c>
      <c r="Q1265" s="214"/>
      <c r="R1265" s="214">
        <v>11.524999999999999</v>
      </c>
      <c r="S1265" s="212"/>
      <c r="T1265" s="212">
        <v>6.1619999999999999</v>
      </c>
      <c r="U1265" s="212"/>
      <c r="V1265" s="212">
        <v>6.1619999999999999</v>
      </c>
      <c r="W1265" s="11"/>
      <c r="Y1265" s="214">
        <v>23.05</v>
      </c>
      <c r="Z1265" s="214">
        <v>23.05</v>
      </c>
      <c r="AB1265" s="11"/>
      <c r="AC1265" s="11"/>
      <c r="AD1265" s="11"/>
      <c r="AE1265" s="4"/>
      <c r="AF1265" s="4"/>
    </row>
    <row r="1266" spans="1:32" x14ac:dyDescent="0.2">
      <c r="A1266" s="54"/>
      <c r="B1266" s="11"/>
      <c r="C1266" s="226" t="s">
        <v>395</v>
      </c>
      <c r="D1266" s="226"/>
      <c r="E1266" s="263">
        <v>8088</v>
      </c>
      <c r="F1266" s="11"/>
      <c r="G1266" s="11"/>
      <c r="H1266" s="11"/>
      <c r="I1266" s="11"/>
      <c r="J1266" s="11"/>
      <c r="K1266" s="11"/>
      <c r="M1266" s="188">
        <v>742</v>
      </c>
      <c r="N1266" s="11"/>
      <c r="P1266" s="214">
        <v>28.5</v>
      </c>
      <c r="Q1266" s="214"/>
      <c r="R1266" s="214">
        <v>28.5</v>
      </c>
      <c r="S1266" s="212"/>
      <c r="T1266" s="212">
        <v>25.675000000000001</v>
      </c>
      <c r="U1266" s="212"/>
      <c r="V1266" s="212">
        <v>25.675000000000001</v>
      </c>
      <c r="W1266" s="11"/>
      <c r="Y1266" s="214">
        <v>57</v>
      </c>
      <c r="Z1266" s="214">
        <v>57</v>
      </c>
      <c r="AB1266" s="11"/>
      <c r="AC1266" s="11"/>
      <c r="AD1266" s="11"/>
      <c r="AE1266" s="4"/>
      <c r="AF1266" s="4"/>
    </row>
    <row r="1267" spans="1:32" x14ac:dyDescent="0.2">
      <c r="A1267" s="54"/>
      <c r="B1267" s="11"/>
      <c r="C1267" s="226" t="s">
        <v>396</v>
      </c>
      <c r="D1267" s="226"/>
      <c r="E1267" s="263">
        <v>8353</v>
      </c>
      <c r="F1267" s="11"/>
      <c r="G1267" s="11"/>
      <c r="H1267" s="11"/>
      <c r="I1267" s="11"/>
      <c r="J1267" s="11"/>
      <c r="K1267" s="11"/>
      <c r="M1267" s="188">
        <v>97</v>
      </c>
      <c r="N1267" s="11"/>
      <c r="P1267" s="214">
        <v>26.994999999999997</v>
      </c>
      <c r="Q1267" s="214"/>
      <c r="R1267" s="214">
        <v>26.994999999999997</v>
      </c>
      <c r="S1267" s="212"/>
      <c r="T1267" s="212">
        <v>23.620999999999999</v>
      </c>
      <c r="U1267" s="212"/>
      <c r="V1267" s="212">
        <v>23.620999999999999</v>
      </c>
      <c r="W1267" s="11"/>
      <c r="Y1267" s="214">
        <v>53.989999999999995</v>
      </c>
      <c r="Z1267" s="214">
        <v>53.989999999999995</v>
      </c>
      <c r="AB1267" s="11"/>
      <c r="AC1267" s="11"/>
      <c r="AD1267" s="11"/>
      <c r="AE1267" s="4"/>
      <c r="AF1267" s="4"/>
    </row>
    <row r="1268" spans="1:32" x14ac:dyDescent="0.2">
      <c r="A1268" s="54"/>
      <c r="B1268" s="11"/>
      <c r="C1268" s="226" t="s">
        <v>657</v>
      </c>
      <c r="D1268" s="226"/>
      <c r="E1268" s="263">
        <v>8081</v>
      </c>
      <c r="F1268" s="11"/>
      <c r="G1268" s="11"/>
      <c r="H1268" s="11"/>
      <c r="I1268" s="11"/>
      <c r="J1268" s="11"/>
      <c r="K1268" s="11"/>
      <c r="M1268" s="188">
        <v>1</v>
      </c>
      <c r="N1268" s="11"/>
      <c r="P1268" s="214">
        <v>19.555</v>
      </c>
      <c r="Q1268" s="214"/>
      <c r="R1268" s="214">
        <v>19.555</v>
      </c>
      <c r="S1268" s="212"/>
      <c r="T1268" s="212">
        <v>15.404999999999999</v>
      </c>
      <c r="U1268" s="212"/>
      <c r="V1268" s="212">
        <v>15.404999999999999</v>
      </c>
      <c r="W1268" s="11"/>
      <c r="Y1268" s="214">
        <v>39.11</v>
      </c>
      <c r="Z1268" s="214">
        <v>39.11</v>
      </c>
      <c r="AB1268" s="11"/>
      <c r="AC1268" s="11"/>
      <c r="AD1268" s="11"/>
      <c r="AE1268" s="4"/>
      <c r="AF1268" s="4"/>
    </row>
    <row r="1269" spans="1:32" x14ac:dyDescent="0.2">
      <c r="A1269" s="54"/>
      <c r="B1269" s="11"/>
      <c r="C1269" s="226" t="s">
        <v>397</v>
      </c>
      <c r="D1269" s="226"/>
      <c r="E1269" s="263">
        <v>8018</v>
      </c>
      <c r="F1269" s="11"/>
      <c r="G1269" s="11"/>
      <c r="H1269" s="11"/>
      <c r="I1269" s="11"/>
      <c r="J1269" s="11"/>
      <c r="K1269" s="11"/>
      <c r="M1269" s="188">
        <v>2</v>
      </c>
      <c r="N1269" s="11"/>
      <c r="P1269" s="214">
        <v>10.85</v>
      </c>
      <c r="Q1269" s="214"/>
      <c r="R1269" s="214">
        <v>10.85</v>
      </c>
      <c r="S1269" s="212"/>
      <c r="T1269" s="212">
        <v>0</v>
      </c>
      <c r="U1269" s="212"/>
      <c r="V1269" s="212">
        <v>0</v>
      </c>
      <c r="W1269" s="11"/>
      <c r="Y1269" s="214">
        <v>10.85</v>
      </c>
      <c r="Z1269" s="214">
        <v>10.85</v>
      </c>
      <c r="AB1269" s="11"/>
      <c r="AC1269" s="11"/>
      <c r="AD1269" s="11"/>
      <c r="AE1269" s="4"/>
      <c r="AF1269" s="4"/>
    </row>
    <row r="1270" spans="1:32" x14ac:dyDescent="0.2">
      <c r="A1270" s="54"/>
      <c r="B1270" s="11"/>
      <c r="C1270" s="226" t="s">
        <v>397</v>
      </c>
      <c r="D1270" s="226"/>
      <c r="E1270" s="263">
        <v>8021</v>
      </c>
      <c r="F1270" s="11"/>
      <c r="G1270" s="11"/>
      <c r="H1270" s="11"/>
      <c r="I1270" s="11"/>
      <c r="J1270" s="11"/>
      <c r="K1270" s="11"/>
      <c r="M1270" s="188">
        <v>2</v>
      </c>
      <c r="N1270" s="11"/>
      <c r="P1270" s="214">
        <v>13.571666666666667</v>
      </c>
      <c r="Q1270" s="214"/>
      <c r="R1270" s="214">
        <v>12.579999999999998</v>
      </c>
      <c r="S1270" s="212"/>
      <c r="T1270" s="212">
        <v>8.9333333333333336</v>
      </c>
      <c r="U1270" s="212"/>
      <c r="V1270" s="212">
        <v>8.2159999999999993</v>
      </c>
      <c r="W1270" s="11"/>
      <c r="Y1270" s="214">
        <v>81.430000000000007</v>
      </c>
      <c r="Z1270" s="214">
        <v>81.430000000000007</v>
      </c>
      <c r="AB1270" s="11"/>
      <c r="AC1270" s="11"/>
      <c r="AD1270" s="11"/>
      <c r="AE1270" s="4"/>
      <c r="AF1270" s="4"/>
    </row>
    <row r="1271" spans="1:32" x14ac:dyDescent="0.2">
      <c r="A1271" s="54"/>
      <c r="B1271" s="11"/>
      <c r="C1271" s="226" t="s">
        <v>397</v>
      </c>
      <c r="D1271" s="226"/>
      <c r="E1271" s="263">
        <v>8036</v>
      </c>
      <c r="F1271" s="11"/>
      <c r="G1271" s="11"/>
      <c r="H1271" s="11"/>
      <c r="I1271" s="11"/>
      <c r="J1271" s="11"/>
      <c r="K1271" s="11"/>
      <c r="M1271" s="188">
        <v>10</v>
      </c>
      <c r="N1271" s="11"/>
      <c r="P1271" s="214">
        <v>15.475</v>
      </c>
      <c r="Q1271" s="214"/>
      <c r="R1271" s="214">
        <v>15.475</v>
      </c>
      <c r="S1271" s="212"/>
      <c r="T1271" s="212">
        <v>11.297000000000001</v>
      </c>
      <c r="U1271" s="212"/>
      <c r="V1271" s="212">
        <v>11.297000000000001</v>
      </c>
      <c r="W1271" s="11"/>
      <c r="Y1271" s="214">
        <v>30.95</v>
      </c>
      <c r="Z1271" s="214">
        <v>30.95</v>
      </c>
      <c r="AB1271" s="11"/>
      <c r="AC1271" s="11"/>
      <c r="AD1271" s="11"/>
      <c r="AE1271" s="4"/>
      <c r="AF1271" s="4"/>
    </row>
    <row r="1272" spans="1:32" x14ac:dyDescent="0.2">
      <c r="A1272" s="54"/>
      <c r="B1272" s="11"/>
      <c r="C1272" s="226" t="s">
        <v>397</v>
      </c>
      <c r="D1272" s="226"/>
      <c r="E1272" s="263">
        <v>8080</v>
      </c>
      <c r="F1272" s="11"/>
      <c r="G1272" s="11"/>
      <c r="H1272" s="11"/>
      <c r="I1272" s="11"/>
      <c r="J1272" s="11"/>
      <c r="K1272" s="11"/>
      <c r="M1272" s="188">
        <v>1</v>
      </c>
      <c r="N1272" s="11"/>
      <c r="P1272" s="214">
        <v>6.1800000000000006</v>
      </c>
      <c r="Q1272" s="214"/>
      <c r="R1272" s="214">
        <v>6.18</v>
      </c>
      <c r="S1272" s="212"/>
      <c r="T1272" s="212">
        <v>1.0269999999999999</v>
      </c>
      <c r="U1272" s="212"/>
      <c r="V1272" s="212">
        <v>1.0269999999999999</v>
      </c>
      <c r="W1272" s="11"/>
      <c r="Y1272" s="214">
        <v>12.360000000000001</v>
      </c>
      <c r="Z1272" s="214">
        <v>12.360000000000001</v>
      </c>
      <c r="AB1272" s="11"/>
      <c r="AC1272" s="11"/>
      <c r="AD1272" s="11"/>
      <c r="AE1272" s="4"/>
      <c r="AF1272" s="4"/>
    </row>
    <row r="1273" spans="1:32" x14ac:dyDescent="0.2">
      <c r="A1273" s="54"/>
      <c r="B1273" s="11"/>
      <c r="C1273" s="226" t="s">
        <v>397</v>
      </c>
      <c r="D1273" s="226"/>
      <c r="E1273" s="263">
        <v>8081</v>
      </c>
      <c r="F1273" s="11"/>
      <c r="G1273" s="11"/>
      <c r="H1273" s="11"/>
      <c r="I1273" s="11"/>
      <c r="J1273" s="11"/>
      <c r="K1273" s="11"/>
      <c r="M1273" s="188">
        <v>12447</v>
      </c>
      <c r="N1273" s="11"/>
      <c r="P1273" s="214">
        <v>10.5</v>
      </c>
      <c r="Q1273" s="214"/>
      <c r="R1273" s="214">
        <v>10.5</v>
      </c>
      <c r="S1273" s="212"/>
      <c r="T1273" s="212">
        <v>0</v>
      </c>
      <c r="U1273" s="212"/>
      <c r="V1273" s="212">
        <v>0</v>
      </c>
      <c r="W1273" s="11"/>
      <c r="Y1273" s="214">
        <v>10.5</v>
      </c>
      <c r="Z1273" s="214">
        <v>10.5</v>
      </c>
      <c r="AB1273" s="11"/>
      <c r="AC1273" s="11"/>
      <c r="AD1273" s="11"/>
      <c r="AE1273" s="4"/>
      <c r="AF1273" s="4"/>
    </row>
    <row r="1274" spans="1:32" x14ac:dyDescent="0.2">
      <c r="A1274" s="54"/>
      <c r="B1274" s="11"/>
      <c r="C1274" s="226" t="s">
        <v>658</v>
      </c>
      <c r="D1274" s="226"/>
      <c r="E1274" s="263">
        <v>8088</v>
      </c>
      <c r="F1274" s="11"/>
      <c r="G1274" s="11"/>
      <c r="H1274" s="11"/>
      <c r="I1274" s="11"/>
      <c r="J1274" s="11"/>
      <c r="K1274" s="11"/>
      <c r="M1274" s="188">
        <v>1</v>
      </c>
      <c r="N1274" s="11"/>
      <c r="P1274" s="214">
        <v>6.1800000000000006</v>
      </c>
      <c r="Q1274" s="214"/>
      <c r="R1274" s="214">
        <v>6.18</v>
      </c>
      <c r="S1274" s="212"/>
      <c r="T1274" s="212">
        <v>1.0269999999999999</v>
      </c>
      <c r="U1274" s="212"/>
      <c r="V1274" s="212">
        <v>1.0269999999999999</v>
      </c>
      <c r="W1274" s="11"/>
      <c r="Y1274" s="214">
        <v>12.360000000000001</v>
      </c>
      <c r="Z1274" s="214">
        <v>12.360000000000001</v>
      </c>
      <c r="AB1274" s="11"/>
      <c r="AC1274" s="11"/>
      <c r="AD1274" s="11"/>
      <c r="AE1274" s="4"/>
      <c r="AF1274" s="4"/>
    </row>
    <row r="1275" spans="1:32" x14ac:dyDescent="0.2">
      <c r="A1275" s="54"/>
      <c r="B1275" s="11"/>
      <c r="C1275" s="226" t="s">
        <v>658</v>
      </c>
      <c r="D1275" s="226"/>
      <c r="E1275" s="263">
        <v>8095</v>
      </c>
      <c r="F1275" s="11"/>
      <c r="G1275" s="11"/>
      <c r="H1275" s="11"/>
      <c r="I1275" s="11"/>
      <c r="J1275" s="11"/>
      <c r="K1275" s="11"/>
      <c r="M1275" s="188">
        <v>8</v>
      </c>
      <c r="N1275" s="11"/>
      <c r="P1275" s="214">
        <v>16.585000000000001</v>
      </c>
      <c r="Q1275" s="214"/>
      <c r="R1275" s="214">
        <v>16.585000000000001</v>
      </c>
      <c r="S1275" s="212"/>
      <c r="T1275" s="212">
        <v>12.324</v>
      </c>
      <c r="U1275" s="212"/>
      <c r="V1275" s="212">
        <v>12.324</v>
      </c>
      <c r="W1275" s="11"/>
      <c r="Y1275" s="214">
        <v>33.17</v>
      </c>
      <c r="Z1275" s="214">
        <v>33.17</v>
      </c>
      <c r="AB1275" s="11"/>
      <c r="AC1275" s="11"/>
      <c r="AD1275" s="11"/>
      <c r="AE1275" s="4"/>
      <c r="AF1275" s="4"/>
    </row>
    <row r="1276" spans="1:32" x14ac:dyDescent="0.2">
      <c r="A1276" s="54"/>
      <c r="B1276" s="11"/>
      <c r="C1276" s="226" t="s">
        <v>397</v>
      </c>
      <c r="D1276" s="226"/>
      <c r="E1276" s="263">
        <v>8318</v>
      </c>
      <c r="F1276" s="11"/>
      <c r="G1276" s="11"/>
      <c r="H1276" s="11"/>
      <c r="I1276" s="11"/>
      <c r="J1276" s="11"/>
      <c r="K1276" s="11"/>
      <c r="M1276" s="188">
        <v>1</v>
      </c>
      <c r="N1276" s="11"/>
      <c r="P1276" s="214">
        <v>0</v>
      </c>
      <c r="Q1276" s="214"/>
      <c r="R1276" s="214">
        <v>0</v>
      </c>
      <c r="S1276" s="212"/>
      <c r="T1276" s="212">
        <v>0</v>
      </c>
      <c r="U1276" s="212"/>
      <c r="V1276" s="212">
        <v>0</v>
      </c>
      <c r="W1276" s="11"/>
      <c r="Y1276" s="214">
        <v>0</v>
      </c>
      <c r="Z1276" s="214">
        <v>0</v>
      </c>
      <c r="AB1276" s="11"/>
      <c r="AC1276" s="11"/>
      <c r="AD1276" s="11"/>
      <c r="AE1276" s="4"/>
      <c r="AF1276" s="4"/>
    </row>
    <row r="1277" spans="1:32" x14ac:dyDescent="0.2">
      <c r="A1277" s="54"/>
      <c r="B1277" s="11"/>
      <c r="C1277" s="226" t="s">
        <v>398</v>
      </c>
      <c r="D1277" s="226"/>
      <c r="E1277" s="263">
        <v>8083</v>
      </c>
      <c r="F1277" s="11"/>
      <c r="G1277" s="11"/>
      <c r="H1277" s="11"/>
      <c r="I1277" s="11"/>
      <c r="J1277" s="11"/>
      <c r="K1277" s="11"/>
      <c r="M1277" s="188">
        <v>2891</v>
      </c>
      <c r="N1277" s="11"/>
      <c r="P1277" s="214">
        <v>8.2200000000000006</v>
      </c>
      <c r="Q1277" s="214"/>
      <c r="R1277" s="214">
        <v>8.2200000000000006</v>
      </c>
      <c r="S1277" s="212"/>
      <c r="T1277" s="212">
        <v>3.081</v>
      </c>
      <c r="U1277" s="212"/>
      <c r="V1277" s="212">
        <v>3.081</v>
      </c>
      <c r="W1277" s="11"/>
      <c r="Y1277" s="214">
        <v>16.440000000000001</v>
      </c>
      <c r="Z1277" s="214">
        <v>16.440000000000001</v>
      </c>
      <c r="AB1277" s="11"/>
      <c r="AC1277" s="11"/>
      <c r="AD1277" s="11"/>
      <c r="AE1277" s="4"/>
      <c r="AF1277" s="4"/>
    </row>
    <row r="1278" spans="1:32" x14ac:dyDescent="0.2">
      <c r="A1278" s="54"/>
      <c r="B1278" s="11"/>
      <c r="C1278" s="226" t="s">
        <v>399</v>
      </c>
      <c r="D1278" s="226"/>
      <c r="E1278" s="263">
        <v>8225</v>
      </c>
      <c r="F1278" s="11"/>
      <c r="G1278" s="11"/>
      <c r="H1278" s="11"/>
      <c r="I1278" s="11"/>
      <c r="J1278" s="11"/>
      <c r="K1278" s="11"/>
      <c r="M1278" s="188">
        <v>1</v>
      </c>
      <c r="N1278" s="11"/>
      <c r="P1278" s="214">
        <v>10.85</v>
      </c>
      <c r="Q1278" s="214"/>
      <c r="R1278" s="214">
        <v>10.85</v>
      </c>
      <c r="S1278" s="212"/>
      <c r="T1278" s="212">
        <v>0</v>
      </c>
      <c r="U1278" s="212"/>
      <c r="V1278" s="212">
        <v>0</v>
      </c>
      <c r="W1278" s="11"/>
      <c r="Y1278" s="214">
        <v>10.85</v>
      </c>
      <c r="Z1278" s="214">
        <v>10.85</v>
      </c>
      <c r="AB1278" s="11"/>
      <c r="AC1278" s="11"/>
      <c r="AD1278" s="11"/>
      <c r="AE1278" s="4"/>
      <c r="AF1278" s="4"/>
    </row>
    <row r="1279" spans="1:32" x14ac:dyDescent="0.2">
      <c r="A1279" s="54"/>
      <c r="B1279" s="11"/>
      <c r="C1279" s="226" t="s">
        <v>399</v>
      </c>
      <c r="D1279" s="226"/>
      <c r="E1279" s="263">
        <v>8244</v>
      </c>
      <c r="F1279" s="11"/>
      <c r="G1279" s="11"/>
      <c r="H1279" s="11"/>
      <c r="I1279" s="11"/>
      <c r="J1279" s="11"/>
      <c r="K1279" s="11"/>
      <c r="M1279" s="188">
        <v>3667</v>
      </c>
      <c r="N1279" s="11"/>
      <c r="P1279" s="214">
        <v>18.435000000000002</v>
      </c>
      <c r="Q1279" s="214"/>
      <c r="R1279" s="214">
        <v>18.435000000000002</v>
      </c>
      <c r="S1279" s="212"/>
      <c r="T1279" s="212">
        <v>14.378</v>
      </c>
      <c r="U1279" s="212"/>
      <c r="V1279" s="212">
        <v>14.378</v>
      </c>
      <c r="W1279" s="11"/>
      <c r="Y1279" s="214">
        <v>36.870000000000005</v>
      </c>
      <c r="Z1279" s="214">
        <v>36.870000000000005</v>
      </c>
      <c r="AB1279" s="11"/>
      <c r="AC1279" s="11"/>
      <c r="AD1279" s="11"/>
      <c r="AE1279" s="4"/>
      <c r="AF1279" s="4"/>
    </row>
    <row r="1280" spans="1:32" x14ac:dyDescent="0.2">
      <c r="A1280" s="54"/>
      <c r="B1280" s="11"/>
      <c r="C1280" s="226" t="s">
        <v>738</v>
      </c>
      <c r="D1280" s="226"/>
      <c r="E1280" s="263">
        <v>8244</v>
      </c>
      <c r="F1280" s="11"/>
      <c r="G1280" s="11"/>
      <c r="H1280" s="11"/>
      <c r="I1280" s="11"/>
      <c r="J1280" s="11"/>
      <c r="K1280" s="11"/>
      <c r="M1280" s="188">
        <v>3</v>
      </c>
      <c r="N1280" s="11"/>
      <c r="P1280" s="214">
        <v>6.3550000000000004</v>
      </c>
      <c r="Q1280" s="214"/>
      <c r="R1280" s="214">
        <v>6.3549999999999995</v>
      </c>
      <c r="S1280" s="212"/>
      <c r="T1280" s="212">
        <v>1.0269999999999999</v>
      </c>
      <c r="U1280" s="212"/>
      <c r="V1280" s="212">
        <v>1.0269999999999999</v>
      </c>
      <c r="W1280" s="11"/>
      <c r="Y1280" s="214">
        <v>12.71</v>
      </c>
      <c r="Z1280" s="214">
        <v>12.71</v>
      </c>
      <c r="AB1280" s="11"/>
      <c r="AC1280" s="11"/>
      <c r="AD1280" s="11"/>
      <c r="AE1280" s="4"/>
      <c r="AF1280" s="4"/>
    </row>
    <row r="1281" spans="1:32" x14ac:dyDescent="0.2">
      <c r="A1281" s="54"/>
      <c r="B1281" s="11"/>
      <c r="C1281" s="226" t="s">
        <v>660</v>
      </c>
      <c r="D1281" s="226"/>
      <c r="E1281" s="263">
        <v>8244</v>
      </c>
      <c r="F1281" s="11"/>
      <c r="G1281" s="11"/>
      <c r="H1281" s="11"/>
      <c r="I1281" s="11"/>
      <c r="J1281" s="11"/>
      <c r="K1281" s="11"/>
      <c r="M1281" s="188">
        <v>1</v>
      </c>
      <c r="N1281" s="11"/>
      <c r="P1281" s="214">
        <v>43.034999999999997</v>
      </c>
      <c r="Q1281" s="214"/>
      <c r="R1281" s="214">
        <v>44.96</v>
      </c>
      <c r="S1281" s="212"/>
      <c r="T1281" s="212">
        <v>4.1079999999999997</v>
      </c>
      <c r="U1281" s="212"/>
      <c r="V1281" s="212">
        <v>4.1079999999999997</v>
      </c>
      <c r="W1281" s="11"/>
      <c r="Y1281" s="214">
        <v>172.14</v>
      </c>
      <c r="Z1281" s="214">
        <v>36.450000000000003</v>
      </c>
      <c r="AB1281" s="11"/>
      <c r="AC1281" s="11"/>
      <c r="AD1281" s="11"/>
      <c r="AE1281" s="4"/>
      <c r="AF1281" s="4"/>
    </row>
    <row r="1282" spans="1:32" x14ac:dyDescent="0.2">
      <c r="A1282" s="54"/>
      <c r="B1282" s="11"/>
      <c r="C1282" s="226" t="s">
        <v>661</v>
      </c>
      <c r="D1282" s="226"/>
      <c r="E1282" s="263">
        <v>8088</v>
      </c>
      <c r="F1282" s="11"/>
      <c r="G1282" s="11"/>
      <c r="H1282" s="11"/>
      <c r="I1282" s="11"/>
      <c r="J1282" s="11"/>
      <c r="K1282" s="11"/>
      <c r="M1282" s="188">
        <v>1</v>
      </c>
      <c r="N1282" s="11"/>
      <c r="P1282" s="214">
        <v>10.5</v>
      </c>
      <c r="Q1282" s="214"/>
      <c r="R1282" s="214">
        <v>10.5</v>
      </c>
      <c r="S1282" s="212"/>
      <c r="T1282" s="212">
        <v>0</v>
      </c>
      <c r="U1282" s="212"/>
      <c r="V1282" s="212">
        <v>0</v>
      </c>
      <c r="W1282" s="11"/>
      <c r="Y1282" s="214">
        <v>10.5</v>
      </c>
      <c r="Z1282" s="214">
        <v>10.5</v>
      </c>
      <c r="AB1282" s="11"/>
      <c r="AC1282" s="11"/>
      <c r="AD1282" s="11"/>
      <c r="AE1282" s="4"/>
      <c r="AF1282" s="4"/>
    </row>
    <row r="1283" spans="1:32" x14ac:dyDescent="0.2">
      <c r="A1283" s="54"/>
      <c r="B1283" s="11"/>
      <c r="C1283" s="226" t="s">
        <v>400</v>
      </c>
      <c r="D1283" s="226"/>
      <c r="E1283" s="263">
        <v>8062</v>
      </c>
      <c r="F1283" s="11"/>
      <c r="G1283" s="11"/>
      <c r="H1283" s="11"/>
      <c r="I1283" s="11"/>
      <c r="J1283" s="11"/>
      <c r="K1283" s="11"/>
      <c r="M1283" s="188">
        <v>133</v>
      </c>
      <c r="N1283" s="11"/>
      <c r="P1283" s="214">
        <v>0</v>
      </c>
      <c r="Q1283" s="214"/>
      <c r="R1283" s="214">
        <v>0</v>
      </c>
      <c r="S1283" s="212"/>
      <c r="T1283" s="212">
        <v>0</v>
      </c>
      <c r="U1283" s="212"/>
      <c r="V1283" s="212">
        <v>0</v>
      </c>
      <c r="W1283" s="11"/>
      <c r="Y1283" s="214">
        <v>0</v>
      </c>
      <c r="Z1283" s="214">
        <v>0</v>
      </c>
      <c r="AB1283" s="11"/>
      <c r="AC1283" s="11"/>
      <c r="AD1283" s="11"/>
      <c r="AE1283" s="4"/>
      <c r="AF1283" s="4"/>
    </row>
    <row r="1284" spans="1:32" x14ac:dyDescent="0.2">
      <c r="A1284" s="54"/>
      <c r="B1284" s="11"/>
      <c r="C1284" s="226" t="s">
        <v>662</v>
      </c>
      <c r="D1284" s="226"/>
      <c r="E1284" s="263">
        <v>8062</v>
      </c>
      <c r="F1284" s="11"/>
      <c r="G1284" s="11"/>
      <c r="H1284" s="11"/>
      <c r="I1284" s="11"/>
      <c r="J1284" s="11"/>
      <c r="K1284" s="11"/>
      <c r="M1284" s="188">
        <v>2</v>
      </c>
      <c r="N1284" s="11"/>
      <c r="P1284" s="214">
        <v>59.120000000000005</v>
      </c>
      <c r="Q1284" s="214"/>
      <c r="R1284" s="214">
        <v>59.120000000000005</v>
      </c>
      <c r="S1284" s="212"/>
      <c r="T1284" s="212">
        <v>58.539000000000001</v>
      </c>
      <c r="U1284" s="212"/>
      <c r="V1284" s="212">
        <v>58.539000000000001</v>
      </c>
      <c r="W1284" s="11"/>
      <c r="Y1284" s="214">
        <v>118.24000000000001</v>
      </c>
      <c r="Z1284" s="214">
        <v>118.24000000000001</v>
      </c>
      <c r="AB1284" s="11"/>
      <c r="AC1284" s="11"/>
      <c r="AD1284" s="11"/>
      <c r="AE1284" s="4"/>
      <c r="AF1284" s="4"/>
    </row>
    <row r="1285" spans="1:32" x14ac:dyDescent="0.2">
      <c r="A1285" s="54"/>
      <c r="B1285" s="11"/>
      <c r="C1285" s="226" t="s">
        <v>739</v>
      </c>
      <c r="D1285" s="226"/>
      <c r="E1285" s="263">
        <v>8039</v>
      </c>
      <c r="F1285" s="11"/>
      <c r="G1285" s="11"/>
      <c r="H1285" s="11"/>
      <c r="I1285" s="11"/>
      <c r="J1285" s="11"/>
      <c r="K1285" s="11"/>
      <c r="M1285" s="188">
        <v>1</v>
      </c>
      <c r="N1285" s="11"/>
      <c r="P1285" s="214">
        <v>10.5</v>
      </c>
      <c r="Q1285" s="214"/>
      <c r="R1285" s="214">
        <v>10.5</v>
      </c>
      <c r="S1285" s="212"/>
      <c r="T1285" s="212">
        <v>0</v>
      </c>
      <c r="U1285" s="212"/>
      <c r="V1285" s="212">
        <v>0</v>
      </c>
      <c r="W1285" s="11"/>
      <c r="Y1285" s="214">
        <v>10.5</v>
      </c>
      <c r="Z1285" s="214">
        <v>10.5</v>
      </c>
      <c r="AB1285" s="11"/>
      <c r="AC1285" s="11"/>
      <c r="AD1285" s="11"/>
      <c r="AE1285" s="4"/>
      <c r="AF1285" s="4"/>
    </row>
    <row r="1286" spans="1:32" x14ac:dyDescent="0.2">
      <c r="A1286" s="54"/>
      <c r="B1286" s="11"/>
      <c r="C1286" s="226" t="s">
        <v>663</v>
      </c>
      <c r="D1286" s="226"/>
      <c r="E1286" s="263">
        <v>8039</v>
      </c>
      <c r="F1286" s="11"/>
      <c r="G1286" s="11"/>
      <c r="H1286" s="11"/>
      <c r="I1286" s="11"/>
      <c r="J1286" s="11"/>
      <c r="K1286" s="11"/>
      <c r="M1286" s="188">
        <v>1</v>
      </c>
      <c r="N1286" s="11"/>
      <c r="P1286" s="214">
        <v>42.385000000000005</v>
      </c>
      <c r="Q1286" s="214"/>
      <c r="R1286" s="214">
        <v>42.385000000000005</v>
      </c>
      <c r="S1286" s="212"/>
      <c r="T1286" s="212">
        <v>40.052999999999997</v>
      </c>
      <c r="U1286" s="212"/>
      <c r="V1286" s="212">
        <v>40.052999999999997</v>
      </c>
      <c r="W1286" s="11"/>
      <c r="Y1286" s="214">
        <v>84.77000000000001</v>
      </c>
      <c r="Z1286" s="214">
        <v>84.77000000000001</v>
      </c>
      <c r="AB1286" s="11"/>
      <c r="AC1286" s="11"/>
      <c r="AD1286" s="11"/>
      <c r="AE1286" s="4"/>
      <c r="AF1286" s="4"/>
    </row>
    <row r="1287" spans="1:32" x14ac:dyDescent="0.2">
      <c r="A1287" s="54"/>
      <c r="B1287" s="11"/>
      <c r="C1287" s="226" t="s">
        <v>663</v>
      </c>
      <c r="D1287" s="226"/>
      <c r="E1287" s="263">
        <v>8085</v>
      </c>
      <c r="F1287" s="11"/>
      <c r="G1287" s="11"/>
      <c r="H1287" s="11"/>
      <c r="I1287" s="11"/>
      <c r="J1287" s="11"/>
      <c r="K1287" s="11"/>
      <c r="M1287" s="188">
        <v>1</v>
      </c>
      <c r="N1287" s="11"/>
      <c r="P1287" s="214">
        <v>15.65</v>
      </c>
      <c r="Q1287" s="214"/>
      <c r="R1287" s="214">
        <v>15.65</v>
      </c>
      <c r="S1287" s="212"/>
      <c r="T1287" s="212">
        <v>11.297000000000001</v>
      </c>
      <c r="U1287" s="212"/>
      <c r="V1287" s="212">
        <v>11.297000000000001</v>
      </c>
      <c r="W1287" s="11"/>
      <c r="Y1287" s="214">
        <v>31.3</v>
      </c>
      <c r="Z1287" s="214">
        <v>31.3</v>
      </c>
      <c r="AB1287" s="11"/>
      <c r="AC1287" s="11"/>
      <c r="AD1287" s="11"/>
      <c r="AE1287" s="4"/>
      <c r="AF1287" s="4"/>
    </row>
    <row r="1288" spans="1:32" x14ac:dyDescent="0.2">
      <c r="A1288" s="54"/>
      <c r="B1288" s="11"/>
      <c r="C1288" s="226" t="s">
        <v>401</v>
      </c>
      <c r="D1288" s="226"/>
      <c r="E1288" s="263">
        <v>8210</v>
      </c>
      <c r="F1288" s="11"/>
      <c r="G1288" s="11"/>
      <c r="H1288" s="11"/>
      <c r="I1288" s="11"/>
      <c r="J1288" s="11"/>
      <c r="K1288" s="11"/>
      <c r="M1288" s="188">
        <v>2</v>
      </c>
      <c r="N1288" s="11"/>
      <c r="P1288" s="214">
        <v>13.8</v>
      </c>
      <c r="Q1288" s="214"/>
      <c r="R1288" s="214">
        <v>13.8</v>
      </c>
      <c r="S1288" s="212"/>
      <c r="T1288" s="212">
        <v>9.2430000000000003</v>
      </c>
      <c r="U1288" s="212"/>
      <c r="V1288" s="212">
        <v>9.2430000000000003</v>
      </c>
      <c r="W1288" s="11"/>
      <c r="Y1288" s="214">
        <v>27.6</v>
      </c>
      <c r="Z1288" s="214">
        <v>27.6</v>
      </c>
      <c r="AB1288" s="11"/>
      <c r="AC1288" s="11"/>
      <c r="AD1288" s="11"/>
      <c r="AE1288" s="4"/>
      <c r="AF1288" s="4"/>
    </row>
    <row r="1289" spans="1:32" x14ac:dyDescent="0.2">
      <c r="A1289" s="54"/>
      <c r="B1289" s="11"/>
      <c r="C1289" s="226" t="s">
        <v>401</v>
      </c>
      <c r="D1289" s="226"/>
      <c r="E1289" s="263">
        <v>8230</v>
      </c>
      <c r="F1289" s="11"/>
      <c r="G1289" s="11"/>
      <c r="H1289" s="11"/>
      <c r="I1289" s="11"/>
      <c r="J1289" s="11"/>
      <c r="K1289" s="11"/>
      <c r="M1289" s="188">
        <v>1</v>
      </c>
      <c r="N1289" s="11"/>
      <c r="P1289" s="214">
        <v>19.555</v>
      </c>
      <c r="Q1289" s="214"/>
      <c r="R1289" s="214">
        <v>19.555</v>
      </c>
      <c r="S1289" s="212"/>
      <c r="T1289" s="212">
        <v>15.404999999999999</v>
      </c>
      <c r="U1289" s="212"/>
      <c r="V1289" s="212">
        <v>15.404999999999999</v>
      </c>
      <c r="W1289" s="11"/>
      <c r="Y1289" s="214">
        <v>39.11</v>
      </c>
      <c r="Z1289" s="214">
        <v>39.11</v>
      </c>
      <c r="AB1289" s="11"/>
      <c r="AC1289" s="11"/>
      <c r="AD1289" s="11"/>
      <c r="AE1289" s="4"/>
      <c r="AF1289" s="4"/>
    </row>
    <row r="1290" spans="1:32" x14ac:dyDescent="0.2">
      <c r="A1290" s="54"/>
      <c r="B1290" s="11"/>
      <c r="C1290" s="226" t="s">
        <v>401</v>
      </c>
      <c r="D1290" s="226"/>
      <c r="E1290" s="263">
        <v>8246</v>
      </c>
      <c r="F1290" s="11"/>
      <c r="G1290" s="11"/>
      <c r="H1290" s="11"/>
      <c r="I1290" s="11"/>
      <c r="J1290" s="11"/>
      <c r="K1290" s="11"/>
      <c r="M1290" s="188">
        <v>70</v>
      </c>
      <c r="N1290" s="11"/>
      <c r="P1290" s="214">
        <v>6.0049999999999999</v>
      </c>
      <c r="Q1290" s="214"/>
      <c r="R1290" s="214">
        <v>6.004999999999999</v>
      </c>
      <c r="S1290" s="212"/>
      <c r="T1290" s="212">
        <v>1.0269999999999999</v>
      </c>
      <c r="U1290" s="212"/>
      <c r="V1290" s="212">
        <v>1.0269999999999999</v>
      </c>
      <c r="W1290" s="11"/>
      <c r="Y1290" s="214">
        <v>12.01</v>
      </c>
      <c r="Z1290" s="214">
        <v>12.01</v>
      </c>
      <c r="AB1290" s="11"/>
      <c r="AC1290" s="11"/>
      <c r="AD1290" s="11"/>
      <c r="AE1290" s="4"/>
      <c r="AF1290" s="4"/>
    </row>
    <row r="1291" spans="1:32" x14ac:dyDescent="0.2">
      <c r="A1291" s="54"/>
      <c r="B1291" s="11"/>
      <c r="C1291" s="226" t="s">
        <v>664</v>
      </c>
      <c r="D1291" s="226"/>
      <c r="E1291" s="263">
        <v>8246</v>
      </c>
      <c r="F1291" s="11"/>
      <c r="G1291" s="11"/>
      <c r="H1291" s="11"/>
      <c r="I1291" s="11"/>
      <c r="J1291" s="11"/>
      <c r="K1291" s="11"/>
      <c r="M1291" s="188">
        <v>1</v>
      </c>
      <c r="N1291" s="11"/>
      <c r="P1291" s="214">
        <v>11.9</v>
      </c>
      <c r="Q1291" s="214"/>
      <c r="R1291" s="214">
        <v>11.9</v>
      </c>
      <c r="S1291" s="212"/>
      <c r="T1291" s="212">
        <v>0</v>
      </c>
      <c r="U1291" s="212"/>
      <c r="V1291" s="212">
        <v>0</v>
      </c>
      <c r="W1291" s="11"/>
      <c r="Y1291" s="214">
        <v>11.9</v>
      </c>
      <c r="Z1291" s="214">
        <v>11.9</v>
      </c>
      <c r="AB1291" s="11"/>
      <c r="AC1291" s="11"/>
      <c r="AD1291" s="11"/>
      <c r="AE1291" s="4"/>
      <c r="AF1291" s="4"/>
    </row>
    <row r="1292" spans="1:32" x14ac:dyDescent="0.2">
      <c r="A1292" s="54"/>
      <c r="B1292" s="11"/>
      <c r="C1292" s="226" t="s">
        <v>665</v>
      </c>
      <c r="D1292" s="226"/>
      <c r="E1292" s="263">
        <v>8088</v>
      </c>
      <c r="F1292" s="11"/>
      <c r="G1292" s="11"/>
      <c r="H1292" s="11"/>
      <c r="I1292" s="11"/>
      <c r="J1292" s="11"/>
      <c r="K1292" s="11"/>
      <c r="M1292" s="188">
        <v>2</v>
      </c>
      <c r="N1292" s="11"/>
      <c r="P1292" s="214">
        <v>10.25</v>
      </c>
      <c r="Q1292" s="214"/>
      <c r="R1292" s="214">
        <v>10.25</v>
      </c>
      <c r="S1292" s="212"/>
      <c r="T1292" s="212">
        <v>5.1349999999999998</v>
      </c>
      <c r="U1292" s="212"/>
      <c r="V1292" s="212">
        <v>5.1349999999999998</v>
      </c>
      <c r="W1292" s="11"/>
      <c r="Y1292" s="214">
        <v>20.5</v>
      </c>
      <c r="Z1292" s="214">
        <v>20.5</v>
      </c>
      <c r="AB1292" s="11"/>
      <c r="AC1292" s="11"/>
      <c r="AD1292" s="11"/>
      <c r="AE1292" s="4"/>
      <c r="AF1292" s="4"/>
    </row>
    <row r="1293" spans="1:32" x14ac:dyDescent="0.2">
      <c r="A1293" s="54"/>
      <c r="B1293" s="11"/>
      <c r="C1293" s="226" t="s">
        <v>402</v>
      </c>
      <c r="D1293" s="226"/>
      <c r="E1293" s="263">
        <v>8079</v>
      </c>
      <c r="F1293" s="11"/>
      <c r="G1293" s="11"/>
      <c r="H1293" s="11"/>
      <c r="I1293" s="11"/>
      <c r="J1293" s="11"/>
      <c r="K1293" s="11"/>
      <c r="M1293" s="188">
        <v>11</v>
      </c>
      <c r="N1293" s="11"/>
      <c r="P1293" s="214">
        <v>10.5</v>
      </c>
      <c r="Q1293" s="214"/>
      <c r="R1293" s="214">
        <v>10.5</v>
      </c>
      <c r="S1293" s="212"/>
      <c r="T1293" s="212">
        <v>0</v>
      </c>
      <c r="U1293" s="212"/>
      <c r="V1293" s="212">
        <v>0</v>
      </c>
      <c r="W1293" s="11"/>
      <c r="Y1293" s="214">
        <v>10.5</v>
      </c>
      <c r="Z1293" s="214">
        <v>10.5</v>
      </c>
      <c r="AB1293" s="11"/>
      <c r="AC1293" s="11"/>
      <c r="AD1293" s="11"/>
      <c r="AE1293" s="4"/>
      <c r="AF1293" s="4"/>
    </row>
    <row r="1294" spans="1:32" x14ac:dyDescent="0.2">
      <c r="A1294" s="54"/>
      <c r="B1294" s="11"/>
      <c r="C1294" s="226" t="s">
        <v>402</v>
      </c>
      <c r="D1294" s="226"/>
      <c r="E1294" s="263">
        <v>8080</v>
      </c>
      <c r="F1294" s="11"/>
      <c r="G1294" s="11"/>
      <c r="H1294" s="11"/>
      <c r="I1294" s="11"/>
      <c r="J1294" s="11"/>
      <c r="K1294" s="11"/>
      <c r="M1294" s="188">
        <v>1</v>
      </c>
      <c r="N1294" s="11"/>
      <c r="P1294" s="214">
        <v>55.465000000000003</v>
      </c>
      <c r="Q1294" s="214"/>
      <c r="R1294" s="214">
        <v>55.465000000000003</v>
      </c>
      <c r="S1294" s="212"/>
      <c r="T1294" s="212">
        <v>55.457999999999998</v>
      </c>
      <c r="U1294" s="212"/>
      <c r="V1294" s="212">
        <v>55.457999999999998</v>
      </c>
      <c r="W1294" s="11"/>
      <c r="Y1294" s="214">
        <v>110.93</v>
      </c>
      <c r="Z1294" s="214">
        <v>110.93</v>
      </c>
      <c r="AB1294" s="11"/>
      <c r="AC1294" s="11"/>
      <c r="AD1294" s="11"/>
      <c r="AE1294" s="4"/>
      <c r="AF1294" s="4"/>
    </row>
    <row r="1295" spans="1:32" x14ac:dyDescent="0.2">
      <c r="A1295" s="54"/>
      <c r="B1295" s="11"/>
      <c r="C1295" s="226" t="s">
        <v>402</v>
      </c>
      <c r="D1295" s="226"/>
      <c r="E1295" s="263">
        <v>8088</v>
      </c>
      <c r="F1295" s="11"/>
      <c r="G1295" s="11"/>
      <c r="H1295" s="11"/>
      <c r="I1295" s="11"/>
      <c r="J1295" s="11"/>
      <c r="K1295" s="11"/>
      <c r="M1295" s="188">
        <v>37</v>
      </c>
      <c r="N1295" s="11"/>
      <c r="P1295" s="214">
        <v>42.04</v>
      </c>
      <c r="Q1295" s="214"/>
      <c r="R1295" s="214">
        <v>42.04</v>
      </c>
      <c r="S1295" s="212"/>
      <c r="T1295" s="212">
        <v>40.052999999999997</v>
      </c>
      <c r="U1295" s="212"/>
      <c r="V1295" s="212">
        <v>40.052999999999997</v>
      </c>
      <c r="W1295" s="11"/>
      <c r="Y1295" s="214">
        <v>84.08</v>
      </c>
      <c r="Z1295" s="214">
        <v>84.08</v>
      </c>
      <c r="AB1295" s="11"/>
      <c r="AC1295" s="11"/>
      <c r="AD1295" s="11"/>
      <c r="AE1295" s="4"/>
      <c r="AF1295" s="4"/>
    </row>
    <row r="1296" spans="1:32" x14ac:dyDescent="0.2">
      <c r="A1296" s="54"/>
      <c r="B1296" s="11"/>
      <c r="C1296" s="226" t="s">
        <v>666</v>
      </c>
      <c r="D1296" s="226"/>
      <c r="E1296" s="263">
        <v>8248</v>
      </c>
      <c r="F1296" s="11"/>
      <c r="G1296" s="11"/>
      <c r="H1296" s="11"/>
      <c r="I1296" s="11"/>
      <c r="J1296" s="11"/>
      <c r="K1296" s="11"/>
      <c r="M1296" s="188">
        <v>1</v>
      </c>
      <c r="N1296" s="11"/>
      <c r="P1296" s="214">
        <v>27.914999999999999</v>
      </c>
      <c r="Q1296" s="214"/>
      <c r="R1296" s="214">
        <v>27.914999999999999</v>
      </c>
      <c r="S1296" s="212"/>
      <c r="T1296" s="212">
        <v>24.648</v>
      </c>
      <c r="U1296" s="212"/>
      <c r="V1296" s="212">
        <v>24.648</v>
      </c>
      <c r="W1296" s="11"/>
      <c r="Y1296" s="214">
        <v>55.83</v>
      </c>
      <c r="Z1296" s="214">
        <v>55.83</v>
      </c>
      <c r="AB1296" s="11"/>
      <c r="AC1296" s="11"/>
      <c r="AD1296" s="11"/>
      <c r="AE1296" s="4"/>
      <c r="AF1296" s="4"/>
    </row>
    <row r="1297" spans="1:32" x14ac:dyDescent="0.2">
      <c r="A1297" s="54"/>
      <c r="B1297" s="11"/>
      <c r="C1297" s="226" t="s">
        <v>740</v>
      </c>
      <c r="D1297" s="226"/>
      <c r="E1297" s="263">
        <v>8247</v>
      </c>
      <c r="F1297" s="11"/>
      <c r="G1297" s="11"/>
      <c r="H1297" s="11"/>
      <c r="I1297" s="11"/>
      <c r="J1297" s="11"/>
      <c r="K1297" s="11"/>
      <c r="M1297" s="188">
        <v>1</v>
      </c>
      <c r="N1297" s="11"/>
      <c r="P1297" s="214">
        <v>0</v>
      </c>
      <c r="Q1297" s="214"/>
      <c r="R1297" s="214">
        <v>0</v>
      </c>
      <c r="S1297" s="212"/>
      <c r="T1297" s="212">
        <v>0</v>
      </c>
      <c r="U1297" s="212"/>
      <c r="V1297" s="212">
        <v>0</v>
      </c>
      <c r="W1297" s="11"/>
      <c r="Y1297" s="214">
        <v>0</v>
      </c>
      <c r="Z1297" s="214">
        <v>0</v>
      </c>
      <c r="AB1297" s="11"/>
      <c r="AC1297" s="11"/>
      <c r="AD1297" s="11"/>
      <c r="AE1297" s="4"/>
      <c r="AF1297" s="4"/>
    </row>
    <row r="1298" spans="1:32" x14ac:dyDescent="0.2">
      <c r="A1298" s="54"/>
      <c r="B1298" s="11"/>
      <c r="C1298" s="226" t="s">
        <v>403</v>
      </c>
      <c r="D1298" s="226"/>
      <c r="E1298" s="263">
        <v>8026</v>
      </c>
      <c r="F1298" s="11"/>
      <c r="G1298" s="11"/>
      <c r="H1298" s="11"/>
      <c r="I1298" s="11"/>
      <c r="J1298" s="11"/>
      <c r="K1298" s="11"/>
      <c r="M1298" s="188">
        <v>2</v>
      </c>
      <c r="N1298" s="11"/>
      <c r="P1298" s="214">
        <v>0</v>
      </c>
      <c r="Q1298" s="214"/>
      <c r="R1298" s="214">
        <v>0</v>
      </c>
      <c r="S1298" s="212"/>
      <c r="T1298" s="212">
        <v>0</v>
      </c>
      <c r="U1298" s="212"/>
      <c r="V1298" s="212">
        <v>0</v>
      </c>
      <c r="W1298" s="11"/>
      <c r="Y1298" s="214">
        <v>0</v>
      </c>
      <c r="Z1298" s="214">
        <v>0</v>
      </c>
      <c r="AB1298" s="11"/>
      <c r="AC1298" s="11"/>
      <c r="AD1298" s="11"/>
      <c r="AE1298" s="4"/>
      <c r="AF1298" s="4"/>
    </row>
    <row r="1299" spans="1:32" x14ac:dyDescent="0.2">
      <c r="A1299" s="54"/>
      <c r="B1299" s="11"/>
      <c r="C1299" s="226" t="s">
        <v>403</v>
      </c>
      <c r="D1299" s="226"/>
      <c r="E1299" s="263">
        <v>8210</v>
      </c>
      <c r="F1299" s="11"/>
      <c r="G1299" s="11"/>
      <c r="H1299" s="11"/>
      <c r="I1299" s="11"/>
      <c r="J1299" s="11"/>
      <c r="K1299" s="11"/>
      <c r="M1299" s="188">
        <v>1</v>
      </c>
      <c r="N1299" s="11"/>
      <c r="P1299" s="214">
        <v>38.49</v>
      </c>
      <c r="Q1299" s="214"/>
      <c r="R1299" s="214">
        <v>38.49</v>
      </c>
      <c r="S1299" s="212"/>
      <c r="T1299" s="212">
        <v>35.945</v>
      </c>
      <c r="U1299" s="212"/>
      <c r="V1299" s="212">
        <v>35.945</v>
      </c>
      <c r="W1299" s="11"/>
      <c r="Y1299" s="214">
        <v>76.98</v>
      </c>
      <c r="Z1299" s="214">
        <v>76.98</v>
      </c>
      <c r="AB1299" s="11"/>
      <c r="AC1299" s="11"/>
      <c r="AD1299" s="11"/>
      <c r="AE1299" s="4"/>
      <c r="AF1299" s="4"/>
    </row>
    <row r="1300" spans="1:32" x14ac:dyDescent="0.2">
      <c r="A1300" s="54"/>
      <c r="B1300" s="11"/>
      <c r="C1300" s="226" t="s">
        <v>403</v>
      </c>
      <c r="D1300" s="226"/>
      <c r="E1300" s="263">
        <v>8247</v>
      </c>
      <c r="F1300" s="11"/>
      <c r="G1300" s="11"/>
      <c r="H1300" s="11"/>
      <c r="I1300" s="11"/>
      <c r="J1300" s="11"/>
      <c r="K1300" s="11"/>
      <c r="M1300" s="188">
        <v>2324</v>
      </c>
      <c r="N1300" s="11"/>
      <c r="P1300" s="214">
        <v>0</v>
      </c>
      <c r="Q1300" s="214"/>
      <c r="R1300" s="214">
        <v>0</v>
      </c>
      <c r="S1300" s="212"/>
      <c r="T1300" s="212">
        <v>0</v>
      </c>
      <c r="U1300" s="212"/>
      <c r="V1300" s="212">
        <v>0</v>
      </c>
      <c r="W1300" s="11"/>
      <c r="Y1300" s="214">
        <v>0</v>
      </c>
      <c r="Z1300" s="214">
        <v>0</v>
      </c>
      <c r="AB1300" s="11"/>
      <c r="AC1300" s="11"/>
      <c r="AD1300" s="11"/>
      <c r="AE1300" s="4"/>
      <c r="AF1300" s="4"/>
    </row>
    <row r="1301" spans="1:32" x14ac:dyDescent="0.2">
      <c r="A1301" s="54"/>
      <c r="B1301" s="11"/>
      <c r="C1301" s="226" t="s">
        <v>403</v>
      </c>
      <c r="D1301" s="226"/>
      <c r="E1301" s="263">
        <v>8347</v>
      </c>
      <c r="F1301" s="11"/>
      <c r="G1301" s="11"/>
      <c r="H1301" s="11"/>
      <c r="I1301" s="11"/>
      <c r="J1301" s="11"/>
      <c r="K1301" s="11"/>
      <c r="M1301" s="188">
        <v>1</v>
      </c>
      <c r="N1301" s="11"/>
      <c r="P1301" s="214">
        <v>16.41</v>
      </c>
      <c r="Q1301" s="214"/>
      <c r="R1301" s="214">
        <v>16.409999999999997</v>
      </c>
      <c r="S1301" s="212"/>
      <c r="T1301" s="212">
        <v>12.324</v>
      </c>
      <c r="U1301" s="212"/>
      <c r="V1301" s="212">
        <v>12.324</v>
      </c>
      <c r="W1301" s="11"/>
      <c r="Y1301" s="214">
        <v>32.82</v>
      </c>
      <c r="Z1301" s="214">
        <v>32.82</v>
      </c>
      <c r="AB1301" s="11"/>
      <c r="AC1301" s="11"/>
      <c r="AD1301" s="11"/>
      <c r="AE1301" s="4"/>
      <c r="AF1301" s="4"/>
    </row>
    <row r="1302" spans="1:32" x14ac:dyDescent="0.2">
      <c r="A1302" s="54"/>
      <c r="B1302" s="11"/>
      <c r="C1302" s="226" t="s">
        <v>544</v>
      </c>
      <c r="D1302" s="226"/>
      <c r="E1302" s="263">
        <v>8084</v>
      </c>
      <c r="F1302" s="11"/>
      <c r="G1302" s="11"/>
      <c r="H1302" s="11"/>
      <c r="I1302" s="11"/>
      <c r="J1302" s="11"/>
      <c r="K1302" s="11"/>
      <c r="M1302" s="188">
        <v>2145</v>
      </c>
      <c r="N1302" s="11"/>
      <c r="P1302" s="214">
        <v>45.935000000000002</v>
      </c>
      <c r="Q1302" s="214"/>
      <c r="R1302" s="214">
        <v>45.935000000000002</v>
      </c>
      <c r="S1302" s="212"/>
      <c r="T1302" s="212">
        <v>44.161000000000001</v>
      </c>
      <c r="U1302" s="212"/>
      <c r="V1302" s="212">
        <v>44.161000000000001</v>
      </c>
      <c r="W1302" s="11"/>
      <c r="Y1302" s="214">
        <v>91.87</v>
      </c>
      <c r="Z1302" s="214">
        <v>91.87</v>
      </c>
      <c r="AB1302" s="11"/>
      <c r="AC1302" s="11"/>
      <c r="AD1302" s="11"/>
      <c r="AE1302" s="4"/>
      <c r="AF1302" s="4"/>
    </row>
    <row r="1303" spans="1:32" x14ac:dyDescent="0.2">
      <c r="A1303" s="54"/>
      <c r="B1303" s="11"/>
      <c r="C1303" s="226" t="s">
        <v>669</v>
      </c>
      <c r="D1303" s="226"/>
      <c r="E1303" s="263">
        <v>8248</v>
      </c>
      <c r="F1303" s="11"/>
      <c r="G1303" s="11"/>
      <c r="H1303" s="11"/>
      <c r="I1303" s="11"/>
      <c r="J1303" s="11"/>
      <c r="K1303" s="11"/>
      <c r="M1303" s="188">
        <v>2</v>
      </c>
      <c r="N1303" s="11"/>
      <c r="P1303" s="214">
        <v>22.68</v>
      </c>
      <c r="Q1303" s="214"/>
      <c r="R1303" s="214">
        <v>22.68</v>
      </c>
      <c r="S1303" s="212"/>
      <c r="T1303" s="212">
        <v>18.486000000000001</v>
      </c>
      <c r="U1303" s="212"/>
      <c r="V1303" s="212">
        <v>18.486000000000001</v>
      </c>
      <c r="W1303" s="11"/>
      <c r="Y1303" s="214">
        <v>45.36</v>
      </c>
      <c r="Z1303" s="214">
        <v>45.36</v>
      </c>
      <c r="AB1303" s="11"/>
      <c r="AC1303" s="11"/>
      <c r="AD1303" s="11"/>
      <c r="AE1303" s="4"/>
      <c r="AF1303" s="4"/>
    </row>
    <row r="1304" spans="1:32" x14ac:dyDescent="0.2">
      <c r="A1304" s="54"/>
      <c r="B1304" s="11"/>
      <c r="C1304" s="226" t="s">
        <v>670</v>
      </c>
      <c r="D1304" s="226"/>
      <c r="E1304" s="263">
        <v>8230</v>
      </c>
      <c r="F1304" s="11"/>
      <c r="G1304" s="11"/>
      <c r="H1304" s="11"/>
      <c r="I1304" s="11"/>
      <c r="J1304" s="11"/>
      <c r="K1304" s="11"/>
      <c r="M1304" s="188">
        <v>2</v>
      </c>
      <c r="N1304" s="11"/>
      <c r="P1304" s="214">
        <v>60.5</v>
      </c>
      <c r="Q1304" s="214"/>
      <c r="R1304" s="214">
        <v>60.5</v>
      </c>
      <c r="S1304" s="212"/>
      <c r="T1304" s="212">
        <v>12.324</v>
      </c>
      <c r="U1304" s="212"/>
      <c r="V1304" s="212">
        <v>12.324</v>
      </c>
      <c r="W1304" s="11"/>
      <c r="Y1304" s="214">
        <v>121</v>
      </c>
      <c r="Z1304" s="214">
        <v>33.17</v>
      </c>
      <c r="AB1304" s="11"/>
      <c r="AC1304" s="11"/>
      <c r="AD1304" s="11"/>
      <c r="AE1304" s="4"/>
      <c r="AF1304" s="4"/>
    </row>
    <row r="1305" spans="1:32" x14ac:dyDescent="0.2">
      <c r="A1305" s="54"/>
      <c r="B1305" s="11"/>
      <c r="C1305" s="226" t="s">
        <v>405</v>
      </c>
      <c r="D1305" s="226"/>
      <c r="E1305" s="263">
        <v>8248</v>
      </c>
      <c r="F1305" s="11"/>
      <c r="G1305" s="11"/>
      <c r="H1305" s="11"/>
      <c r="I1305" s="11"/>
      <c r="J1305" s="11"/>
      <c r="K1305" s="11"/>
      <c r="M1305" s="188">
        <v>359</v>
      </c>
      <c r="N1305" s="11"/>
      <c r="P1305" s="214">
        <v>11.56</v>
      </c>
      <c r="Q1305" s="214"/>
      <c r="R1305" s="214">
        <v>11.56</v>
      </c>
      <c r="S1305" s="212"/>
      <c r="T1305" s="212">
        <v>0</v>
      </c>
      <c r="U1305" s="212"/>
      <c r="V1305" s="212">
        <v>0</v>
      </c>
      <c r="W1305" s="11"/>
      <c r="Y1305" s="214">
        <v>11.56</v>
      </c>
      <c r="Z1305" s="214">
        <v>11.56</v>
      </c>
      <c r="AB1305" s="11"/>
      <c r="AC1305" s="11"/>
      <c r="AD1305" s="11"/>
      <c r="AE1305" s="4"/>
      <c r="AF1305" s="4"/>
    </row>
    <row r="1306" spans="1:32" x14ac:dyDescent="0.2">
      <c r="A1306" s="54"/>
      <c r="B1306" s="11"/>
      <c r="C1306" s="226" t="s">
        <v>671</v>
      </c>
      <c r="D1306" s="226"/>
      <c r="E1306" s="263">
        <v>8210</v>
      </c>
      <c r="F1306" s="11"/>
      <c r="G1306" s="11"/>
      <c r="H1306" s="11"/>
      <c r="I1306" s="11"/>
      <c r="J1306" s="11"/>
      <c r="K1306" s="11"/>
      <c r="M1306" s="188">
        <v>2</v>
      </c>
      <c r="N1306" s="11"/>
      <c r="P1306" s="214">
        <v>11.9</v>
      </c>
      <c r="Q1306" s="214"/>
      <c r="R1306" s="214">
        <v>11.9</v>
      </c>
      <c r="S1306" s="212"/>
      <c r="T1306" s="212">
        <v>0</v>
      </c>
      <c r="U1306" s="212"/>
      <c r="V1306" s="212">
        <v>0</v>
      </c>
      <c r="W1306" s="11"/>
      <c r="Y1306" s="214">
        <v>11.9</v>
      </c>
      <c r="Z1306" s="214">
        <v>11.9</v>
      </c>
      <c r="AB1306" s="11"/>
      <c r="AC1306" s="11"/>
      <c r="AD1306" s="11"/>
      <c r="AE1306" s="4"/>
      <c r="AF1306" s="4"/>
    </row>
    <row r="1307" spans="1:32" x14ac:dyDescent="0.2">
      <c r="A1307" s="54"/>
      <c r="B1307" s="11"/>
      <c r="C1307" s="226" t="s">
        <v>672</v>
      </c>
      <c r="D1307" s="226"/>
      <c r="E1307" s="263">
        <v>8085</v>
      </c>
      <c r="F1307" s="11"/>
      <c r="G1307" s="11"/>
      <c r="H1307" s="11"/>
      <c r="I1307" s="11"/>
      <c r="J1307" s="11"/>
      <c r="K1307" s="11"/>
      <c r="M1307" s="188">
        <v>1</v>
      </c>
      <c r="N1307" s="11"/>
      <c r="P1307" s="214">
        <v>11</v>
      </c>
      <c r="Q1307" s="214"/>
      <c r="R1307" s="214">
        <v>11</v>
      </c>
      <c r="S1307" s="212"/>
      <c r="T1307" s="212">
        <v>6.1619999999999999</v>
      </c>
      <c r="U1307" s="212"/>
      <c r="V1307" s="212">
        <v>6.1619999999999999</v>
      </c>
      <c r="W1307" s="11"/>
      <c r="Y1307" s="214">
        <v>22</v>
      </c>
      <c r="Z1307" s="214">
        <v>22</v>
      </c>
      <c r="AB1307" s="11"/>
      <c r="AC1307" s="11"/>
      <c r="AD1307" s="11"/>
      <c r="AE1307" s="4"/>
      <c r="AF1307" s="4"/>
    </row>
    <row r="1308" spans="1:32" x14ac:dyDescent="0.2">
      <c r="A1308" s="54"/>
      <c r="B1308" s="11"/>
      <c r="C1308" s="226" t="s">
        <v>406</v>
      </c>
      <c r="D1308" s="226"/>
      <c r="E1308" s="263">
        <v>8085</v>
      </c>
      <c r="F1308" s="11"/>
      <c r="G1308" s="11"/>
      <c r="H1308" s="11"/>
      <c r="I1308" s="11"/>
      <c r="J1308" s="11"/>
      <c r="K1308" s="11"/>
      <c r="M1308" s="188">
        <v>4890</v>
      </c>
      <c r="N1308" s="11"/>
      <c r="P1308" s="214">
        <v>30.89</v>
      </c>
      <c r="Q1308" s="214"/>
      <c r="R1308" s="214">
        <v>30.89</v>
      </c>
      <c r="S1308" s="212"/>
      <c r="T1308" s="212">
        <v>27.728999999999999</v>
      </c>
      <c r="U1308" s="212"/>
      <c r="V1308" s="212">
        <v>27.728999999999999</v>
      </c>
      <c r="W1308" s="11"/>
      <c r="Y1308" s="214">
        <v>61.78</v>
      </c>
      <c r="Z1308" s="214">
        <v>61.78</v>
      </c>
      <c r="AB1308" s="11"/>
      <c r="AC1308" s="11"/>
      <c r="AD1308" s="11"/>
      <c r="AE1308" s="4"/>
      <c r="AF1308" s="4"/>
    </row>
    <row r="1309" spans="1:32" x14ac:dyDescent="0.2">
      <c r="A1309" s="54"/>
      <c r="B1309" s="11"/>
      <c r="C1309" s="226" t="s">
        <v>406</v>
      </c>
      <c r="D1309" s="226"/>
      <c r="E1309" s="263">
        <v>8096</v>
      </c>
      <c r="F1309" s="11"/>
      <c r="G1309" s="11"/>
      <c r="H1309" s="11"/>
      <c r="I1309" s="11"/>
      <c r="J1309" s="11"/>
      <c r="K1309" s="11"/>
      <c r="M1309" s="188">
        <v>1</v>
      </c>
      <c r="N1309" s="11"/>
      <c r="P1309" s="214">
        <v>7.6349999999999998</v>
      </c>
      <c r="Q1309" s="214"/>
      <c r="R1309" s="214">
        <v>7.6350000000000007</v>
      </c>
      <c r="S1309" s="212"/>
      <c r="T1309" s="212">
        <v>2.0539999999999998</v>
      </c>
      <c r="U1309" s="212"/>
      <c r="V1309" s="212">
        <v>2.0539999999999998</v>
      </c>
      <c r="W1309" s="11"/>
      <c r="Y1309" s="214">
        <v>15.27</v>
      </c>
      <c r="Z1309" s="214">
        <v>15.27</v>
      </c>
      <c r="AB1309" s="11"/>
      <c r="AC1309" s="11"/>
      <c r="AD1309" s="11"/>
      <c r="AE1309" s="4"/>
      <c r="AF1309" s="4"/>
    </row>
    <row r="1310" spans="1:32" x14ac:dyDescent="0.2">
      <c r="A1310" s="54"/>
      <c r="B1310" s="11"/>
      <c r="C1310" s="226" t="s">
        <v>673</v>
      </c>
      <c r="D1310" s="226"/>
      <c r="E1310" s="263">
        <v>8088</v>
      </c>
      <c r="F1310" s="11"/>
      <c r="G1310" s="11"/>
      <c r="H1310" s="11"/>
      <c r="I1310" s="11"/>
      <c r="J1310" s="11"/>
      <c r="K1310" s="11"/>
      <c r="M1310" s="188">
        <v>1</v>
      </c>
      <c r="N1310" s="11"/>
      <c r="P1310" s="214">
        <v>24.375</v>
      </c>
      <c r="Q1310" s="214"/>
      <c r="R1310" s="214">
        <v>24.375</v>
      </c>
      <c r="S1310" s="212"/>
      <c r="T1310" s="212">
        <v>20.54</v>
      </c>
      <c r="U1310" s="212"/>
      <c r="V1310" s="212">
        <v>20.54</v>
      </c>
      <c r="W1310" s="11"/>
      <c r="Y1310" s="214">
        <v>48.75</v>
      </c>
      <c r="Z1310" s="214">
        <v>48.75</v>
      </c>
      <c r="AB1310" s="11"/>
      <c r="AC1310" s="11"/>
      <c r="AD1310" s="11"/>
      <c r="AE1310" s="4"/>
      <c r="AF1310" s="4"/>
    </row>
    <row r="1311" spans="1:32" x14ac:dyDescent="0.2">
      <c r="A1311" s="54"/>
      <c r="B1311" s="11"/>
      <c r="C1311" s="226" t="s">
        <v>505</v>
      </c>
      <c r="D1311" s="226"/>
      <c r="E1311" s="263">
        <v>8088</v>
      </c>
      <c r="F1311" s="11"/>
      <c r="G1311" s="11"/>
      <c r="H1311" s="11"/>
      <c r="I1311" s="11"/>
      <c r="J1311" s="11"/>
      <c r="K1311" s="11"/>
      <c r="M1311" s="188">
        <v>6</v>
      </c>
      <c r="N1311" s="11"/>
      <c r="P1311" s="214">
        <v>19.73</v>
      </c>
      <c r="Q1311" s="214"/>
      <c r="R1311" s="214">
        <v>19.729999999999997</v>
      </c>
      <c r="S1311" s="212"/>
      <c r="T1311" s="212">
        <v>15.404999999999999</v>
      </c>
      <c r="U1311" s="212"/>
      <c r="V1311" s="212">
        <v>15.404999999999999</v>
      </c>
      <c r="W1311" s="11"/>
      <c r="Y1311" s="214">
        <v>39.46</v>
      </c>
      <c r="Z1311" s="214">
        <v>39.46</v>
      </c>
      <c r="AB1311" s="11"/>
      <c r="AC1311" s="11"/>
      <c r="AD1311" s="11"/>
      <c r="AE1311" s="4"/>
      <c r="AF1311" s="4"/>
    </row>
    <row r="1312" spans="1:32" x14ac:dyDescent="0.2">
      <c r="A1312" s="54"/>
      <c r="B1312" s="11"/>
      <c r="C1312" s="226" t="s">
        <v>407</v>
      </c>
      <c r="D1312" s="226"/>
      <c r="E1312" s="263">
        <v>8019</v>
      </c>
      <c r="F1312" s="11"/>
      <c r="G1312" s="11"/>
      <c r="H1312" s="11"/>
      <c r="I1312" s="11"/>
      <c r="J1312" s="11"/>
      <c r="K1312" s="11"/>
      <c r="M1312" s="188">
        <v>1</v>
      </c>
      <c r="N1312" s="11"/>
      <c r="P1312" s="214">
        <v>104.92500000000001</v>
      </c>
      <c r="Q1312" s="214"/>
      <c r="R1312" s="214">
        <v>104.92500000000001</v>
      </c>
      <c r="S1312" s="212"/>
      <c r="T1312" s="212">
        <v>109.889</v>
      </c>
      <c r="U1312" s="212"/>
      <c r="V1312" s="212">
        <v>109.889</v>
      </c>
      <c r="W1312" s="11"/>
      <c r="Y1312" s="214">
        <v>209.85000000000002</v>
      </c>
      <c r="Z1312" s="214">
        <v>209.85000000000002</v>
      </c>
      <c r="AB1312" s="11"/>
      <c r="AC1312" s="11"/>
      <c r="AD1312" s="11"/>
      <c r="AE1312" s="4"/>
      <c r="AF1312" s="4"/>
    </row>
    <row r="1313" spans="1:32" x14ac:dyDescent="0.2">
      <c r="A1313" s="54"/>
      <c r="B1313" s="11"/>
      <c r="C1313" s="226" t="s">
        <v>407</v>
      </c>
      <c r="D1313" s="226"/>
      <c r="E1313" s="263">
        <v>8043</v>
      </c>
      <c r="F1313" s="11"/>
      <c r="G1313" s="11"/>
      <c r="H1313" s="11"/>
      <c r="I1313" s="11"/>
      <c r="J1313" s="11"/>
      <c r="K1313" s="11"/>
      <c r="M1313" s="188">
        <v>1</v>
      </c>
      <c r="N1313" s="11"/>
      <c r="P1313" s="214">
        <v>15.475</v>
      </c>
      <c r="Q1313" s="214"/>
      <c r="R1313" s="214">
        <v>15.475</v>
      </c>
      <c r="S1313" s="212"/>
      <c r="T1313" s="212">
        <v>11.297000000000001</v>
      </c>
      <c r="U1313" s="212"/>
      <c r="V1313" s="212">
        <v>11.297000000000001</v>
      </c>
      <c r="W1313" s="11"/>
      <c r="Y1313" s="214">
        <v>30.95</v>
      </c>
      <c r="Z1313" s="214">
        <v>30.95</v>
      </c>
      <c r="AB1313" s="11"/>
      <c r="AC1313" s="11"/>
      <c r="AD1313" s="11"/>
      <c r="AE1313" s="4"/>
      <c r="AF1313" s="4"/>
    </row>
    <row r="1314" spans="1:32" x14ac:dyDescent="0.2">
      <c r="A1314" s="54"/>
      <c r="B1314" s="11"/>
      <c r="C1314" s="226" t="s">
        <v>407</v>
      </c>
      <c r="D1314" s="226"/>
      <c r="E1314" s="263">
        <v>8088</v>
      </c>
      <c r="F1314" s="11"/>
      <c r="G1314" s="11"/>
      <c r="H1314" s="11"/>
      <c r="I1314" s="11"/>
      <c r="J1314" s="11"/>
      <c r="K1314" s="11"/>
      <c r="M1314" s="188">
        <v>657</v>
      </c>
      <c r="N1314" s="11"/>
      <c r="P1314" s="214">
        <v>7.87</v>
      </c>
      <c r="Q1314" s="214"/>
      <c r="R1314" s="214">
        <v>7.87</v>
      </c>
      <c r="S1314" s="212"/>
      <c r="T1314" s="212">
        <v>3.081</v>
      </c>
      <c r="U1314" s="212"/>
      <c r="V1314" s="212">
        <v>3.081</v>
      </c>
      <c r="W1314" s="11"/>
      <c r="Y1314" s="214">
        <v>15.74</v>
      </c>
      <c r="Z1314" s="214">
        <v>15.74</v>
      </c>
      <c r="AB1314" s="11"/>
      <c r="AC1314" s="11"/>
      <c r="AD1314" s="11"/>
      <c r="AE1314" s="4"/>
      <c r="AF1314" s="4"/>
    </row>
    <row r="1315" spans="1:32" x14ac:dyDescent="0.2">
      <c r="A1315" s="54"/>
      <c r="B1315" s="11"/>
      <c r="C1315" s="226" t="s">
        <v>674</v>
      </c>
      <c r="D1315" s="226"/>
      <c r="E1315" s="263">
        <v>8088</v>
      </c>
      <c r="F1315" s="11"/>
      <c r="G1315" s="11"/>
      <c r="H1315" s="11"/>
      <c r="I1315" s="11"/>
      <c r="J1315" s="11"/>
      <c r="K1315" s="11"/>
      <c r="M1315" s="188">
        <v>1</v>
      </c>
      <c r="N1315" s="11"/>
      <c r="P1315" s="214">
        <v>7.1050000000000004</v>
      </c>
      <c r="Q1315" s="214"/>
      <c r="R1315" s="214">
        <v>7.1049999999999995</v>
      </c>
      <c r="S1315" s="212"/>
      <c r="T1315" s="212">
        <v>2.0539999999999998</v>
      </c>
      <c r="U1315" s="212"/>
      <c r="V1315" s="212">
        <v>2.0539999999999998</v>
      </c>
      <c r="W1315" s="11"/>
      <c r="Y1315" s="214">
        <v>14.21</v>
      </c>
      <c r="Z1315" s="214">
        <v>14.21</v>
      </c>
      <c r="AB1315" s="11"/>
      <c r="AC1315" s="11"/>
      <c r="AD1315" s="11"/>
      <c r="AE1315" s="4"/>
      <c r="AF1315" s="4"/>
    </row>
    <row r="1316" spans="1:32" x14ac:dyDescent="0.2">
      <c r="A1316" s="54"/>
      <c r="B1316" s="11"/>
      <c r="C1316" s="226" t="s">
        <v>675</v>
      </c>
      <c r="D1316" s="226"/>
      <c r="E1316" s="263">
        <v>8088</v>
      </c>
      <c r="F1316" s="11"/>
      <c r="G1316" s="11"/>
      <c r="H1316" s="11"/>
      <c r="I1316" s="11"/>
      <c r="J1316" s="11"/>
      <c r="K1316" s="11"/>
      <c r="M1316" s="188">
        <v>1</v>
      </c>
      <c r="N1316" s="11"/>
      <c r="P1316" s="214">
        <v>14.9</v>
      </c>
      <c r="Q1316" s="214"/>
      <c r="R1316" s="214">
        <v>14.900000000000002</v>
      </c>
      <c r="S1316" s="212"/>
      <c r="T1316" s="212">
        <v>10.27</v>
      </c>
      <c r="U1316" s="212"/>
      <c r="V1316" s="212">
        <v>10.27</v>
      </c>
      <c r="W1316" s="11"/>
      <c r="Y1316" s="214">
        <v>29.8</v>
      </c>
      <c r="Z1316" s="214">
        <v>29.8</v>
      </c>
      <c r="AB1316" s="11"/>
      <c r="AC1316" s="11"/>
      <c r="AD1316" s="11"/>
      <c r="AE1316" s="4"/>
      <c r="AF1316" s="4"/>
    </row>
    <row r="1317" spans="1:32" x14ac:dyDescent="0.2">
      <c r="A1317" s="54"/>
      <c r="B1317" s="11"/>
      <c r="C1317" s="226" t="s">
        <v>676</v>
      </c>
      <c r="D1317" s="226"/>
      <c r="E1317" s="263">
        <v>8009</v>
      </c>
      <c r="F1317" s="11"/>
      <c r="G1317" s="11"/>
      <c r="H1317" s="11"/>
      <c r="I1317" s="11"/>
      <c r="J1317" s="11"/>
      <c r="K1317" s="11"/>
      <c r="M1317" s="188">
        <v>2</v>
      </c>
      <c r="N1317" s="11"/>
      <c r="P1317" s="214">
        <v>20.78</v>
      </c>
      <c r="Q1317" s="214"/>
      <c r="R1317" s="214">
        <v>17.004999999999999</v>
      </c>
      <c r="S1317" s="212"/>
      <c r="T1317" s="212">
        <v>14.891499999999999</v>
      </c>
      <c r="U1317" s="212"/>
      <c r="V1317" s="212">
        <v>14.891500000000001</v>
      </c>
      <c r="W1317" s="11"/>
      <c r="Y1317" s="214">
        <v>83.12</v>
      </c>
      <c r="Z1317" s="214">
        <v>83.12</v>
      </c>
      <c r="AB1317" s="11"/>
      <c r="AC1317" s="11"/>
      <c r="AD1317" s="11"/>
      <c r="AE1317" s="4"/>
      <c r="AF1317" s="4"/>
    </row>
    <row r="1318" spans="1:32" x14ac:dyDescent="0.2">
      <c r="A1318" s="54"/>
      <c r="B1318" s="11"/>
      <c r="C1318" s="226" t="s">
        <v>527</v>
      </c>
      <c r="D1318" s="226"/>
      <c r="E1318" s="263">
        <v>8086</v>
      </c>
      <c r="F1318" s="11"/>
      <c r="G1318" s="11"/>
      <c r="H1318" s="11"/>
      <c r="I1318" s="11"/>
      <c r="J1318" s="11"/>
      <c r="K1318" s="11"/>
      <c r="M1318" s="188">
        <v>20</v>
      </c>
      <c r="N1318" s="11"/>
      <c r="P1318" s="214">
        <v>20.824999999999999</v>
      </c>
      <c r="Q1318" s="214"/>
      <c r="R1318" s="214">
        <v>20.825000000000003</v>
      </c>
      <c r="S1318" s="212"/>
      <c r="T1318" s="212">
        <v>16.431999999999999</v>
      </c>
      <c r="U1318" s="212"/>
      <c r="V1318" s="212">
        <v>16.431999999999999</v>
      </c>
      <c r="W1318" s="11"/>
      <c r="Y1318" s="214">
        <v>41.65</v>
      </c>
      <c r="Z1318" s="214">
        <v>41.65</v>
      </c>
      <c r="AB1318" s="11"/>
      <c r="AC1318" s="11"/>
      <c r="AD1318" s="11"/>
      <c r="AE1318" s="4"/>
      <c r="AF1318" s="4"/>
    </row>
    <row r="1319" spans="1:32" x14ac:dyDescent="0.2">
      <c r="A1319" s="54"/>
      <c r="B1319" s="11"/>
      <c r="C1319" s="226" t="s">
        <v>677</v>
      </c>
      <c r="D1319" s="226"/>
      <c r="E1319" s="263">
        <v>8204</v>
      </c>
      <c r="F1319" s="11"/>
      <c r="G1319" s="11"/>
      <c r="H1319" s="11"/>
      <c r="I1319" s="11"/>
      <c r="J1319" s="11"/>
      <c r="K1319" s="11"/>
      <c r="M1319" s="188">
        <v>2</v>
      </c>
      <c r="N1319" s="11"/>
      <c r="P1319" s="214">
        <v>12.280000000000001</v>
      </c>
      <c r="Q1319" s="214"/>
      <c r="R1319" s="214">
        <v>12.280000000000001</v>
      </c>
      <c r="S1319" s="212"/>
      <c r="T1319" s="212">
        <v>7.1890000000000001</v>
      </c>
      <c r="U1319" s="212"/>
      <c r="V1319" s="212">
        <v>7.1890000000000001</v>
      </c>
      <c r="W1319" s="11"/>
      <c r="Y1319" s="214">
        <v>24.560000000000002</v>
      </c>
      <c r="Z1319" s="214">
        <v>24.560000000000002</v>
      </c>
      <c r="AB1319" s="11"/>
      <c r="AC1319" s="11"/>
      <c r="AD1319" s="11"/>
      <c r="AE1319" s="4"/>
      <c r="AF1319" s="4"/>
    </row>
    <row r="1320" spans="1:32" x14ac:dyDescent="0.2">
      <c r="A1320" s="54"/>
      <c r="B1320" s="11"/>
      <c r="C1320" s="226" t="s">
        <v>408</v>
      </c>
      <c r="D1320" s="226"/>
      <c r="E1320" s="263">
        <v>8250</v>
      </c>
      <c r="F1320" s="11"/>
      <c r="G1320" s="11"/>
      <c r="H1320" s="11"/>
      <c r="I1320" s="11"/>
      <c r="J1320" s="11"/>
      <c r="K1320" s="11"/>
      <c r="M1320" s="188">
        <v>42</v>
      </c>
      <c r="N1320" s="11"/>
      <c r="P1320" s="214">
        <v>36.464999999999996</v>
      </c>
      <c r="Q1320" s="214"/>
      <c r="R1320" s="214">
        <v>36.464999999999996</v>
      </c>
      <c r="S1320" s="212"/>
      <c r="T1320" s="212">
        <v>33.890999999999998</v>
      </c>
      <c r="U1320" s="212"/>
      <c r="V1320" s="212">
        <v>33.890999999999998</v>
      </c>
      <c r="W1320" s="11"/>
      <c r="Y1320" s="214">
        <v>72.929999999999993</v>
      </c>
      <c r="Z1320" s="214">
        <v>72.929999999999993</v>
      </c>
      <c r="AB1320" s="11"/>
      <c r="AC1320" s="11"/>
      <c r="AD1320" s="11"/>
      <c r="AE1320" s="4"/>
      <c r="AF1320" s="4"/>
    </row>
    <row r="1321" spans="1:32" x14ac:dyDescent="0.2">
      <c r="A1321" s="54"/>
      <c r="B1321" s="11"/>
      <c r="C1321" s="226" t="s">
        <v>408</v>
      </c>
      <c r="D1321" s="226"/>
      <c r="E1321" s="263">
        <v>8270</v>
      </c>
      <c r="F1321" s="11"/>
      <c r="G1321" s="11"/>
      <c r="H1321" s="11"/>
      <c r="I1321" s="11"/>
      <c r="J1321" s="11"/>
      <c r="K1321" s="11"/>
      <c r="M1321" s="188">
        <v>4</v>
      </c>
      <c r="N1321" s="11"/>
      <c r="P1321" s="214">
        <v>6.1800000000000006</v>
      </c>
      <c r="Q1321" s="214"/>
      <c r="R1321" s="214">
        <v>6.18</v>
      </c>
      <c r="S1321" s="212"/>
      <c r="T1321" s="212">
        <v>1.0269999999999999</v>
      </c>
      <c r="U1321" s="212"/>
      <c r="V1321" s="212">
        <v>1.0269999999999999</v>
      </c>
      <c r="W1321" s="11"/>
      <c r="Y1321" s="214">
        <v>12.360000000000001</v>
      </c>
      <c r="Z1321" s="214">
        <v>12.360000000000001</v>
      </c>
      <c r="AB1321" s="11"/>
      <c r="AC1321" s="11"/>
      <c r="AD1321" s="11"/>
      <c r="AE1321" s="4"/>
      <c r="AF1321" s="4"/>
    </row>
    <row r="1322" spans="1:32" x14ac:dyDescent="0.2">
      <c r="A1322" s="54"/>
      <c r="B1322" s="11"/>
      <c r="C1322" s="226" t="s">
        <v>409</v>
      </c>
      <c r="D1322" s="226"/>
      <c r="E1322" s="263">
        <v>8012</v>
      </c>
      <c r="F1322" s="11"/>
      <c r="G1322" s="11"/>
      <c r="H1322" s="11"/>
      <c r="I1322" s="11"/>
      <c r="J1322" s="11"/>
      <c r="K1322" s="11"/>
      <c r="M1322" s="188">
        <v>179</v>
      </c>
      <c r="N1322" s="11"/>
      <c r="P1322" s="214">
        <v>20.655000000000001</v>
      </c>
      <c r="Q1322" s="214"/>
      <c r="R1322" s="214">
        <v>20.655000000000001</v>
      </c>
      <c r="S1322" s="212"/>
      <c r="T1322" s="212">
        <v>16.431999999999999</v>
      </c>
      <c r="U1322" s="212"/>
      <c r="V1322" s="212">
        <v>16.431999999999999</v>
      </c>
      <c r="W1322" s="11"/>
      <c r="Y1322" s="214">
        <v>41.31</v>
      </c>
      <c r="Z1322" s="214">
        <v>41.31</v>
      </c>
      <c r="AB1322" s="11"/>
      <c r="AC1322" s="11"/>
      <c r="AD1322" s="11"/>
      <c r="AE1322" s="4"/>
      <c r="AF1322" s="4"/>
    </row>
    <row r="1323" spans="1:32" x14ac:dyDescent="0.2">
      <c r="A1323" s="54"/>
      <c r="B1323" s="11"/>
      <c r="C1323" s="226" t="s">
        <v>678</v>
      </c>
      <c r="D1323" s="226"/>
      <c r="E1323" s="263">
        <v>8028</v>
      </c>
      <c r="F1323" s="11"/>
      <c r="G1323" s="11"/>
      <c r="H1323" s="11"/>
      <c r="I1323" s="11"/>
      <c r="J1323" s="11"/>
      <c r="K1323" s="11"/>
      <c r="M1323" s="188">
        <v>1</v>
      </c>
      <c r="N1323" s="11"/>
      <c r="P1323" s="214">
        <v>49</v>
      </c>
      <c r="Q1323" s="214"/>
      <c r="R1323" s="214">
        <v>49</v>
      </c>
      <c r="S1323" s="212"/>
      <c r="T1323" s="212">
        <v>1.0269999999999999</v>
      </c>
      <c r="U1323" s="212"/>
      <c r="V1323" s="212">
        <v>1.0269999999999999</v>
      </c>
      <c r="W1323" s="11"/>
      <c r="Y1323" s="214">
        <v>98</v>
      </c>
      <c r="Z1323" s="214">
        <v>13.42</v>
      </c>
      <c r="AB1323" s="11"/>
      <c r="AC1323" s="11"/>
      <c r="AD1323" s="11"/>
      <c r="AE1323" s="4"/>
      <c r="AF1323" s="4"/>
    </row>
    <row r="1324" spans="1:32" x14ac:dyDescent="0.2">
      <c r="A1324" s="54"/>
      <c r="B1324" s="11"/>
      <c r="C1324" s="226" t="s">
        <v>409</v>
      </c>
      <c r="D1324" s="226"/>
      <c r="E1324" s="263">
        <v>8080</v>
      </c>
      <c r="F1324" s="11"/>
      <c r="G1324" s="11"/>
      <c r="H1324" s="11"/>
      <c r="I1324" s="11"/>
      <c r="J1324" s="11"/>
      <c r="K1324" s="11"/>
      <c r="M1324" s="188">
        <v>1</v>
      </c>
      <c r="N1324" s="11"/>
      <c r="P1324" s="214">
        <v>66.615000000000009</v>
      </c>
      <c r="Q1324" s="214"/>
      <c r="R1324" s="214">
        <v>66.615000000000009</v>
      </c>
      <c r="S1324" s="212"/>
      <c r="T1324" s="212">
        <v>67.781999999999996</v>
      </c>
      <c r="U1324" s="212"/>
      <c r="V1324" s="212">
        <v>67.781999999999996</v>
      </c>
      <c r="W1324" s="11"/>
      <c r="Y1324" s="214">
        <v>133.23000000000002</v>
      </c>
      <c r="Z1324" s="214">
        <v>133.23000000000002</v>
      </c>
      <c r="AB1324" s="11"/>
      <c r="AC1324" s="11"/>
      <c r="AD1324" s="11"/>
      <c r="AE1324" s="4"/>
      <c r="AF1324" s="4"/>
    </row>
    <row r="1325" spans="1:32" x14ac:dyDescent="0.2">
      <c r="A1325" s="54"/>
      <c r="B1325" s="11"/>
      <c r="C1325" s="226" t="s">
        <v>679</v>
      </c>
      <c r="D1325" s="226"/>
      <c r="E1325" s="263">
        <v>8012</v>
      </c>
      <c r="F1325" s="11"/>
      <c r="G1325" s="11"/>
      <c r="H1325" s="11"/>
      <c r="I1325" s="11"/>
      <c r="J1325" s="11"/>
      <c r="K1325" s="11"/>
      <c r="M1325" s="188">
        <v>1</v>
      </c>
      <c r="N1325" s="11"/>
      <c r="P1325" s="214">
        <v>27.731666666666669</v>
      </c>
      <c r="Q1325" s="214"/>
      <c r="R1325" s="214">
        <v>17.78</v>
      </c>
      <c r="S1325" s="212"/>
      <c r="T1325" s="212">
        <v>25.795833333333334</v>
      </c>
      <c r="U1325" s="212"/>
      <c r="V1325" s="212">
        <v>10.8225</v>
      </c>
      <c r="W1325" s="11"/>
      <c r="Y1325" s="214">
        <v>332.78000000000003</v>
      </c>
      <c r="Z1325" s="214">
        <v>332.78000000000003</v>
      </c>
      <c r="AB1325" s="11"/>
      <c r="AC1325" s="11"/>
      <c r="AD1325" s="11"/>
      <c r="AE1325" s="4"/>
      <c r="AF1325" s="4"/>
    </row>
    <row r="1326" spans="1:32" x14ac:dyDescent="0.2">
      <c r="A1326" s="54"/>
      <c r="B1326" s="11"/>
      <c r="C1326" s="226" t="s">
        <v>680</v>
      </c>
      <c r="D1326" s="226"/>
      <c r="E1326" s="263">
        <v>8302</v>
      </c>
      <c r="F1326" s="11"/>
      <c r="G1326" s="11"/>
      <c r="H1326" s="11"/>
      <c r="I1326" s="11"/>
      <c r="J1326" s="11"/>
      <c r="K1326" s="11"/>
      <c r="M1326" s="188">
        <v>3</v>
      </c>
      <c r="N1326" s="11"/>
      <c r="P1326" s="214">
        <v>11.21</v>
      </c>
      <c r="Q1326" s="214"/>
      <c r="R1326" s="214">
        <v>11.21</v>
      </c>
      <c r="S1326" s="212"/>
      <c r="T1326" s="212">
        <v>0</v>
      </c>
      <c r="U1326" s="212"/>
      <c r="V1326" s="212">
        <v>0</v>
      </c>
      <c r="W1326" s="11"/>
      <c r="Y1326" s="214">
        <v>11.21</v>
      </c>
      <c r="Z1326" s="214">
        <v>11.21</v>
      </c>
      <c r="AB1326" s="11"/>
      <c r="AC1326" s="11"/>
      <c r="AD1326" s="11"/>
      <c r="AE1326" s="4"/>
      <c r="AF1326" s="4"/>
    </row>
    <row r="1327" spans="1:32" x14ac:dyDescent="0.2">
      <c r="A1327" s="54"/>
      <c r="B1327" s="11"/>
      <c r="C1327" s="226" t="s">
        <v>410</v>
      </c>
      <c r="D1327" s="226"/>
      <c r="E1327" s="263">
        <v>8302</v>
      </c>
      <c r="F1327" s="11"/>
      <c r="G1327" s="11"/>
      <c r="H1327" s="11"/>
      <c r="I1327" s="11"/>
      <c r="J1327" s="11"/>
      <c r="K1327" s="11"/>
      <c r="M1327" s="188">
        <v>154</v>
      </c>
      <c r="N1327" s="11"/>
      <c r="P1327" s="214">
        <v>8.8000000000000007</v>
      </c>
      <c r="Q1327" s="214"/>
      <c r="R1327" s="214">
        <v>8.8000000000000007</v>
      </c>
      <c r="S1327" s="212"/>
      <c r="T1327" s="212">
        <v>4.1079999999999997</v>
      </c>
      <c r="U1327" s="212"/>
      <c r="V1327" s="212">
        <v>4.1079999999999997</v>
      </c>
      <c r="W1327" s="11"/>
      <c r="Y1327" s="214">
        <v>17.600000000000001</v>
      </c>
      <c r="Z1327" s="214">
        <v>17.600000000000001</v>
      </c>
      <c r="AB1327" s="11"/>
      <c r="AC1327" s="11"/>
      <c r="AD1327" s="11"/>
      <c r="AE1327" s="4"/>
      <c r="AF1327" s="4"/>
    </row>
    <row r="1328" spans="1:32" x14ac:dyDescent="0.2">
      <c r="A1328" s="54"/>
      <c r="B1328" s="11"/>
      <c r="C1328" s="226" t="s">
        <v>681</v>
      </c>
      <c r="D1328" s="226"/>
      <c r="E1328" s="263">
        <v>8302</v>
      </c>
      <c r="F1328" s="11"/>
      <c r="G1328" s="11"/>
      <c r="H1328" s="11"/>
      <c r="I1328" s="11"/>
      <c r="J1328" s="11"/>
      <c r="K1328" s="11"/>
      <c r="M1328" s="188">
        <v>2</v>
      </c>
      <c r="N1328" s="11"/>
      <c r="P1328" s="214">
        <v>25.704999999999998</v>
      </c>
      <c r="Q1328" s="214"/>
      <c r="R1328" s="214">
        <v>25.704999999999998</v>
      </c>
      <c r="S1328" s="212"/>
      <c r="T1328" s="212">
        <v>22.594000000000001</v>
      </c>
      <c r="U1328" s="212"/>
      <c r="V1328" s="212">
        <v>22.594000000000001</v>
      </c>
      <c r="W1328" s="11"/>
      <c r="Y1328" s="214">
        <v>51.41</v>
      </c>
      <c r="Z1328" s="214">
        <v>51.41</v>
      </c>
      <c r="AB1328" s="11"/>
      <c r="AC1328" s="11"/>
      <c r="AD1328" s="11"/>
      <c r="AE1328" s="4"/>
      <c r="AF1328" s="4"/>
    </row>
    <row r="1329" spans="1:32" x14ac:dyDescent="0.2">
      <c r="A1329" s="54"/>
      <c r="B1329" s="11"/>
      <c r="C1329" s="226" t="s">
        <v>682</v>
      </c>
      <c r="D1329" s="226"/>
      <c r="E1329" s="263">
        <v>8344</v>
      </c>
      <c r="F1329" s="11"/>
      <c r="G1329" s="11"/>
      <c r="H1329" s="11"/>
      <c r="I1329" s="11"/>
      <c r="J1329" s="11"/>
      <c r="K1329" s="11"/>
      <c r="M1329" s="188">
        <v>1</v>
      </c>
      <c r="N1329" s="11"/>
      <c r="P1329" s="214">
        <v>23.844999999999999</v>
      </c>
      <c r="Q1329" s="214"/>
      <c r="R1329" s="214">
        <v>23.844999999999999</v>
      </c>
      <c r="S1329" s="212"/>
      <c r="T1329" s="212">
        <v>20.54</v>
      </c>
      <c r="U1329" s="212"/>
      <c r="V1329" s="212">
        <v>20.54</v>
      </c>
      <c r="W1329" s="11"/>
      <c r="Y1329" s="214">
        <v>47.69</v>
      </c>
      <c r="Z1329" s="214">
        <v>47.69</v>
      </c>
      <c r="AB1329" s="11"/>
      <c r="AC1329" s="11"/>
      <c r="AD1329" s="11"/>
      <c r="AE1329" s="4"/>
      <c r="AF1329" s="4"/>
    </row>
    <row r="1330" spans="1:32" x14ac:dyDescent="0.2">
      <c r="A1330" s="54"/>
      <c r="B1330" s="11"/>
      <c r="C1330" s="226" t="s">
        <v>464</v>
      </c>
      <c r="D1330" s="226"/>
      <c r="E1330" s="263">
        <v>8318</v>
      </c>
      <c r="F1330" s="11"/>
      <c r="G1330" s="11"/>
      <c r="H1330" s="11"/>
      <c r="I1330" s="11"/>
      <c r="J1330" s="11"/>
      <c r="K1330" s="11"/>
      <c r="M1330" s="188">
        <v>3</v>
      </c>
      <c r="N1330" s="11"/>
      <c r="P1330" s="214">
        <v>6.1800000000000006</v>
      </c>
      <c r="Q1330" s="214"/>
      <c r="R1330" s="214">
        <v>6.18</v>
      </c>
      <c r="S1330" s="212"/>
      <c r="T1330" s="212">
        <v>1.0269999999999999</v>
      </c>
      <c r="U1330" s="212"/>
      <c r="V1330" s="212">
        <v>1.0269999999999999</v>
      </c>
      <c r="W1330" s="11"/>
      <c r="Y1330" s="214">
        <v>12.360000000000001</v>
      </c>
      <c r="Z1330" s="214">
        <v>12.360000000000001</v>
      </c>
      <c r="AB1330" s="11"/>
      <c r="AC1330" s="11"/>
      <c r="AD1330" s="11"/>
      <c r="AE1330" s="4"/>
      <c r="AF1330" s="4"/>
    </row>
    <row r="1331" spans="1:32" x14ac:dyDescent="0.2">
      <c r="A1331" s="54"/>
      <c r="B1331" s="11"/>
      <c r="C1331" s="226" t="s">
        <v>464</v>
      </c>
      <c r="D1331" s="226"/>
      <c r="E1331" s="263">
        <v>8343</v>
      </c>
      <c r="F1331" s="11"/>
      <c r="G1331" s="11"/>
      <c r="H1331" s="11"/>
      <c r="I1331" s="11"/>
      <c r="J1331" s="11"/>
      <c r="K1331" s="11"/>
      <c r="M1331" s="188">
        <v>39</v>
      </c>
      <c r="N1331" s="11"/>
      <c r="P1331" s="214">
        <v>8.0449999999999999</v>
      </c>
      <c r="Q1331" s="214"/>
      <c r="R1331" s="214">
        <v>8.0449999999999999</v>
      </c>
      <c r="S1331" s="212"/>
      <c r="T1331" s="212">
        <v>3.081</v>
      </c>
      <c r="U1331" s="212"/>
      <c r="V1331" s="212">
        <v>3.081</v>
      </c>
      <c r="W1331" s="11"/>
      <c r="Y1331" s="214">
        <v>16.09</v>
      </c>
      <c r="Z1331" s="214">
        <v>16.09</v>
      </c>
      <c r="AB1331" s="11"/>
      <c r="AC1331" s="11"/>
      <c r="AD1331" s="11"/>
      <c r="AE1331" s="4"/>
      <c r="AF1331" s="4"/>
    </row>
    <row r="1332" spans="1:32" x14ac:dyDescent="0.2">
      <c r="A1332" s="54"/>
      <c r="B1332" s="11"/>
      <c r="C1332" s="226" t="s">
        <v>683</v>
      </c>
      <c r="D1332" s="226"/>
      <c r="E1332" s="263">
        <v>8318</v>
      </c>
      <c r="F1332" s="11"/>
      <c r="G1332" s="11"/>
      <c r="H1332" s="11"/>
      <c r="I1332" s="11"/>
      <c r="J1332" s="11"/>
      <c r="K1332" s="11"/>
      <c r="M1332" s="188">
        <v>1</v>
      </c>
      <c r="N1332" s="11"/>
      <c r="P1332" s="214">
        <v>7.2799999999999994</v>
      </c>
      <c r="Q1332" s="214"/>
      <c r="R1332" s="214">
        <v>7.28</v>
      </c>
      <c r="S1332" s="212"/>
      <c r="T1332" s="212">
        <v>2.0539999999999998</v>
      </c>
      <c r="U1332" s="212"/>
      <c r="V1332" s="212">
        <v>2.0539999999999998</v>
      </c>
      <c r="W1332" s="11"/>
      <c r="Y1332" s="214">
        <v>14.559999999999999</v>
      </c>
      <c r="Z1332" s="214">
        <v>14.559999999999999</v>
      </c>
      <c r="AB1332" s="11"/>
      <c r="AC1332" s="11"/>
      <c r="AD1332" s="11"/>
      <c r="AE1332" s="4"/>
      <c r="AF1332" s="4"/>
    </row>
    <row r="1333" spans="1:32" x14ac:dyDescent="0.2">
      <c r="A1333" s="54"/>
      <c r="B1333" s="11"/>
      <c r="C1333" s="226" t="s">
        <v>684</v>
      </c>
      <c r="D1333" s="226"/>
      <c r="E1333" s="263">
        <v>8223</v>
      </c>
      <c r="F1333" s="11"/>
      <c r="G1333" s="11"/>
      <c r="H1333" s="11"/>
      <c r="I1333" s="11"/>
      <c r="J1333" s="11"/>
      <c r="K1333" s="11"/>
      <c r="M1333" s="188">
        <v>2</v>
      </c>
      <c r="N1333" s="11"/>
      <c r="P1333" s="214">
        <v>11.925000000000001</v>
      </c>
      <c r="Q1333" s="214"/>
      <c r="R1333" s="214">
        <v>11.925000000000001</v>
      </c>
      <c r="S1333" s="212"/>
      <c r="T1333" s="212">
        <v>7.1890000000000001</v>
      </c>
      <c r="U1333" s="212"/>
      <c r="V1333" s="212">
        <v>7.1890000000000001</v>
      </c>
      <c r="W1333" s="11"/>
      <c r="Y1333" s="214">
        <v>23.85</v>
      </c>
      <c r="Z1333" s="214">
        <v>23.85</v>
      </c>
      <c r="AB1333" s="11"/>
      <c r="AC1333" s="11"/>
      <c r="AD1333" s="11"/>
      <c r="AE1333" s="4"/>
      <c r="AF1333" s="4"/>
    </row>
    <row r="1334" spans="1:32" x14ac:dyDescent="0.2">
      <c r="A1334" s="54"/>
      <c r="B1334" s="11"/>
      <c r="C1334" s="226" t="s">
        <v>684</v>
      </c>
      <c r="D1334" s="226"/>
      <c r="E1334" s="263">
        <v>8230</v>
      </c>
      <c r="F1334" s="11"/>
      <c r="G1334" s="11"/>
      <c r="H1334" s="11"/>
      <c r="I1334" s="11"/>
      <c r="J1334" s="11"/>
      <c r="K1334" s="11"/>
      <c r="M1334" s="188">
        <v>3</v>
      </c>
      <c r="N1334" s="11"/>
      <c r="P1334" s="214">
        <v>25.014999999999997</v>
      </c>
      <c r="Q1334" s="214"/>
      <c r="R1334" s="214">
        <v>24.43</v>
      </c>
      <c r="S1334" s="212"/>
      <c r="T1334" s="212">
        <v>16.945499999999999</v>
      </c>
      <c r="U1334" s="212"/>
      <c r="V1334" s="212">
        <v>16.945499999999999</v>
      </c>
      <c r="W1334" s="11"/>
      <c r="Y1334" s="214">
        <v>100.05999999999999</v>
      </c>
      <c r="Z1334" s="214">
        <v>100.05999999999999</v>
      </c>
      <c r="AB1334" s="11"/>
      <c r="AC1334" s="11"/>
      <c r="AD1334" s="11"/>
      <c r="AE1334" s="4"/>
      <c r="AF1334" s="4"/>
    </row>
    <row r="1335" spans="1:32" x14ac:dyDescent="0.2">
      <c r="A1335" s="54"/>
      <c r="B1335" s="11"/>
      <c r="C1335" s="226" t="s">
        <v>684</v>
      </c>
      <c r="D1335" s="226"/>
      <c r="E1335" s="263">
        <v>8270</v>
      </c>
      <c r="F1335" s="11"/>
      <c r="G1335" s="11"/>
      <c r="H1335" s="11"/>
      <c r="I1335" s="11"/>
      <c r="J1335" s="11"/>
      <c r="K1335" s="11"/>
      <c r="M1335" s="188">
        <v>2</v>
      </c>
      <c r="N1335" s="11"/>
      <c r="P1335" s="214">
        <v>28.09</v>
      </c>
      <c r="Q1335" s="214"/>
      <c r="R1335" s="214">
        <v>28.090000000000003</v>
      </c>
      <c r="S1335" s="212"/>
      <c r="T1335" s="212">
        <v>24.648</v>
      </c>
      <c r="U1335" s="212"/>
      <c r="V1335" s="212">
        <v>24.648</v>
      </c>
      <c r="W1335" s="11"/>
      <c r="Y1335" s="214">
        <v>56.18</v>
      </c>
      <c r="Z1335" s="214">
        <v>56.18</v>
      </c>
      <c r="AB1335" s="11"/>
      <c r="AC1335" s="11"/>
      <c r="AD1335" s="11"/>
      <c r="AE1335" s="4"/>
      <c r="AF1335" s="4"/>
    </row>
    <row r="1336" spans="1:32" x14ac:dyDescent="0.2">
      <c r="A1336" s="54"/>
      <c r="B1336" s="11"/>
      <c r="C1336" s="226" t="s">
        <v>481</v>
      </c>
      <c r="D1336" s="226"/>
      <c r="E1336" s="263">
        <v>8223</v>
      </c>
      <c r="F1336" s="11"/>
      <c r="G1336" s="11"/>
      <c r="H1336" s="11"/>
      <c r="I1336" s="11"/>
      <c r="J1336" s="11"/>
      <c r="K1336" s="11"/>
      <c r="M1336" s="188">
        <v>172</v>
      </c>
      <c r="N1336" s="11"/>
      <c r="P1336" s="214">
        <v>15.65</v>
      </c>
      <c r="Q1336" s="214"/>
      <c r="R1336" s="214">
        <v>15.65</v>
      </c>
      <c r="S1336" s="212"/>
      <c r="T1336" s="212">
        <v>11.297000000000001</v>
      </c>
      <c r="U1336" s="212"/>
      <c r="V1336" s="212">
        <v>11.297000000000001</v>
      </c>
      <c r="W1336" s="11"/>
      <c r="Y1336" s="214">
        <v>31.3</v>
      </c>
      <c r="Z1336" s="214">
        <v>31.3</v>
      </c>
      <c r="AB1336" s="11"/>
      <c r="AC1336" s="11"/>
      <c r="AD1336" s="11"/>
      <c r="AE1336" s="4"/>
      <c r="AF1336" s="4"/>
    </row>
    <row r="1337" spans="1:32" x14ac:dyDescent="0.2">
      <c r="A1337" s="54"/>
      <c r="B1337" s="11"/>
      <c r="C1337" s="226" t="s">
        <v>481</v>
      </c>
      <c r="D1337" s="226"/>
      <c r="E1337" s="263">
        <v>8250</v>
      </c>
      <c r="F1337" s="11"/>
      <c r="G1337" s="11"/>
      <c r="H1337" s="11"/>
      <c r="I1337" s="11"/>
      <c r="J1337" s="11"/>
      <c r="K1337" s="11"/>
      <c r="M1337" s="188">
        <v>7</v>
      </c>
      <c r="N1337" s="11"/>
      <c r="P1337" s="214">
        <v>7.1050000000000004</v>
      </c>
      <c r="Q1337" s="214"/>
      <c r="R1337" s="214">
        <v>7.1049999999999995</v>
      </c>
      <c r="S1337" s="212"/>
      <c r="T1337" s="212">
        <v>2.0539999999999998</v>
      </c>
      <c r="U1337" s="212"/>
      <c r="V1337" s="212">
        <v>2.0539999999999998</v>
      </c>
      <c r="W1337" s="11"/>
      <c r="Y1337" s="214">
        <v>14.21</v>
      </c>
      <c r="Z1337" s="214">
        <v>14.21</v>
      </c>
      <c r="AB1337" s="11"/>
      <c r="AC1337" s="11"/>
      <c r="AD1337" s="11"/>
      <c r="AE1337" s="4"/>
      <c r="AF1337" s="4"/>
    </row>
    <row r="1338" spans="1:32" x14ac:dyDescent="0.2">
      <c r="A1338" s="54"/>
      <c r="B1338" s="11"/>
      <c r="C1338" s="226" t="s">
        <v>481</v>
      </c>
      <c r="D1338" s="226"/>
      <c r="E1338" s="263">
        <v>8270</v>
      </c>
      <c r="F1338" s="11"/>
      <c r="G1338" s="11"/>
      <c r="H1338" s="11"/>
      <c r="I1338" s="11"/>
      <c r="J1338" s="11"/>
      <c r="K1338" s="11"/>
      <c r="M1338" s="188">
        <v>69</v>
      </c>
      <c r="N1338" s="11"/>
      <c r="P1338" s="214">
        <v>47.625</v>
      </c>
      <c r="Q1338" s="214"/>
      <c r="R1338" s="214">
        <v>47.625</v>
      </c>
      <c r="S1338" s="212"/>
      <c r="T1338" s="212">
        <v>46.215000000000003</v>
      </c>
      <c r="U1338" s="212"/>
      <c r="V1338" s="212">
        <v>46.215000000000003</v>
      </c>
      <c r="W1338" s="11"/>
      <c r="Y1338" s="214">
        <v>95.25</v>
      </c>
      <c r="Z1338" s="214">
        <v>95.25</v>
      </c>
      <c r="AB1338" s="11"/>
      <c r="AC1338" s="11"/>
      <c r="AD1338" s="11"/>
      <c r="AE1338" s="4"/>
      <c r="AF1338" s="4"/>
    </row>
    <row r="1339" spans="1:32" x14ac:dyDescent="0.2">
      <c r="A1339" s="54"/>
      <c r="B1339" s="11"/>
      <c r="C1339" s="226" t="s">
        <v>411</v>
      </c>
      <c r="D1339" s="226"/>
      <c r="E1339" s="263">
        <v>8046</v>
      </c>
      <c r="F1339" s="11"/>
      <c r="G1339" s="11"/>
      <c r="H1339" s="11"/>
      <c r="I1339" s="11"/>
      <c r="J1339" s="11"/>
      <c r="K1339" s="11"/>
      <c r="M1339" s="188">
        <v>2</v>
      </c>
      <c r="N1339" s="11"/>
      <c r="P1339" s="214">
        <v>8.2200000000000006</v>
      </c>
      <c r="Q1339" s="214"/>
      <c r="R1339" s="214">
        <v>8.2200000000000006</v>
      </c>
      <c r="S1339" s="212"/>
      <c r="T1339" s="212">
        <v>3.081</v>
      </c>
      <c r="U1339" s="212"/>
      <c r="V1339" s="212">
        <v>3.081</v>
      </c>
      <c r="W1339" s="11"/>
      <c r="Y1339" s="214">
        <v>16.440000000000001</v>
      </c>
      <c r="Z1339" s="214">
        <v>16.440000000000001</v>
      </c>
      <c r="AB1339" s="11"/>
      <c r="AC1339" s="11"/>
      <c r="AD1339" s="11"/>
      <c r="AE1339" s="4"/>
      <c r="AF1339" s="4"/>
    </row>
    <row r="1340" spans="1:32" x14ac:dyDescent="0.2">
      <c r="A1340" s="54"/>
      <c r="B1340" s="11"/>
      <c r="C1340" s="226" t="s">
        <v>411</v>
      </c>
      <c r="D1340" s="226"/>
      <c r="E1340" s="263">
        <v>8401</v>
      </c>
      <c r="F1340" s="11"/>
      <c r="G1340" s="11"/>
      <c r="H1340" s="11"/>
      <c r="I1340" s="11"/>
      <c r="J1340" s="11"/>
      <c r="K1340" s="11"/>
      <c r="M1340" s="188">
        <v>8</v>
      </c>
      <c r="N1340" s="11"/>
      <c r="P1340" s="214">
        <v>26.814999999999998</v>
      </c>
      <c r="Q1340" s="214"/>
      <c r="R1340" s="214">
        <v>26.814999999999998</v>
      </c>
      <c r="S1340" s="212"/>
      <c r="T1340" s="212">
        <v>23.620999999999999</v>
      </c>
      <c r="U1340" s="212"/>
      <c r="V1340" s="212">
        <v>23.620999999999999</v>
      </c>
      <c r="W1340" s="11"/>
      <c r="Y1340" s="214">
        <v>53.629999999999995</v>
      </c>
      <c r="Z1340" s="214">
        <v>53.629999999999995</v>
      </c>
      <c r="AB1340" s="11"/>
      <c r="AC1340" s="11"/>
      <c r="AD1340" s="11"/>
      <c r="AE1340" s="4"/>
      <c r="AF1340" s="4"/>
    </row>
    <row r="1341" spans="1:32" x14ac:dyDescent="0.2">
      <c r="A1341" s="54"/>
      <c r="B1341" s="11"/>
      <c r="C1341" s="226" t="s">
        <v>411</v>
      </c>
      <c r="D1341" s="226"/>
      <c r="E1341" s="263">
        <v>8406</v>
      </c>
      <c r="F1341" s="11"/>
      <c r="G1341" s="11"/>
      <c r="H1341" s="11"/>
      <c r="I1341" s="11"/>
      <c r="J1341" s="11"/>
      <c r="K1341" s="11"/>
      <c r="M1341" s="188">
        <v>4855</v>
      </c>
      <c r="N1341" s="11"/>
      <c r="P1341" s="214">
        <v>6.7200000000000006</v>
      </c>
      <c r="Q1341" s="214"/>
      <c r="R1341" s="214">
        <v>6.72</v>
      </c>
      <c r="S1341" s="212"/>
      <c r="T1341" s="212">
        <v>1.0269999999999999</v>
      </c>
      <c r="U1341" s="212"/>
      <c r="V1341" s="212">
        <v>1.0269999999999999</v>
      </c>
      <c r="W1341" s="11"/>
      <c r="Y1341" s="214">
        <v>13.440000000000001</v>
      </c>
      <c r="Z1341" s="214">
        <v>13.440000000000001</v>
      </c>
      <c r="AB1341" s="11"/>
      <c r="AC1341" s="11"/>
      <c r="AD1341" s="11"/>
      <c r="AE1341" s="4"/>
      <c r="AF1341" s="4"/>
    </row>
    <row r="1342" spans="1:32" x14ac:dyDescent="0.2">
      <c r="A1342" s="54"/>
      <c r="B1342" s="11"/>
      <c r="C1342" s="226" t="s">
        <v>687</v>
      </c>
      <c r="D1342" s="226"/>
      <c r="E1342" s="263">
        <v>8406</v>
      </c>
      <c r="F1342" s="11"/>
      <c r="G1342" s="11"/>
      <c r="H1342" s="11"/>
      <c r="I1342" s="11"/>
      <c r="J1342" s="11"/>
      <c r="K1342" s="11"/>
      <c r="M1342" s="188">
        <v>1</v>
      </c>
      <c r="N1342" s="11"/>
      <c r="P1342" s="214">
        <v>11.925000000000001</v>
      </c>
      <c r="Q1342" s="214"/>
      <c r="R1342" s="214">
        <v>11.925000000000001</v>
      </c>
      <c r="S1342" s="212"/>
      <c r="T1342" s="212">
        <v>7.1890000000000001</v>
      </c>
      <c r="U1342" s="212"/>
      <c r="V1342" s="212">
        <v>7.1890000000000001</v>
      </c>
      <c r="W1342" s="11"/>
      <c r="Y1342" s="214">
        <v>23.85</v>
      </c>
      <c r="Z1342" s="214">
        <v>23.85</v>
      </c>
      <c r="AB1342" s="11"/>
      <c r="AC1342" s="11"/>
      <c r="AD1342" s="11"/>
      <c r="AE1342" s="4"/>
      <c r="AF1342" s="4"/>
    </row>
    <row r="1343" spans="1:32" x14ac:dyDescent="0.2">
      <c r="A1343" s="54"/>
      <c r="B1343" s="11"/>
      <c r="C1343" s="226" t="s">
        <v>412</v>
      </c>
      <c r="D1343" s="226"/>
      <c r="E1343" s="263">
        <v>8406</v>
      </c>
      <c r="F1343" s="11"/>
      <c r="G1343" s="11"/>
      <c r="H1343" s="11"/>
      <c r="I1343" s="11"/>
      <c r="J1343" s="11"/>
      <c r="K1343" s="11"/>
      <c r="M1343" s="188">
        <v>419</v>
      </c>
      <c r="N1343" s="11"/>
      <c r="P1343" s="214">
        <v>6.5350000000000001</v>
      </c>
      <c r="Q1343" s="214"/>
      <c r="R1343" s="214">
        <v>6.5349999999999993</v>
      </c>
      <c r="S1343" s="212"/>
      <c r="T1343" s="212">
        <v>1.0269999999999999</v>
      </c>
      <c r="U1343" s="212"/>
      <c r="V1343" s="212">
        <v>1.0269999999999999</v>
      </c>
      <c r="W1343" s="11"/>
      <c r="Y1343" s="214">
        <v>13.07</v>
      </c>
      <c r="Z1343" s="214">
        <v>13.07</v>
      </c>
      <c r="AB1343" s="11"/>
      <c r="AC1343" s="11"/>
      <c r="AD1343" s="11"/>
      <c r="AE1343" s="4"/>
      <c r="AF1343" s="4"/>
    </row>
    <row r="1344" spans="1:32" x14ac:dyDescent="0.2">
      <c r="A1344" s="54"/>
      <c r="B1344" s="11"/>
      <c r="C1344" s="226" t="s">
        <v>688</v>
      </c>
      <c r="D1344" s="226"/>
      <c r="E1344" s="263">
        <v>8406</v>
      </c>
      <c r="F1344" s="11"/>
      <c r="G1344" s="11"/>
      <c r="H1344" s="11"/>
      <c r="I1344" s="11"/>
      <c r="J1344" s="11"/>
      <c r="K1344" s="11"/>
      <c r="M1344" s="188">
        <v>2</v>
      </c>
      <c r="N1344" s="11"/>
      <c r="P1344" s="214">
        <v>10</v>
      </c>
      <c r="Q1344" s="214"/>
      <c r="R1344" s="214">
        <v>10</v>
      </c>
      <c r="S1344" s="212"/>
      <c r="T1344" s="212">
        <v>0</v>
      </c>
      <c r="U1344" s="212"/>
      <c r="V1344" s="212">
        <v>0</v>
      </c>
      <c r="W1344" s="11"/>
      <c r="Y1344" s="214">
        <v>10</v>
      </c>
      <c r="Z1344" s="214">
        <v>10.5</v>
      </c>
      <c r="AB1344" s="11"/>
      <c r="AC1344" s="11"/>
      <c r="AD1344" s="11"/>
      <c r="AE1344" s="4"/>
      <c r="AF1344" s="4"/>
    </row>
    <row r="1345" spans="1:32" x14ac:dyDescent="0.2">
      <c r="A1345" s="54"/>
      <c r="B1345" s="11"/>
      <c r="C1345" s="226" t="s">
        <v>482</v>
      </c>
      <c r="D1345" s="226"/>
      <c r="E1345" s="263">
        <v>8360</v>
      </c>
      <c r="F1345" s="11"/>
      <c r="G1345" s="11"/>
      <c r="H1345" s="11"/>
      <c r="I1345" s="11"/>
      <c r="J1345" s="11"/>
      <c r="K1345" s="11"/>
      <c r="M1345" s="188">
        <v>2</v>
      </c>
      <c r="N1345" s="11"/>
      <c r="P1345" s="214">
        <v>14.719999999999999</v>
      </c>
      <c r="Q1345" s="214"/>
      <c r="R1345" s="214">
        <v>14.719999999999999</v>
      </c>
      <c r="S1345" s="212"/>
      <c r="T1345" s="212">
        <v>10.27</v>
      </c>
      <c r="U1345" s="212"/>
      <c r="V1345" s="212">
        <v>10.27</v>
      </c>
      <c r="W1345" s="11"/>
      <c r="Y1345" s="214">
        <v>29.439999999999998</v>
      </c>
      <c r="Z1345" s="214">
        <v>29.439999999999998</v>
      </c>
      <c r="AB1345" s="11"/>
      <c r="AC1345" s="11"/>
      <c r="AD1345" s="11"/>
      <c r="AE1345" s="4"/>
      <c r="AF1345" s="4"/>
    </row>
    <row r="1346" spans="1:32" x14ac:dyDescent="0.2">
      <c r="A1346" s="54"/>
      <c r="B1346" s="11"/>
      <c r="C1346" s="226" t="s">
        <v>483</v>
      </c>
      <c r="D1346" s="226"/>
      <c r="E1346" s="263">
        <v>8051</v>
      </c>
      <c r="F1346" s="11"/>
      <c r="G1346" s="11"/>
      <c r="H1346" s="11"/>
      <c r="I1346" s="11"/>
      <c r="J1346" s="11"/>
      <c r="K1346" s="11"/>
      <c r="M1346" s="188">
        <v>1</v>
      </c>
      <c r="N1346" s="11"/>
      <c r="P1346" s="214">
        <v>14.325000000000001</v>
      </c>
      <c r="Q1346" s="214"/>
      <c r="R1346" s="214">
        <v>14.324999999999999</v>
      </c>
      <c r="S1346" s="212"/>
      <c r="T1346" s="212">
        <v>9.2430000000000003</v>
      </c>
      <c r="U1346" s="212"/>
      <c r="V1346" s="212">
        <v>9.2430000000000003</v>
      </c>
      <c r="W1346" s="11"/>
      <c r="Y1346" s="214">
        <v>28.650000000000002</v>
      </c>
      <c r="Z1346" s="214">
        <v>28.650000000000002</v>
      </c>
      <c r="AB1346" s="11"/>
      <c r="AC1346" s="11"/>
      <c r="AD1346" s="11"/>
      <c r="AE1346" s="4"/>
      <c r="AF1346" s="4"/>
    </row>
    <row r="1347" spans="1:32" x14ac:dyDescent="0.2">
      <c r="A1347" s="54"/>
      <c r="B1347" s="11"/>
      <c r="C1347" s="226" t="s">
        <v>413</v>
      </c>
      <c r="D1347" s="226"/>
      <c r="E1347" s="263">
        <v>8204</v>
      </c>
      <c r="F1347" s="11"/>
      <c r="G1347" s="11"/>
      <c r="H1347" s="11"/>
      <c r="I1347" s="11"/>
      <c r="J1347" s="11"/>
      <c r="K1347" s="11"/>
      <c r="M1347" s="188">
        <v>2</v>
      </c>
      <c r="N1347" s="11"/>
      <c r="P1347" s="214">
        <v>18.96</v>
      </c>
      <c r="Q1347" s="214"/>
      <c r="R1347" s="214">
        <v>18.96</v>
      </c>
      <c r="S1347" s="212"/>
      <c r="T1347" s="212">
        <v>14.378</v>
      </c>
      <c r="U1347" s="212"/>
      <c r="V1347" s="212">
        <v>14.378</v>
      </c>
      <c r="W1347" s="11"/>
      <c r="Y1347" s="214">
        <v>37.92</v>
      </c>
      <c r="Z1347" s="214">
        <v>37.92</v>
      </c>
      <c r="AB1347" s="11"/>
      <c r="AC1347" s="11"/>
      <c r="AD1347" s="11"/>
      <c r="AE1347" s="4"/>
      <c r="AF1347" s="4"/>
    </row>
    <row r="1348" spans="1:32" x14ac:dyDescent="0.2">
      <c r="A1348" s="54"/>
      <c r="B1348" s="11"/>
      <c r="C1348" s="226" t="s">
        <v>483</v>
      </c>
      <c r="D1348" s="226"/>
      <c r="E1348" s="263">
        <v>8215</v>
      </c>
      <c r="F1348" s="11"/>
      <c r="G1348" s="11"/>
      <c r="H1348" s="11"/>
      <c r="I1348" s="11"/>
      <c r="J1348" s="11"/>
      <c r="K1348" s="11"/>
      <c r="M1348" s="188">
        <v>1</v>
      </c>
      <c r="N1348" s="11"/>
      <c r="P1348" s="214">
        <v>11.9</v>
      </c>
      <c r="Q1348" s="214"/>
      <c r="R1348" s="214">
        <v>11.9</v>
      </c>
      <c r="S1348" s="212"/>
      <c r="T1348" s="212">
        <v>0</v>
      </c>
      <c r="U1348" s="212"/>
      <c r="V1348" s="212">
        <v>0</v>
      </c>
      <c r="W1348" s="11"/>
      <c r="Y1348" s="214">
        <v>11.9</v>
      </c>
      <c r="Z1348" s="214">
        <v>11.9</v>
      </c>
      <c r="AB1348" s="11"/>
      <c r="AC1348" s="11"/>
      <c r="AD1348" s="11"/>
      <c r="AE1348" s="4"/>
      <c r="AF1348" s="4"/>
    </row>
    <row r="1349" spans="1:32" x14ac:dyDescent="0.2">
      <c r="A1349" s="54"/>
      <c r="B1349" s="11"/>
      <c r="C1349" s="226" t="s">
        <v>483</v>
      </c>
      <c r="D1349" s="226"/>
      <c r="E1349" s="263">
        <v>8251</v>
      </c>
      <c r="F1349" s="11"/>
      <c r="G1349" s="11"/>
      <c r="H1349" s="11"/>
      <c r="I1349" s="11"/>
      <c r="J1349" s="11"/>
      <c r="K1349" s="11"/>
      <c r="M1349" s="188">
        <v>3111</v>
      </c>
      <c r="N1349" s="11"/>
      <c r="P1349" s="214">
        <v>0</v>
      </c>
      <c r="Q1349" s="214"/>
      <c r="R1349" s="214">
        <v>0</v>
      </c>
      <c r="S1349" s="212"/>
      <c r="T1349" s="212">
        <v>0</v>
      </c>
      <c r="U1349" s="212"/>
      <c r="V1349" s="212">
        <v>0</v>
      </c>
      <c r="W1349" s="11"/>
      <c r="Y1349" s="214">
        <v>0</v>
      </c>
      <c r="Z1349" s="214">
        <v>0</v>
      </c>
      <c r="AB1349" s="11"/>
      <c r="AC1349" s="11"/>
      <c r="AD1349" s="11"/>
      <c r="AE1349" s="4"/>
      <c r="AF1349" s="4"/>
    </row>
    <row r="1350" spans="1:32" x14ac:dyDescent="0.2">
      <c r="A1350" s="54"/>
      <c r="B1350" s="11"/>
      <c r="C1350" s="226" t="s">
        <v>483</v>
      </c>
      <c r="D1350" s="226"/>
      <c r="E1350" s="263">
        <v>8252</v>
      </c>
      <c r="F1350" s="11"/>
      <c r="G1350" s="11"/>
      <c r="H1350" s="11"/>
      <c r="I1350" s="11"/>
      <c r="J1350" s="11"/>
      <c r="K1350" s="11"/>
      <c r="M1350" s="188">
        <v>1</v>
      </c>
      <c r="N1350" s="11"/>
      <c r="P1350" s="214">
        <v>10.594999999999999</v>
      </c>
      <c r="Q1350" s="214"/>
      <c r="R1350" s="214">
        <v>10.594999999999999</v>
      </c>
      <c r="S1350" s="212"/>
      <c r="T1350" s="212">
        <v>5.1349999999999998</v>
      </c>
      <c r="U1350" s="212"/>
      <c r="V1350" s="212">
        <v>5.1349999999999998</v>
      </c>
      <c r="W1350" s="11"/>
      <c r="Y1350" s="214">
        <v>21.189999999999998</v>
      </c>
      <c r="Z1350" s="214">
        <v>21.189999999999998</v>
      </c>
      <c r="AB1350" s="11"/>
      <c r="AC1350" s="11"/>
      <c r="AD1350" s="11"/>
      <c r="AE1350" s="4"/>
      <c r="AF1350" s="4"/>
    </row>
    <row r="1351" spans="1:32" x14ac:dyDescent="0.2">
      <c r="A1351" s="54"/>
      <c r="B1351" s="11"/>
      <c r="C1351" s="226" t="s">
        <v>483</v>
      </c>
      <c r="D1351" s="226"/>
      <c r="E1351" s="263">
        <v>8256</v>
      </c>
      <c r="F1351" s="11"/>
      <c r="G1351" s="11"/>
      <c r="H1351" s="11"/>
      <c r="I1351" s="11"/>
      <c r="J1351" s="11"/>
      <c r="K1351" s="11"/>
      <c r="M1351" s="188">
        <v>1</v>
      </c>
      <c r="N1351" s="11"/>
      <c r="P1351" s="214">
        <v>6.88</v>
      </c>
      <c r="Q1351" s="214"/>
      <c r="R1351" s="214">
        <v>6.879999999999999</v>
      </c>
      <c r="S1351" s="212"/>
      <c r="T1351" s="212">
        <v>1.0269999999999999</v>
      </c>
      <c r="U1351" s="212"/>
      <c r="V1351" s="212">
        <v>1.0269999999999999</v>
      </c>
      <c r="W1351" s="11"/>
      <c r="Y1351" s="214">
        <v>13.76</v>
      </c>
      <c r="Z1351" s="214">
        <v>13.76</v>
      </c>
      <c r="AB1351" s="11"/>
      <c r="AC1351" s="11"/>
      <c r="AD1351" s="11"/>
      <c r="AE1351" s="4"/>
      <c r="AF1351" s="4"/>
    </row>
    <row r="1352" spans="1:32" x14ac:dyDescent="0.2">
      <c r="A1352" s="54"/>
      <c r="B1352" s="11"/>
      <c r="C1352" s="226" t="s">
        <v>413</v>
      </c>
      <c r="D1352" s="226"/>
      <c r="E1352" s="263">
        <v>8521</v>
      </c>
      <c r="F1352" s="11"/>
      <c r="G1352" s="11"/>
      <c r="H1352" s="11"/>
      <c r="I1352" s="11"/>
      <c r="J1352" s="11"/>
      <c r="K1352" s="11"/>
      <c r="M1352" s="188">
        <v>4</v>
      </c>
      <c r="N1352" s="11"/>
      <c r="P1352" s="214">
        <v>9.6750000000000007</v>
      </c>
      <c r="Q1352" s="214"/>
      <c r="R1352" s="214">
        <v>9.6750000000000007</v>
      </c>
      <c r="S1352" s="212"/>
      <c r="T1352" s="212">
        <v>4.1079999999999997</v>
      </c>
      <c r="U1352" s="212"/>
      <c r="V1352" s="212">
        <v>4.1079999999999997</v>
      </c>
      <c r="W1352" s="11"/>
      <c r="Y1352" s="214">
        <v>19.350000000000001</v>
      </c>
      <c r="Z1352" s="214">
        <v>19.350000000000001</v>
      </c>
      <c r="AB1352" s="11"/>
      <c r="AC1352" s="11"/>
      <c r="AD1352" s="11"/>
      <c r="AE1352" s="4"/>
      <c r="AF1352" s="4"/>
    </row>
    <row r="1353" spans="1:32" x14ac:dyDescent="0.2">
      <c r="A1353" s="54"/>
      <c r="B1353" s="11"/>
      <c r="C1353" s="226" t="s">
        <v>414</v>
      </c>
      <c r="D1353" s="226"/>
      <c r="E1353" s="263">
        <v>8088</v>
      </c>
      <c r="F1353" s="11"/>
      <c r="G1353" s="11"/>
      <c r="H1353" s="11"/>
      <c r="I1353" s="11"/>
      <c r="J1353" s="11"/>
      <c r="K1353" s="11"/>
      <c r="M1353" s="188">
        <v>2046</v>
      </c>
      <c r="N1353" s="11"/>
      <c r="P1353" s="214">
        <v>21.745000000000001</v>
      </c>
      <c r="Q1353" s="214"/>
      <c r="R1353" s="214">
        <v>21.745000000000001</v>
      </c>
      <c r="S1353" s="212"/>
      <c r="T1353" s="212">
        <v>17.459</v>
      </c>
      <c r="U1353" s="212"/>
      <c r="V1353" s="212">
        <v>17.459</v>
      </c>
      <c r="W1353" s="11"/>
      <c r="Y1353" s="214">
        <v>43.49</v>
      </c>
      <c r="Z1353" s="214">
        <v>43.49</v>
      </c>
      <c r="AB1353" s="11"/>
      <c r="AC1353" s="11"/>
      <c r="AD1353" s="11"/>
      <c r="AE1353" s="4"/>
      <c r="AF1353" s="4"/>
    </row>
    <row r="1354" spans="1:32" x14ac:dyDescent="0.2">
      <c r="A1354" s="54"/>
      <c r="B1354" s="11"/>
      <c r="C1354" s="226" t="s">
        <v>689</v>
      </c>
      <c r="D1354" s="226"/>
      <c r="E1354" s="263">
        <v>8360</v>
      </c>
      <c r="F1354" s="11"/>
      <c r="G1354" s="11"/>
      <c r="H1354" s="11"/>
      <c r="I1354" s="11"/>
      <c r="J1354" s="11"/>
      <c r="K1354" s="11"/>
      <c r="M1354" s="188">
        <v>1</v>
      </c>
      <c r="N1354" s="11"/>
      <c r="P1354" s="214">
        <v>60.5</v>
      </c>
      <c r="Q1354" s="214"/>
      <c r="R1354" s="214">
        <v>60.5</v>
      </c>
      <c r="S1354" s="212"/>
      <c r="T1354" s="212">
        <v>4.1079999999999997</v>
      </c>
      <c r="U1354" s="212"/>
      <c r="V1354" s="212">
        <v>4.1079999999999997</v>
      </c>
      <c r="W1354" s="11"/>
      <c r="Y1354" s="214">
        <v>121</v>
      </c>
      <c r="Z1354" s="214">
        <v>19.350000000000001</v>
      </c>
      <c r="AB1354" s="11"/>
      <c r="AC1354" s="11"/>
      <c r="AD1354" s="11"/>
      <c r="AE1354" s="4"/>
      <c r="AF1354" s="4"/>
    </row>
    <row r="1355" spans="1:32" x14ac:dyDescent="0.2">
      <c r="A1355" s="54"/>
      <c r="B1355" s="11"/>
      <c r="C1355" s="226" t="s">
        <v>689</v>
      </c>
      <c r="D1355" s="226"/>
      <c r="E1355" s="263">
        <v>8361</v>
      </c>
      <c r="F1355" s="11"/>
      <c r="G1355" s="11"/>
      <c r="H1355" s="11"/>
      <c r="I1355" s="11"/>
      <c r="J1355" s="11"/>
      <c r="K1355" s="11"/>
      <c r="M1355" s="188">
        <v>2</v>
      </c>
      <c r="N1355" s="11"/>
      <c r="P1355" s="214">
        <v>9.504999999999999</v>
      </c>
      <c r="Q1355" s="214"/>
      <c r="R1355" s="214">
        <v>9.504999999999999</v>
      </c>
      <c r="S1355" s="212"/>
      <c r="T1355" s="212">
        <v>4.1079999999999997</v>
      </c>
      <c r="U1355" s="212"/>
      <c r="V1355" s="212">
        <v>4.1079999999999997</v>
      </c>
      <c r="W1355" s="11"/>
      <c r="Y1355" s="214">
        <v>19.009999999999998</v>
      </c>
      <c r="Z1355" s="214">
        <v>19.009999999999998</v>
      </c>
      <c r="AB1355" s="11"/>
      <c r="AC1355" s="11"/>
      <c r="AD1355" s="11"/>
      <c r="AE1355" s="4"/>
      <c r="AF1355" s="4"/>
    </row>
    <row r="1356" spans="1:32" x14ac:dyDescent="0.2">
      <c r="A1356" s="54"/>
      <c r="B1356" s="11"/>
      <c r="C1356" s="226" t="s">
        <v>690</v>
      </c>
      <c r="D1356" s="226"/>
      <c r="E1356" s="263">
        <v>8360</v>
      </c>
      <c r="F1356" s="11"/>
      <c r="G1356" s="11"/>
      <c r="H1356" s="11"/>
      <c r="I1356" s="11"/>
      <c r="J1356" s="11"/>
      <c r="K1356" s="11"/>
      <c r="M1356" s="188">
        <v>1</v>
      </c>
      <c r="N1356" s="11"/>
      <c r="P1356" s="214">
        <v>6.88</v>
      </c>
      <c r="Q1356" s="214"/>
      <c r="R1356" s="214">
        <v>6.879999999999999</v>
      </c>
      <c r="S1356" s="212"/>
      <c r="T1356" s="212">
        <v>1.0269999999999999</v>
      </c>
      <c r="U1356" s="212"/>
      <c r="V1356" s="212">
        <v>1.0269999999999999</v>
      </c>
      <c r="W1356" s="11"/>
      <c r="Y1356" s="214">
        <v>13.76</v>
      </c>
      <c r="Z1356" s="214">
        <v>13.76</v>
      </c>
      <c r="AB1356" s="11"/>
      <c r="AC1356" s="11"/>
      <c r="AD1356" s="11"/>
      <c r="AE1356" s="4"/>
      <c r="AF1356" s="4"/>
    </row>
    <row r="1357" spans="1:32" x14ac:dyDescent="0.2">
      <c r="A1357" s="54"/>
      <c r="B1357" s="11"/>
      <c r="C1357" s="226" t="s">
        <v>415</v>
      </c>
      <c r="D1357" s="226"/>
      <c r="E1357" s="263">
        <v>8036</v>
      </c>
      <c r="F1357" s="11"/>
      <c r="G1357" s="11"/>
      <c r="H1357" s="11"/>
      <c r="I1357" s="11"/>
      <c r="J1357" s="11"/>
      <c r="K1357" s="11"/>
      <c r="M1357" s="188">
        <v>1</v>
      </c>
      <c r="N1357" s="11"/>
      <c r="P1357" s="214">
        <v>68.47999999999999</v>
      </c>
      <c r="Q1357" s="214"/>
      <c r="R1357" s="214">
        <v>68.47999999999999</v>
      </c>
      <c r="S1357" s="212"/>
      <c r="T1357" s="212">
        <v>69.835999999999999</v>
      </c>
      <c r="U1357" s="212"/>
      <c r="V1357" s="212">
        <v>69.835999999999999</v>
      </c>
      <c r="W1357" s="11"/>
      <c r="Y1357" s="214">
        <v>136.95999999999998</v>
      </c>
      <c r="Z1357" s="214">
        <v>136.95999999999998</v>
      </c>
      <c r="AB1357" s="11"/>
      <c r="AC1357" s="11"/>
      <c r="AD1357" s="11"/>
      <c r="AE1357" s="4"/>
      <c r="AF1357" s="4"/>
    </row>
    <row r="1358" spans="1:32" x14ac:dyDescent="0.2">
      <c r="A1358" s="54"/>
      <c r="B1358" s="11"/>
      <c r="C1358" s="226" t="s">
        <v>415</v>
      </c>
      <c r="D1358" s="226"/>
      <c r="E1358" s="263">
        <v>8310</v>
      </c>
      <c r="F1358" s="11"/>
      <c r="G1358" s="11"/>
      <c r="H1358" s="11"/>
      <c r="I1358" s="11"/>
      <c r="J1358" s="11"/>
      <c r="K1358" s="11"/>
      <c r="M1358" s="188">
        <v>2</v>
      </c>
      <c r="N1358" s="11"/>
      <c r="P1358" s="214">
        <v>12.775</v>
      </c>
      <c r="Q1358" s="214"/>
      <c r="R1358" s="214">
        <v>12.775</v>
      </c>
      <c r="S1358" s="212"/>
      <c r="T1358" s="212">
        <v>8.2159999999999993</v>
      </c>
      <c r="U1358" s="212"/>
      <c r="V1358" s="212">
        <v>8.2159999999999993</v>
      </c>
      <c r="W1358" s="11"/>
      <c r="Y1358" s="214">
        <v>25.55</v>
      </c>
      <c r="Z1358" s="214">
        <v>25.55</v>
      </c>
      <c r="AB1358" s="11"/>
      <c r="AC1358" s="11"/>
      <c r="AD1358" s="11"/>
      <c r="AE1358" s="4"/>
      <c r="AF1358" s="4"/>
    </row>
    <row r="1359" spans="1:32" x14ac:dyDescent="0.2">
      <c r="A1359" s="54"/>
      <c r="B1359" s="11"/>
      <c r="C1359" s="226" t="s">
        <v>415</v>
      </c>
      <c r="D1359" s="226"/>
      <c r="E1359" s="263">
        <v>8332</v>
      </c>
      <c r="F1359" s="11"/>
      <c r="G1359" s="11"/>
      <c r="H1359" s="11"/>
      <c r="I1359" s="11"/>
      <c r="J1359" s="11"/>
      <c r="K1359" s="11"/>
      <c r="M1359" s="188">
        <v>23</v>
      </c>
      <c r="N1359" s="11"/>
      <c r="P1359" s="214">
        <v>26.64</v>
      </c>
      <c r="Q1359" s="214"/>
      <c r="R1359" s="214">
        <v>26.64</v>
      </c>
      <c r="S1359" s="212"/>
      <c r="T1359" s="212">
        <v>23.620999999999999</v>
      </c>
      <c r="U1359" s="212"/>
      <c r="V1359" s="212">
        <v>23.620999999999999</v>
      </c>
      <c r="W1359" s="11"/>
      <c r="Y1359" s="214">
        <v>53.28</v>
      </c>
      <c r="Z1359" s="214">
        <v>53.28</v>
      </c>
      <c r="AB1359" s="11"/>
      <c r="AC1359" s="11"/>
      <c r="AD1359" s="11"/>
      <c r="AE1359" s="4"/>
      <c r="AF1359" s="4"/>
    </row>
    <row r="1360" spans="1:32" x14ac:dyDescent="0.2">
      <c r="A1360" s="54"/>
      <c r="B1360" s="11"/>
      <c r="C1360" s="226" t="s">
        <v>415</v>
      </c>
      <c r="D1360" s="226"/>
      <c r="E1360" s="263">
        <v>8344</v>
      </c>
      <c r="F1360" s="11"/>
      <c r="G1360" s="11"/>
      <c r="H1360" s="11"/>
      <c r="I1360" s="11"/>
      <c r="J1360" s="11"/>
      <c r="K1360" s="11"/>
      <c r="M1360" s="188">
        <v>17</v>
      </c>
      <c r="N1360" s="11"/>
      <c r="P1360" s="214">
        <v>112</v>
      </c>
      <c r="Q1360" s="214"/>
      <c r="R1360" s="214">
        <v>112</v>
      </c>
      <c r="S1360" s="212"/>
      <c r="T1360" s="212">
        <v>0</v>
      </c>
      <c r="U1360" s="212"/>
      <c r="V1360" s="212">
        <v>0</v>
      </c>
      <c r="W1360" s="11"/>
      <c r="Y1360" s="214">
        <v>112</v>
      </c>
      <c r="Z1360" s="214">
        <v>11.21</v>
      </c>
      <c r="AB1360" s="11"/>
      <c r="AC1360" s="11"/>
      <c r="AD1360" s="11"/>
      <c r="AE1360" s="4"/>
      <c r="AF1360" s="4"/>
    </row>
    <row r="1361" spans="1:32" x14ac:dyDescent="0.2">
      <c r="A1361" s="54"/>
      <c r="B1361" s="11"/>
      <c r="C1361" s="226" t="s">
        <v>415</v>
      </c>
      <c r="D1361" s="226"/>
      <c r="E1361" s="263">
        <v>8360</v>
      </c>
      <c r="F1361" s="11"/>
      <c r="G1361" s="11"/>
      <c r="H1361" s="11"/>
      <c r="I1361" s="11"/>
      <c r="J1361" s="11"/>
      <c r="K1361" s="11"/>
      <c r="M1361" s="188">
        <v>11321</v>
      </c>
      <c r="N1361" s="11"/>
      <c r="P1361" s="214">
        <v>14.155000000000001</v>
      </c>
      <c r="Q1361" s="214"/>
      <c r="R1361" s="214">
        <v>14.155000000000001</v>
      </c>
      <c r="S1361" s="212"/>
      <c r="T1361" s="212">
        <v>9.2430000000000003</v>
      </c>
      <c r="U1361" s="212"/>
      <c r="V1361" s="212">
        <v>9.2430000000000003</v>
      </c>
      <c r="W1361" s="11"/>
      <c r="Y1361" s="214">
        <v>28.310000000000002</v>
      </c>
      <c r="Z1361" s="214">
        <v>28.310000000000002</v>
      </c>
      <c r="AB1361" s="11"/>
      <c r="AC1361" s="11"/>
      <c r="AD1361" s="11"/>
      <c r="AE1361" s="4"/>
      <c r="AF1361" s="4"/>
    </row>
    <row r="1362" spans="1:32" x14ac:dyDescent="0.2">
      <c r="A1362" s="54"/>
      <c r="B1362" s="11"/>
      <c r="C1362" s="226" t="s">
        <v>415</v>
      </c>
      <c r="D1362" s="226"/>
      <c r="E1362" s="263">
        <v>8361</v>
      </c>
      <c r="F1362" s="11"/>
      <c r="G1362" s="11"/>
      <c r="H1362" s="11"/>
      <c r="I1362" s="11"/>
      <c r="J1362" s="11"/>
      <c r="K1362" s="11"/>
      <c r="M1362" s="188">
        <v>5673</v>
      </c>
      <c r="N1362" s="11"/>
      <c r="P1362" s="214">
        <v>10.825000000000001</v>
      </c>
      <c r="Q1362" s="214"/>
      <c r="R1362" s="214">
        <v>10.824999999999999</v>
      </c>
      <c r="S1362" s="212"/>
      <c r="T1362" s="212">
        <v>6.1619999999999999</v>
      </c>
      <c r="U1362" s="212"/>
      <c r="V1362" s="212">
        <v>6.1619999999999999</v>
      </c>
      <c r="W1362" s="11"/>
      <c r="Y1362" s="214">
        <v>21.650000000000002</v>
      </c>
      <c r="Z1362" s="214">
        <v>21.650000000000002</v>
      </c>
      <c r="AB1362" s="11"/>
      <c r="AC1362" s="11"/>
      <c r="AD1362" s="11"/>
      <c r="AE1362" s="4"/>
      <c r="AF1362" s="4"/>
    </row>
    <row r="1363" spans="1:32" x14ac:dyDescent="0.2">
      <c r="A1363" s="54"/>
      <c r="B1363" s="11"/>
      <c r="C1363" s="226" t="s">
        <v>415</v>
      </c>
      <c r="D1363" s="226"/>
      <c r="E1363" s="263">
        <v>8362</v>
      </c>
      <c r="F1363" s="11"/>
      <c r="G1363" s="11"/>
      <c r="H1363" s="11"/>
      <c r="I1363" s="11"/>
      <c r="J1363" s="11"/>
      <c r="K1363" s="11"/>
      <c r="M1363" s="188">
        <v>1</v>
      </c>
      <c r="N1363" s="11"/>
      <c r="P1363" s="214">
        <v>16.234999999999999</v>
      </c>
      <c r="Q1363" s="214"/>
      <c r="R1363" s="214">
        <v>16.234999999999999</v>
      </c>
      <c r="S1363" s="212"/>
      <c r="T1363" s="212">
        <v>12.324</v>
      </c>
      <c r="U1363" s="212"/>
      <c r="V1363" s="212">
        <v>12.324</v>
      </c>
      <c r="W1363" s="11"/>
      <c r="Y1363" s="214">
        <v>32.47</v>
      </c>
      <c r="Z1363" s="214">
        <v>32.47</v>
      </c>
      <c r="AB1363" s="11"/>
      <c r="AC1363" s="11"/>
      <c r="AD1363" s="11"/>
      <c r="AE1363" s="4"/>
      <c r="AF1363" s="4"/>
    </row>
    <row r="1364" spans="1:32" x14ac:dyDescent="0.2">
      <c r="A1364" s="54"/>
      <c r="B1364" s="11"/>
      <c r="C1364" s="226" t="s">
        <v>691</v>
      </c>
      <c r="D1364" s="226"/>
      <c r="E1364" s="263">
        <v>8360</v>
      </c>
      <c r="F1364" s="11"/>
      <c r="G1364" s="11"/>
      <c r="H1364" s="11"/>
      <c r="I1364" s="11"/>
      <c r="J1364" s="11"/>
      <c r="K1364" s="11"/>
      <c r="M1364" s="188">
        <v>1</v>
      </c>
      <c r="N1364" s="11"/>
      <c r="P1364" s="214">
        <v>24.302499999999998</v>
      </c>
      <c r="Q1364" s="214"/>
      <c r="R1364" s="214">
        <v>23.3</v>
      </c>
      <c r="S1364" s="212"/>
      <c r="T1364" s="212">
        <v>21.0535</v>
      </c>
      <c r="U1364" s="212"/>
      <c r="V1364" s="212">
        <v>21.0535</v>
      </c>
      <c r="W1364" s="11"/>
      <c r="Y1364" s="214">
        <v>97.21</v>
      </c>
      <c r="Z1364" s="214">
        <v>97.21</v>
      </c>
      <c r="AB1364" s="11"/>
      <c r="AC1364" s="11"/>
      <c r="AD1364" s="11"/>
      <c r="AE1364" s="4"/>
      <c r="AF1364" s="4"/>
    </row>
    <row r="1365" spans="1:32" x14ac:dyDescent="0.2">
      <c r="A1365" s="54"/>
      <c r="B1365" s="11"/>
      <c r="C1365" s="226" t="s">
        <v>692</v>
      </c>
      <c r="D1365" s="226"/>
      <c r="E1365" s="263">
        <v>8360</v>
      </c>
      <c r="F1365" s="11"/>
      <c r="G1365" s="11"/>
      <c r="H1365" s="11"/>
      <c r="I1365" s="11"/>
      <c r="J1365" s="11"/>
      <c r="K1365" s="11"/>
      <c r="M1365" s="188">
        <v>1</v>
      </c>
      <c r="N1365" s="11"/>
      <c r="P1365" s="214">
        <v>10.5</v>
      </c>
      <c r="Q1365" s="214"/>
      <c r="R1365" s="214">
        <v>10.5</v>
      </c>
      <c r="S1365" s="212"/>
      <c r="T1365" s="212">
        <v>0</v>
      </c>
      <c r="U1365" s="212"/>
      <c r="V1365" s="212">
        <v>0</v>
      </c>
      <c r="W1365" s="11"/>
      <c r="Y1365" s="214">
        <v>10.5</v>
      </c>
      <c r="Z1365" s="214">
        <v>10.5</v>
      </c>
      <c r="AB1365" s="11"/>
      <c r="AC1365" s="11"/>
      <c r="AD1365" s="11"/>
      <c r="AE1365" s="4"/>
      <c r="AF1365" s="4"/>
    </row>
    <row r="1366" spans="1:32" x14ac:dyDescent="0.2">
      <c r="A1366" s="54"/>
      <c r="B1366" s="11"/>
      <c r="C1366" s="226" t="s">
        <v>693</v>
      </c>
      <c r="D1366" s="226"/>
      <c r="E1366" s="263">
        <v>8035</v>
      </c>
      <c r="F1366" s="11"/>
      <c r="G1366" s="11"/>
      <c r="H1366" s="11"/>
      <c r="I1366" s="11"/>
      <c r="J1366" s="11"/>
      <c r="K1366" s="11"/>
      <c r="M1366" s="188">
        <v>1</v>
      </c>
      <c r="N1366" s="11"/>
      <c r="P1366" s="214">
        <v>9.9550000000000001</v>
      </c>
      <c r="Q1366" s="214"/>
      <c r="R1366" s="214">
        <v>9.9550000000000001</v>
      </c>
      <c r="S1366" s="212"/>
      <c r="T1366" s="212">
        <v>5.1349999999999998</v>
      </c>
      <c r="U1366" s="212"/>
      <c r="V1366" s="212">
        <v>5.1349999999999998</v>
      </c>
      <c r="W1366" s="11"/>
      <c r="Y1366" s="214">
        <v>19.91</v>
      </c>
      <c r="Z1366" s="214">
        <v>19.91</v>
      </c>
      <c r="AB1366" s="11"/>
      <c r="AC1366" s="11"/>
      <c r="AD1366" s="11"/>
      <c r="AE1366" s="4"/>
      <c r="AF1366" s="4"/>
    </row>
    <row r="1367" spans="1:32" x14ac:dyDescent="0.2">
      <c r="A1367" s="54"/>
      <c r="B1367" s="11"/>
      <c r="C1367" s="226" t="s">
        <v>693</v>
      </c>
      <c r="D1367" s="226"/>
      <c r="E1367" s="263">
        <v>8043</v>
      </c>
      <c r="F1367" s="11"/>
      <c r="G1367" s="11"/>
      <c r="H1367" s="11"/>
      <c r="I1367" s="11"/>
      <c r="J1367" s="11"/>
      <c r="K1367" s="11"/>
      <c r="M1367" s="188">
        <v>10</v>
      </c>
      <c r="N1367" s="11"/>
      <c r="P1367" s="214">
        <v>11.21</v>
      </c>
      <c r="Q1367" s="214"/>
      <c r="R1367" s="214">
        <v>11.21</v>
      </c>
      <c r="S1367" s="212"/>
      <c r="T1367" s="212">
        <v>0</v>
      </c>
      <c r="U1367" s="212"/>
      <c r="V1367" s="212">
        <v>0</v>
      </c>
      <c r="W1367" s="11"/>
      <c r="Y1367" s="214">
        <v>11.21</v>
      </c>
      <c r="Z1367" s="214">
        <v>11.21</v>
      </c>
      <c r="AB1367" s="11"/>
      <c r="AC1367" s="11"/>
      <c r="AD1367" s="11"/>
      <c r="AE1367" s="4"/>
      <c r="AF1367" s="4"/>
    </row>
    <row r="1368" spans="1:32" x14ac:dyDescent="0.2">
      <c r="A1368" s="54"/>
      <c r="B1368" s="11"/>
      <c r="C1368" s="226" t="s">
        <v>694</v>
      </c>
      <c r="D1368" s="226"/>
      <c r="E1368" s="263">
        <v>8043</v>
      </c>
      <c r="F1368" s="11"/>
      <c r="G1368" s="11"/>
      <c r="H1368" s="11"/>
      <c r="I1368" s="11"/>
      <c r="J1368" s="11"/>
      <c r="K1368" s="11"/>
      <c r="M1368" s="188">
        <v>2</v>
      </c>
      <c r="N1368" s="11"/>
      <c r="P1368" s="214">
        <v>14.9</v>
      </c>
      <c r="Q1368" s="214"/>
      <c r="R1368" s="214">
        <v>14.900000000000002</v>
      </c>
      <c r="S1368" s="212"/>
      <c r="T1368" s="212">
        <v>10.27</v>
      </c>
      <c r="U1368" s="212"/>
      <c r="V1368" s="212">
        <v>10.27</v>
      </c>
      <c r="W1368" s="11"/>
      <c r="Y1368" s="214">
        <v>29.8</v>
      </c>
      <c r="Z1368" s="214">
        <v>29.8</v>
      </c>
      <c r="AB1368" s="11"/>
      <c r="AC1368" s="11"/>
      <c r="AD1368" s="11"/>
      <c r="AE1368" s="4"/>
      <c r="AF1368" s="4"/>
    </row>
    <row r="1369" spans="1:32" x14ac:dyDescent="0.2">
      <c r="A1369" s="54"/>
      <c r="B1369" s="11"/>
      <c r="C1369" s="226" t="s">
        <v>416</v>
      </c>
      <c r="D1369" s="226"/>
      <c r="E1369" s="263">
        <v>8041</v>
      </c>
      <c r="F1369" s="11"/>
      <c r="G1369" s="11"/>
      <c r="H1369" s="11"/>
      <c r="I1369" s="11"/>
      <c r="J1369" s="11"/>
      <c r="K1369" s="11"/>
      <c r="M1369" s="188">
        <v>1</v>
      </c>
      <c r="N1369" s="11"/>
      <c r="P1369" s="214">
        <v>10.85</v>
      </c>
      <c r="Q1369" s="214"/>
      <c r="R1369" s="214">
        <v>10.85</v>
      </c>
      <c r="S1369" s="212"/>
      <c r="T1369" s="212">
        <v>0</v>
      </c>
      <c r="U1369" s="212"/>
      <c r="V1369" s="212">
        <v>0</v>
      </c>
      <c r="W1369" s="11"/>
      <c r="Y1369" s="214">
        <v>10.85</v>
      </c>
      <c r="Z1369" s="214">
        <v>10.85</v>
      </c>
      <c r="AB1369" s="11"/>
      <c r="AC1369" s="11"/>
      <c r="AD1369" s="11"/>
      <c r="AE1369" s="4"/>
      <c r="AF1369" s="4"/>
    </row>
    <row r="1370" spans="1:32" x14ac:dyDescent="0.2">
      <c r="A1370" s="54"/>
      <c r="B1370" s="11"/>
      <c r="C1370" s="226" t="s">
        <v>416</v>
      </c>
      <c r="D1370" s="226"/>
      <c r="E1370" s="263">
        <v>8043</v>
      </c>
      <c r="F1370" s="11"/>
      <c r="G1370" s="11"/>
      <c r="H1370" s="11"/>
      <c r="I1370" s="11"/>
      <c r="J1370" s="11"/>
      <c r="K1370" s="11"/>
      <c r="M1370" s="188">
        <v>8904</v>
      </c>
      <c r="N1370" s="11"/>
      <c r="P1370" s="214">
        <v>8.0449999999999999</v>
      </c>
      <c r="Q1370" s="214"/>
      <c r="R1370" s="214">
        <v>8.0449999999999999</v>
      </c>
      <c r="S1370" s="212"/>
      <c r="T1370" s="212">
        <v>3.081</v>
      </c>
      <c r="U1370" s="212"/>
      <c r="V1370" s="212">
        <v>3.081</v>
      </c>
      <c r="W1370" s="11"/>
      <c r="Y1370" s="214">
        <v>16.09</v>
      </c>
      <c r="Z1370" s="214">
        <v>16.09</v>
      </c>
      <c r="AB1370" s="11"/>
      <c r="AC1370" s="11"/>
      <c r="AD1370" s="11"/>
      <c r="AE1370" s="4"/>
      <c r="AF1370" s="4"/>
    </row>
    <row r="1371" spans="1:32" x14ac:dyDescent="0.2">
      <c r="A1371" s="54"/>
      <c r="B1371" s="11"/>
      <c r="C1371" s="226" t="s">
        <v>416</v>
      </c>
      <c r="D1371" s="226"/>
      <c r="E1371" s="263">
        <v>8053</v>
      </c>
      <c r="F1371" s="11"/>
      <c r="G1371" s="11"/>
      <c r="H1371" s="11"/>
      <c r="I1371" s="11"/>
      <c r="J1371" s="11"/>
      <c r="K1371" s="11"/>
      <c r="M1371" s="188">
        <v>10</v>
      </c>
      <c r="N1371" s="11"/>
      <c r="P1371" s="214">
        <v>22.536666666666665</v>
      </c>
      <c r="Q1371" s="214"/>
      <c r="R1371" s="214">
        <v>22.81</v>
      </c>
      <c r="S1371" s="212"/>
      <c r="T1371" s="212">
        <v>13.008666666666668</v>
      </c>
      <c r="U1371" s="212"/>
      <c r="V1371" s="212">
        <v>19.513000000000002</v>
      </c>
      <c r="W1371" s="11"/>
      <c r="Y1371" s="214">
        <v>67.61</v>
      </c>
      <c r="Z1371" s="214">
        <v>67.61</v>
      </c>
      <c r="AB1371" s="11"/>
      <c r="AC1371" s="11"/>
      <c r="AD1371" s="11"/>
      <c r="AE1371" s="4"/>
      <c r="AF1371" s="4"/>
    </row>
    <row r="1372" spans="1:32" x14ac:dyDescent="0.2">
      <c r="A1372" s="54"/>
      <c r="B1372" s="11"/>
      <c r="C1372" s="226" t="s">
        <v>416</v>
      </c>
      <c r="D1372" s="226"/>
      <c r="E1372" s="263">
        <v>8091</v>
      </c>
      <c r="F1372" s="11"/>
      <c r="G1372" s="11"/>
      <c r="H1372" s="11"/>
      <c r="I1372" s="11"/>
      <c r="J1372" s="11"/>
      <c r="K1372" s="11"/>
      <c r="M1372" s="188">
        <v>6</v>
      </c>
      <c r="N1372" s="11"/>
      <c r="P1372" s="214">
        <v>13.625</v>
      </c>
      <c r="Q1372" s="214"/>
      <c r="R1372" s="214">
        <v>13.625</v>
      </c>
      <c r="S1372" s="212"/>
      <c r="T1372" s="212">
        <v>9.2430000000000003</v>
      </c>
      <c r="U1372" s="212"/>
      <c r="V1372" s="212">
        <v>9.2430000000000003</v>
      </c>
      <c r="W1372" s="11"/>
      <c r="Y1372" s="214">
        <v>27.25</v>
      </c>
      <c r="Z1372" s="214">
        <v>27.25</v>
      </c>
      <c r="AB1372" s="11"/>
      <c r="AC1372" s="11"/>
      <c r="AD1372" s="11"/>
      <c r="AE1372" s="4"/>
      <c r="AF1372" s="4"/>
    </row>
    <row r="1373" spans="1:32" x14ac:dyDescent="0.2">
      <c r="A1373" s="54"/>
      <c r="B1373" s="11"/>
      <c r="C1373" s="226" t="s">
        <v>695</v>
      </c>
      <c r="D1373" s="226"/>
      <c r="E1373" s="263">
        <v>8204</v>
      </c>
      <c r="F1373" s="11"/>
      <c r="G1373" s="11"/>
      <c r="H1373" s="11"/>
      <c r="I1373" s="11"/>
      <c r="J1373" s="11"/>
      <c r="K1373" s="11"/>
      <c r="M1373" s="188">
        <v>4</v>
      </c>
      <c r="N1373" s="11"/>
      <c r="P1373" s="214">
        <v>10.5</v>
      </c>
      <c r="Q1373" s="214"/>
      <c r="R1373" s="214">
        <v>10.5</v>
      </c>
      <c r="S1373" s="212"/>
      <c r="T1373" s="212">
        <v>0</v>
      </c>
      <c r="U1373" s="212"/>
      <c r="V1373" s="212">
        <v>0</v>
      </c>
      <c r="W1373" s="11"/>
      <c r="Y1373" s="214">
        <v>10.5</v>
      </c>
      <c r="Z1373" s="214">
        <v>10.5</v>
      </c>
      <c r="AB1373" s="11"/>
      <c r="AC1373" s="11"/>
      <c r="AD1373" s="11"/>
      <c r="AE1373" s="4"/>
      <c r="AF1373" s="4"/>
    </row>
    <row r="1374" spans="1:32" x14ac:dyDescent="0.2">
      <c r="A1374" s="54"/>
      <c r="B1374" s="11"/>
      <c r="C1374" s="226" t="s">
        <v>696</v>
      </c>
      <c r="D1374" s="226"/>
      <c r="E1374" s="263">
        <v>8012</v>
      </c>
      <c r="F1374" s="11"/>
      <c r="G1374" s="11"/>
      <c r="H1374" s="11"/>
      <c r="I1374" s="11"/>
      <c r="J1374" s="11"/>
      <c r="K1374" s="11"/>
      <c r="M1374" s="188">
        <v>3</v>
      </c>
      <c r="N1374" s="11"/>
      <c r="P1374" s="214">
        <v>9.15</v>
      </c>
      <c r="Q1374" s="214"/>
      <c r="R1374" s="214">
        <v>9.15</v>
      </c>
      <c r="S1374" s="212"/>
      <c r="T1374" s="212">
        <v>4.1079999999999997</v>
      </c>
      <c r="U1374" s="212"/>
      <c r="V1374" s="212">
        <v>4.1079999999999997</v>
      </c>
      <c r="W1374" s="11"/>
      <c r="Y1374" s="214">
        <v>18.3</v>
      </c>
      <c r="Z1374" s="214">
        <v>18.3</v>
      </c>
      <c r="AB1374" s="11"/>
      <c r="AC1374" s="11"/>
      <c r="AD1374" s="11"/>
      <c r="AE1374" s="4"/>
      <c r="AF1374" s="4"/>
    </row>
    <row r="1375" spans="1:32" x14ac:dyDescent="0.2">
      <c r="A1375" s="54"/>
      <c r="B1375" s="11"/>
      <c r="C1375" s="226" t="s">
        <v>417</v>
      </c>
      <c r="D1375" s="226"/>
      <c r="E1375" s="263">
        <v>8012</v>
      </c>
      <c r="F1375" s="11"/>
      <c r="G1375" s="11"/>
      <c r="H1375" s="11"/>
      <c r="I1375" s="11"/>
      <c r="J1375" s="11"/>
      <c r="K1375" s="11"/>
      <c r="M1375" s="188">
        <v>1087</v>
      </c>
      <c r="N1375" s="11"/>
      <c r="P1375" s="214">
        <v>11.21</v>
      </c>
      <c r="Q1375" s="214"/>
      <c r="R1375" s="214">
        <v>11.21</v>
      </c>
      <c r="S1375" s="212"/>
      <c r="T1375" s="212">
        <v>0</v>
      </c>
      <c r="U1375" s="212"/>
      <c r="V1375" s="212">
        <v>0</v>
      </c>
      <c r="W1375" s="11"/>
      <c r="Y1375" s="214">
        <v>11.21</v>
      </c>
      <c r="Z1375" s="214">
        <v>11.21</v>
      </c>
      <c r="AB1375" s="11"/>
      <c r="AC1375" s="11"/>
      <c r="AD1375" s="11"/>
      <c r="AE1375" s="4"/>
      <c r="AF1375" s="4"/>
    </row>
    <row r="1376" spans="1:32" x14ac:dyDescent="0.2">
      <c r="A1376" s="54"/>
      <c r="B1376" s="11"/>
      <c r="C1376" s="226" t="s">
        <v>417</v>
      </c>
      <c r="D1376" s="226"/>
      <c r="E1376" s="263">
        <v>8028</v>
      </c>
      <c r="F1376" s="11"/>
      <c r="G1376" s="11"/>
      <c r="H1376" s="11"/>
      <c r="I1376" s="11"/>
      <c r="J1376" s="11"/>
      <c r="K1376" s="11"/>
      <c r="M1376" s="188">
        <v>15</v>
      </c>
      <c r="N1376" s="11"/>
      <c r="P1376" s="214">
        <v>10.85</v>
      </c>
      <c r="Q1376" s="214"/>
      <c r="R1376" s="214">
        <v>10.85</v>
      </c>
      <c r="S1376" s="212"/>
      <c r="T1376" s="212">
        <v>0</v>
      </c>
      <c r="U1376" s="212"/>
      <c r="V1376" s="212">
        <v>0</v>
      </c>
      <c r="W1376" s="11"/>
      <c r="Y1376" s="214">
        <v>10.85</v>
      </c>
      <c r="Z1376" s="214">
        <v>10.85</v>
      </c>
      <c r="AB1376" s="11"/>
      <c r="AC1376" s="11"/>
      <c r="AD1376" s="11"/>
      <c r="AE1376" s="4"/>
      <c r="AF1376" s="4"/>
    </row>
    <row r="1377" spans="1:32" x14ac:dyDescent="0.2">
      <c r="A1377" s="54"/>
      <c r="B1377" s="11"/>
      <c r="C1377" s="226" t="s">
        <v>417</v>
      </c>
      <c r="D1377" s="226"/>
      <c r="E1377" s="263">
        <v>8032</v>
      </c>
      <c r="F1377" s="11"/>
      <c r="G1377" s="11"/>
      <c r="H1377" s="11"/>
      <c r="I1377" s="11"/>
      <c r="J1377" s="11"/>
      <c r="K1377" s="11"/>
      <c r="M1377" s="188">
        <v>18</v>
      </c>
      <c r="N1377" s="11"/>
      <c r="P1377" s="214">
        <v>14.719999999999999</v>
      </c>
      <c r="Q1377" s="214"/>
      <c r="R1377" s="214">
        <v>14.719999999999999</v>
      </c>
      <c r="S1377" s="212"/>
      <c r="T1377" s="212">
        <v>10.27</v>
      </c>
      <c r="U1377" s="212"/>
      <c r="V1377" s="212">
        <v>10.27</v>
      </c>
      <c r="W1377" s="11"/>
      <c r="Y1377" s="214">
        <v>29.439999999999998</v>
      </c>
      <c r="Z1377" s="214">
        <v>29.439999999999998</v>
      </c>
      <c r="AB1377" s="11"/>
      <c r="AC1377" s="11"/>
      <c r="AD1377" s="11"/>
      <c r="AE1377" s="4"/>
      <c r="AF1377" s="4"/>
    </row>
    <row r="1378" spans="1:32" x14ac:dyDescent="0.2">
      <c r="A1378" s="54"/>
      <c r="B1378" s="11"/>
      <c r="C1378" s="226" t="s">
        <v>417</v>
      </c>
      <c r="D1378" s="226"/>
      <c r="E1378" s="263">
        <v>8080</v>
      </c>
      <c r="F1378" s="11"/>
      <c r="G1378" s="11"/>
      <c r="H1378" s="11"/>
      <c r="I1378" s="11"/>
      <c r="J1378" s="11"/>
      <c r="K1378" s="11"/>
      <c r="M1378" s="188">
        <v>1846</v>
      </c>
      <c r="N1378" s="11"/>
      <c r="P1378" s="214">
        <v>7.0550000000000006</v>
      </c>
      <c r="Q1378" s="214"/>
      <c r="R1378" s="214">
        <v>7.0549999999999997</v>
      </c>
      <c r="S1378" s="212"/>
      <c r="T1378" s="212">
        <v>1.0269999999999999</v>
      </c>
      <c r="U1378" s="212"/>
      <c r="V1378" s="212">
        <v>1.0269999999999999</v>
      </c>
      <c r="W1378" s="11"/>
      <c r="Y1378" s="214">
        <v>14.110000000000001</v>
      </c>
      <c r="Z1378" s="214">
        <v>14.110000000000001</v>
      </c>
      <c r="AB1378" s="11"/>
      <c r="AC1378" s="11"/>
      <c r="AD1378" s="11"/>
      <c r="AE1378" s="4"/>
      <c r="AF1378" s="4"/>
    </row>
    <row r="1379" spans="1:32" x14ac:dyDescent="0.2">
      <c r="A1379" s="54"/>
      <c r="B1379" s="11"/>
      <c r="C1379" s="226" t="s">
        <v>417</v>
      </c>
      <c r="D1379" s="226"/>
      <c r="E1379" s="263">
        <v>8081</v>
      </c>
      <c r="F1379" s="11"/>
      <c r="G1379" s="11"/>
      <c r="H1379" s="11"/>
      <c r="I1379" s="11"/>
      <c r="J1379" s="11"/>
      <c r="K1379" s="11"/>
      <c r="M1379" s="188">
        <v>123</v>
      </c>
      <c r="N1379" s="11"/>
      <c r="P1379" s="214">
        <v>10.825000000000001</v>
      </c>
      <c r="Q1379" s="214"/>
      <c r="R1379" s="214">
        <v>10.824999999999999</v>
      </c>
      <c r="S1379" s="212"/>
      <c r="T1379" s="212">
        <v>6.1619999999999999</v>
      </c>
      <c r="U1379" s="212"/>
      <c r="V1379" s="212">
        <v>6.1619999999999999</v>
      </c>
      <c r="W1379" s="11"/>
      <c r="Y1379" s="214">
        <v>21.650000000000002</v>
      </c>
      <c r="Z1379" s="214">
        <v>21.650000000000002</v>
      </c>
      <c r="AB1379" s="11"/>
      <c r="AC1379" s="11"/>
      <c r="AD1379" s="11"/>
      <c r="AE1379" s="4"/>
      <c r="AF1379" s="4"/>
    </row>
    <row r="1380" spans="1:32" x14ac:dyDescent="0.2">
      <c r="A1380" s="54"/>
      <c r="B1380" s="11"/>
      <c r="C1380" s="226" t="s">
        <v>417</v>
      </c>
      <c r="D1380" s="226"/>
      <c r="E1380" s="263">
        <v>8094</v>
      </c>
      <c r="F1380" s="11"/>
      <c r="G1380" s="11"/>
      <c r="H1380" s="11"/>
      <c r="I1380" s="11"/>
      <c r="J1380" s="11"/>
      <c r="K1380" s="11"/>
      <c r="M1380" s="188">
        <v>1</v>
      </c>
      <c r="N1380" s="11"/>
      <c r="P1380" s="214">
        <v>23.094999999999999</v>
      </c>
      <c r="Q1380" s="214"/>
      <c r="R1380" s="214">
        <v>23.094999999999999</v>
      </c>
      <c r="S1380" s="212"/>
      <c r="T1380" s="212">
        <v>19.513000000000002</v>
      </c>
      <c r="U1380" s="212"/>
      <c r="V1380" s="212">
        <v>19.513000000000002</v>
      </c>
      <c r="W1380" s="11"/>
      <c r="Y1380" s="214">
        <v>46.19</v>
      </c>
      <c r="Z1380" s="214">
        <v>46.19</v>
      </c>
      <c r="AB1380" s="11"/>
      <c r="AC1380" s="11"/>
      <c r="AD1380" s="11"/>
      <c r="AE1380" s="4"/>
      <c r="AF1380" s="4"/>
    </row>
    <row r="1381" spans="1:32" x14ac:dyDescent="0.2">
      <c r="A1381" s="54"/>
      <c r="B1381" s="11"/>
      <c r="C1381" s="226" t="s">
        <v>697</v>
      </c>
      <c r="D1381" s="226"/>
      <c r="E1381" s="263">
        <v>8004</v>
      </c>
      <c r="F1381" s="11"/>
      <c r="G1381" s="11"/>
      <c r="H1381" s="11"/>
      <c r="I1381" s="11"/>
      <c r="J1381" s="11"/>
      <c r="K1381" s="11"/>
      <c r="M1381" s="188">
        <v>3</v>
      </c>
      <c r="N1381" s="11"/>
      <c r="P1381" s="214">
        <v>13.98</v>
      </c>
      <c r="Q1381" s="214"/>
      <c r="R1381" s="214">
        <v>13.98</v>
      </c>
      <c r="S1381" s="212"/>
      <c r="T1381" s="212">
        <v>9.2430000000000003</v>
      </c>
      <c r="U1381" s="212"/>
      <c r="V1381" s="212">
        <v>9.2430000000000003</v>
      </c>
      <c r="W1381" s="11"/>
      <c r="Y1381" s="214">
        <v>27.96</v>
      </c>
      <c r="Z1381" s="214">
        <v>27.96</v>
      </c>
      <c r="AB1381" s="11"/>
      <c r="AC1381" s="11"/>
      <c r="AD1381" s="11"/>
      <c r="AE1381" s="4"/>
      <c r="AF1381" s="4"/>
    </row>
    <row r="1382" spans="1:32" x14ac:dyDescent="0.2">
      <c r="A1382" s="54"/>
      <c r="B1382" s="11"/>
      <c r="C1382" s="226" t="s">
        <v>697</v>
      </c>
      <c r="D1382" s="226"/>
      <c r="E1382" s="263">
        <v>8089</v>
      </c>
      <c r="F1382" s="11"/>
      <c r="G1382" s="11"/>
      <c r="H1382" s="11"/>
      <c r="I1382" s="11"/>
      <c r="J1382" s="11"/>
      <c r="K1382" s="11"/>
      <c r="M1382" s="188">
        <v>2</v>
      </c>
      <c r="N1382" s="11"/>
      <c r="P1382" s="214">
        <v>12.685</v>
      </c>
      <c r="Q1382" s="214"/>
      <c r="R1382" s="214">
        <v>12.685</v>
      </c>
      <c r="S1382" s="212"/>
      <c r="T1382" s="212">
        <v>8.2159999999999993</v>
      </c>
      <c r="U1382" s="212"/>
      <c r="V1382" s="212">
        <v>8.2159999999999993</v>
      </c>
      <c r="W1382" s="11"/>
      <c r="Y1382" s="214">
        <v>25.37</v>
      </c>
      <c r="Z1382" s="214">
        <v>25.37</v>
      </c>
      <c r="AB1382" s="11"/>
      <c r="AC1382" s="11"/>
      <c r="AD1382" s="11"/>
      <c r="AE1382" s="4"/>
      <c r="AF1382" s="4"/>
    </row>
    <row r="1383" spans="1:32" x14ac:dyDescent="0.2">
      <c r="A1383" s="54"/>
      <c r="B1383" s="11"/>
      <c r="C1383" s="226" t="s">
        <v>698</v>
      </c>
      <c r="D1383" s="226"/>
      <c r="E1383" s="263">
        <v>8089</v>
      </c>
      <c r="F1383" s="11"/>
      <c r="G1383" s="11"/>
      <c r="H1383" s="11"/>
      <c r="I1383" s="11"/>
      <c r="J1383" s="11"/>
      <c r="K1383" s="11"/>
      <c r="M1383" s="188">
        <v>1</v>
      </c>
      <c r="N1383" s="11"/>
      <c r="P1383" s="214">
        <v>29.08</v>
      </c>
      <c r="Q1383" s="214"/>
      <c r="R1383" s="214">
        <v>29.08</v>
      </c>
      <c r="S1383" s="212"/>
      <c r="T1383" s="212">
        <v>26.702000000000002</v>
      </c>
      <c r="U1383" s="212"/>
      <c r="V1383" s="212">
        <v>26.702000000000002</v>
      </c>
      <c r="W1383" s="11"/>
      <c r="Y1383" s="214">
        <v>58.16</v>
      </c>
      <c r="Z1383" s="214">
        <v>58.16</v>
      </c>
      <c r="AB1383" s="11"/>
      <c r="AC1383" s="11"/>
      <c r="AD1383" s="11"/>
      <c r="AE1383" s="4"/>
      <c r="AF1383" s="4"/>
    </row>
    <row r="1384" spans="1:32" x14ac:dyDescent="0.2">
      <c r="A1384" s="54"/>
      <c r="B1384" s="11"/>
      <c r="C1384" s="226" t="s">
        <v>699</v>
      </c>
      <c r="D1384" s="226"/>
      <c r="E1384" s="263">
        <v>8080</v>
      </c>
      <c r="F1384" s="11"/>
      <c r="G1384" s="11"/>
      <c r="H1384" s="11"/>
      <c r="I1384" s="11"/>
      <c r="J1384" s="11"/>
      <c r="K1384" s="11"/>
      <c r="M1384" s="188">
        <v>1</v>
      </c>
      <c r="N1384" s="11"/>
      <c r="P1384" s="214">
        <v>11.75</v>
      </c>
      <c r="Q1384" s="214"/>
      <c r="R1384" s="214">
        <v>11.75</v>
      </c>
      <c r="S1384" s="212"/>
      <c r="T1384" s="212">
        <v>7.1890000000000001</v>
      </c>
      <c r="U1384" s="212"/>
      <c r="V1384" s="212">
        <v>7.1890000000000001</v>
      </c>
      <c r="W1384" s="11"/>
      <c r="Y1384" s="214">
        <v>23.5</v>
      </c>
      <c r="Z1384" s="214">
        <v>23.5</v>
      </c>
      <c r="AB1384" s="11"/>
      <c r="AC1384" s="11"/>
      <c r="AD1384" s="11"/>
      <c r="AE1384" s="4"/>
      <c r="AF1384" s="4"/>
    </row>
    <row r="1385" spans="1:32" x14ac:dyDescent="0.2">
      <c r="A1385" s="54"/>
      <c r="B1385" s="11"/>
      <c r="C1385" s="226" t="s">
        <v>418</v>
      </c>
      <c r="D1385" s="226"/>
      <c r="E1385" s="263">
        <v>8089</v>
      </c>
      <c r="F1385" s="11"/>
      <c r="G1385" s="11"/>
      <c r="H1385" s="11"/>
      <c r="I1385" s="11"/>
      <c r="J1385" s="11"/>
      <c r="K1385" s="11"/>
      <c r="M1385" s="188">
        <v>640</v>
      </c>
      <c r="N1385" s="11"/>
      <c r="P1385" s="214">
        <v>10.85</v>
      </c>
      <c r="Q1385" s="214"/>
      <c r="R1385" s="214">
        <v>10.85</v>
      </c>
      <c r="S1385" s="212"/>
      <c r="T1385" s="212">
        <v>0</v>
      </c>
      <c r="U1385" s="212"/>
      <c r="V1385" s="212">
        <v>0</v>
      </c>
      <c r="W1385" s="11"/>
      <c r="Y1385" s="214">
        <v>10.85</v>
      </c>
      <c r="Z1385" s="214">
        <v>10.85</v>
      </c>
      <c r="AB1385" s="11"/>
      <c r="AC1385" s="11"/>
      <c r="AD1385" s="11"/>
      <c r="AE1385" s="4"/>
      <c r="AF1385" s="4"/>
    </row>
    <row r="1386" spans="1:32" x14ac:dyDescent="0.2">
      <c r="A1386" s="54"/>
      <c r="B1386" s="11"/>
      <c r="C1386" s="226" t="s">
        <v>419</v>
      </c>
      <c r="D1386" s="226"/>
      <c r="E1386" s="263">
        <v>8004</v>
      </c>
      <c r="F1386" s="11"/>
      <c r="G1386" s="11"/>
      <c r="H1386" s="11"/>
      <c r="I1386" s="11"/>
      <c r="J1386" s="11"/>
      <c r="K1386" s="11"/>
      <c r="M1386" s="188">
        <v>741</v>
      </c>
      <c r="N1386" s="11"/>
      <c r="P1386" s="214">
        <v>11</v>
      </c>
      <c r="Q1386" s="214"/>
      <c r="R1386" s="214">
        <v>11</v>
      </c>
      <c r="S1386" s="212"/>
      <c r="T1386" s="212">
        <v>6.1619999999999999</v>
      </c>
      <c r="U1386" s="212"/>
      <c r="V1386" s="212">
        <v>6.1619999999999999</v>
      </c>
      <c r="W1386" s="11"/>
      <c r="Y1386" s="214">
        <v>22</v>
      </c>
      <c r="Z1386" s="214">
        <v>22</v>
      </c>
      <c r="AB1386" s="11"/>
      <c r="AC1386" s="11"/>
      <c r="AD1386" s="11"/>
      <c r="AE1386" s="4"/>
      <c r="AF1386" s="4"/>
    </row>
    <row r="1387" spans="1:32" x14ac:dyDescent="0.2">
      <c r="A1387" s="54"/>
      <c r="B1387" s="11"/>
      <c r="C1387" s="226" t="s">
        <v>419</v>
      </c>
      <c r="D1387" s="226"/>
      <c r="E1387" s="263">
        <v>8009</v>
      </c>
      <c r="F1387" s="11"/>
      <c r="G1387" s="11"/>
      <c r="H1387" s="11"/>
      <c r="I1387" s="11"/>
      <c r="J1387" s="11"/>
      <c r="K1387" s="11"/>
      <c r="M1387" s="188">
        <v>2</v>
      </c>
      <c r="N1387" s="11"/>
      <c r="P1387" s="214">
        <v>21.4</v>
      </c>
      <c r="Q1387" s="214"/>
      <c r="R1387" s="214">
        <v>21.4</v>
      </c>
      <c r="S1387" s="212"/>
      <c r="T1387" s="212">
        <v>17.459</v>
      </c>
      <c r="U1387" s="212"/>
      <c r="V1387" s="212">
        <v>17.459</v>
      </c>
      <c r="W1387" s="11"/>
      <c r="Y1387" s="214">
        <v>42.8</v>
      </c>
      <c r="Z1387" s="214">
        <v>42.8</v>
      </c>
      <c r="AB1387" s="11"/>
      <c r="AC1387" s="11"/>
      <c r="AD1387" s="11"/>
      <c r="AE1387" s="4"/>
      <c r="AF1387" s="4"/>
    </row>
    <row r="1388" spans="1:32" x14ac:dyDescent="0.2">
      <c r="A1388" s="54"/>
      <c r="B1388" s="11"/>
      <c r="C1388" s="226" t="s">
        <v>419</v>
      </c>
      <c r="D1388" s="226"/>
      <c r="E1388" s="263">
        <v>8089</v>
      </c>
      <c r="F1388" s="11"/>
      <c r="G1388" s="11"/>
      <c r="H1388" s="11"/>
      <c r="I1388" s="11"/>
      <c r="J1388" s="11"/>
      <c r="K1388" s="11"/>
      <c r="M1388" s="188">
        <v>74</v>
      </c>
      <c r="N1388" s="11"/>
      <c r="P1388" s="214">
        <v>11.21</v>
      </c>
      <c r="Q1388" s="214"/>
      <c r="R1388" s="214">
        <v>11.21</v>
      </c>
      <c r="S1388" s="212"/>
      <c r="T1388" s="212">
        <v>0</v>
      </c>
      <c r="U1388" s="212"/>
      <c r="V1388" s="212">
        <v>0</v>
      </c>
      <c r="W1388" s="11"/>
      <c r="Y1388" s="214">
        <v>11.21</v>
      </c>
      <c r="Z1388" s="214">
        <v>11.21</v>
      </c>
      <c r="AB1388" s="11"/>
      <c r="AC1388" s="11"/>
      <c r="AD1388" s="11"/>
      <c r="AE1388" s="4"/>
      <c r="AF1388" s="4"/>
    </row>
    <row r="1389" spans="1:32" x14ac:dyDescent="0.2">
      <c r="A1389" s="54"/>
      <c r="B1389" s="11"/>
      <c r="C1389" s="226" t="s">
        <v>465</v>
      </c>
      <c r="D1389" s="226"/>
      <c r="E1389" s="263">
        <v>8090</v>
      </c>
      <c r="F1389" s="11"/>
      <c r="G1389" s="11"/>
      <c r="H1389" s="11"/>
      <c r="I1389" s="11"/>
      <c r="J1389" s="11"/>
      <c r="K1389" s="11"/>
      <c r="M1389" s="188">
        <v>2475</v>
      </c>
      <c r="N1389" s="11"/>
      <c r="P1389" s="214">
        <v>118</v>
      </c>
      <c r="Q1389" s="214"/>
      <c r="R1389" s="214">
        <v>118</v>
      </c>
      <c r="S1389" s="212"/>
      <c r="T1389" s="212">
        <v>25.675000000000001</v>
      </c>
      <c r="U1389" s="212"/>
      <c r="V1389" s="212">
        <v>25.675000000000001</v>
      </c>
      <c r="W1389" s="11"/>
      <c r="Y1389" s="214">
        <v>236</v>
      </c>
      <c r="Z1389" s="214">
        <v>58.400000000000006</v>
      </c>
      <c r="AB1389" s="11"/>
      <c r="AC1389" s="11"/>
      <c r="AD1389" s="11"/>
      <c r="AE1389" s="4"/>
      <c r="AF1389" s="4"/>
    </row>
    <row r="1390" spans="1:32" x14ac:dyDescent="0.2">
      <c r="A1390" s="54"/>
      <c r="B1390" s="11"/>
      <c r="C1390" s="226" t="s">
        <v>465</v>
      </c>
      <c r="D1390" s="226"/>
      <c r="E1390" s="263">
        <v>8096</v>
      </c>
      <c r="F1390" s="11"/>
      <c r="G1390" s="11"/>
      <c r="H1390" s="11"/>
      <c r="I1390" s="11"/>
      <c r="J1390" s="11"/>
      <c r="K1390" s="11"/>
      <c r="M1390" s="188">
        <v>1</v>
      </c>
      <c r="N1390" s="11"/>
      <c r="P1390" s="214">
        <v>34.07</v>
      </c>
      <c r="Q1390" s="214"/>
      <c r="R1390" s="214">
        <v>34.07</v>
      </c>
      <c r="S1390" s="212"/>
      <c r="T1390" s="212">
        <v>31.837</v>
      </c>
      <c r="U1390" s="212"/>
      <c r="V1390" s="212">
        <v>31.837</v>
      </c>
      <c r="W1390" s="11"/>
      <c r="Y1390" s="214">
        <v>68.14</v>
      </c>
      <c r="Z1390" s="214">
        <v>68.14</v>
      </c>
      <c r="AB1390" s="11"/>
      <c r="AC1390" s="11"/>
      <c r="AD1390" s="11"/>
      <c r="AE1390" s="4"/>
      <c r="AF1390" s="4"/>
    </row>
    <row r="1391" spans="1:32" x14ac:dyDescent="0.2">
      <c r="A1391" s="54"/>
      <c r="B1391" s="11"/>
      <c r="C1391" s="226" t="s">
        <v>465</v>
      </c>
      <c r="D1391" s="226"/>
      <c r="E1391" s="263">
        <v>8312</v>
      </c>
      <c r="F1391" s="11"/>
      <c r="G1391" s="11"/>
      <c r="H1391" s="11"/>
      <c r="I1391" s="11"/>
      <c r="J1391" s="11"/>
      <c r="K1391" s="11"/>
      <c r="M1391" s="188">
        <v>1</v>
      </c>
      <c r="N1391" s="11"/>
      <c r="P1391" s="214">
        <v>17.11</v>
      </c>
      <c r="Q1391" s="214"/>
      <c r="R1391" s="214">
        <v>17.11</v>
      </c>
      <c r="S1391" s="212"/>
      <c r="T1391" s="212">
        <v>12.324</v>
      </c>
      <c r="U1391" s="212"/>
      <c r="V1391" s="212">
        <v>12.324</v>
      </c>
      <c r="W1391" s="11"/>
      <c r="Y1391" s="214">
        <v>34.22</v>
      </c>
      <c r="Z1391" s="214">
        <v>34.22</v>
      </c>
      <c r="AB1391" s="11"/>
      <c r="AC1391" s="11"/>
      <c r="AD1391" s="11"/>
      <c r="AE1391" s="4"/>
      <c r="AF1391" s="4"/>
    </row>
    <row r="1392" spans="1:32" x14ac:dyDescent="0.2">
      <c r="A1392" s="54"/>
      <c r="B1392" s="11"/>
      <c r="C1392" s="226" t="s">
        <v>700</v>
      </c>
      <c r="D1392" s="226"/>
      <c r="E1392" s="263">
        <v>8204</v>
      </c>
      <c r="F1392" s="11"/>
      <c r="G1392" s="11"/>
      <c r="H1392" s="11"/>
      <c r="I1392" s="11"/>
      <c r="J1392" s="11"/>
      <c r="K1392" s="11"/>
      <c r="M1392" s="188">
        <v>1</v>
      </c>
      <c r="N1392" s="11"/>
      <c r="P1392" s="214">
        <v>28.5</v>
      </c>
      <c r="Q1392" s="214"/>
      <c r="R1392" s="214">
        <v>28.5</v>
      </c>
      <c r="S1392" s="212"/>
      <c r="T1392" s="212">
        <v>25.675000000000001</v>
      </c>
      <c r="U1392" s="212"/>
      <c r="V1392" s="212">
        <v>25.675000000000001</v>
      </c>
      <c r="W1392" s="11"/>
      <c r="Y1392" s="214">
        <v>57</v>
      </c>
      <c r="Z1392" s="214">
        <v>57</v>
      </c>
      <c r="AB1392" s="11"/>
      <c r="AC1392" s="11"/>
      <c r="AD1392" s="11"/>
      <c r="AE1392" s="4"/>
      <c r="AF1392" s="4"/>
    </row>
    <row r="1393" spans="1:32" x14ac:dyDescent="0.2">
      <c r="A1393" s="54"/>
      <c r="B1393" s="11"/>
      <c r="C1393" s="226" t="s">
        <v>741</v>
      </c>
      <c r="D1393" s="226"/>
      <c r="E1393" s="263">
        <v>8004</v>
      </c>
      <c r="F1393" s="11"/>
      <c r="G1393" s="11"/>
      <c r="H1393" s="11"/>
      <c r="I1393" s="11"/>
      <c r="J1393" s="11"/>
      <c r="K1393" s="11"/>
      <c r="M1393" s="188">
        <v>1</v>
      </c>
      <c r="N1393" s="11"/>
      <c r="P1393" s="214">
        <v>25.704999999999998</v>
      </c>
      <c r="Q1393" s="214"/>
      <c r="R1393" s="214">
        <v>25.704999999999998</v>
      </c>
      <c r="S1393" s="212"/>
      <c r="T1393" s="212">
        <v>22.594000000000001</v>
      </c>
      <c r="U1393" s="212"/>
      <c r="V1393" s="212">
        <v>22.594000000000001</v>
      </c>
      <c r="W1393" s="11"/>
      <c r="Y1393" s="214">
        <v>51.41</v>
      </c>
      <c r="Z1393" s="214">
        <v>51.41</v>
      </c>
      <c r="AB1393" s="11"/>
      <c r="AC1393" s="11"/>
      <c r="AD1393" s="11"/>
      <c r="AE1393" s="4"/>
      <c r="AF1393" s="4"/>
    </row>
    <row r="1394" spans="1:32" x14ac:dyDescent="0.2">
      <c r="A1394" s="54"/>
      <c r="B1394" s="11"/>
      <c r="C1394" s="226" t="s">
        <v>421</v>
      </c>
      <c r="D1394" s="226"/>
      <c r="E1394" s="263">
        <v>8009</v>
      </c>
      <c r="F1394" s="11"/>
      <c r="G1394" s="11"/>
      <c r="H1394" s="11"/>
      <c r="I1394" s="11"/>
      <c r="J1394" s="11"/>
      <c r="K1394" s="11"/>
      <c r="M1394" s="188">
        <v>3</v>
      </c>
      <c r="N1394" s="11"/>
      <c r="P1394" s="214">
        <v>15.65</v>
      </c>
      <c r="Q1394" s="214"/>
      <c r="R1394" s="214">
        <v>15.65</v>
      </c>
      <c r="S1394" s="212"/>
      <c r="T1394" s="212">
        <v>11.297000000000001</v>
      </c>
      <c r="U1394" s="212"/>
      <c r="V1394" s="212">
        <v>11.297000000000001</v>
      </c>
      <c r="W1394" s="11"/>
      <c r="Y1394" s="214">
        <v>31.3</v>
      </c>
      <c r="Z1394" s="214">
        <v>31.3</v>
      </c>
      <c r="AB1394" s="11"/>
      <c r="AC1394" s="11"/>
      <c r="AD1394" s="11"/>
      <c r="AE1394" s="4"/>
      <c r="AF1394" s="4"/>
    </row>
    <row r="1395" spans="1:32" x14ac:dyDescent="0.2">
      <c r="A1395" s="54"/>
      <c r="B1395" s="11"/>
      <c r="C1395" s="226" t="s">
        <v>421</v>
      </c>
      <c r="D1395" s="226"/>
      <c r="E1395" s="263">
        <v>8091</v>
      </c>
      <c r="F1395" s="11"/>
      <c r="G1395" s="11"/>
      <c r="H1395" s="11"/>
      <c r="I1395" s="11"/>
      <c r="J1395" s="11"/>
      <c r="K1395" s="11"/>
      <c r="M1395" s="188">
        <v>1593</v>
      </c>
      <c r="N1395" s="11"/>
      <c r="P1395" s="214">
        <v>12.86</v>
      </c>
      <c r="Q1395" s="214"/>
      <c r="R1395" s="214">
        <v>12.86</v>
      </c>
      <c r="S1395" s="212"/>
      <c r="T1395" s="212">
        <v>8.2159999999999993</v>
      </c>
      <c r="U1395" s="212"/>
      <c r="V1395" s="212">
        <v>8.2159999999999993</v>
      </c>
      <c r="W1395" s="11"/>
      <c r="Y1395" s="214">
        <v>25.72</v>
      </c>
      <c r="Z1395" s="214">
        <v>25.72</v>
      </c>
      <c r="AB1395" s="11"/>
      <c r="AC1395" s="11"/>
      <c r="AD1395" s="11"/>
      <c r="AE1395" s="4"/>
      <c r="AF1395" s="4"/>
    </row>
    <row r="1396" spans="1:32" x14ac:dyDescent="0.2">
      <c r="A1396" s="54"/>
      <c r="B1396" s="11"/>
      <c r="C1396" s="226" t="s">
        <v>421</v>
      </c>
      <c r="D1396" s="226"/>
      <c r="E1396" s="263">
        <v>80921</v>
      </c>
      <c r="F1396" s="11"/>
      <c r="G1396" s="11"/>
      <c r="H1396" s="11"/>
      <c r="I1396" s="11"/>
      <c r="J1396" s="11"/>
      <c r="K1396" s="11"/>
      <c r="M1396" s="188">
        <v>1</v>
      </c>
      <c r="N1396" s="11"/>
      <c r="P1396" s="214">
        <v>7.01</v>
      </c>
      <c r="Q1396" s="214"/>
      <c r="R1396" s="214">
        <v>7.01</v>
      </c>
      <c r="S1396" s="212"/>
      <c r="T1396" s="212">
        <v>0</v>
      </c>
      <c r="U1396" s="212"/>
      <c r="V1396" s="212">
        <v>0</v>
      </c>
      <c r="W1396" s="11"/>
      <c r="Y1396" s="214">
        <v>7.01</v>
      </c>
      <c r="Z1396" s="214">
        <v>7.01</v>
      </c>
      <c r="AB1396" s="11"/>
      <c r="AC1396" s="11"/>
      <c r="AD1396" s="11"/>
      <c r="AE1396" s="4"/>
      <c r="AF1396" s="4"/>
    </row>
    <row r="1397" spans="1:32" x14ac:dyDescent="0.2">
      <c r="A1397" s="54"/>
      <c r="B1397" s="11"/>
      <c r="C1397" s="226" t="s">
        <v>422</v>
      </c>
      <c r="D1397" s="226"/>
      <c r="E1397" s="263">
        <v>8204</v>
      </c>
      <c r="F1397" s="11"/>
      <c r="G1397" s="11"/>
      <c r="H1397" s="11"/>
      <c r="I1397" s="11"/>
      <c r="J1397" s="11"/>
      <c r="K1397" s="11"/>
      <c r="M1397" s="188">
        <v>426</v>
      </c>
      <c r="N1397" s="11"/>
      <c r="P1397" s="214">
        <v>0</v>
      </c>
      <c r="Q1397" s="214"/>
      <c r="R1397" s="214">
        <v>0</v>
      </c>
      <c r="S1397" s="212"/>
      <c r="T1397" s="212">
        <v>0</v>
      </c>
      <c r="U1397" s="212"/>
      <c r="V1397" s="212">
        <v>0</v>
      </c>
      <c r="W1397" s="11"/>
      <c r="Y1397" s="214">
        <v>0</v>
      </c>
      <c r="Z1397" s="214">
        <v>0</v>
      </c>
      <c r="AB1397" s="11"/>
      <c r="AC1397" s="11"/>
      <c r="AD1397" s="11"/>
      <c r="AE1397" s="4"/>
      <c r="AF1397" s="4"/>
    </row>
    <row r="1398" spans="1:32" x14ac:dyDescent="0.2">
      <c r="A1398" s="54"/>
      <c r="B1398" s="11"/>
      <c r="C1398" s="226" t="s">
        <v>422</v>
      </c>
      <c r="D1398" s="226"/>
      <c r="E1398" s="263">
        <v>8210</v>
      </c>
      <c r="F1398" s="11"/>
      <c r="G1398" s="11"/>
      <c r="H1398" s="11"/>
      <c r="I1398" s="11"/>
      <c r="J1398" s="11"/>
      <c r="K1398" s="11"/>
      <c r="M1398" s="188">
        <v>1</v>
      </c>
      <c r="N1398" s="11"/>
      <c r="P1398" s="214">
        <v>76.275000000000006</v>
      </c>
      <c r="Q1398" s="214"/>
      <c r="R1398" s="214">
        <v>76.275000000000006</v>
      </c>
      <c r="S1398" s="212"/>
      <c r="T1398" s="212">
        <v>78.052000000000007</v>
      </c>
      <c r="U1398" s="212"/>
      <c r="V1398" s="212">
        <v>78.052000000000007</v>
      </c>
      <c r="W1398" s="11"/>
      <c r="Y1398" s="214">
        <v>152.55000000000001</v>
      </c>
      <c r="Z1398" s="214">
        <v>152.55000000000001</v>
      </c>
      <c r="AB1398" s="11"/>
      <c r="AC1398" s="11"/>
      <c r="AD1398" s="11"/>
      <c r="AE1398" s="4"/>
      <c r="AF1398" s="4"/>
    </row>
    <row r="1399" spans="1:32" x14ac:dyDescent="0.2">
      <c r="A1399" s="54"/>
      <c r="B1399" s="11"/>
      <c r="C1399" s="226" t="s">
        <v>484</v>
      </c>
      <c r="D1399" s="226"/>
      <c r="E1399" s="263">
        <v>8051</v>
      </c>
      <c r="F1399" s="11"/>
      <c r="G1399" s="11"/>
      <c r="H1399" s="11"/>
      <c r="I1399" s="11"/>
      <c r="J1399" s="11"/>
      <c r="K1399" s="11"/>
      <c r="M1399" s="188">
        <v>80</v>
      </c>
      <c r="N1399" s="11"/>
      <c r="P1399" s="214">
        <v>11.21</v>
      </c>
      <c r="Q1399" s="214"/>
      <c r="R1399" s="214">
        <v>11.21</v>
      </c>
      <c r="S1399" s="212"/>
      <c r="T1399" s="212">
        <v>0</v>
      </c>
      <c r="U1399" s="212"/>
      <c r="V1399" s="212">
        <v>0</v>
      </c>
      <c r="W1399" s="11"/>
      <c r="Y1399" s="214">
        <v>11.21</v>
      </c>
      <c r="Z1399" s="214">
        <v>11.21</v>
      </c>
      <c r="AB1399" s="11"/>
      <c r="AC1399" s="11"/>
      <c r="AD1399" s="11"/>
      <c r="AE1399" s="4"/>
      <c r="AF1399" s="4"/>
    </row>
    <row r="1400" spans="1:32" x14ac:dyDescent="0.2">
      <c r="A1400" s="54"/>
      <c r="B1400" s="11"/>
      <c r="C1400" s="226" t="s">
        <v>484</v>
      </c>
      <c r="D1400" s="226"/>
      <c r="E1400" s="263">
        <v>8066</v>
      </c>
      <c r="F1400" s="11"/>
      <c r="G1400" s="11"/>
      <c r="H1400" s="11"/>
      <c r="I1400" s="11"/>
      <c r="J1400" s="11"/>
      <c r="K1400" s="11"/>
      <c r="M1400" s="188">
        <v>2</v>
      </c>
      <c r="N1400" s="11"/>
      <c r="P1400" s="214">
        <v>17.16</v>
      </c>
      <c r="Q1400" s="214"/>
      <c r="R1400" s="214">
        <v>17.160000000000004</v>
      </c>
      <c r="S1400" s="212"/>
      <c r="T1400" s="212">
        <v>13.351000000000001</v>
      </c>
      <c r="U1400" s="212"/>
      <c r="V1400" s="212">
        <v>13.351000000000001</v>
      </c>
      <c r="W1400" s="11"/>
      <c r="Y1400" s="214">
        <v>34.32</v>
      </c>
      <c r="Z1400" s="214">
        <v>34.32</v>
      </c>
      <c r="AB1400" s="11"/>
      <c r="AC1400" s="11"/>
      <c r="AD1400" s="11"/>
      <c r="AE1400" s="4"/>
      <c r="AF1400" s="4"/>
    </row>
    <row r="1401" spans="1:32" x14ac:dyDescent="0.2">
      <c r="A1401" s="54"/>
      <c r="B1401" s="11"/>
      <c r="C1401" s="226" t="s">
        <v>484</v>
      </c>
      <c r="D1401" s="226"/>
      <c r="E1401" s="263">
        <v>8086</v>
      </c>
      <c r="F1401" s="11"/>
      <c r="G1401" s="11"/>
      <c r="H1401" s="11"/>
      <c r="I1401" s="11"/>
      <c r="J1401" s="11"/>
      <c r="K1401" s="11"/>
      <c r="M1401" s="188">
        <v>29</v>
      </c>
      <c r="N1401" s="11"/>
      <c r="P1401" s="214">
        <v>10.07</v>
      </c>
      <c r="Q1401" s="214"/>
      <c r="R1401" s="214">
        <v>10.07</v>
      </c>
      <c r="S1401" s="212"/>
      <c r="T1401" s="212">
        <v>5.1349999999999998</v>
      </c>
      <c r="U1401" s="212"/>
      <c r="V1401" s="212">
        <v>5.1349999999999998</v>
      </c>
      <c r="W1401" s="11"/>
      <c r="Y1401" s="214">
        <v>20.14</v>
      </c>
      <c r="Z1401" s="214">
        <v>20.14</v>
      </c>
      <c r="AB1401" s="11"/>
      <c r="AC1401" s="11"/>
      <c r="AD1401" s="11"/>
      <c r="AE1401" s="4"/>
      <c r="AF1401" s="4"/>
    </row>
    <row r="1402" spans="1:32" x14ac:dyDescent="0.2">
      <c r="A1402" s="54"/>
      <c r="B1402" s="11"/>
      <c r="C1402" s="226" t="s">
        <v>484</v>
      </c>
      <c r="D1402" s="226"/>
      <c r="E1402" s="263">
        <v>8096</v>
      </c>
      <c r="F1402" s="11"/>
      <c r="G1402" s="11"/>
      <c r="H1402" s="11"/>
      <c r="I1402" s="11"/>
      <c r="J1402" s="11"/>
      <c r="K1402" s="11"/>
      <c r="M1402" s="188">
        <v>144</v>
      </c>
      <c r="N1402" s="11"/>
      <c r="P1402" s="214">
        <v>25.704999999999998</v>
      </c>
      <c r="Q1402" s="214"/>
      <c r="R1402" s="214">
        <v>25.704999999999998</v>
      </c>
      <c r="S1402" s="212"/>
      <c r="T1402" s="212">
        <v>22.594000000000001</v>
      </c>
      <c r="U1402" s="212"/>
      <c r="V1402" s="212">
        <v>22.594000000000001</v>
      </c>
      <c r="W1402" s="11"/>
      <c r="Y1402" s="214">
        <v>51.41</v>
      </c>
      <c r="Z1402" s="214">
        <v>51.41</v>
      </c>
      <c r="AB1402" s="11"/>
      <c r="AC1402" s="11"/>
      <c r="AD1402" s="11"/>
      <c r="AE1402" s="4"/>
      <c r="AF1402" s="4"/>
    </row>
    <row r="1403" spans="1:32" x14ac:dyDescent="0.2">
      <c r="A1403" s="54"/>
      <c r="B1403" s="11"/>
      <c r="C1403" s="226" t="s">
        <v>484</v>
      </c>
      <c r="D1403" s="226"/>
      <c r="E1403" s="263">
        <v>8097</v>
      </c>
      <c r="F1403" s="11"/>
      <c r="G1403" s="11"/>
      <c r="H1403" s="11"/>
      <c r="I1403" s="11"/>
      <c r="J1403" s="11"/>
      <c r="K1403" s="11"/>
      <c r="M1403" s="188">
        <v>17</v>
      </c>
      <c r="N1403" s="11"/>
      <c r="P1403" s="214">
        <v>10.07</v>
      </c>
      <c r="Q1403" s="214"/>
      <c r="R1403" s="214">
        <v>10.07</v>
      </c>
      <c r="S1403" s="212"/>
      <c r="T1403" s="212">
        <v>5.1349999999999998</v>
      </c>
      <c r="U1403" s="212"/>
      <c r="V1403" s="212">
        <v>5.1349999999999998</v>
      </c>
      <c r="W1403" s="11"/>
      <c r="Y1403" s="214">
        <v>20.14</v>
      </c>
      <c r="Z1403" s="214">
        <v>20.14</v>
      </c>
      <c r="AB1403" s="11"/>
      <c r="AC1403" s="11"/>
      <c r="AD1403" s="11"/>
      <c r="AE1403" s="4"/>
      <c r="AF1403" s="4"/>
    </row>
    <row r="1404" spans="1:32" x14ac:dyDescent="0.2">
      <c r="A1404" s="54"/>
      <c r="B1404" s="11"/>
      <c r="C1404" s="226" t="s">
        <v>423</v>
      </c>
      <c r="D1404" s="226"/>
      <c r="E1404" s="263">
        <v>8051</v>
      </c>
      <c r="F1404" s="11"/>
      <c r="G1404" s="11"/>
      <c r="H1404" s="11"/>
      <c r="I1404" s="11"/>
      <c r="J1404" s="11"/>
      <c r="K1404" s="11"/>
      <c r="M1404" s="188">
        <v>470</v>
      </c>
      <c r="N1404" s="11"/>
      <c r="P1404" s="214">
        <v>10.65</v>
      </c>
      <c r="Q1404" s="214"/>
      <c r="R1404" s="214">
        <v>10.649999999999999</v>
      </c>
      <c r="S1404" s="212"/>
      <c r="T1404" s="212">
        <v>6.1619999999999999</v>
      </c>
      <c r="U1404" s="212"/>
      <c r="V1404" s="212">
        <v>6.1619999999999999</v>
      </c>
      <c r="W1404" s="11"/>
      <c r="Y1404" s="214">
        <v>21.3</v>
      </c>
      <c r="Z1404" s="214">
        <v>21.3</v>
      </c>
      <c r="AB1404" s="11"/>
      <c r="AC1404" s="11"/>
      <c r="AD1404" s="11"/>
      <c r="AE1404" s="4"/>
      <c r="AF1404" s="4"/>
    </row>
    <row r="1405" spans="1:32" x14ac:dyDescent="0.2">
      <c r="A1405" s="54"/>
      <c r="B1405" s="11"/>
      <c r="C1405" s="226" t="s">
        <v>423</v>
      </c>
      <c r="D1405" s="226"/>
      <c r="E1405" s="263">
        <v>8066</v>
      </c>
      <c r="F1405" s="11"/>
      <c r="G1405" s="11"/>
      <c r="H1405" s="11"/>
      <c r="I1405" s="11"/>
      <c r="J1405" s="11"/>
      <c r="K1405" s="11"/>
      <c r="M1405" s="188">
        <v>13</v>
      </c>
      <c r="N1405" s="11"/>
      <c r="P1405" s="214">
        <v>0</v>
      </c>
      <c r="Q1405" s="214"/>
      <c r="R1405" s="214">
        <v>0</v>
      </c>
      <c r="S1405" s="212"/>
      <c r="T1405" s="212">
        <v>0</v>
      </c>
      <c r="U1405" s="212"/>
      <c r="V1405" s="212">
        <v>0</v>
      </c>
      <c r="W1405" s="11"/>
      <c r="Y1405" s="214">
        <v>0</v>
      </c>
      <c r="Z1405" s="214">
        <v>0</v>
      </c>
      <c r="AB1405" s="11"/>
      <c r="AC1405" s="11"/>
      <c r="AD1405" s="11"/>
      <c r="AE1405" s="4"/>
      <c r="AF1405" s="4"/>
    </row>
    <row r="1406" spans="1:32" x14ac:dyDescent="0.2">
      <c r="A1406" s="54"/>
      <c r="B1406" s="11"/>
      <c r="C1406" s="226" t="s">
        <v>423</v>
      </c>
      <c r="D1406" s="226"/>
      <c r="E1406" s="263">
        <v>8086</v>
      </c>
      <c r="F1406" s="11"/>
      <c r="G1406" s="11"/>
      <c r="H1406" s="11"/>
      <c r="I1406" s="11"/>
      <c r="J1406" s="11"/>
      <c r="K1406" s="11"/>
      <c r="M1406" s="188">
        <v>240</v>
      </c>
      <c r="N1406" s="11"/>
      <c r="P1406" s="214">
        <v>101.2</v>
      </c>
      <c r="Q1406" s="214"/>
      <c r="R1406" s="214">
        <v>101.2</v>
      </c>
      <c r="S1406" s="212"/>
      <c r="T1406" s="212">
        <v>105.78100000000001</v>
      </c>
      <c r="U1406" s="212"/>
      <c r="V1406" s="212">
        <v>105.78100000000001</v>
      </c>
      <c r="W1406" s="11"/>
      <c r="Y1406" s="214">
        <v>202.4</v>
      </c>
      <c r="Z1406" s="214">
        <v>202.4</v>
      </c>
      <c r="AB1406" s="11"/>
      <c r="AC1406" s="11"/>
      <c r="AD1406" s="11"/>
      <c r="AE1406" s="4"/>
      <c r="AF1406" s="4"/>
    </row>
    <row r="1407" spans="1:32" x14ac:dyDescent="0.2">
      <c r="A1407" s="54"/>
      <c r="B1407" s="11"/>
      <c r="C1407" s="226" t="s">
        <v>423</v>
      </c>
      <c r="D1407" s="226"/>
      <c r="E1407" s="263">
        <v>8096</v>
      </c>
      <c r="F1407" s="11"/>
      <c r="G1407" s="11"/>
      <c r="H1407" s="11"/>
      <c r="I1407" s="11"/>
      <c r="J1407" s="11"/>
      <c r="K1407" s="11"/>
      <c r="M1407" s="188">
        <v>580</v>
      </c>
      <c r="N1407" s="11"/>
      <c r="P1407" s="214">
        <v>10.5</v>
      </c>
      <c r="Q1407" s="214"/>
      <c r="R1407" s="214">
        <v>10.5</v>
      </c>
      <c r="S1407" s="212"/>
      <c r="T1407" s="212">
        <v>0</v>
      </c>
      <c r="U1407" s="212"/>
      <c r="V1407" s="212">
        <v>0</v>
      </c>
      <c r="W1407" s="11"/>
      <c r="Y1407" s="214">
        <v>10.5</v>
      </c>
      <c r="Z1407" s="214">
        <v>10.5</v>
      </c>
      <c r="AB1407" s="11"/>
      <c r="AC1407" s="11"/>
      <c r="AD1407" s="11"/>
      <c r="AE1407" s="4"/>
      <c r="AF1407" s="4"/>
    </row>
    <row r="1408" spans="1:32" x14ac:dyDescent="0.2">
      <c r="A1408" s="54"/>
      <c r="B1408" s="11"/>
      <c r="C1408" s="226" t="s">
        <v>485</v>
      </c>
      <c r="D1408" s="226"/>
      <c r="E1408" s="263">
        <v>8260</v>
      </c>
      <c r="F1408" s="11"/>
      <c r="G1408" s="11"/>
      <c r="H1408" s="11"/>
      <c r="I1408" s="11"/>
      <c r="J1408" s="11"/>
      <c r="K1408" s="11"/>
      <c r="M1408" s="188">
        <v>215</v>
      </c>
      <c r="N1408" s="11"/>
      <c r="P1408" s="214">
        <v>0</v>
      </c>
      <c r="Q1408" s="214"/>
      <c r="R1408" s="214">
        <v>0</v>
      </c>
      <c r="S1408" s="212"/>
      <c r="T1408" s="212">
        <v>0</v>
      </c>
      <c r="U1408" s="212"/>
      <c r="V1408" s="212">
        <v>0</v>
      </c>
      <c r="W1408" s="11"/>
      <c r="Y1408" s="214">
        <v>0</v>
      </c>
      <c r="Z1408" s="214">
        <v>0</v>
      </c>
      <c r="AB1408" s="11"/>
      <c r="AC1408" s="11"/>
      <c r="AD1408" s="11"/>
      <c r="AE1408" s="4"/>
      <c r="AF1408" s="4"/>
    </row>
    <row r="1409" spans="1:32" x14ac:dyDescent="0.2">
      <c r="A1409" s="54"/>
      <c r="B1409" s="11"/>
      <c r="C1409" s="226" t="s">
        <v>466</v>
      </c>
      <c r="D1409" s="226"/>
      <c r="E1409" s="263">
        <v>8330</v>
      </c>
      <c r="F1409" s="11"/>
      <c r="G1409" s="11"/>
      <c r="H1409" s="11"/>
      <c r="I1409" s="11"/>
      <c r="J1409" s="11"/>
      <c r="K1409" s="11"/>
      <c r="M1409" s="188">
        <v>15</v>
      </c>
      <c r="N1409" s="11"/>
      <c r="P1409" s="214">
        <v>25.12</v>
      </c>
      <c r="Q1409" s="214"/>
      <c r="R1409" s="214">
        <v>25.12</v>
      </c>
      <c r="S1409" s="212"/>
      <c r="T1409" s="212">
        <v>21.567</v>
      </c>
      <c r="U1409" s="212"/>
      <c r="V1409" s="212">
        <v>21.567</v>
      </c>
      <c r="W1409" s="11"/>
      <c r="Y1409" s="214">
        <v>50.24</v>
      </c>
      <c r="Z1409" s="214">
        <v>50.24</v>
      </c>
      <c r="AB1409" s="11"/>
      <c r="AC1409" s="11"/>
      <c r="AD1409" s="11"/>
      <c r="AE1409" s="4"/>
      <c r="AF1409" s="4"/>
    </row>
    <row r="1410" spans="1:32" x14ac:dyDescent="0.2">
      <c r="A1410" s="54"/>
      <c r="B1410" s="11"/>
      <c r="C1410" s="226" t="s">
        <v>424</v>
      </c>
      <c r="D1410" s="226"/>
      <c r="E1410" s="263">
        <v>8210</v>
      </c>
      <c r="F1410" s="11"/>
      <c r="G1410" s="11"/>
      <c r="H1410" s="11"/>
      <c r="I1410" s="11"/>
      <c r="J1410" s="11"/>
      <c r="K1410" s="11"/>
      <c r="M1410" s="188">
        <v>1</v>
      </c>
      <c r="N1410" s="11"/>
      <c r="P1410" s="214">
        <v>0</v>
      </c>
      <c r="Q1410" s="214"/>
      <c r="R1410" s="214">
        <v>0</v>
      </c>
      <c r="S1410" s="212"/>
      <c r="T1410" s="212">
        <v>0</v>
      </c>
      <c r="U1410" s="212"/>
      <c r="V1410" s="212">
        <v>0</v>
      </c>
      <c r="W1410" s="11"/>
      <c r="Y1410" s="214">
        <v>0</v>
      </c>
      <c r="Z1410" s="214">
        <v>0</v>
      </c>
      <c r="AB1410" s="11"/>
      <c r="AC1410" s="11"/>
      <c r="AD1410" s="11"/>
      <c r="AE1410" s="4"/>
      <c r="AF1410" s="4"/>
    </row>
    <row r="1411" spans="1:32" x14ac:dyDescent="0.2">
      <c r="A1411" s="54"/>
      <c r="B1411" s="11"/>
      <c r="C1411" s="226" t="s">
        <v>424</v>
      </c>
      <c r="D1411" s="226"/>
      <c r="E1411" s="263">
        <v>8252</v>
      </c>
      <c r="F1411" s="11"/>
      <c r="G1411" s="11"/>
      <c r="H1411" s="11"/>
      <c r="I1411" s="11"/>
      <c r="J1411" s="11"/>
      <c r="K1411" s="11"/>
      <c r="M1411" s="188">
        <v>63</v>
      </c>
      <c r="N1411" s="11"/>
      <c r="P1411" s="214">
        <v>9.15</v>
      </c>
      <c r="Q1411" s="214"/>
      <c r="R1411" s="214">
        <v>9.15</v>
      </c>
      <c r="S1411" s="212"/>
      <c r="T1411" s="212">
        <v>4.1079999999999997</v>
      </c>
      <c r="U1411" s="212"/>
      <c r="V1411" s="212">
        <v>4.1079999999999997</v>
      </c>
      <c r="W1411" s="11"/>
      <c r="Y1411" s="214">
        <v>18.3</v>
      </c>
      <c r="Z1411" s="214">
        <v>18.3</v>
      </c>
      <c r="AB1411" s="11"/>
      <c r="AC1411" s="11"/>
      <c r="AD1411" s="11"/>
      <c r="AE1411" s="4"/>
      <c r="AF1411" s="4"/>
    </row>
    <row r="1412" spans="1:32" x14ac:dyDescent="0.2">
      <c r="A1412" s="54"/>
      <c r="B1412" s="11"/>
      <c r="C1412" s="226" t="s">
        <v>506</v>
      </c>
      <c r="D1412" s="226"/>
      <c r="E1412" s="263">
        <v>8260</v>
      </c>
      <c r="F1412" s="11"/>
      <c r="G1412" s="11"/>
      <c r="H1412" s="11"/>
      <c r="I1412" s="11"/>
      <c r="J1412" s="11"/>
      <c r="K1412" s="11"/>
      <c r="M1412" s="188">
        <v>4</v>
      </c>
      <c r="N1412" s="11"/>
      <c r="P1412" s="214">
        <v>14.719999999999999</v>
      </c>
      <c r="Q1412" s="214"/>
      <c r="R1412" s="214">
        <v>14.719999999999999</v>
      </c>
      <c r="S1412" s="212"/>
      <c r="T1412" s="212">
        <v>10.27</v>
      </c>
      <c r="U1412" s="212"/>
      <c r="V1412" s="212">
        <v>10.27</v>
      </c>
      <c r="W1412" s="11"/>
      <c r="Y1412" s="214">
        <v>29.439999999999998</v>
      </c>
      <c r="Z1412" s="214">
        <v>29.439999999999998</v>
      </c>
      <c r="AB1412" s="11"/>
      <c r="AC1412" s="11"/>
      <c r="AD1412" s="11"/>
      <c r="AE1412" s="4"/>
      <c r="AF1412" s="4"/>
    </row>
    <row r="1413" spans="1:32" x14ac:dyDescent="0.2">
      <c r="A1413" s="54"/>
      <c r="B1413" s="11"/>
      <c r="C1413" s="226" t="s">
        <v>468</v>
      </c>
      <c r="D1413" s="226"/>
      <c r="E1413" s="263">
        <v>8204</v>
      </c>
      <c r="F1413" s="11"/>
      <c r="G1413" s="11"/>
      <c r="H1413" s="11"/>
      <c r="I1413" s="11"/>
      <c r="J1413" s="11"/>
      <c r="K1413" s="11"/>
      <c r="M1413" s="188">
        <v>1</v>
      </c>
      <c r="N1413" s="11"/>
      <c r="P1413" s="214">
        <v>13.040000000000001</v>
      </c>
      <c r="Q1413" s="214"/>
      <c r="R1413" s="214">
        <v>13.040000000000001</v>
      </c>
      <c r="S1413" s="212"/>
      <c r="T1413" s="212">
        <v>8.2159999999999993</v>
      </c>
      <c r="U1413" s="212"/>
      <c r="V1413" s="212">
        <v>8.2159999999999993</v>
      </c>
      <c r="W1413" s="11"/>
      <c r="Y1413" s="214">
        <v>26.080000000000002</v>
      </c>
      <c r="Z1413" s="214">
        <v>26.080000000000002</v>
      </c>
      <c r="AB1413" s="11"/>
      <c r="AC1413" s="11"/>
      <c r="AD1413" s="11"/>
      <c r="AE1413" s="4"/>
      <c r="AF1413" s="4"/>
    </row>
    <row r="1414" spans="1:32" x14ac:dyDescent="0.2">
      <c r="A1414" s="54"/>
      <c r="B1414" s="11"/>
      <c r="C1414" s="226" t="s">
        <v>468</v>
      </c>
      <c r="D1414" s="226"/>
      <c r="E1414" s="263">
        <v>8206</v>
      </c>
      <c r="F1414" s="11"/>
      <c r="G1414" s="11"/>
      <c r="H1414" s="11"/>
      <c r="I1414" s="11"/>
      <c r="J1414" s="11"/>
      <c r="K1414" s="11"/>
      <c r="M1414" s="188">
        <v>1</v>
      </c>
      <c r="N1414" s="11"/>
      <c r="P1414" s="214">
        <v>6.5350000000000001</v>
      </c>
      <c r="Q1414" s="214"/>
      <c r="R1414" s="214">
        <v>6.5349999999999993</v>
      </c>
      <c r="S1414" s="212"/>
      <c r="T1414" s="212">
        <v>1.0269999999999999</v>
      </c>
      <c r="U1414" s="212"/>
      <c r="V1414" s="212">
        <v>1.0269999999999999</v>
      </c>
      <c r="W1414" s="11"/>
      <c r="Y1414" s="214">
        <v>13.07</v>
      </c>
      <c r="Z1414" s="214">
        <v>13.07</v>
      </c>
      <c r="AB1414" s="11"/>
      <c r="AC1414" s="11"/>
      <c r="AD1414" s="11"/>
      <c r="AE1414" s="4"/>
      <c r="AF1414" s="4"/>
    </row>
    <row r="1415" spans="1:32" x14ac:dyDescent="0.2">
      <c r="A1415" s="54"/>
      <c r="B1415" s="11"/>
      <c r="C1415" s="226" t="s">
        <v>468</v>
      </c>
      <c r="D1415" s="226"/>
      <c r="E1415" s="263">
        <v>8260</v>
      </c>
      <c r="F1415" s="11"/>
      <c r="G1415" s="11"/>
      <c r="H1415" s="11"/>
      <c r="I1415" s="11"/>
      <c r="J1415" s="11"/>
      <c r="K1415" s="11"/>
      <c r="M1415" s="188">
        <v>1056</v>
      </c>
      <c r="N1415" s="11"/>
      <c r="P1415" s="214">
        <v>6.3550000000000004</v>
      </c>
      <c r="Q1415" s="214"/>
      <c r="R1415" s="214">
        <v>6.3549999999999995</v>
      </c>
      <c r="S1415" s="212"/>
      <c r="T1415" s="212">
        <v>1.0269999999999999</v>
      </c>
      <c r="U1415" s="212"/>
      <c r="V1415" s="212">
        <v>1.0269999999999999</v>
      </c>
      <c r="W1415" s="11"/>
      <c r="Y1415" s="214">
        <v>12.71</v>
      </c>
      <c r="Z1415" s="214">
        <v>12.71</v>
      </c>
      <c r="AB1415" s="11"/>
      <c r="AC1415" s="11"/>
      <c r="AD1415" s="11"/>
      <c r="AE1415" s="4"/>
      <c r="AF1415" s="4"/>
    </row>
    <row r="1416" spans="1:32" x14ac:dyDescent="0.2">
      <c r="A1416" s="54"/>
      <c r="B1416" s="11"/>
      <c r="C1416" s="226" t="s">
        <v>467</v>
      </c>
      <c r="D1416" s="226"/>
      <c r="E1416" s="263">
        <v>8026</v>
      </c>
      <c r="F1416" s="11"/>
      <c r="G1416" s="11"/>
      <c r="H1416" s="11"/>
      <c r="I1416" s="11"/>
      <c r="J1416" s="11"/>
      <c r="K1416" s="11"/>
      <c r="M1416" s="188">
        <v>1</v>
      </c>
      <c r="N1416" s="11"/>
      <c r="P1416" s="214">
        <v>51.5</v>
      </c>
      <c r="Q1416" s="214"/>
      <c r="R1416" s="214">
        <v>51.5</v>
      </c>
      <c r="S1416" s="212"/>
      <c r="T1416" s="212">
        <v>3.081</v>
      </c>
      <c r="U1416" s="212"/>
      <c r="V1416" s="212">
        <v>3.081</v>
      </c>
      <c r="W1416" s="11"/>
      <c r="Y1416" s="214">
        <v>103</v>
      </c>
      <c r="Z1416" s="214">
        <v>17.150000000000002</v>
      </c>
      <c r="AB1416" s="11"/>
      <c r="AC1416" s="11"/>
      <c r="AD1416" s="11"/>
      <c r="AE1416" s="4"/>
      <c r="AF1416" s="4"/>
    </row>
    <row r="1417" spans="1:32" x14ac:dyDescent="0.2">
      <c r="A1417" s="54"/>
      <c r="B1417" s="11"/>
      <c r="C1417" s="226" t="s">
        <v>467</v>
      </c>
      <c r="D1417" s="226"/>
      <c r="E1417" s="263">
        <v>8060</v>
      </c>
      <c r="F1417" s="11"/>
      <c r="G1417" s="11"/>
      <c r="H1417" s="11"/>
      <c r="I1417" s="11"/>
      <c r="J1417" s="11"/>
      <c r="K1417" s="11"/>
      <c r="M1417" s="188">
        <v>1</v>
      </c>
      <c r="N1417" s="11"/>
      <c r="P1417" s="214">
        <v>11.21</v>
      </c>
      <c r="Q1417" s="214"/>
      <c r="R1417" s="214">
        <v>11.21</v>
      </c>
      <c r="S1417" s="212"/>
      <c r="T1417" s="212">
        <v>0</v>
      </c>
      <c r="U1417" s="212"/>
      <c r="V1417" s="212">
        <v>0</v>
      </c>
      <c r="W1417" s="11"/>
      <c r="Y1417" s="214">
        <v>11.21</v>
      </c>
      <c r="Z1417" s="214">
        <v>11.21</v>
      </c>
      <c r="AB1417" s="11"/>
      <c r="AC1417" s="11"/>
      <c r="AD1417" s="11"/>
      <c r="AE1417" s="4"/>
      <c r="AF1417" s="4"/>
    </row>
    <row r="1418" spans="1:32" x14ac:dyDescent="0.2">
      <c r="A1418" s="54"/>
      <c r="B1418" s="11"/>
      <c r="C1418" s="226" t="s">
        <v>467</v>
      </c>
      <c r="D1418" s="226"/>
      <c r="E1418" s="263">
        <v>8260</v>
      </c>
      <c r="F1418" s="11"/>
      <c r="G1418" s="11"/>
      <c r="H1418" s="11"/>
      <c r="I1418" s="11"/>
      <c r="J1418" s="11"/>
      <c r="K1418" s="11"/>
      <c r="M1418" s="188">
        <v>12574</v>
      </c>
      <c r="N1418" s="11"/>
      <c r="P1418" s="214">
        <v>17.690000000000001</v>
      </c>
      <c r="Q1418" s="214"/>
      <c r="R1418" s="214">
        <v>17.689999999999998</v>
      </c>
      <c r="S1418" s="212"/>
      <c r="T1418" s="212">
        <v>13.351000000000001</v>
      </c>
      <c r="U1418" s="212"/>
      <c r="V1418" s="212">
        <v>13.351000000000001</v>
      </c>
      <c r="W1418" s="11"/>
      <c r="Y1418" s="214">
        <v>35.380000000000003</v>
      </c>
      <c r="Z1418" s="214">
        <v>35.380000000000003</v>
      </c>
      <c r="AB1418" s="11"/>
      <c r="AC1418" s="11"/>
      <c r="AD1418" s="11"/>
      <c r="AE1418" s="4"/>
      <c r="AF1418" s="4"/>
    </row>
    <row r="1419" spans="1:32" x14ac:dyDescent="0.2">
      <c r="A1419" s="54"/>
      <c r="B1419" s="11"/>
      <c r="C1419" s="226" t="s">
        <v>467</v>
      </c>
      <c r="D1419" s="226"/>
      <c r="E1419" s="263">
        <v>8261</v>
      </c>
      <c r="F1419" s="11"/>
      <c r="G1419" s="11"/>
      <c r="H1419" s="11"/>
      <c r="I1419" s="11"/>
      <c r="J1419" s="11"/>
      <c r="K1419" s="11"/>
      <c r="M1419" s="188">
        <v>1</v>
      </c>
      <c r="N1419" s="11"/>
      <c r="P1419" s="214">
        <v>12.280000000000001</v>
      </c>
      <c r="Q1419" s="214"/>
      <c r="R1419" s="214">
        <v>12.280000000000001</v>
      </c>
      <c r="S1419" s="212"/>
      <c r="T1419" s="212">
        <v>7.1890000000000001</v>
      </c>
      <c r="U1419" s="212"/>
      <c r="V1419" s="212">
        <v>7.1890000000000001</v>
      </c>
      <c r="W1419" s="11"/>
      <c r="Y1419" s="214">
        <v>24.560000000000002</v>
      </c>
      <c r="Z1419" s="214">
        <v>24.560000000000002</v>
      </c>
      <c r="AB1419" s="11"/>
      <c r="AC1419" s="11"/>
      <c r="AD1419" s="11"/>
      <c r="AE1419" s="4"/>
      <c r="AF1419" s="4"/>
    </row>
    <row r="1420" spans="1:32" x14ac:dyDescent="0.2">
      <c r="A1420" s="54"/>
      <c r="B1420" s="11"/>
      <c r="C1420" s="226" t="s">
        <v>467</v>
      </c>
      <c r="D1420" s="226"/>
      <c r="E1420" s="263">
        <v>83260</v>
      </c>
      <c r="F1420" s="11"/>
      <c r="G1420" s="11"/>
      <c r="H1420" s="11"/>
      <c r="I1420" s="11"/>
      <c r="J1420" s="11"/>
      <c r="K1420" s="11"/>
      <c r="M1420" s="188">
        <v>1</v>
      </c>
      <c r="N1420" s="11"/>
      <c r="P1420" s="214">
        <v>16.005000000000003</v>
      </c>
      <c r="Q1420" s="214"/>
      <c r="R1420" s="214">
        <v>16.005000000000003</v>
      </c>
      <c r="S1420" s="212"/>
      <c r="T1420" s="212">
        <v>11.297000000000001</v>
      </c>
      <c r="U1420" s="212"/>
      <c r="V1420" s="212">
        <v>11.297000000000001</v>
      </c>
      <c r="W1420" s="11"/>
      <c r="Y1420" s="214">
        <v>32.010000000000005</v>
      </c>
      <c r="Z1420" s="214">
        <v>32.010000000000005</v>
      </c>
      <c r="AB1420" s="11"/>
      <c r="AC1420" s="11"/>
      <c r="AD1420" s="11"/>
      <c r="AE1420" s="4"/>
      <c r="AF1420" s="4"/>
    </row>
    <row r="1421" spans="1:32" x14ac:dyDescent="0.2">
      <c r="A1421" s="54"/>
      <c r="B1421" s="11"/>
      <c r="C1421" s="226" t="s">
        <v>705</v>
      </c>
      <c r="D1421" s="226"/>
      <c r="E1421" s="263">
        <v>8094</v>
      </c>
      <c r="F1421" s="11"/>
      <c r="G1421" s="11"/>
      <c r="H1421" s="11"/>
      <c r="I1421" s="11"/>
      <c r="J1421" s="11"/>
      <c r="K1421" s="11"/>
      <c r="M1421" s="188">
        <v>1</v>
      </c>
      <c r="N1421" s="11"/>
      <c r="P1421" s="214">
        <v>10.85</v>
      </c>
      <c r="Q1421" s="214"/>
      <c r="R1421" s="214">
        <v>10.85</v>
      </c>
      <c r="S1421" s="212"/>
      <c r="T1421" s="212">
        <v>0</v>
      </c>
      <c r="U1421" s="212"/>
      <c r="V1421" s="212">
        <v>0</v>
      </c>
      <c r="W1421" s="11"/>
      <c r="Y1421" s="214">
        <v>10.85</v>
      </c>
      <c r="Z1421" s="214">
        <v>10.85</v>
      </c>
      <c r="AB1421" s="11"/>
      <c r="AC1421" s="11"/>
      <c r="AD1421" s="11"/>
      <c r="AE1421" s="4"/>
      <c r="AF1421" s="4"/>
    </row>
    <row r="1422" spans="1:32" x14ac:dyDescent="0.2">
      <c r="A1422" s="54"/>
      <c r="B1422" s="11"/>
      <c r="C1422" s="226" t="s">
        <v>426</v>
      </c>
      <c r="D1422" s="226"/>
      <c r="E1422" s="263">
        <v>8049</v>
      </c>
      <c r="F1422" s="11"/>
      <c r="G1422" s="11"/>
      <c r="H1422" s="11"/>
      <c r="I1422" s="11"/>
      <c r="J1422" s="11"/>
      <c r="K1422" s="11"/>
      <c r="M1422" s="188">
        <v>1</v>
      </c>
      <c r="N1422" s="11"/>
      <c r="P1422" s="214">
        <v>10.85</v>
      </c>
      <c r="Q1422" s="214"/>
      <c r="R1422" s="214">
        <v>10.85</v>
      </c>
      <c r="S1422" s="212"/>
      <c r="T1422" s="212">
        <v>0</v>
      </c>
      <c r="U1422" s="212"/>
      <c r="V1422" s="212">
        <v>0</v>
      </c>
      <c r="W1422" s="11"/>
      <c r="Y1422" s="214">
        <v>10.85</v>
      </c>
      <c r="Z1422" s="214">
        <v>10.85</v>
      </c>
      <c r="AB1422" s="11"/>
      <c r="AC1422" s="11"/>
      <c r="AD1422" s="11"/>
      <c r="AE1422" s="4"/>
      <c r="AF1422" s="4"/>
    </row>
    <row r="1423" spans="1:32" x14ac:dyDescent="0.2">
      <c r="A1423" s="54"/>
      <c r="B1423" s="11"/>
      <c r="C1423" s="226" t="s">
        <v>426</v>
      </c>
      <c r="D1423" s="226"/>
      <c r="E1423" s="263">
        <v>8094</v>
      </c>
      <c r="F1423" s="11"/>
      <c r="G1423" s="11"/>
      <c r="H1423" s="11"/>
      <c r="I1423" s="11"/>
      <c r="J1423" s="11"/>
      <c r="K1423" s="11"/>
      <c r="M1423" s="188">
        <v>11760</v>
      </c>
      <c r="N1423" s="11"/>
      <c r="P1423" s="214">
        <v>59.71</v>
      </c>
      <c r="Q1423" s="214"/>
      <c r="R1423" s="214">
        <v>59.71</v>
      </c>
      <c r="S1423" s="212"/>
      <c r="T1423" s="212">
        <v>59.566000000000003</v>
      </c>
      <c r="U1423" s="212"/>
      <c r="V1423" s="212">
        <v>59.566000000000003</v>
      </c>
      <c r="W1423" s="11"/>
      <c r="Y1423" s="214">
        <v>119.42</v>
      </c>
      <c r="Z1423" s="214">
        <v>119.42</v>
      </c>
      <c r="AB1423" s="11"/>
      <c r="AC1423" s="11"/>
      <c r="AD1423" s="11"/>
      <c r="AE1423" s="4"/>
      <c r="AF1423" s="4"/>
    </row>
    <row r="1424" spans="1:32" x14ac:dyDescent="0.2">
      <c r="A1424" s="54"/>
      <c r="B1424" s="11"/>
      <c r="C1424" s="226" t="s">
        <v>514</v>
      </c>
      <c r="D1424" s="226"/>
      <c r="E1424" s="263">
        <v>8096</v>
      </c>
      <c r="F1424" s="11"/>
      <c r="G1424" s="11"/>
      <c r="H1424" s="11"/>
      <c r="I1424" s="11"/>
      <c r="J1424" s="11"/>
      <c r="K1424" s="11"/>
      <c r="M1424" s="188">
        <v>1</v>
      </c>
      <c r="N1424" s="11"/>
      <c r="P1424" s="214">
        <v>32.56</v>
      </c>
      <c r="Q1424" s="214"/>
      <c r="R1424" s="214">
        <v>32.56</v>
      </c>
      <c r="S1424" s="212"/>
      <c r="T1424" s="212">
        <v>29.783000000000001</v>
      </c>
      <c r="U1424" s="212"/>
      <c r="V1424" s="212">
        <v>29.783000000000001</v>
      </c>
      <c r="W1424" s="11"/>
      <c r="Y1424" s="214">
        <v>65.12</v>
      </c>
      <c r="Z1424" s="214">
        <v>65.12</v>
      </c>
      <c r="AB1424" s="11"/>
      <c r="AC1424" s="11"/>
      <c r="AD1424" s="11"/>
      <c r="AE1424" s="4"/>
      <c r="AF1424" s="4"/>
    </row>
    <row r="1425" spans="1:32" x14ac:dyDescent="0.2">
      <c r="A1425" s="54"/>
      <c r="B1425" s="11"/>
      <c r="C1425" s="226" t="s">
        <v>426</v>
      </c>
      <c r="D1425" s="226"/>
      <c r="E1425" s="263">
        <v>8322</v>
      </c>
      <c r="F1425" s="11"/>
      <c r="G1425" s="11"/>
      <c r="H1425" s="11"/>
      <c r="I1425" s="11"/>
      <c r="J1425" s="11"/>
      <c r="K1425" s="11"/>
      <c r="M1425" s="188">
        <v>1</v>
      </c>
      <c r="N1425" s="11"/>
      <c r="P1425" s="214">
        <v>25.704999999999998</v>
      </c>
      <c r="Q1425" s="214"/>
      <c r="R1425" s="214">
        <v>25.704999999999998</v>
      </c>
      <c r="S1425" s="212"/>
      <c r="T1425" s="212">
        <v>22.594000000000001</v>
      </c>
      <c r="U1425" s="212"/>
      <c r="V1425" s="212">
        <v>22.594000000000001</v>
      </c>
      <c r="W1425" s="11"/>
      <c r="Y1425" s="214">
        <v>51.41</v>
      </c>
      <c r="Z1425" s="214">
        <v>51.41</v>
      </c>
      <c r="AB1425" s="11"/>
      <c r="AC1425" s="11"/>
      <c r="AD1425" s="11"/>
      <c r="AE1425" s="4"/>
      <c r="AF1425" s="4"/>
    </row>
    <row r="1426" spans="1:32" x14ac:dyDescent="0.2">
      <c r="A1426" s="54"/>
      <c r="B1426" s="11"/>
      <c r="C1426" s="226" t="s">
        <v>426</v>
      </c>
      <c r="D1426" s="226"/>
      <c r="E1426" s="263">
        <v>8346</v>
      </c>
      <c r="F1426" s="11"/>
      <c r="G1426" s="11"/>
      <c r="H1426" s="11"/>
      <c r="I1426" s="11"/>
      <c r="J1426" s="11"/>
      <c r="K1426" s="11"/>
      <c r="M1426" s="188">
        <v>1</v>
      </c>
      <c r="N1426" s="11"/>
      <c r="P1426" s="214">
        <v>105.5</v>
      </c>
      <c r="Q1426" s="214"/>
      <c r="R1426" s="214">
        <v>105.5</v>
      </c>
      <c r="S1426" s="212"/>
      <c r="T1426" s="212">
        <v>11.297000000000001</v>
      </c>
      <c r="U1426" s="212"/>
      <c r="V1426" s="212">
        <v>11.297000000000001</v>
      </c>
      <c r="W1426" s="11"/>
      <c r="Y1426" s="214">
        <v>211</v>
      </c>
      <c r="Z1426" s="214">
        <v>32.010000000000005</v>
      </c>
      <c r="AB1426" s="11"/>
      <c r="AC1426" s="11"/>
      <c r="AD1426" s="11"/>
      <c r="AE1426" s="4"/>
      <c r="AF1426" s="4"/>
    </row>
    <row r="1427" spans="1:32" x14ac:dyDescent="0.2">
      <c r="A1427" s="54"/>
      <c r="B1427" s="11"/>
      <c r="C1427" s="226" t="s">
        <v>486</v>
      </c>
      <c r="D1427" s="226"/>
      <c r="E1427" s="263">
        <v>8094</v>
      </c>
      <c r="F1427" s="11"/>
      <c r="G1427" s="11"/>
      <c r="H1427" s="11"/>
      <c r="I1427" s="11"/>
      <c r="J1427" s="11"/>
      <c r="K1427" s="11"/>
      <c r="M1427" s="188">
        <v>1</v>
      </c>
      <c r="N1427" s="11"/>
      <c r="P1427" s="214">
        <v>11.21</v>
      </c>
      <c r="Q1427" s="214"/>
      <c r="R1427" s="214">
        <v>11.21</v>
      </c>
      <c r="S1427" s="212"/>
      <c r="T1427" s="212">
        <v>0</v>
      </c>
      <c r="U1427" s="212"/>
      <c r="V1427" s="212">
        <v>0</v>
      </c>
      <c r="W1427" s="11"/>
      <c r="Y1427" s="214">
        <v>11.21</v>
      </c>
      <c r="Z1427" s="214">
        <v>11.21</v>
      </c>
      <c r="AB1427" s="11"/>
      <c r="AC1427" s="11"/>
      <c r="AD1427" s="11"/>
      <c r="AE1427" s="4"/>
      <c r="AF1427" s="4"/>
    </row>
    <row r="1428" spans="1:32" x14ac:dyDescent="0.2">
      <c r="A1428" s="54"/>
      <c r="B1428" s="11"/>
      <c r="C1428" s="226" t="s">
        <v>707</v>
      </c>
      <c r="D1428" s="226"/>
      <c r="E1428" s="263">
        <v>8260</v>
      </c>
      <c r="F1428" s="11"/>
      <c r="G1428" s="11"/>
      <c r="H1428" s="11"/>
      <c r="I1428" s="11"/>
      <c r="J1428" s="11"/>
      <c r="K1428" s="11"/>
      <c r="M1428" s="188">
        <v>1</v>
      </c>
      <c r="N1428" s="11"/>
      <c r="P1428" s="214">
        <v>16.765000000000001</v>
      </c>
      <c r="Q1428" s="214"/>
      <c r="R1428" s="214">
        <v>16.765000000000001</v>
      </c>
      <c r="S1428" s="212"/>
      <c r="T1428" s="212">
        <v>12.324</v>
      </c>
      <c r="U1428" s="212"/>
      <c r="V1428" s="212">
        <v>12.324</v>
      </c>
      <c r="W1428" s="11"/>
      <c r="Y1428" s="214">
        <v>33.53</v>
      </c>
      <c r="Z1428" s="214">
        <v>33.53</v>
      </c>
      <c r="AB1428" s="11"/>
      <c r="AC1428" s="11"/>
      <c r="AD1428" s="11"/>
      <c r="AE1428" s="4"/>
      <c r="AF1428" s="4"/>
    </row>
    <row r="1429" spans="1:32" x14ac:dyDescent="0.2">
      <c r="A1429" s="54"/>
      <c r="B1429" s="11"/>
      <c r="C1429" s="226" t="s">
        <v>708</v>
      </c>
      <c r="D1429" s="226"/>
      <c r="E1429" s="263">
        <v>8037</v>
      </c>
      <c r="F1429" s="11"/>
      <c r="G1429" s="11"/>
      <c r="H1429" s="11"/>
      <c r="I1429" s="11"/>
      <c r="J1429" s="11"/>
      <c r="K1429" s="11"/>
      <c r="M1429" s="188">
        <v>4</v>
      </c>
      <c r="N1429" s="11"/>
      <c r="P1429" s="214">
        <v>11.56</v>
      </c>
      <c r="Q1429" s="214"/>
      <c r="R1429" s="214">
        <v>11.56</v>
      </c>
      <c r="S1429" s="212"/>
      <c r="T1429" s="212">
        <v>0</v>
      </c>
      <c r="U1429" s="212"/>
      <c r="V1429" s="212">
        <v>0</v>
      </c>
      <c r="W1429" s="11"/>
      <c r="Y1429" s="214">
        <v>11.56</v>
      </c>
      <c r="Z1429" s="214">
        <v>11.56</v>
      </c>
      <c r="AB1429" s="11"/>
      <c r="AC1429" s="11"/>
      <c r="AD1429" s="11"/>
      <c r="AE1429" s="4"/>
      <c r="AF1429" s="4"/>
    </row>
    <row r="1430" spans="1:32" x14ac:dyDescent="0.2">
      <c r="A1430" s="54"/>
      <c r="B1430" s="11"/>
      <c r="C1430" s="226" t="s">
        <v>427</v>
      </c>
      <c r="D1430" s="226"/>
      <c r="E1430" s="263">
        <v>8004</v>
      </c>
      <c r="F1430" s="11"/>
      <c r="G1430" s="11"/>
      <c r="H1430" s="11"/>
      <c r="I1430" s="11"/>
      <c r="J1430" s="11"/>
      <c r="K1430" s="11"/>
      <c r="M1430" s="188">
        <v>43</v>
      </c>
      <c r="N1430" s="11"/>
      <c r="P1430" s="214">
        <v>15.074999999999999</v>
      </c>
      <c r="Q1430" s="214"/>
      <c r="R1430" s="214">
        <v>15.074999999999999</v>
      </c>
      <c r="S1430" s="212"/>
      <c r="T1430" s="212">
        <v>10.27</v>
      </c>
      <c r="U1430" s="212"/>
      <c r="V1430" s="212">
        <v>10.27</v>
      </c>
      <c r="W1430" s="11"/>
      <c r="Y1430" s="214">
        <v>30.15</v>
      </c>
      <c r="Z1430" s="214">
        <v>30.15</v>
      </c>
      <c r="AB1430" s="11"/>
      <c r="AC1430" s="11"/>
      <c r="AD1430" s="11"/>
      <c r="AE1430" s="4"/>
      <c r="AF1430" s="4"/>
    </row>
    <row r="1431" spans="1:32" x14ac:dyDescent="0.2">
      <c r="A1431" s="54"/>
      <c r="B1431" s="11"/>
      <c r="C1431" s="226" t="s">
        <v>427</v>
      </c>
      <c r="D1431" s="226"/>
      <c r="E1431" s="263">
        <v>8009</v>
      </c>
      <c r="F1431" s="11"/>
      <c r="G1431" s="11"/>
      <c r="H1431" s="11"/>
      <c r="I1431" s="11"/>
      <c r="J1431" s="11"/>
      <c r="K1431" s="11"/>
      <c r="M1431" s="188">
        <v>181</v>
      </c>
      <c r="N1431" s="11"/>
      <c r="P1431" s="214">
        <v>13.305</v>
      </c>
      <c r="Q1431" s="214"/>
      <c r="R1431" s="214">
        <v>13.305</v>
      </c>
      <c r="S1431" s="212"/>
      <c r="T1431" s="212">
        <v>8.2159999999999993</v>
      </c>
      <c r="U1431" s="212"/>
      <c r="V1431" s="212">
        <v>8.2159999999999993</v>
      </c>
      <c r="W1431" s="11"/>
      <c r="Y1431" s="214">
        <v>26.61</v>
      </c>
      <c r="Z1431" s="214">
        <v>26.61</v>
      </c>
      <c r="AB1431" s="11"/>
      <c r="AC1431" s="11"/>
      <c r="AD1431" s="11"/>
      <c r="AE1431" s="4"/>
      <c r="AF1431" s="4"/>
    </row>
    <row r="1432" spans="1:32" x14ac:dyDescent="0.2">
      <c r="A1432" s="54"/>
      <c r="B1432" s="11"/>
      <c r="C1432" s="226" t="s">
        <v>427</v>
      </c>
      <c r="D1432" s="226"/>
      <c r="E1432" s="263">
        <v>8018</v>
      </c>
      <c r="F1432" s="11"/>
      <c r="G1432" s="11"/>
      <c r="H1432" s="11"/>
      <c r="I1432" s="11"/>
      <c r="J1432" s="11"/>
      <c r="K1432" s="11"/>
      <c r="M1432" s="188">
        <v>14</v>
      </c>
      <c r="N1432" s="11"/>
      <c r="P1432" s="214">
        <v>10.5</v>
      </c>
      <c r="Q1432" s="214"/>
      <c r="R1432" s="214">
        <v>10.5</v>
      </c>
      <c r="S1432" s="212"/>
      <c r="T1432" s="212">
        <v>0</v>
      </c>
      <c r="U1432" s="212"/>
      <c r="V1432" s="212">
        <v>0</v>
      </c>
      <c r="W1432" s="11"/>
      <c r="Y1432" s="214">
        <v>10.5</v>
      </c>
      <c r="Z1432" s="214">
        <v>10.5</v>
      </c>
      <c r="AB1432" s="11"/>
      <c r="AC1432" s="11"/>
      <c r="AD1432" s="11"/>
      <c r="AE1432" s="4"/>
      <c r="AF1432" s="4"/>
    </row>
    <row r="1433" spans="1:32" x14ac:dyDescent="0.2">
      <c r="A1433" s="54"/>
      <c r="B1433" s="11"/>
      <c r="C1433" s="226" t="s">
        <v>427</v>
      </c>
      <c r="D1433" s="226"/>
      <c r="E1433" s="263">
        <v>8037</v>
      </c>
      <c r="F1433" s="11"/>
      <c r="G1433" s="11"/>
      <c r="H1433" s="11"/>
      <c r="I1433" s="11"/>
      <c r="J1433" s="11"/>
      <c r="K1433" s="11"/>
      <c r="M1433" s="188">
        <v>192</v>
      </c>
      <c r="N1433" s="11"/>
      <c r="P1433" s="214">
        <v>0</v>
      </c>
      <c r="Q1433" s="214"/>
      <c r="R1433" s="214">
        <v>0</v>
      </c>
      <c r="S1433" s="212"/>
      <c r="T1433" s="212">
        <v>0</v>
      </c>
      <c r="U1433" s="212"/>
      <c r="V1433" s="212">
        <v>0</v>
      </c>
      <c r="W1433" s="11"/>
      <c r="Y1433" s="214">
        <v>0</v>
      </c>
      <c r="Z1433" s="214">
        <v>0</v>
      </c>
      <c r="AB1433" s="11"/>
      <c r="AC1433" s="11"/>
      <c r="AD1433" s="11"/>
      <c r="AE1433" s="4"/>
      <c r="AF1433" s="4"/>
    </row>
    <row r="1434" spans="1:32" x14ac:dyDescent="0.2">
      <c r="A1434" s="54"/>
      <c r="B1434" s="11"/>
      <c r="C1434" s="226" t="s">
        <v>427</v>
      </c>
      <c r="D1434" s="226"/>
      <c r="E1434" s="263">
        <v>8081</v>
      </c>
      <c r="F1434" s="11"/>
      <c r="G1434" s="11"/>
      <c r="H1434" s="11"/>
      <c r="I1434" s="11"/>
      <c r="J1434" s="11"/>
      <c r="K1434" s="11"/>
      <c r="M1434" s="188">
        <v>1337</v>
      </c>
      <c r="N1434" s="11"/>
      <c r="P1434" s="214">
        <v>21.574999999999999</v>
      </c>
      <c r="Q1434" s="214"/>
      <c r="R1434" s="214">
        <v>21.574999999999999</v>
      </c>
      <c r="S1434" s="212"/>
      <c r="T1434" s="212">
        <v>17.459</v>
      </c>
      <c r="U1434" s="212"/>
      <c r="V1434" s="212">
        <v>17.459</v>
      </c>
      <c r="W1434" s="11"/>
      <c r="Y1434" s="214">
        <v>43.15</v>
      </c>
      <c r="Z1434" s="214">
        <v>43.15</v>
      </c>
      <c r="AB1434" s="11"/>
      <c r="AC1434" s="11"/>
      <c r="AD1434" s="11"/>
      <c r="AE1434" s="4"/>
      <c r="AF1434" s="4"/>
    </row>
    <row r="1435" spans="1:32" x14ac:dyDescent="0.2">
      <c r="A1435" s="54"/>
      <c r="B1435" s="11"/>
      <c r="C1435" s="226" t="s">
        <v>427</v>
      </c>
      <c r="D1435" s="226"/>
      <c r="E1435" s="263">
        <v>8085</v>
      </c>
      <c r="F1435" s="11"/>
      <c r="G1435" s="11"/>
      <c r="H1435" s="11"/>
      <c r="I1435" s="11"/>
      <c r="J1435" s="11"/>
      <c r="K1435" s="11"/>
      <c r="M1435" s="188">
        <v>1</v>
      </c>
      <c r="N1435" s="11"/>
      <c r="P1435" s="214">
        <v>26.405000000000001</v>
      </c>
      <c r="Q1435" s="214"/>
      <c r="R1435" s="214">
        <v>26.405000000000001</v>
      </c>
      <c r="S1435" s="212"/>
      <c r="T1435" s="212">
        <v>22.594000000000001</v>
      </c>
      <c r="U1435" s="212"/>
      <c r="V1435" s="212">
        <v>22.594000000000001</v>
      </c>
      <c r="W1435" s="11"/>
      <c r="Y1435" s="214">
        <v>52.81</v>
      </c>
      <c r="Z1435" s="214">
        <v>52.81</v>
      </c>
      <c r="AB1435" s="11"/>
      <c r="AC1435" s="11"/>
      <c r="AD1435" s="11"/>
      <c r="AE1435" s="4"/>
      <c r="AF1435" s="4"/>
    </row>
    <row r="1436" spans="1:32" x14ac:dyDescent="0.2">
      <c r="A1436" s="54"/>
      <c r="B1436" s="11"/>
      <c r="C1436" s="226" t="s">
        <v>427</v>
      </c>
      <c r="D1436" s="226"/>
      <c r="E1436" s="263">
        <v>8089</v>
      </c>
      <c r="F1436" s="11"/>
      <c r="G1436" s="11"/>
      <c r="H1436" s="11"/>
      <c r="I1436" s="11"/>
      <c r="J1436" s="11"/>
      <c r="K1436" s="11"/>
      <c r="M1436" s="188">
        <v>96</v>
      </c>
      <c r="N1436" s="11"/>
      <c r="P1436" s="214">
        <v>19.375</v>
      </c>
      <c r="Q1436" s="214"/>
      <c r="R1436" s="214">
        <v>19.375</v>
      </c>
      <c r="S1436" s="212"/>
      <c r="T1436" s="212">
        <v>15.404999999999999</v>
      </c>
      <c r="U1436" s="212"/>
      <c r="V1436" s="212">
        <v>15.404999999999999</v>
      </c>
      <c r="W1436" s="11"/>
      <c r="Y1436" s="214">
        <v>38.75</v>
      </c>
      <c r="Z1436" s="214">
        <v>38.75</v>
      </c>
      <c r="AB1436" s="11"/>
      <c r="AC1436" s="11"/>
      <c r="AD1436" s="11"/>
      <c r="AE1436" s="4"/>
      <c r="AF1436" s="4"/>
    </row>
    <row r="1437" spans="1:32" x14ac:dyDescent="0.2">
      <c r="A1437" s="54"/>
      <c r="B1437" s="11"/>
      <c r="C1437" s="226" t="s">
        <v>427</v>
      </c>
      <c r="D1437" s="226"/>
      <c r="E1437" s="263">
        <v>8095</v>
      </c>
      <c r="F1437" s="11"/>
      <c r="G1437" s="11"/>
      <c r="H1437" s="11"/>
      <c r="I1437" s="11"/>
      <c r="J1437" s="11"/>
      <c r="K1437" s="11"/>
      <c r="M1437" s="188">
        <v>40</v>
      </c>
      <c r="N1437" s="11"/>
      <c r="P1437" s="214">
        <v>11.355</v>
      </c>
      <c r="Q1437" s="214"/>
      <c r="R1437" s="214">
        <v>11.355</v>
      </c>
      <c r="S1437" s="212"/>
      <c r="T1437" s="212">
        <v>6.1619999999999999</v>
      </c>
      <c r="U1437" s="212"/>
      <c r="V1437" s="212">
        <v>6.1619999999999999</v>
      </c>
      <c r="W1437" s="11"/>
      <c r="Y1437" s="214">
        <v>22.71</v>
      </c>
      <c r="Z1437" s="214">
        <v>22.71</v>
      </c>
      <c r="AB1437" s="11"/>
      <c r="AC1437" s="11"/>
      <c r="AD1437" s="11"/>
      <c r="AE1437" s="4"/>
      <c r="AF1437" s="4"/>
    </row>
    <row r="1438" spans="1:32" x14ac:dyDescent="0.2">
      <c r="A1438" s="54"/>
      <c r="B1438" s="11"/>
      <c r="C1438" s="226" t="s">
        <v>428</v>
      </c>
      <c r="D1438" s="226"/>
      <c r="E1438" s="263">
        <v>8009</v>
      </c>
      <c r="F1438" s="11"/>
      <c r="G1438" s="11"/>
      <c r="H1438" s="11"/>
      <c r="I1438" s="11"/>
      <c r="J1438" s="11"/>
      <c r="K1438" s="11"/>
      <c r="M1438" s="188">
        <v>4</v>
      </c>
      <c r="N1438" s="11"/>
      <c r="P1438" s="214">
        <v>7.1050000000000004</v>
      </c>
      <c r="Q1438" s="214"/>
      <c r="R1438" s="214">
        <v>7.1049999999999995</v>
      </c>
      <c r="S1438" s="212"/>
      <c r="T1438" s="212">
        <v>2.0539999999999998</v>
      </c>
      <c r="U1438" s="212"/>
      <c r="V1438" s="212">
        <v>2.0539999999999998</v>
      </c>
      <c r="W1438" s="11"/>
      <c r="Y1438" s="214">
        <v>14.21</v>
      </c>
      <c r="Z1438" s="214">
        <v>14.21</v>
      </c>
      <c r="AB1438" s="11"/>
      <c r="AC1438" s="11"/>
      <c r="AD1438" s="11"/>
      <c r="AE1438" s="4"/>
      <c r="AF1438" s="4"/>
    </row>
    <row r="1439" spans="1:32" x14ac:dyDescent="0.2">
      <c r="A1439" s="54"/>
      <c r="B1439" s="11"/>
      <c r="C1439" s="226" t="s">
        <v>428</v>
      </c>
      <c r="D1439" s="226"/>
      <c r="E1439" s="263">
        <v>8037</v>
      </c>
      <c r="F1439" s="11"/>
      <c r="G1439" s="11"/>
      <c r="H1439" s="11"/>
      <c r="I1439" s="11"/>
      <c r="J1439" s="11"/>
      <c r="K1439" s="11"/>
      <c r="M1439" s="188">
        <v>1</v>
      </c>
      <c r="N1439" s="11"/>
      <c r="P1439" s="214">
        <v>11.21</v>
      </c>
      <c r="Q1439" s="214"/>
      <c r="R1439" s="214">
        <v>11.21</v>
      </c>
      <c r="S1439" s="212"/>
      <c r="T1439" s="212">
        <v>0</v>
      </c>
      <c r="U1439" s="212"/>
      <c r="V1439" s="212">
        <v>0</v>
      </c>
      <c r="W1439" s="11"/>
      <c r="Y1439" s="214">
        <v>11.21</v>
      </c>
      <c r="Z1439" s="214">
        <v>11.21</v>
      </c>
      <c r="AB1439" s="11"/>
      <c r="AC1439" s="11"/>
      <c r="AD1439" s="11"/>
      <c r="AE1439" s="4"/>
      <c r="AF1439" s="4"/>
    </row>
    <row r="1440" spans="1:32" x14ac:dyDescent="0.2">
      <c r="A1440" s="54"/>
      <c r="B1440" s="11"/>
      <c r="C1440" s="226" t="s">
        <v>428</v>
      </c>
      <c r="D1440" s="226"/>
      <c r="E1440" s="263">
        <v>8081</v>
      </c>
      <c r="F1440" s="11"/>
      <c r="G1440" s="11"/>
      <c r="H1440" s="11"/>
      <c r="I1440" s="11"/>
      <c r="J1440" s="11"/>
      <c r="K1440" s="11"/>
      <c r="M1440" s="188">
        <v>40</v>
      </c>
      <c r="N1440" s="11"/>
      <c r="P1440" s="214">
        <v>12.86</v>
      </c>
      <c r="Q1440" s="214"/>
      <c r="R1440" s="214">
        <v>12.86</v>
      </c>
      <c r="S1440" s="212"/>
      <c r="T1440" s="212">
        <v>8.2159999999999993</v>
      </c>
      <c r="U1440" s="212"/>
      <c r="V1440" s="212">
        <v>8.2159999999999993</v>
      </c>
      <c r="W1440" s="11"/>
      <c r="Y1440" s="214">
        <v>25.72</v>
      </c>
      <c r="Z1440" s="214">
        <v>25.72</v>
      </c>
      <c r="AB1440" s="11"/>
      <c r="AC1440" s="11"/>
      <c r="AD1440" s="11"/>
      <c r="AE1440" s="4"/>
      <c r="AF1440" s="4"/>
    </row>
    <row r="1441" spans="1:37" x14ac:dyDescent="0.2">
      <c r="A1441" s="54"/>
      <c r="B1441" s="11"/>
      <c r="C1441" s="226" t="s">
        <v>428</v>
      </c>
      <c r="D1441" s="226"/>
      <c r="E1441" s="263">
        <v>8095</v>
      </c>
      <c r="F1441" s="11"/>
      <c r="G1441" s="11"/>
      <c r="H1441" s="11"/>
      <c r="I1441" s="11"/>
      <c r="J1441" s="11"/>
      <c r="K1441" s="11"/>
      <c r="M1441" s="188">
        <v>147</v>
      </c>
      <c r="N1441" s="11"/>
      <c r="P1441" s="214">
        <v>0</v>
      </c>
      <c r="Q1441" s="214"/>
      <c r="R1441" s="214">
        <v>0</v>
      </c>
      <c r="S1441" s="212"/>
      <c r="T1441" s="212">
        <v>0</v>
      </c>
      <c r="U1441" s="212"/>
      <c r="V1441" s="212">
        <v>0</v>
      </c>
      <c r="W1441" s="11"/>
      <c r="Y1441" s="214">
        <v>0</v>
      </c>
      <c r="Z1441" s="214">
        <v>0</v>
      </c>
      <c r="AB1441" s="11"/>
      <c r="AC1441" s="11"/>
      <c r="AD1441" s="11"/>
      <c r="AE1441" s="4"/>
      <c r="AF1441" s="4"/>
    </row>
    <row r="1442" spans="1:37" x14ac:dyDescent="0.2">
      <c r="A1442" s="54"/>
      <c r="B1442" s="11"/>
      <c r="C1442" s="226" t="s">
        <v>709</v>
      </c>
      <c r="D1442" s="226"/>
      <c r="E1442" s="263">
        <v>8270</v>
      </c>
      <c r="F1442" s="11"/>
      <c r="G1442" s="11"/>
      <c r="H1442" s="11"/>
      <c r="I1442" s="11"/>
      <c r="J1442" s="11"/>
      <c r="K1442" s="11"/>
      <c r="M1442" s="188">
        <v>1</v>
      </c>
      <c r="N1442" s="11"/>
      <c r="P1442" s="214">
        <v>11.56</v>
      </c>
      <c r="Q1442" s="214"/>
      <c r="R1442" s="214">
        <v>11.56</v>
      </c>
      <c r="S1442" s="212"/>
      <c r="T1442" s="212">
        <v>0</v>
      </c>
      <c r="U1442" s="212"/>
      <c r="V1442" s="212">
        <v>0</v>
      </c>
      <c r="W1442" s="11"/>
      <c r="Y1442" s="214">
        <v>11.56</v>
      </c>
      <c r="Z1442" s="214">
        <v>11.56</v>
      </c>
      <c r="AB1442" s="11"/>
      <c r="AC1442" s="11"/>
      <c r="AD1442" s="11"/>
      <c r="AE1442" s="4"/>
      <c r="AF1442" s="4"/>
    </row>
    <row r="1443" spans="1:37" x14ac:dyDescent="0.2">
      <c r="A1443" s="54"/>
      <c r="B1443" s="11"/>
      <c r="C1443" s="226" t="s">
        <v>429</v>
      </c>
      <c r="D1443" s="226"/>
      <c r="E1443" s="263">
        <v>8250</v>
      </c>
      <c r="F1443" s="11"/>
      <c r="G1443" s="11"/>
      <c r="H1443" s="11"/>
      <c r="I1443" s="11"/>
      <c r="J1443" s="11"/>
      <c r="K1443" s="11"/>
      <c r="M1443" s="188">
        <v>2</v>
      </c>
      <c r="N1443" s="11"/>
      <c r="P1443" s="214">
        <v>0</v>
      </c>
      <c r="Q1443" s="214"/>
      <c r="R1443" s="214">
        <v>0</v>
      </c>
      <c r="S1443" s="212"/>
      <c r="T1443" s="212">
        <v>0</v>
      </c>
      <c r="U1443" s="212"/>
      <c r="V1443" s="212">
        <v>0</v>
      </c>
      <c r="W1443" s="11"/>
      <c r="Y1443" s="214">
        <v>0</v>
      </c>
      <c r="Z1443" s="214">
        <v>0</v>
      </c>
      <c r="AB1443" s="11"/>
      <c r="AC1443" s="11"/>
      <c r="AD1443" s="11"/>
      <c r="AE1443" s="4"/>
      <c r="AF1443" s="4"/>
    </row>
    <row r="1444" spans="1:37" x14ac:dyDescent="0.2">
      <c r="A1444" s="54"/>
      <c r="B1444" s="11"/>
      <c r="C1444" s="226" t="s">
        <v>429</v>
      </c>
      <c r="D1444" s="226"/>
      <c r="E1444" s="263">
        <v>8270</v>
      </c>
      <c r="F1444" s="11"/>
      <c r="G1444" s="11"/>
      <c r="H1444" s="11"/>
      <c r="I1444" s="11"/>
      <c r="J1444" s="11"/>
      <c r="K1444" s="11"/>
      <c r="M1444" s="188">
        <v>905</v>
      </c>
      <c r="N1444" s="11"/>
      <c r="P1444" s="214">
        <v>0</v>
      </c>
      <c r="Q1444" s="214"/>
      <c r="R1444" s="214">
        <v>0</v>
      </c>
      <c r="S1444" s="212"/>
      <c r="T1444" s="212">
        <v>0</v>
      </c>
      <c r="U1444" s="212"/>
      <c r="V1444" s="212">
        <v>0</v>
      </c>
      <c r="W1444" s="11"/>
      <c r="Y1444" s="214">
        <v>0</v>
      </c>
      <c r="Z1444" s="214">
        <v>0</v>
      </c>
      <c r="AB1444" s="11"/>
      <c r="AC1444" s="11"/>
      <c r="AD1444" s="11"/>
      <c r="AE1444" s="4"/>
      <c r="AF1444" s="4"/>
    </row>
    <row r="1445" spans="1:37" x14ac:dyDescent="0.2">
      <c r="A1445" s="54"/>
      <c r="B1445" s="11"/>
      <c r="C1445" s="226" t="s">
        <v>711</v>
      </c>
      <c r="D1445" s="226"/>
      <c r="E1445" s="263">
        <v>8434</v>
      </c>
      <c r="F1445" s="11"/>
      <c r="G1445" s="11"/>
      <c r="H1445" s="11"/>
      <c r="I1445" s="11"/>
      <c r="J1445" s="11"/>
      <c r="K1445" s="11"/>
      <c r="M1445" s="188">
        <v>1</v>
      </c>
      <c r="N1445" s="11"/>
      <c r="P1445" s="214">
        <v>69.5</v>
      </c>
      <c r="Q1445" s="214"/>
      <c r="R1445" s="214">
        <v>69.5</v>
      </c>
      <c r="S1445" s="212"/>
      <c r="T1445" s="212">
        <v>33.890999999999998</v>
      </c>
      <c r="U1445" s="212"/>
      <c r="V1445" s="212">
        <v>33.890999999999998</v>
      </c>
      <c r="W1445" s="11"/>
      <c r="Y1445" s="214">
        <v>139</v>
      </c>
      <c r="Z1445" s="214">
        <v>72.929999999999993</v>
      </c>
      <c r="AB1445" s="11"/>
      <c r="AC1445" s="11"/>
      <c r="AD1445" s="11"/>
      <c r="AE1445" s="4"/>
      <c r="AF1445" s="4"/>
    </row>
    <row r="1446" spans="1:37" x14ac:dyDescent="0.2">
      <c r="A1446" s="54"/>
      <c r="B1446" s="11"/>
      <c r="C1446" s="226" t="s">
        <v>430</v>
      </c>
      <c r="D1446" s="226"/>
      <c r="E1446" s="263">
        <v>8096</v>
      </c>
      <c r="F1446" s="11"/>
      <c r="G1446" s="11"/>
      <c r="H1446" s="11"/>
      <c r="I1446" s="11"/>
      <c r="J1446" s="11"/>
      <c r="K1446" s="11"/>
      <c r="M1446" s="188">
        <v>1</v>
      </c>
      <c r="N1446" s="11"/>
      <c r="P1446" s="214">
        <v>6.3550000000000004</v>
      </c>
      <c r="Q1446" s="214"/>
      <c r="R1446" s="214">
        <v>6.3549999999999995</v>
      </c>
      <c r="S1446" s="212"/>
      <c r="T1446" s="212">
        <v>1.0269999999999999</v>
      </c>
      <c r="U1446" s="212"/>
      <c r="V1446" s="212">
        <v>1.0269999999999999</v>
      </c>
      <c r="W1446" s="11"/>
      <c r="Y1446" s="214">
        <v>12.71</v>
      </c>
      <c r="Z1446" s="214">
        <v>12.71</v>
      </c>
      <c r="AB1446" s="11"/>
      <c r="AC1446" s="11"/>
      <c r="AD1446" s="11"/>
      <c r="AE1446" s="4"/>
      <c r="AF1446" s="4"/>
    </row>
    <row r="1447" spans="1:37" x14ac:dyDescent="0.2">
      <c r="A1447" s="54"/>
      <c r="B1447" s="11"/>
      <c r="C1447" s="226" t="s">
        <v>430</v>
      </c>
      <c r="D1447" s="226"/>
      <c r="E1447" s="263">
        <v>8097</v>
      </c>
      <c r="F1447" s="11"/>
      <c r="G1447" s="11"/>
      <c r="H1447" s="11"/>
      <c r="I1447" s="11"/>
      <c r="J1447" s="11"/>
      <c r="K1447" s="11"/>
      <c r="M1447" s="188">
        <v>1037</v>
      </c>
      <c r="N1447" s="11"/>
      <c r="P1447" s="214">
        <v>27.56</v>
      </c>
      <c r="Q1447" s="214"/>
      <c r="R1447" s="214">
        <v>27.560000000000002</v>
      </c>
      <c r="S1447" s="212"/>
      <c r="T1447" s="212">
        <v>24.648</v>
      </c>
      <c r="U1447" s="212"/>
      <c r="V1447" s="212">
        <v>24.648</v>
      </c>
      <c r="W1447" s="11"/>
      <c r="Y1447" s="214">
        <v>55.12</v>
      </c>
      <c r="Z1447" s="214">
        <v>55.12</v>
      </c>
      <c r="AB1447" s="11"/>
      <c r="AC1447" s="11"/>
      <c r="AD1447" s="11"/>
      <c r="AE1447" s="4"/>
      <c r="AF1447" s="4"/>
    </row>
    <row r="1448" spans="1:37" x14ac:dyDescent="0.2">
      <c r="A1448" s="54"/>
      <c r="B1448" s="11"/>
      <c r="C1448" s="226" t="s">
        <v>431</v>
      </c>
      <c r="D1448" s="226"/>
      <c r="E1448" s="263">
        <v>8096</v>
      </c>
      <c r="F1448" s="11"/>
      <c r="G1448" s="11"/>
      <c r="H1448" s="11"/>
      <c r="I1448" s="11"/>
      <c r="J1448" s="11"/>
      <c r="K1448" s="11"/>
      <c r="M1448" s="188">
        <v>110</v>
      </c>
      <c r="N1448" s="11"/>
      <c r="P1448" s="214">
        <v>0</v>
      </c>
      <c r="Q1448" s="214"/>
      <c r="R1448" s="214">
        <v>0</v>
      </c>
      <c r="S1448" s="212"/>
      <c r="T1448" s="212">
        <v>0</v>
      </c>
      <c r="U1448" s="212"/>
      <c r="V1448" s="212">
        <v>0</v>
      </c>
      <c r="W1448" s="11"/>
      <c r="Y1448" s="214">
        <v>0</v>
      </c>
      <c r="Z1448" s="214">
        <v>0</v>
      </c>
      <c r="AB1448" s="11"/>
      <c r="AC1448" s="11"/>
      <c r="AD1448" s="11"/>
      <c r="AE1448" s="4"/>
      <c r="AF1448" s="4"/>
    </row>
    <row r="1449" spans="1:37" x14ac:dyDescent="0.2">
      <c r="A1449" s="54"/>
      <c r="B1449" s="11"/>
      <c r="C1449" s="226" t="s">
        <v>432</v>
      </c>
      <c r="D1449" s="226"/>
      <c r="E1449" s="263">
        <v>8098</v>
      </c>
      <c r="F1449" s="11"/>
      <c r="G1449" s="11"/>
      <c r="H1449" s="11"/>
      <c r="I1449" s="11"/>
      <c r="J1449" s="11"/>
      <c r="K1449" s="11"/>
      <c r="M1449" s="188">
        <v>1552</v>
      </c>
      <c r="N1449" s="11"/>
      <c r="P1449" s="214">
        <v>12.51</v>
      </c>
      <c r="Q1449" s="214"/>
      <c r="R1449" s="214">
        <v>12.51</v>
      </c>
      <c r="S1449" s="212"/>
      <c r="T1449" s="212">
        <v>8.2159999999999993</v>
      </c>
      <c r="U1449" s="212"/>
      <c r="V1449" s="212">
        <v>8.2159999999999993</v>
      </c>
      <c r="W1449" s="11"/>
      <c r="Y1449" s="214">
        <v>25.02</v>
      </c>
      <c r="Z1449" s="214">
        <v>25.02</v>
      </c>
      <c r="AB1449" s="11"/>
      <c r="AC1449" s="11"/>
      <c r="AD1449" s="11"/>
      <c r="AE1449" s="4"/>
      <c r="AF1449" s="4"/>
    </row>
    <row r="1450" spans="1:37" x14ac:dyDescent="0.2">
      <c r="A1450" s="54"/>
      <c r="B1450" s="11"/>
      <c r="C1450" s="226" t="s">
        <v>433</v>
      </c>
      <c r="D1450" s="226"/>
      <c r="E1450" s="263">
        <v>8085</v>
      </c>
      <c r="F1450" s="11"/>
      <c r="G1450" s="11"/>
      <c r="H1450" s="11"/>
      <c r="I1450" s="11"/>
      <c r="J1450" s="11"/>
      <c r="K1450" s="11"/>
      <c r="M1450" s="188">
        <v>36</v>
      </c>
      <c r="N1450" s="11"/>
      <c r="P1450" s="214">
        <v>13.98</v>
      </c>
      <c r="Q1450" s="214"/>
      <c r="R1450" s="214">
        <v>13.98</v>
      </c>
      <c r="S1450" s="212"/>
      <c r="T1450" s="212">
        <v>9.2430000000000003</v>
      </c>
      <c r="U1450" s="212"/>
      <c r="V1450" s="212">
        <v>9.2430000000000003</v>
      </c>
      <c r="W1450" s="11"/>
      <c r="Y1450" s="214">
        <v>27.96</v>
      </c>
      <c r="Z1450" s="214">
        <v>27.96</v>
      </c>
      <c r="AB1450" s="11"/>
      <c r="AC1450" s="11"/>
      <c r="AD1450" s="11"/>
      <c r="AE1450" s="4"/>
      <c r="AF1450" s="4"/>
    </row>
    <row r="1451" spans="1:37" x14ac:dyDescent="0.2">
      <c r="A1451" s="54"/>
      <c r="B1451" s="11"/>
      <c r="C1451" s="226" t="s">
        <v>434</v>
      </c>
      <c r="D1451" s="226"/>
      <c r="E1451" s="263">
        <v>8085</v>
      </c>
      <c r="F1451" s="11"/>
      <c r="G1451" s="11"/>
      <c r="H1451" s="11"/>
      <c r="I1451" s="11"/>
      <c r="J1451" s="11"/>
      <c r="K1451" s="11"/>
      <c r="M1451" s="188">
        <v>824</v>
      </c>
      <c r="N1451" s="11"/>
      <c r="P1451" s="214">
        <v>20.3</v>
      </c>
      <c r="Q1451" s="214"/>
      <c r="R1451" s="214">
        <v>20.299999999999997</v>
      </c>
      <c r="S1451" s="212"/>
      <c r="T1451" s="212">
        <v>16.431999999999999</v>
      </c>
      <c r="U1451" s="212"/>
      <c r="V1451" s="212">
        <v>16.431999999999999</v>
      </c>
      <c r="W1451" s="11"/>
      <c r="Y1451" s="214">
        <v>40.6</v>
      </c>
      <c r="Z1451" s="214">
        <v>40.6</v>
      </c>
      <c r="AB1451" s="11"/>
      <c r="AC1451" s="11"/>
      <c r="AD1451" s="11"/>
      <c r="AE1451" s="4"/>
      <c r="AF1451" s="4"/>
    </row>
    <row r="1452" spans="1:37" x14ac:dyDescent="0.2">
      <c r="A1452" s="54"/>
      <c r="B1452" s="11"/>
      <c r="C1452" s="226" t="s">
        <v>435</v>
      </c>
      <c r="D1452" s="226"/>
      <c r="E1452" s="263">
        <v>8085</v>
      </c>
      <c r="F1452" s="11"/>
      <c r="G1452" s="11"/>
      <c r="H1452" s="11"/>
      <c r="I1452" s="11"/>
      <c r="J1452" s="11"/>
      <c r="K1452" s="11"/>
      <c r="M1452" s="188">
        <v>279</v>
      </c>
      <c r="N1452" s="11"/>
      <c r="P1452" s="214">
        <v>21.745000000000001</v>
      </c>
      <c r="Q1452" s="214"/>
      <c r="R1452" s="214">
        <v>21.745000000000001</v>
      </c>
      <c r="S1452" s="212"/>
      <c r="T1452" s="212">
        <v>17.459</v>
      </c>
      <c r="U1452" s="212"/>
      <c r="V1452" s="212">
        <v>17.459</v>
      </c>
      <c r="W1452" s="11"/>
      <c r="Y1452" s="214">
        <v>43.49</v>
      </c>
      <c r="Z1452" s="214">
        <v>43.49</v>
      </c>
      <c r="AB1452" s="11"/>
      <c r="AC1452" s="11"/>
      <c r="AD1452" s="11"/>
      <c r="AE1452" s="4"/>
      <c r="AF1452" s="4"/>
    </row>
    <row r="1453" spans="1:37" x14ac:dyDescent="0.2">
      <c r="A1453" s="54"/>
      <c r="B1453" s="11"/>
      <c r="C1453" s="226" t="s">
        <v>712</v>
      </c>
      <c r="D1453" s="226"/>
      <c r="E1453" s="263">
        <v>8085</v>
      </c>
      <c r="F1453" s="11"/>
      <c r="G1453" s="11"/>
      <c r="H1453" s="11"/>
      <c r="I1453" s="11"/>
      <c r="J1453" s="11"/>
      <c r="K1453" s="11"/>
      <c r="M1453" s="188">
        <v>18</v>
      </c>
      <c r="N1453" s="11"/>
      <c r="P1453" s="214">
        <v>10.5</v>
      </c>
      <c r="Q1453" s="214"/>
      <c r="R1453" s="214">
        <v>10.5</v>
      </c>
      <c r="S1453" s="212"/>
      <c r="T1453" s="212">
        <v>0</v>
      </c>
      <c r="U1453" s="212"/>
      <c r="V1453" s="212">
        <v>0</v>
      </c>
      <c r="W1453" s="11"/>
      <c r="Y1453" s="214">
        <v>10.5</v>
      </c>
      <c r="Z1453" s="214">
        <v>10.5</v>
      </c>
      <c r="AB1453" s="11"/>
      <c r="AC1453" s="11"/>
      <c r="AD1453" s="11"/>
      <c r="AE1453" s="4"/>
      <c r="AF1453" s="4"/>
    </row>
    <row r="1454" spans="1:37" ht="13.5" thickBot="1" x14ac:dyDescent="0.25">
      <c r="A1454" s="54"/>
      <c r="B1454" s="11"/>
      <c r="C1454" s="226" t="s">
        <v>277</v>
      </c>
      <c r="D1454" s="226"/>
      <c r="E1454" s="263" t="s">
        <v>742</v>
      </c>
      <c r="F1454" s="11"/>
      <c r="G1454" s="11"/>
      <c r="H1454" s="11"/>
      <c r="I1454" s="11"/>
      <c r="J1454" s="11"/>
      <c r="K1454" s="11"/>
      <c r="M1454" s="188">
        <v>1</v>
      </c>
      <c r="N1454" s="11"/>
      <c r="P1454" s="214">
        <v>26.515000000000001</v>
      </c>
      <c r="Q1454" s="214"/>
      <c r="R1454" s="214">
        <v>26.515000000000001</v>
      </c>
      <c r="S1454" s="212"/>
      <c r="T1454" s="212">
        <v>21.567</v>
      </c>
      <c r="U1454" s="212"/>
      <c r="V1454" s="212">
        <v>21.567</v>
      </c>
      <c r="W1454" s="11"/>
      <c r="Y1454" s="214">
        <v>53.03</v>
      </c>
      <c r="Z1454" s="214">
        <v>53.03</v>
      </c>
      <c r="AB1454" s="11"/>
      <c r="AC1454" s="11"/>
      <c r="AD1454" s="11"/>
      <c r="AE1454" s="4"/>
      <c r="AF1454" s="4"/>
    </row>
    <row r="1455" spans="1:37" ht="15.75" thickBot="1" x14ac:dyDescent="0.3">
      <c r="A1455" s="54"/>
      <c r="B1455" s="89" t="s">
        <v>53</v>
      </c>
      <c r="C1455" s="89"/>
      <c r="D1455" s="89"/>
      <c r="E1455" s="89"/>
      <c r="F1455" s="383">
        <v>536354.18000000005</v>
      </c>
      <c r="G1455" s="383"/>
      <c r="H1455" s="383">
        <f>F1455-317434.6</f>
        <v>218919.58000000007</v>
      </c>
      <c r="I1455" s="383"/>
      <c r="J1455" s="387">
        <v>13145953.6</v>
      </c>
      <c r="K1455" s="92" t="s">
        <v>769</v>
      </c>
      <c r="M1455" s="266">
        <f>SUM(M757:M1454)</f>
        <v>377600</v>
      </c>
      <c r="N1455" s="91"/>
      <c r="P1455" s="214">
        <v>22.53</v>
      </c>
      <c r="Q1455" s="214"/>
      <c r="R1455" s="214">
        <v>20.239999999999998</v>
      </c>
      <c r="S1455" s="212"/>
      <c r="T1455" s="212">
        <v>13.61</v>
      </c>
      <c r="U1455" s="212"/>
      <c r="V1455" s="212">
        <v>12.63</v>
      </c>
      <c r="W1455" s="11"/>
      <c r="Y1455" s="214">
        <f>SUM(Y757:Y1454)</f>
        <v>21396086.770000082</v>
      </c>
      <c r="Z1455" s="214">
        <f>SUM(Z757:Z1454)</f>
        <v>16089641.040000016</v>
      </c>
      <c r="AB1455" s="334">
        <f>J1455</f>
        <v>13145953.6</v>
      </c>
      <c r="AC1455" s="334">
        <f>J1455</f>
        <v>13145953.6</v>
      </c>
      <c r="AD1455" s="386">
        <f>J1455</f>
        <v>13145953.6</v>
      </c>
      <c r="AE1455" s="4"/>
      <c r="AF1455" s="4"/>
    </row>
    <row r="1456" spans="1:37" s="4" customFormat="1" x14ac:dyDescent="0.2">
      <c r="A1456" s="54"/>
      <c r="M1456" s="49"/>
      <c r="P1456" s="49"/>
      <c r="Y1456" s="49"/>
      <c r="AB1456" s="49"/>
      <c r="AH1456" s="72"/>
      <c r="AI1456" s="72"/>
      <c r="AJ1456" s="72"/>
      <c r="AK1456" s="72"/>
    </row>
    <row r="1457" spans="1:37" ht="63.75" x14ac:dyDescent="0.2">
      <c r="A1457" s="172">
        <v>43647</v>
      </c>
      <c r="B1457" s="75" t="s">
        <v>35</v>
      </c>
      <c r="C1457" s="287" t="s">
        <v>36</v>
      </c>
      <c r="D1457" s="75" t="s">
        <v>37</v>
      </c>
      <c r="E1457" s="75" t="s">
        <v>38</v>
      </c>
      <c r="F1457" s="158" t="s">
        <v>39</v>
      </c>
      <c r="G1457" s="158" t="s">
        <v>39</v>
      </c>
      <c r="H1457" s="158" t="s">
        <v>40</v>
      </c>
      <c r="I1457" s="158" t="s">
        <v>40</v>
      </c>
      <c r="J1457" s="158" t="s">
        <v>41</v>
      </c>
      <c r="K1457" s="158" t="s">
        <v>42</v>
      </c>
      <c r="L1457" s="59"/>
      <c r="M1457" s="48" t="s">
        <v>43</v>
      </c>
      <c r="N1457" s="380" t="s">
        <v>43</v>
      </c>
      <c r="O1457" s="68"/>
      <c r="P1457" s="65" t="s">
        <v>44</v>
      </c>
      <c r="Q1457" s="65" t="s">
        <v>44</v>
      </c>
      <c r="R1457" s="65" t="s">
        <v>45</v>
      </c>
      <c r="S1457" s="65" t="s">
        <v>45</v>
      </c>
      <c r="T1457" s="65" t="s">
        <v>46</v>
      </c>
      <c r="U1457" s="65" t="s">
        <v>46</v>
      </c>
      <c r="V1457" s="65" t="s">
        <v>47</v>
      </c>
      <c r="W1457" s="65" t="s">
        <v>47</v>
      </c>
      <c r="X1457" s="68"/>
      <c r="Y1457" s="48" t="s">
        <v>48</v>
      </c>
      <c r="Z1457" s="48" t="s">
        <v>49</v>
      </c>
      <c r="AB1457" s="159" t="s">
        <v>50</v>
      </c>
      <c r="AC1457" s="159" t="s">
        <v>51</v>
      </c>
      <c r="AD1457" s="159" t="s">
        <v>52</v>
      </c>
      <c r="AE1457" s="4"/>
      <c r="AF1457" s="4"/>
    </row>
    <row r="1458" spans="1:37" x14ac:dyDescent="0.2">
      <c r="A1458" s="54"/>
      <c r="B1458" s="11"/>
      <c r="C1458" s="11"/>
      <c r="D1458" s="11"/>
      <c r="E1458" s="11"/>
      <c r="F1458" s="11"/>
      <c r="G1458" s="11"/>
      <c r="H1458" s="11"/>
      <c r="I1458" s="11"/>
      <c r="J1458" s="11"/>
      <c r="K1458" s="11"/>
      <c r="M1458" s="11"/>
      <c r="N1458" s="11"/>
      <c r="P1458" s="214"/>
      <c r="Q1458" s="214"/>
      <c r="R1458" s="214"/>
      <c r="S1458" s="11"/>
      <c r="T1458" s="11"/>
      <c r="U1458" s="11"/>
      <c r="V1458" s="11"/>
      <c r="W1458" s="11"/>
      <c r="Y1458" s="11"/>
      <c r="Z1458" s="11"/>
      <c r="AB1458" s="331"/>
      <c r="AC1458" s="331"/>
      <c r="AD1458" s="331"/>
      <c r="AE1458" s="4"/>
      <c r="AF1458" s="4"/>
    </row>
    <row r="1459" spans="1:37" ht="13.5" thickBot="1" x14ac:dyDescent="0.25">
      <c r="A1459" s="54"/>
      <c r="B1459" s="11"/>
      <c r="C1459" s="88"/>
      <c r="D1459" s="88"/>
      <c r="E1459" s="88"/>
      <c r="F1459" s="11"/>
      <c r="G1459" s="11"/>
      <c r="H1459" s="11"/>
      <c r="I1459" s="11"/>
      <c r="J1459" s="11"/>
      <c r="K1459" s="11"/>
      <c r="M1459" s="11"/>
      <c r="N1459" s="11"/>
      <c r="P1459" s="214"/>
      <c r="Q1459" s="214"/>
      <c r="R1459" s="214"/>
      <c r="S1459" s="11"/>
      <c r="T1459" s="11"/>
      <c r="U1459" s="11"/>
      <c r="V1459" s="11"/>
      <c r="W1459" s="11"/>
      <c r="Y1459" s="11"/>
      <c r="Z1459" s="11"/>
      <c r="AB1459" s="11"/>
      <c r="AC1459" s="11"/>
      <c r="AD1459" s="11"/>
      <c r="AE1459" s="4"/>
      <c r="AF1459" s="4"/>
    </row>
    <row r="1460" spans="1:37" ht="15.75" thickBot="1" x14ac:dyDescent="0.3">
      <c r="A1460" s="54"/>
      <c r="B1460" s="89" t="s">
        <v>53</v>
      </c>
      <c r="C1460" s="89"/>
      <c r="D1460" s="89"/>
      <c r="E1460" s="89"/>
      <c r="F1460" s="383">
        <v>463010.7</v>
      </c>
      <c r="G1460" s="383"/>
      <c r="H1460" s="383">
        <f>F1460-254191.4</f>
        <v>208819.30000000002</v>
      </c>
      <c r="I1460" s="383"/>
      <c r="J1460" s="387">
        <v>9387192.1799999997</v>
      </c>
      <c r="K1460" s="332" t="s">
        <v>769</v>
      </c>
      <c r="M1460" s="229">
        <v>351046</v>
      </c>
      <c r="N1460" s="91"/>
      <c r="P1460" s="333"/>
      <c r="Q1460" s="190"/>
      <c r="R1460" s="190"/>
      <c r="S1460" s="95"/>
      <c r="T1460" s="95"/>
      <c r="U1460" s="95"/>
      <c r="V1460" s="95"/>
      <c r="W1460" s="98"/>
      <c r="Y1460" s="93"/>
      <c r="Z1460" s="92"/>
      <c r="AB1460" s="334">
        <f>J1460</f>
        <v>9387192.1799999997</v>
      </c>
      <c r="AC1460" s="334">
        <f>J1460</f>
        <v>9387192.1799999997</v>
      </c>
      <c r="AD1460" s="334">
        <f>J1460</f>
        <v>9387192.1799999997</v>
      </c>
      <c r="AE1460" s="4"/>
      <c r="AF1460" s="4"/>
    </row>
    <row r="1461" spans="1:37" s="4" customFormat="1" x14ac:dyDescent="0.2">
      <c r="A1461" s="54"/>
      <c r="M1461" s="49"/>
      <c r="P1461" s="49"/>
      <c r="Y1461" s="49"/>
      <c r="AB1461" s="49"/>
      <c r="AH1461" s="72"/>
      <c r="AI1461" s="72"/>
      <c r="AJ1461" s="72"/>
      <c r="AK1461" s="72"/>
    </row>
    <row r="1462" spans="1:37" ht="63.75" x14ac:dyDescent="0.2">
      <c r="A1462" s="172">
        <f>A19</f>
        <v>45474</v>
      </c>
      <c r="B1462" s="55" t="s">
        <v>54</v>
      </c>
      <c r="C1462" s="55" t="s">
        <v>36</v>
      </c>
      <c r="D1462" s="55" t="s">
        <v>37</v>
      </c>
      <c r="E1462" s="55" t="s">
        <v>38</v>
      </c>
      <c r="F1462" s="160" t="s">
        <v>39</v>
      </c>
      <c r="G1462" s="160" t="s">
        <v>39</v>
      </c>
      <c r="H1462" s="160" t="s">
        <v>40</v>
      </c>
      <c r="I1462" s="160" t="s">
        <v>40</v>
      </c>
      <c r="J1462" s="160" t="s">
        <v>41</v>
      </c>
      <c r="K1462" s="160" t="s">
        <v>42</v>
      </c>
      <c r="L1462" s="86"/>
      <c r="M1462" s="56" t="s">
        <v>43</v>
      </c>
      <c r="N1462" s="69" t="s">
        <v>43</v>
      </c>
      <c r="O1462" s="70"/>
      <c r="P1462" s="56" t="s">
        <v>44</v>
      </c>
      <c r="Q1462" s="56" t="s">
        <v>44</v>
      </c>
      <c r="R1462" s="56" t="s">
        <v>45</v>
      </c>
      <c r="S1462" s="56" t="s">
        <v>45</v>
      </c>
      <c r="T1462" s="56" t="s">
        <v>46</v>
      </c>
      <c r="U1462" s="56" t="s">
        <v>46</v>
      </c>
      <c r="V1462" s="56" t="s">
        <v>47</v>
      </c>
      <c r="W1462" s="56" t="s">
        <v>47</v>
      </c>
      <c r="X1462" s="70"/>
      <c r="Y1462" s="56" t="s">
        <v>48</v>
      </c>
      <c r="Z1462" s="56" t="s">
        <v>49</v>
      </c>
      <c r="AB1462" s="160" t="s">
        <v>50</v>
      </c>
      <c r="AC1462" s="160" t="s">
        <v>51</v>
      </c>
      <c r="AD1462" s="160" t="s">
        <v>52</v>
      </c>
      <c r="AE1462" s="4"/>
      <c r="AF1462" s="4"/>
    </row>
    <row r="1463" spans="1:37" x14ac:dyDescent="0.2">
      <c r="A1463" s="54"/>
      <c r="B1463" s="11"/>
      <c r="C1463" s="11" t="s">
        <v>469</v>
      </c>
      <c r="D1463" s="11"/>
      <c r="E1463" s="263">
        <v>8201</v>
      </c>
      <c r="F1463" s="11"/>
      <c r="G1463" s="11"/>
      <c r="H1463" s="11"/>
      <c r="I1463" s="11"/>
      <c r="J1463" s="11"/>
      <c r="K1463" s="11"/>
      <c r="M1463" s="264">
        <v>1</v>
      </c>
      <c r="N1463" s="11"/>
      <c r="P1463" s="214">
        <v>41.85</v>
      </c>
      <c r="Q1463" s="214"/>
      <c r="R1463" s="214">
        <v>41.85</v>
      </c>
      <c r="S1463" s="11"/>
      <c r="T1463" s="212">
        <v>0</v>
      </c>
      <c r="U1463" s="212"/>
      <c r="V1463" s="212">
        <v>0</v>
      </c>
      <c r="W1463" s="11"/>
      <c r="Y1463" s="214">
        <v>41.85</v>
      </c>
      <c r="Z1463" s="214">
        <v>41.85</v>
      </c>
      <c r="AB1463" s="11"/>
      <c r="AC1463" s="11"/>
      <c r="AD1463" s="11"/>
      <c r="AE1463" s="4"/>
      <c r="AF1463" s="4"/>
    </row>
    <row r="1464" spans="1:37" x14ac:dyDescent="0.2">
      <c r="A1464" s="54"/>
      <c r="B1464" s="11"/>
      <c r="C1464" s="11" t="s">
        <v>488</v>
      </c>
      <c r="D1464" s="11"/>
      <c r="E1464" s="263">
        <v>8201</v>
      </c>
      <c r="F1464" s="11"/>
      <c r="G1464" s="11"/>
      <c r="H1464" s="11"/>
      <c r="I1464" s="11"/>
      <c r="J1464" s="11"/>
      <c r="K1464" s="11"/>
      <c r="M1464" s="264">
        <v>1</v>
      </c>
      <c r="N1464" s="11"/>
      <c r="P1464" s="214">
        <v>44.55</v>
      </c>
      <c r="Q1464" s="214"/>
      <c r="R1464" s="214">
        <v>44.55</v>
      </c>
      <c r="S1464" s="11"/>
      <c r="T1464" s="212">
        <v>0</v>
      </c>
      <c r="U1464" s="212"/>
      <c r="V1464" s="212">
        <v>0</v>
      </c>
      <c r="W1464" s="11"/>
      <c r="Y1464" s="214">
        <v>44.55</v>
      </c>
      <c r="Z1464" s="214">
        <v>44.55</v>
      </c>
      <c r="AB1464" s="11"/>
      <c r="AC1464" s="11"/>
      <c r="AD1464" s="11"/>
      <c r="AE1464" s="4"/>
      <c r="AF1464" s="4"/>
    </row>
    <row r="1465" spans="1:37" x14ac:dyDescent="0.2">
      <c r="A1465" s="54"/>
      <c r="B1465" s="11"/>
      <c r="C1465" s="11" t="s">
        <v>509</v>
      </c>
      <c r="D1465" s="11"/>
      <c r="E1465" s="263">
        <v>8201</v>
      </c>
      <c r="F1465" s="11"/>
      <c r="G1465" s="11"/>
      <c r="H1465" s="11"/>
      <c r="I1465" s="11"/>
      <c r="J1465" s="11"/>
      <c r="K1465" s="11"/>
      <c r="M1465" s="264">
        <v>227</v>
      </c>
      <c r="N1465" s="11"/>
      <c r="P1465" s="214">
        <v>88.659503916449168</v>
      </c>
      <c r="Q1465" s="214"/>
      <c r="R1465" s="214">
        <v>47.155000000000001</v>
      </c>
      <c r="S1465" s="11"/>
      <c r="T1465" s="212">
        <v>46.581771540470015</v>
      </c>
      <c r="U1465" s="212"/>
      <c r="V1465" s="212">
        <v>5.6594999999999995</v>
      </c>
      <c r="W1465" s="11"/>
      <c r="Y1465" s="214">
        <v>48904.860000000066</v>
      </c>
      <c r="Z1465" s="214">
        <v>48470.750000000102</v>
      </c>
      <c r="AB1465" s="11"/>
      <c r="AC1465" s="11"/>
      <c r="AD1465" s="11"/>
      <c r="AE1465" s="4"/>
      <c r="AF1465" s="4"/>
    </row>
    <row r="1466" spans="1:37" x14ac:dyDescent="0.2">
      <c r="A1466" s="54"/>
      <c r="B1466" s="11"/>
      <c r="C1466" s="11" t="s">
        <v>552</v>
      </c>
      <c r="D1466" s="11"/>
      <c r="E1466" s="263">
        <v>8401</v>
      </c>
      <c r="F1466" s="11"/>
      <c r="G1466" s="11"/>
      <c r="H1466" s="11"/>
      <c r="I1466" s="11"/>
      <c r="J1466" s="11"/>
      <c r="K1466" s="11"/>
      <c r="M1466" s="264">
        <v>1</v>
      </c>
      <c r="N1466" s="11"/>
      <c r="P1466" s="214">
        <v>1647.05</v>
      </c>
      <c r="Q1466" s="214"/>
      <c r="R1466" s="214">
        <v>1647.05</v>
      </c>
      <c r="S1466" s="11"/>
      <c r="T1466" s="212">
        <v>1461.18</v>
      </c>
      <c r="U1466" s="212"/>
      <c r="V1466" s="212">
        <v>1461.18</v>
      </c>
      <c r="W1466" s="11"/>
      <c r="Y1466" s="214">
        <v>1647.05</v>
      </c>
      <c r="Z1466" s="214">
        <v>1647.05</v>
      </c>
      <c r="AB1466" s="11"/>
      <c r="AC1466" s="11"/>
      <c r="AD1466" s="11"/>
      <c r="AE1466" s="4"/>
      <c r="AF1466" s="4"/>
    </row>
    <row r="1467" spans="1:37" x14ac:dyDescent="0.2">
      <c r="A1467" s="54"/>
      <c r="B1467" s="11"/>
      <c r="C1467" s="11" t="s">
        <v>275</v>
      </c>
      <c r="D1467" s="11"/>
      <c r="E1467" s="263">
        <v>8004</v>
      </c>
      <c r="F1467" s="11"/>
      <c r="G1467" s="11"/>
      <c r="H1467" s="11"/>
      <c r="I1467" s="11"/>
      <c r="J1467" s="11"/>
      <c r="K1467" s="11"/>
      <c r="M1467" s="264">
        <v>147</v>
      </c>
      <c r="N1467" s="11"/>
      <c r="P1467" s="214">
        <v>87.287134831460634</v>
      </c>
      <c r="Q1467" s="214"/>
      <c r="R1467" s="214">
        <v>48.034999999999997</v>
      </c>
      <c r="S1467" s="11"/>
      <c r="T1467" s="212">
        <v>40.503867977528095</v>
      </c>
      <c r="U1467" s="212"/>
      <c r="V1467" s="212">
        <v>3.3442499999999997</v>
      </c>
      <c r="W1467" s="11"/>
      <c r="Y1467" s="214">
        <v>22192.359999999986</v>
      </c>
      <c r="Z1467" s="214">
        <v>21941.88</v>
      </c>
      <c r="AB1467" s="11"/>
      <c r="AC1467" s="11"/>
      <c r="AD1467" s="11"/>
      <c r="AE1467" s="4"/>
      <c r="AF1467" s="4"/>
    </row>
    <row r="1468" spans="1:37" x14ac:dyDescent="0.2">
      <c r="A1468" s="54"/>
      <c r="B1468" s="11"/>
      <c r="C1468" s="11" t="s">
        <v>277</v>
      </c>
      <c r="D1468" s="11"/>
      <c r="E1468" s="263">
        <v>8401</v>
      </c>
      <c r="F1468" s="11"/>
      <c r="G1468" s="11"/>
      <c r="H1468" s="11"/>
      <c r="I1468" s="11"/>
      <c r="J1468" s="11"/>
      <c r="K1468" s="11"/>
      <c r="M1468" s="264">
        <v>941</v>
      </c>
      <c r="N1468" s="11"/>
      <c r="P1468" s="214">
        <v>2032.8286175420196</v>
      </c>
      <c r="Q1468" s="214"/>
      <c r="R1468" s="214">
        <v>145.10833333333335</v>
      </c>
      <c r="S1468" s="11"/>
      <c r="T1468" s="212">
        <v>12308.496245823029</v>
      </c>
      <c r="U1468" s="212"/>
      <c r="V1468" s="212">
        <v>112.33249999999998</v>
      </c>
      <c r="W1468" s="11"/>
      <c r="Y1468" s="214">
        <v>952153.53000000014</v>
      </c>
      <c r="Z1468" s="214">
        <v>949798.97</v>
      </c>
      <c r="AB1468" s="11"/>
      <c r="AC1468" s="11"/>
      <c r="AD1468" s="11"/>
      <c r="AE1468" s="4"/>
      <c r="AF1468" s="4"/>
    </row>
    <row r="1469" spans="1:37" x14ac:dyDescent="0.2">
      <c r="A1469" s="54"/>
      <c r="B1469" s="11"/>
      <c r="C1469" s="11" t="s">
        <v>278</v>
      </c>
      <c r="D1469" s="11"/>
      <c r="E1469" s="263">
        <v>8202</v>
      </c>
      <c r="F1469" s="11"/>
      <c r="G1469" s="11"/>
      <c r="H1469" s="11"/>
      <c r="I1469" s="11"/>
      <c r="J1469" s="11"/>
      <c r="K1469" s="11"/>
      <c r="M1469" s="264">
        <v>121</v>
      </c>
      <c r="N1469" s="11"/>
      <c r="P1469" s="214">
        <v>243.60042056074803</v>
      </c>
      <c r="Q1469" s="214"/>
      <c r="R1469" s="214">
        <v>45.14</v>
      </c>
      <c r="S1469" s="11"/>
      <c r="T1469" s="212">
        <v>193.37729906542063</v>
      </c>
      <c r="U1469" s="212"/>
      <c r="V1469" s="212">
        <v>16.463999999999999</v>
      </c>
      <c r="W1469" s="11"/>
      <c r="Y1469" s="214">
        <v>52130.490000000078</v>
      </c>
      <c r="Z1469" s="214">
        <v>52145.6700000001</v>
      </c>
      <c r="AB1469" s="11"/>
      <c r="AC1469" s="11"/>
      <c r="AD1469" s="11"/>
      <c r="AE1469" s="4"/>
      <c r="AF1469" s="4"/>
    </row>
    <row r="1470" spans="1:37" x14ac:dyDescent="0.2">
      <c r="A1470" s="54"/>
      <c r="B1470" s="11"/>
      <c r="C1470" s="11" t="s">
        <v>279</v>
      </c>
      <c r="D1470" s="11"/>
      <c r="E1470" s="263">
        <v>8007</v>
      </c>
      <c r="F1470" s="11"/>
      <c r="G1470" s="11"/>
      <c r="H1470" s="11"/>
      <c r="I1470" s="11"/>
      <c r="J1470" s="11"/>
      <c r="K1470" s="11"/>
      <c r="M1470" s="264">
        <v>11</v>
      </c>
      <c r="N1470" s="11"/>
      <c r="P1470" s="214">
        <v>53.443333333333335</v>
      </c>
      <c r="Q1470" s="214"/>
      <c r="R1470" s="214">
        <v>44.55</v>
      </c>
      <c r="S1470" s="11"/>
      <c r="T1470" s="212">
        <v>9.3467500000000001</v>
      </c>
      <c r="U1470" s="212"/>
      <c r="V1470" s="212">
        <v>0</v>
      </c>
      <c r="W1470" s="11"/>
      <c r="Y1470" s="214">
        <v>641.32000000000005</v>
      </c>
      <c r="Z1470" s="214">
        <v>641.32000000000005</v>
      </c>
      <c r="AB1470" s="11"/>
      <c r="AC1470" s="11"/>
      <c r="AD1470" s="11"/>
      <c r="AE1470" s="4"/>
      <c r="AF1470" s="4"/>
    </row>
    <row r="1471" spans="1:37" x14ac:dyDescent="0.2">
      <c r="A1471" s="54"/>
      <c r="B1471" s="11"/>
      <c r="C1471" s="11" t="s">
        <v>555</v>
      </c>
      <c r="D1471" s="11"/>
      <c r="E1471" s="263">
        <v>8091</v>
      </c>
      <c r="F1471" s="11"/>
      <c r="G1471" s="11"/>
      <c r="H1471" s="11"/>
      <c r="I1471" s="11"/>
      <c r="J1471" s="11"/>
      <c r="K1471" s="11"/>
      <c r="M1471" s="264">
        <v>2</v>
      </c>
      <c r="N1471" s="11"/>
      <c r="P1471" s="214">
        <v>55.893333333333338</v>
      </c>
      <c r="Q1471" s="214"/>
      <c r="R1471" s="214">
        <v>48.82</v>
      </c>
      <c r="S1471" s="11"/>
      <c r="T1471" s="212">
        <v>12.005000000000001</v>
      </c>
      <c r="U1471" s="212"/>
      <c r="V1471" s="212">
        <v>5.1449999999999996</v>
      </c>
      <c r="W1471" s="11"/>
      <c r="Y1471" s="214">
        <v>167.68</v>
      </c>
      <c r="Z1471" s="214">
        <v>167.68</v>
      </c>
      <c r="AB1471" s="11"/>
      <c r="AC1471" s="11"/>
      <c r="AD1471" s="11"/>
      <c r="AE1471" s="4"/>
      <c r="AF1471" s="4"/>
    </row>
    <row r="1472" spans="1:37" x14ac:dyDescent="0.2">
      <c r="A1472" s="54"/>
      <c r="B1472" s="11"/>
      <c r="C1472" s="11" t="s">
        <v>280</v>
      </c>
      <c r="D1472" s="11"/>
      <c r="E1472" s="263">
        <v>8091</v>
      </c>
      <c r="F1472" s="11"/>
      <c r="G1472" s="11"/>
      <c r="H1472" s="11"/>
      <c r="I1472" s="11"/>
      <c r="J1472" s="11"/>
      <c r="K1472" s="11"/>
      <c r="M1472" s="264">
        <v>12</v>
      </c>
      <c r="N1472" s="11"/>
      <c r="P1472" s="214">
        <v>356.39733333333339</v>
      </c>
      <c r="Q1472" s="214"/>
      <c r="R1472" s="214">
        <v>49.28</v>
      </c>
      <c r="S1472" s="11"/>
      <c r="T1472" s="212">
        <v>616.30240000000003</v>
      </c>
      <c r="U1472" s="212"/>
      <c r="V1472" s="212">
        <v>0</v>
      </c>
      <c r="W1472" s="11"/>
      <c r="Y1472" s="214">
        <v>5345.9600000000009</v>
      </c>
      <c r="Z1472" s="214">
        <v>5246.85</v>
      </c>
      <c r="AB1472" s="11"/>
      <c r="AC1472" s="11"/>
      <c r="AD1472" s="11"/>
      <c r="AE1472" s="4"/>
      <c r="AF1472" s="4"/>
    </row>
    <row r="1473" spans="1:32" x14ac:dyDescent="0.2">
      <c r="A1473" s="54"/>
      <c r="B1473" s="11"/>
      <c r="C1473" s="11" t="s">
        <v>281</v>
      </c>
      <c r="D1473" s="11"/>
      <c r="E1473" s="263">
        <v>8009</v>
      </c>
      <c r="F1473" s="11"/>
      <c r="G1473" s="11"/>
      <c r="H1473" s="11"/>
      <c r="I1473" s="11"/>
      <c r="J1473" s="11"/>
      <c r="K1473" s="11"/>
      <c r="M1473" s="264">
        <v>449</v>
      </c>
      <c r="N1473" s="11"/>
      <c r="P1473" s="214">
        <v>1324.2294505945063</v>
      </c>
      <c r="Q1473" s="214"/>
      <c r="R1473" s="214">
        <v>35.36</v>
      </c>
      <c r="S1473" s="11"/>
      <c r="T1473" s="212">
        <v>3243.8714159491592</v>
      </c>
      <c r="U1473" s="212"/>
      <c r="V1473" s="212">
        <v>1.3719999999999999</v>
      </c>
      <c r="W1473" s="11"/>
      <c r="Y1473" s="214">
        <v>146181.75000000006</v>
      </c>
      <c r="Z1473" s="214">
        <v>144668.73000000001</v>
      </c>
      <c r="AB1473" s="11"/>
      <c r="AC1473" s="11"/>
      <c r="AD1473" s="11"/>
      <c r="AE1473" s="4"/>
      <c r="AF1473" s="4"/>
    </row>
    <row r="1474" spans="1:32" x14ac:dyDescent="0.2">
      <c r="A1474" s="54"/>
      <c r="B1474" s="11"/>
      <c r="C1474" s="11" t="s">
        <v>713</v>
      </c>
      <c r="D1474" s="11"/>
      <c r="E1474" s="263">
        <v>8021</v>
      </c>
      <c r="F1474" s="11"/>
      <c r="G1474" s="11"/>
      <c r="H1474" s="11"/>
      <c r="I1474" s="11"/>
      <c r="J1474" s="11"/>
      <c r="K1474" s="11"/>
      <c r="M1474" s="264">
        <v>1</v>
      </c>
      <c r="N1474" s="11"/>
      <c r="P1474" s="214">
        <v>385.08</v>
      </c>
      <c r="Q1474" s="214"/>
      <c r="R1474" s="214">
        <v>385.08</v>
      </c>
      <c r="S1474" s="11"/>
      <c r="T1474" s="212">
        <v>310.75799999999998</v>
      </c>
      <c r="U1474" s="212"/>
      <c r="V1474" s="212">
        <v>310.75799999999998</v>
      </c>
      <c r="W1474" s="11"/>
      <c r="Y1474" s="214">
        <v>385.08</v>
      </c>
      <c r="Z1474" s="214">
        <v>385.08</v>
      </c>
      <c r="AB1474" s="11"/>
      <c r="AC1474" s="11"/>
      <c r="AD1474" s="11"/>
      <c r="AE1474" s="4"/>
      <c r="AF1474" s="4"/>
    </row>
    <row r="1475" spans="1:32" x14ac:dyDescent="0.2">
      <c r="A1475" s="54"/>
      <c r="B1475" s="11"/>
      <c r="C1475" s="11" t="s">
        <v>713</v>
      </c>
      <c r="D1475" s="11"/>
      <c r="E1475" s="263">
        <v>8089</v>
      </c>
      <c r="F1475" s="11"/>
      <c r="G1475" s="11"/>
      <c r="H1475" s="11"/>
      <c r="I1475" s="11"/>
      <c r="J1475" s="11"/>
      <c r="K1475" s="11"/>
      <c r="M1475" s="264">
        <v>2</v>
      </c>
      <c r="N1475" s="11"/>
      <c r="P1475" s="214">
        <v>48.144999999999996</v>
      </c>
      <c r="Q1475" s="214"/>
      <c r="R1475" s="214">
        <v>48.144999999999996</v>
      </c>
      <c r="S1475" s="11"/>
      <c r="T1475" s="212">
        <v>2.0579999999999998</v>
      </c>
      <c r="U1475" s="212"/>
      <c r="V1475" s="212">
        <v>2.0579999999999998</v>
      </c>
      <c r="W1475" s="11"/>
      <c r="Y1475" s="214">
        <v>96.289999999999992</v>
      </c>
      <c r="Z1475" s="214">
        <v>96.29</v>
      </c>
      <c r="AB1475" s="11"/>
      <c r="AC1475" s="11"/>
      <c r="AD1475" s="11"/>
      <c r="AE1475" s="4"/>
      <c r="AF1475" s="4"/>
    </row>
    <row r="1476" spans="1:32" x14ac:dyDescent="0.2">
      <c r="A1476" s="54"/>
      <c r="B1476" s="11"/>
      <c r="C1476" s="11" t="s">
        <v>281</v>
      </c>
      <c r="D1476" s="11"/>
      <c r="E1476" s="263">
        <v>8091</v>
      </c>
      <c r="F1476" s="11"/>
      <c r="G1476" s="11"/>
      <c r="H1476" s="11"/>
      <c r="I1476" s="11"/>
      <c r="J1476" s="11"/>
      <c r="K1476" s="11"/>
      <c r="M1476" s="264">
        <v>1</v>
      </c>
      <c r="N1476" s="11"/>
      <c r="P1476" s="214">
        <v>40.5</v>
      </c>
      <c r="Q1476" s="214"/>
      <c r="R1476" s="214">
        <v>40.5</v>
      </c>
      <c r="S1476" s="11"/>
      <c r="T1476" s="212">
        <v>0</v>
      </c>
      <c r="U1476" s="212"/>
      <c r="V1476" s="212">
        <v>0</v>
      </c>
      <c r="W1476" s="11"/>
      <c r="Y1476" s="214">
        <v>40.5</v>
      </c>
      <c r="Z1476" s="214">
        <v>40.5</v>
      </c>
      <c r="AB1476" s="11"/>
      <c r="AC1476" s="11"/>
      <c r="AD1476" s="11"/>
      <c r="AE1476" s="4"/>
      <c r="AF1476" s="4"/>
    </row>
    <row r="1477" spans="1:32" x14ac:dyDescent="0.2">
      <c r="A1477" s="54"/>
      <c r="B1477" s="11"/>
      <c r="C1477" s="11" t="s">
        <v>282</v>
      </c>
      <c r="D1477" s="11"/>
      <c r="E1477" s="263">
        <v>8012</v>
      </c>
      <c r="F1477" s="11"/>
      <c r="G1477" s="11"/>
      <c r="H1477" s="11"/>
      <c r="I1477" s="11"/>
      <c r="J1477" s="11"/>
      <c r="K1477" s="11"/>
      <c r="M1477" s="264">
        <v>735</v>
      </c>
      <c r="N1477" s="11"/>
      <c r="P1477" s="214">
        <v>338.90000974025992</v>
      </c>
      <c r="Q1477" s="214"/>
      <c r="R1477" s="214">
        <v>230.26249999999999</v>
      </c>
      <c r="S1477" s="11"/>
      <c r="T1477" s="212">
        <v>280.61925091991344</v>
      </c>
      <c r="U1477" s="212"/>
      <c r="V1477" s="212">
        <v>170.81399999999999</v>
      </c>
      <c r="W1477" s="11"/>
      <c r="Y1477" s="214">
        <v>284262.5200000006</v>
      </c>
      <c r="Z1477" s="214">
        <v>283049.03000000102</v>
      </c>
      <c r="AB1477" s="11"/>
      <c r="AC1477" s="11"/>
      <c r="AD1477" s="11"/>
      <c r="AE1477" s="4"/>
      <c r="AF1477" s="4"/>
    </row>
    <row r="1478" spans="1:32" x14ac:dyDescent="0.2">
      <c r="A1478" s="54"/>
      <c r="B1478" s="11"/>
      <c r="C1478" s="11" t="s">
        <v>282</v>
      </c>
      <c r="D1478" s="11"/>
      <c r="E1478" s="263">
        <v>8080</v>
      </c>
      <c r="F1478" s="11"/>
      <c r="G1478" s="11"/>
      <c r="H1478" s="11"/>
      <c r="I1478" s="11"/>
      <c r="J1478" s="11"/>
      <c r="K1478" s="11"/>
      <c r="M1478" s="264">
        <v>1</v>
      </c>
      <c r="N1478" s="11"/>
      <c r="P1478" s="214">
        <v>358.24250000000001</v>
      </c>
      <c r="Q1478" s="214"/>
      <c r="R1478" s="214">
        <v>357.45500000000004</v>
      </c>
      <c r="S1478" s="11"/>
      <c r="T1478" s="212">
        <v>288.12</v>
      </c>
      <c r="U1478" s="212"/>
      <c r="V1478" s="212">
        <v>285.54750000000001</v>
      </c>
      <c r="W1478" s="11"/>
      <c r="Y1478" s="214">
        <v>1432.97</v>
      </c>
      <c r="Z1478" s="214">
        <v>1432.97</v>
      </c>
      <c r="AB1478" s="11"/>
      <c r="AC1478" s="11"/>
      <c r="AD1478" s="11"/>
      <c r="AE1478" s="4"/>
      <c r="AF1478" s="4"/>
    </row>
    <row r="1479" spans="1:32" x14ac:dyDescent="0.2">
      <c r="A1479" s="54"/>
      <c r="B1479" s="11"/>
      <c r="C1479" s="11" t="s">
        <v>282</v>
      </c>
      <c r="D1479" s="11"/>
      <c r="E1479" s="263">
        <v>8096</v>
      </c>
      <c r="F1479" s="11"/>
      <c r="G1479" s="11"/>
      <c r="H1479" s="11"/>
      <c r="I1479" s="11"/>
      <c r="J1479" s="11"/>
      <c r="K1479" s="11"/>
      <c r="M1479" s="264">
        <v>1</v>
      </c>
      <c r="N1479" s="11"/>
      <c r="P1479" s="214">
        <v>42.524999999999999</v>
      </c>
      <c r="Q1479" s="214"/>
      <c r="R1479" s="214">
        <v>42.524999999999999</v>
      </c>
      <c r="S1479" s="11"/>
      <c r="T1479" s="212">
        <v>0</v>
      </c>
      <c r="U1479" s="212"/>
      <c r="V1479" s="212">
        <v>0</v>
      </c>
      <c r="W1479" s="11"/>
      <c r="Y1479" s="214">
        <v>85.05</v>
      </c>
      <c r="Z1479" s="214">
        <v>85.05</v>
      </c>
      <c r="AB1479" s="11"/>
      <c r="AC1479" s="11"/>
      <c r="AD1479" s="11"/>
      <c r="AE1479" s="4"/>
      <c r="AF1479" s="4"/>
    </row>
    <row r="1480" spans="1:32" x14ac:dyDescent="0.2">
      <c r="A1480" s="54"/>
      <c r="B1480" s="11"/>
      <c r="C1480" s="11" t="s">
        <v>283</v>
      </c>
      <c r="D1480" s="11"/>
      <c r="E1480" s="263">
        <v>8014</v>
      </c>
      <c r="F1480" s="11"/>
      <c r="G1480" s="11"/>
      <c r="H1480" s="11"/>
      <c r="I1480" s="11"/>
      <c r="J1480" s="11"/>
      <c r="K1480" s="11"/>
      <c r="M1480" s="264">
        <v>118</v>
      </c>
      <c r="N1480" s="11"/>
      <c r="P1480" s="214">
        <v>2244.4721527777774</v>
      </c>
      <c r="Q1480" s="214"/>
      <c r="R1480" s="214">
        <v>93.042500000000004</v>
      </c>
      <c r="S1480" s="11"/>
      <c r="T1480" s="212">
        <v>5665.1359548611117</v>
      </c>
      <c r="U1480" s="212"/>
      <c r="V1480" s="212">
        <v>49.649249999999995</v>
      </c>
      <c r="W1480" s="11"/>
      <c r="Y1480" s="214">
        <v>139289.71999999997</v>
      </c>
      <c r="Z1480" s="214">
        <v>137626.07</v>
      </c>
      <c r="AB1480" s="11"/>
      <c r="AC1480" s="11"/>
      <c r="AD1480" s="11"/>
      <c r="AE1480" s="4"/>
      <c r="AF1480" s="4"/>
    </row>
    <row r="1481" spans="1:32" x14ac:dyDescent="0.2">
      <c r="A1481" s="54"/>
      <c r="B1481" s="11"/>
      <c r="C1481" s="11" t="s">
        <v>284</v>
      </c>
      <c r="D1481" s="11"/>
      <c r="E1481" s="263">
        <v>8302</v>
      </c>
      <c r="F1481" s="11"/>
      <c r="G1481" s="11"/>
      <c r="H1481" s="11"/>
      <c r="I1481" s="11"/>
      <c r="J1481" s="11"/>
      <c r="K1481" s="11"/>
      <c r="M1481" s="264">
        <v>579</v>
      </c>
      <c r="N1481" s="11"/>
      <c r="P1481" s="214">
        <v>13347.374166666668</v>
      </c>
      <c r="Q1481" s="214"/>
      <c r="R1481" s="214">
        <v>813.62249999999995</v>
      </c>
      <c r="S1481" s="11"/>
      <c r="T1481" s="212">
        <v>41176.196447821101</v>
      </c>
      <c r="U1481" s="212"/>
      <c r="V1481" s="212">
        <v>598.87799999999993</v>
      </c>
      <c r="W1481" s="11"/>
      <c r="Y1481" s="214">
        <v>517676.88000000047</v>
      </c>
      <c r="Z1481" s="214">
        <v>517460.06</v>
      </c>
      <c r="AB1481" s="11"/>
      <c r="AC1481" s="11"/>
      <c r="AD1481" s="11"/>
      <c r="AE1481" s="4"/>
      <c r="AF1481" s="4"/>
    </row>
    <row r="1482" spans="1:32" x14ac:dyDescent="0.2">
      <c r="A1482" s="54"/>
      <c r="B1482" s="11"/>
      <c r="C1482" s="11" t="s">
        <v>284</v>
      </c>
      <c r="D1482" s="11"/>
      <c r="E1482" s="263">
        <v>8320</v>
      </c>
      <c r="F1482" s="11"/>
      <c r="G1482" s="11"/>
      <c r="H1482" s="11"/>
      <c r="I1482" s="11"/>
      <c r="J1482" s="11"/>
      <c r="K1482" s="11"/>
      <c r="M1482" s="264">
        <v>1</v>
      </c>
      <c r="N1482" s="11"/>
      <c r="P1482" s="214">
        <v>417.55</v>
      </c>
      <c r="Q1482" s="214"/>
      <c r="R1482" s="214">
        <v>417.55</v>
      </c>
      <c r="S1482" s="11"/>
      <c r="T1482" s="212">
        <v>341.62799999999999</v>
      </c>
      <c r="U1482" s="212"/>
      <c r="V1482" s="212">
        <v>341.62799999999999</v>
      </c>
      <c r="W1482" s="11"/>
      <c r="Y1482" s="214">
        <v>417.55</v>
      </c>
      <c r="Z1482" s="214">
        <v>417.55</v>
      </c>
      <c r="AB1482" s="11"/>
      <c r="AC1482" s="11"/>
      <c r="AD1482" s="11"/>
      <c r="AE1482" s="4"/>
      <c r="AF1482" s="4"/>
    </row>
    <row r="1483" spans="1:32" x14ac:dyDescent="0.2">
      <c r="A1483" s="54"/>
      <c r="B1483" s="11"/>
      <c r="C1483" s="11" t="s">
        <v>284</v>
      </c>
      <c r="D1483" s="11"/>
      <c r="E1483" s="263">
        <v>8332</v>
      </c>
      <c r="F1483" s="11"/>
      <c r="G1483" s="11"/>
      <c r="H1483" s="11"/>
      <c r="I1483" s="11"/>
      <c r="J1483" s="11"/>
      <c r="K1483" s="11"/>
      <c r="M1483" s="264">
        <v>1</v>
      </c>
      <c r="N1483" s="11"/>
      <c r="P1483" s="214">
        <v>47.48</v>
      </c>
      <c r="Q1483" s="214"/>
      <c r="R1483" s="214">
        <v>47.48</v>
      </c>
      <c r="S1483" s="11"/>
      <c r="T1483" s="212">
        <v>5.1449999999999996</v>
      </c>
      <c r="U1483" s="212"/>
      <c r="V1483" s="212">
        <v>5.1449999999999996</v>
      </c>
      <c r="W1483" s="11"/>
      <c r="Y1483" s="214">
        <v>47.48</v>
      </c>
      <c r="Z1483" s="214">
        <v>47.48</v>
      </c>
      <c r="AB1483" s="11"/>
      <c r="AC1483" s="11"/>
      <c r="AD1483" s="11"/>
      <c r="AE1483" s="4"/>
      <c r="AF1483" s="4"/>
    </row>
    <row r="1484" spans="1:32" x14ac:dyDescent="0.2">
      <c r="A1484" s="54"/>
      <c r="B1484" s="11"/>
      <c r="C1484" s="11" t="s">
        <v>284</v>
      </c>
      <c r="D1484" s="11"/>
      <c r="E1484" s="263">
        <v>8352</v>
      </c>
      <c r="F1484" s="11"/>
      <c r="G1484" s="11"/>
      <c r="H1484" s="11"/>
      <c r="I1484" s="11"/>
      <c r="J1484" s="11"/>
      <c r="K1484" s="11"/>
      <c r="M1484" s="264">
        <v>1</v>
      </c>
      <c r="N1484" s="11"/>
      <c r="P1484" s="214">
        <v>41.85</v>
      </c>
      <c r="Q1484" s="214"/>
      <c r="R1484" s="214">
        <v>41.85</v>
      </c>
      <c r="S1484" s="11"/>
      <c r="T1484" s="212">
        <v>0</v>
      </c>
      <c r="U1484" s="212"/>
      <c r="V1484" s="212">
        <v>0</v>
      </c>
      <c r="W1484" s="11"/>
      <c r="Y1484" s="214">
        <v>41.85</v>
      </c>
      <c r="Z1484" s="214">
        <v>41.85</v>
      </c>
      <c r="AB1484" s="11"/>
      <c r="AC1484" s="11"/>
      <c r="AD1484" s="11"/>
      <c r="AE1484" s="4"/>
      <c r="AF1484" s="4"/>
    </row>
    <row r="1485" spans="1:32" x14ac:dyDescent="0.2">
      <c r="A1485" s="54"/>
      <c r="B1485" s="11"/>
      <c r="C1485" s="11" t="s">
        <v>285</v>
      </c>
      <c r="D1485" s="11"/>
      <c r="E1485" s="263">
        <v>8203</v>
      </c>
      <c r="F1485" s="11"/>
      <c r="G1485" s="11"/>
      <c r="H1485" s="11"/>
      <c r="I1485" s="11"/>
      <c r="J1485" s="11"/>
      <c r="K1485" s="11"/>
      <c r="M1485" s="264">
        <v>149</v>
      </c>
      <c r="N1485" s="11"/>
      <c r="P1485" s="214">
        <v>176.56558620689646</v>
      </c>
      <c r="Q1485" s="214"/>
      <c r="R1485" s="214">
        <v>43.879999999999995</v>
      </c>
      <c r="S1485" s="11"/>
      <c r="T1485" s="212">
        <v>128.98692413793108</v>
      </c>
      <c r="U1485" s="212"/>
      <c r="V1485" s="212">
        <v>8.2319999999999993</v>
      </c>
      <c r="W1485" s="11"/>
      <c r="Y1485" s="214">
        <v>51204.019999999975</v>
      </c>
      <c r="Z1485" s="214">
        <v>50938.9</v>
      </c>
      <c r="AB1485" s="11"/>
      <c r="AC1485" s="11"/>
      <c r="AD1485" s="11"/>
      <c r="AE1485" s="4"/>
      <c r="AF1485" s="4"/>
    </row>
    <row r="1486" spans="1:32" x14ac:dyDescent="0.2">
      <c r="A1486" s="54"/>
      <c r="B1486" s="11"/>
      <c r="C1486" s="11" t="s">
        <v>288</v>
      </c>
      <c r="D1486" s="11"/>
      <c r="E1486" s="263">
        <v>8310</v>
      </c>
      <c r="F1486" s="11"/>
      <c r="G1486" s="11"/>
      <c r="H1486" s="11"/>
      <c r="I1486" s="11"/>
      <c r="J1486" s="11"/>
      <c r="K1486" s="11"/>
      <c r="M1486" s="264">
        <v>47</v>
      </c>
      <c r="N1486" s="11"/>
      <c r="P1486" s="214">
        <v>202.81434782608699</v>
      </c>
      <c r="Q1486" s="214"/>
      <c r="R1486" s="214">
        <v>110.64</v>
      </c>
      <c r="S1486" s="11"/>
      <c r="T1486" s="212">
        <v>142.09893478260869</v>
      </c>
      <c r="U1486" s="212"/>
      <c r="V1486" s="212">
        <v>63.283500000000004</v>
      </c>
      <c r="W1486" s="11"/>
      <c r="Y1486" s="214">
        <v>11557.460000000003</v>
      </c>
      <c r="Z1486" s="214">
        <v>10402.530000000001</v>
      </c>
      <c r="AB1486" s="11"/>
      <c r="AC1486" s="11"/>
      <c r="AD1486" s="11"/>
      <c r="AE1486" s="4"/>
      <c r="AF1486" s="4"/>
    </row>
    <row r="1487" spans="1:32" x14ac:dyDescent="0.2">
      <c r="A1487" s="54"/>
      <c r="B1487" s="11"/>
      <c r="C1487" s="11" t="s">
        <v>288</v>
      </c>
      <c r="D1487" s="11"/>
      <c r="E1487" s="263">
        <v>8326</v>
      </c>
      <c r="F1487" s="11"/>
      <c r="G1487" s="11"/>
      <c r="H1487" s="11"/>
      <c r="I1487" s="11"/>
      <c r="J1487" s="11"/>
      <c r="K1487" s="11"/>
      <c r="M1487" s="264">
        <v>4</v>
      </c>
      <c r="N1487" s="11"/>
      <c r="P1487" s="214">
        <v>66.433333333333337</v>
      </c>
      <c r="Q1487" s="214"/>
      <c r="R1487" s="214">
        <v>47.94</v>
      </c>
      <c r="S1487" s="11"/>
      <c r="T1487" s="212">
        <v>21.608999999999998</v>
      </c>
      <c r="U1487" s="212"/>
      <c r="V1487" s="212">
        <v>3.0870000000000002</v>
      </c>
      <c r="W1487" s="11"/>
      <c r="Y1487" s="214">
        <v>199.3</v>
      </c>
      <c r="Z1487" s="214">
        <v>199.3</v>
      </c>
      <c r="AB1487" s="11"/>
      <c r="AC1487" s="11"/>
      <c r="AD1487" s="11"/>
      <c r="AE1487" s="4"/>
      <c r="AF1487" s="4"/>
    </row>
    <row r="1488" spans="1:32" x14ac:dyDescent="0.2">
      <c r="A1488" s="54"/>
      <c r="B1488" s="11"/>
      <c r="C1488" s="11" t="s">
        <v>289</v>
      </c>
      <c r="D1488" s="11"/>
      <c r="E1488" s="263">
        <v>8210</v>
      </c>
      <c r="F1488" s="11"/>
      <c r="G1488" s="11"/>
      <c r="H1488" s="11"/>
      <c r="I1488" s="11"/>
      <c r="J1488" s="11"/>
      <c r="K1488" s="11"/>
      <c r="M1488" s="264">
        <v>436</v>
      </c>
      <c r="N1488" s="11"/>
      <c r="P1488" s="214">
        <v>120.38811518324613</v>
      </c>
      <c r="Q1488" s="214"/>
      <c r="R1488" s="214">
        <v>56.174999999999997</v>
      </c>
      <c r="S1488" s="11"/>
      <c r="T1488" s="212">
        <v>100.94935078534033</v>
      </c>
      <c r="U1488" s="212"/>
      <c r="V1488" s="212">
        <v>11.833500000000001</v>
      </c>
      <c r="W1488" s="11"/>
      <c r="Y1488" s="214">
        <v>99183.180000000066</v>
      </c>
      <c r="Z1488" s="214">
        <v>98844.340000000098</v>
      </c>
      <c r="AB1488" s="11"/>
      <c r="AC1488" s="11"/>
      <c r="AD1488" s="11"/>
      <c r="AE1488" s="4"/>
      <c r="AF1488" s="4"/>
    </row>
    <row r="1489" spans="1:32" x14ac:dyDescent="0.2">
      <c r="A1489" s="54"/>
      <c r="B1489" s="11"/>
      <c r="C1489" s="11" t="s">
        <v>566</v>
      </c>
      <c r="D1489" s="11"/>
      <c r="E1489" s="263">
        <v>8210</v>
      </c>
      <c r="F1489" s="11"/>
      <c r="G1489" s="11"/>
      <c r="H1489" s="11"/>
      <c r="I1489" s="11"/>
      <c r="J1489" s="11"/>
      <c r="K1489" s="11"/>
      <c r="M1489" s="264">
        <v>1</v>
      </c>
      <c r="N1489" s="11"/>
      <c r="P1489" s="214">
        <v>45.89</v>
      </c>
      <c r="Q1489" s="214"/>
      <c r="R1489" s="214">
        <v>45.89</v>
      </c>
      <c r="S1489" s="11"/>
      <c r="T1489" s="212">
        <v>0</v>
      </c>
      <c r="U1489" s="212"/>
      <c r="V1489" s="212">
        <v>0</v>
      </c>
      <c r="W1489" s="11"/>
      <c r="Y1489" s="214">
        <v>45.89</v>
      </c>
      <c r="Z1489" s="214">
        <v>45.89</v>
      </c>
      <c r="AB1489" s="11"/>
      <c r="AC1489" s="11"/>
      <c r="AD1489" s="11"/>
      <c r="AE1489" s="4"/>
      <c r="AF1489" s="4"/>
    </row>
    <row r="1490" spans="1:32" x14ac:dyDescent="0.2">
      <c r="A1490" s="54"/>
      <c r="B1490" s="11"/>
      <c r="C1490" s="11" t="s">
        <v>290</v>
      </c>
      <c r="D1490" s="11"/>
      <c r="E1490" s="263">
        <v>8212</v>
      </c>
      <c r="F1490" s="11"/>
      <c r="G1490" s="11"/>
      <c r="H1490" s="11"/>
      <c r="I1490" s="11"/>
      <c r="J1490" s="11"/>
      <c r="K1490" s="11"/>
      <c r="M1490" s="264">
        <v>5</v>
      </c>
      <c r="N1490" s="11"/>
      <c r="P1490" s="214">
        <v>103.80714285714285</v>
      </c>
      <c r="Q1490" s="214"/>
      <c r="R1490" s="214">
        <v>56.05</v>
      </c>
      <c r="S1490" s="11"/>
      <c r="T1490" s="212">
        <v>66.443999999999988</v>
      </c>
      <c r="U1490" s="212"/>
      <c r="V1490" s="212">
        <v>17.492999999999999</v>
      </c>
      <c r="W1490" s="11"/>
      <c r="Y1490" s="214">
        <v>726.65</v>
      </c>
      <c r="Z1490" s="214">
        <v>726.65</v>
      </c>
      <c r="AB1490" s="11"/>
      <c r="AC1490" s="11"/>
      <c r="AD1490" s="11"/>
      <c r="AE1490" s="4"/>
      <c r="AF1490" s="4"/>
    </row>
    <row r="1491" spans="1:32" x14ac:dyDescent="0.2">
      <c r="A1491" s="54"/>
      <c r="B1491" s="11"/>
      <c r="C1491" s="11" t="s">
        <v>291</v>
      </c>
      <c r="D1491" s="11"/>
      <c r="E1491" s="263">
        <v>8204</v>
      </c>
      <c r="F1491" s="11"/>
      <c r="G1491" s="11"/>
      <c r="H1491" s="11"/>
      <c r="I1491" s="11"/>
      <c r="J1491" s="11"/>
      <c r="K1491" s="11"/>
      <c r="M1491" s="264">
        <v>387</v>
      </c>
      <c r="N1491" s="11"/>
      <c r="P1491" s="214">
        <v>140.1399617590823</v>
      </c>
      <c r="Q1491" s="214"/>
      <c r="R1491" s="214">
        <v>71.522499999999994</v>
      </c>
      <c r="S1491" s="11"/>
      <c r="T1491" s="212">
        <v>98.616281548757172</v>
      </c>
      <c r="U1491" s="212"/>
      <c r="V1491" s="212">
        <v>34.471500000000006</v>
      </c>
      <c r="W1491" s="11"/>
      <c r="Y1491" s="214">
        <v>176740.70000000019</v>
      </c>
      <c r="Z1491" s="214">
        <v>176143.86</v>
      </c>
      <c r="AB1491" s="11"/>
      <c r="AC1491" s="11"/>
      <c r="AD1491" s="11"/>
      <c r="AE1491" s="4"/>
      <c r="AF1491" s="4"/>
    </row>
    <row r="1492" spans="1:32" x14ac:dyDescent="0.2">
      <c r="A1492" s="54"/>
      <c r="B1492" s="11"/>
      <c r="C1492" s="11" t="s">
        <v>291</v>
      </c>
      <c r="D1492" s="11"/>
      <c r="E1492" s="263">
        <v>8210</v>
      </c>
      <c r="F1492" s="11"/>
      <c r="G1492" s="11"/>
      <c r="H1492" s="11"/>
      <c r="I1492" s="11"/>
      <c r="J1492" s="11"/>
      <c r="K1492" s="11"/>
      <c r="M1492" s="264">
        <v>1</v>
      </c>
      <c r="N1492" s="11"/>
      <c r="P1492" s="214">
        <v>0</v>
      </c>
      <c r="Q1492" s="214"/>
      <c r="R1492" s="214">
        <v>0</v>
      </c>
      <c r="S1492" s="11"/>
      <c r="T1492" s="212">
        <v>0</v>
      </c>
      <c r="U1492" s="212"/>
      <c r="V1492" s="212">
        <v>0</v>
      </c>
      <c r="W1492" s="11"/>
      <c r="Y1492" s="214">
        <v>0</v>
      </c>
      <c r="Z1492" s="214">
        <v>0</v>
      </c>
      <c r="AB1492" s="11"/>
      <c r="AC1492" s="11"/>
      <c r="AD1492" s="11"/>
      <c r="AE1492" s="4"/>
      <c r="AF1492" s="4"/>
    </row>
    <row r="1493" spans="1:32" x14ac:dyDescent="0.2">
      <c r="A1493" s="54"/>
      <c r="B1493" s="11"/>
      <c r="C1493" s="11" t="s">
        <v>291</v>
      </c>
      <c r="D1493" s="11"/>
      <c r="E1493" s="263">
        <v>8212</v>
      </c>
      <c r="F1493" s="11"/>
      <c r="G1493" s="11"/>
      <c r="H1493" s="11"/>
      <c r="I1493" s="11"/>
      <c r="J1493" s="11"/>
      <c r="K1493" s="11"/>
      <c r="M1493" s="264">
        <v>1</v>
      </c>
      <c r="N1493" s="11"/>
      <c r="P1493" s="214">
        <v>42.31</v>
      </c>
      <c r="Q1493" s="214"/>
      <c r="R1493" s="214">
        <v>42.31</v>
      </c>
      <c r="S1493" s="11"/>
      <c r="T1493" s="212">
        <v>4.1159999999999997</v>
      </c>
      <c r="U1493" s="212"/>
      <c r="V1493" s="212">
        <v>4.1159999999999997</v>
      </c>
      <c r="W1493" s="11"/>
      <c r="Y1493" s="214">
        <v>42.31</v>
      </c>
      <c r="Z1493" s="214">
        <v>42.31</v>
      </c>
      <c r="AB1493" s="11"/>
      <c r="AC1493" s="11"/>
      <c r="AD1493" s="11"/>
      <c r="AE1493" s="4"/>
      <c r="AF1493" s="4"/>
    </row>
    <row r="1494" spans="1:32" x14ac:dyDescent="0.2">
      <c r="A1494" s="54"/>
      <c r="B1494" s="11"/>
      <c r="C1494" s="11" t="s">
        <v>292</v>
      </c>
      <c r="D1494" s="11"/>
      <c r="E1494" s="263">
        <v>8069</v>
      </c>
      <c r="F1494" s="11"/>
      <c r="G1494" s="11"/>
      <c r="H1494" s="11"/>
      <c r="I1494" s="11"/>
      <c r="J1494" s="11"/>
      <c r="K1494" s="11"/>
      <c r="M1494" s="264">
        <v>2</v>
      </c>
      <c r="N1494" s="11"/>
      <c r="P1494" s="214">
        <v>1875.09</v>
      </c>
      <c r="Q1494" s="214"/>
      <c r="R1494" s="214">
        <v>1875.09</v>
      </c>
      <c r="S1494" s="11"/>
      <c r="T1494" s="212">
        <v>1677.27</v>
      </c>
      <c r="U1494" s="212"/>
      <c r="V1494" s="212">
        <v>1677.27</v>
      </c>
      <c r="W1494" s="11"/>
      <c r="Y1494" s="214">
        <v>3750.18</v>
      </c>
      <c r="Z1494" s="214">
        <v>3750.18</v>
      </c>
      <c r="AB1494" s="11"/>
      <c r="AC1494" s="11"/>
      <c r="AD1494" s="11"/>
      <c r="AE1494" s="4"/>
      <c r="AF1494" s="4"/>
    </row>
    <row r="1495" spans="1:32" x14ac:dyDescent="0.2">
      <c r="A1495" s="54"/>
      <c r="B1495" s="11"/>
      <c r="C1495" s="11" t="s">
        <v>293</v>
      </c>
      <c r="D1495" s="11"/>
      <c r="E1495" s="263">
        <v>8069</v>
      </c>
      <c r="F1495" s="11"/>
      <c r="G1495" s="11"/>
      <c r="H1495" s="11"/>
      <c r="I1495" s="11"/>
      <c r="J1495" s="11"/>
      <c r="K1495" s="11"/>
      <c r="M1495" s="264">
        <v>67</v>
      </c>
      <c r="N1495" s="11"/>
      <c r="P1495" s="214">
        <v>197.44075630252101</v>
      </c>
      <c r="Q1495" s="214"/>
      <c r="R1495" s="214">
        <v>40.5</v>
      </c>
      <c r="S1495" s="11"/>
      <c r="T1495" s="212">
        <v>152.66382352941176</v>
      </c>
      <c r="U1495" s="212"/>
      <c r="V1495" s="212">
        <v>1.0289999999999999</v>
      </c>
      <c r="W1495" s="11"/>
      <c r="Y1495" s="214">
        <v>23495.45</v>
      </c>
      <c r="Z1495" s="214">
        <v>23448.89</v>
      </c>
      <c r="AB1495" s="11"/>
      <c r="AC1495" s="11"/>
      <c r="AD1495" s="11"/>
      <c r="AE1495" s="4"/>
      <c r="AF1495" s="4"/>
    </row>
    <row r="1496" spans="1:32" x14ac:dyDescent="0.2">
      <c r="A1496" s="54"/>
      <c r="B1496" s="11"/>
      <c r="C1496" s="11" t="s">
        <v>714</v>
      </c>
      <c r="D1496" s="11"/>
      <c r="E1496" s="263">
        <v>8009</v>
      </c>
      <c r="F1496" s="11"/>
      <c r="G1496" s="11"/>
      <c r="H1496" s="11"/>
      <c r="I1496" s="11"/>
      <c r="J1496" s="11"/>
      <c r="K1496" s="11"/>
      <c r="M1496" s="264">
        <v>2</v>
      </c>
      <c r="N1496" s="11"/>
      <c r="P1496" s="214">
        <v>43.19</v>
      </c>
      <c r="Q1496" s="214"/>
      <c r="R1496" s="214">
        <v>43.19</v>
      </c>
      <c r="S1496" s="11"/>
      <c r="T1496" s="212">
        <v>0</v>
      </c>
      <c r="U1496" s="212"/>
      <c r="V1496" s="212">
        <v>0</v>
      </c>
      <c r="W1496" s="11"/>
      <c r="Y1496" s="214">
        <v>86.38</v>
      </c>
      <c r="Z1496" s="214">
        <v>86.38</v>
      </c>
      <c r="AB1496" s="11"/>
      <c r="AC1496" s="11"/>
      <c r="AD1496" s="11"/>
      <c r="AE1496" s="4"/>
      <c r="AF1496" s="4"/>
    </row>
    <row r="1497" spans="1:32" x14ac:dyDescent="0.2">
      <c r="A1497" s="54"/>
      <c r="B1497" s="11"/>
      <c r="C1497" s="11" t="s">
        <v>443</v>
      </c>
      <c r="D1497" s="11"/>
      <c r="E1497" s="263">
        <v>8018</v>
      </c>
      <c r="F1497" s="11"/>
      <c r="G1497" s="11"/>
      <c r="H1497" s="11"/>
      <c r="I1497" s="11"/>
      <c r="J1497" s="11"/>
      <c r="K1497" s="11"/>
      <c r="M1497" s="264">
        <v>13</v>
      </c>
      <c r="N1497" s="11"/>
      <c r="P1497" s="214">
        <v>105.79</v>
      </c>
      <c r="Q1497" s="214"/>
      <c r="R1497" s="214">
        <v>47.480000000000004</v>
      </c>
      <c r="S1497" s="11"/>
      <c r="T1497" s="212">
        <v>56.037624999999998</v>
      </c>
      <c r="U1497" s="212"/>
      <c r="V1497" s="212">
        <v>2.0579999999999998</v>
      </c>
      <c r="W1497" s="11"/>
      <c r="Y1497" s="214">
        <v>2076.5099999999998</v>
      </c>
      <c r="Z1497" s="214">
        <v>2076.5100000000002</v>
      </c>
      <c r="AB1497" s="11"/>
      <c r="AC1497" s="11"/>
      <c r="AD1497" s="11"/>
      <c r="AE1497" s="4"/>
      <c r="AF1497" s="4"/>
    </row>
    <row r="1498" spans="1:32" x14ac:dyDescent="0.2">
      <c r="A1498" s="54"/>
      <c r="B1498" s="11"/>
      <c r="C1498" s="11" t="s">
        <v>294</v>
      </c>
      <c r="D1498" s="11"/>
      <c r="E1498" s="263">
        <v>8311</v>
      </c>
      <c r="F1498" s="11"/>
      <c r="G1498" s="11"/>
      <c r="H1498" s="11"/>
      <c r="I1498" s="11"/>
      <c r="J1498" s="11"/>
      <c r="K1498" s="11"/>
      <c r="M1498" s="264">
        <v>38</v>
      </c>
      <c r="N1498" s="11"/>
      <c r="P1498" s="214">
        <v>87.398333333333326</v>
      </c>
      <c r="Q1498" s="214"/>
      <c r="R1498" s="214">
        <v>45.465000000000003</v>
      </c>
      <c r="S1498" s="11"/>
      <c r="T1498" s="212">
        <v>37.844333333333331</v>
      </c>
      <c r="U1498" s="212"/>
      <c r="V1498" s="212">
        <v>1.0289999999999999</v>
      </c>
      <c r="W1498" s="11"/>
      <c r="Y1498" s="214">
        <v>3146.3399999999997</v>
      </c>
      <c r="Z1498" s="214">
        <v>2967.04</v>
      </c>
      <c r="AB1498" s="11"/>
      <c r="AC1498" s="11"/>
      <c r="AD1498" s="11"/>
      <c r="AE1498" s="4"/>
      <c r="AF1498" s="4"/>
    </row>
    <row r="1499" spans="1:32" x14ac:dyDescent="0.2">
      <c r="A1499" s="54"/>
      <c r="B1499" s="11"/>
      <c r="C1499" s="11" t="s">
        <v>294</v>
      </c>
      <c r="D1499" s="11"/>
      <c r="E1499" s="263">
        <v>8316</v>
      </c>
      <c r="F1499" s="11"/>
      <c r="G1499" s="11"/>
      <c r="H1499" s="11"/>
      <c r="I1499" s="11"/>
      <c r="J1499" s="11"/>
      <c r="K1499" s="11"/>
      <c r="M1499" s="264">
        <v>1</v>
      </c>
      <c r="N1499" s="11"/>
      <c r="P1499" s="214">
        <v>54.93</v>
      </c>
      <c r="Q1499" s="214"/>
      <c r="R1499" s="214">
        <v>54.93</v>
      </c>
      <c r="S1499" s="11"/>
      <c r="T1499" s="212">
        <v>14.406000000000001</v>
      </c>
      <c r="U1499" s="212"/>
      <c r="V1499" s="212">
        <v>14.406000000000001</v>
      </c>
      <c r="W1499" s="11"/>
      <c r="Y1499" s="214">
        <v>54.93</v>
      </c>
      <c r="Z1499" s="214">
        <v>54.93</v>
      </c>
      <c r="AB1499" s="11"/>
      <c r="AC1499" s="11"/>
      <c r="AD1499" s="11"/>
      <c r="AE1499" s="4"/>
      <c r="AF1499" s="4"/>
    </row>
    <row r="1500" spans="1:32" x14ac:dyDescent="0.2">
      <c r="A1500" s="54"/>
      <c r="B1500" s="11"/>
      <c r="C1500" s="11" t="s">
        <v>295</v>
      </c>
      <c r="D1500" s="11"/>
      <c r="E1500" s="263">
        <v>8003</v>
      </c>
      <c r="F1500" s="11"/>
      <c r="G1500" s="11"/>
      <c r="H1500" s="11"/>
      <c r="I1500" s="11"/>
      <c r="J1500" s="11"/>
      <c r="K1500" s="11"/>
      <c r="M1500" s="264">
        <v>55</v>
      </c>
      <c r="N1500" s="11"/>
      <c r="P1500" s="214">
        <v>179.75956989247314</v>
      </c>
      <c r="Q1500" s="214"/>
      <c r="R1500" s="214">
        <v>44.55</v>
      </c>
      <c r="S1500" s="11"/>
      <c r="T1500" s="212">
        <v>127.72877419354839</v>
      </c>
      <c r="U1500" s="212"/>
      <c r="V1500" s="212">
        <v>5.1449999999999996</v>
      </c>
      <c r="W1500" s="11"/>
      <c r="Y1500" s="214">
        <v>16717.640000000003</v>
      </c>
      <c r="Z1500" s="214">
        <v>16676.22</v>
      </c>
      <c r="AB1500" s="11"/>
      <c r="AC1500" s="11"/>
      <c r="AD1500" s="11"/>
      <c r="AE1500" s="4"/>
      <c r="AF1500" s="4"/>
    </row>
    <row r="1501" spans="1:32" ht="16.5" customHeight="1" x14ac:dyDescent="0.2">
      <c r="A1501" s="54"/>
      <c r="B1501" s="11"/>
      <c r="C1501" s="11" t="s">
        <v>295</v>
      </c>
      <c r="D1501" s="11"/>
      <c r="E1501" s="263">
        <v>8034</v>
      </c>
      <c r="F1501" s="11"/>
      <c r="G1501" s="11"/>
      <c r="H1501" s="11"/>
      <c r="I1501" s="11"/>
      <c r="J1501" s="11"/>
      <c r="K1501" s="11"/>
      <c r="M1501" s="264">
        <v>3</v>
      </c>
      <c r="N1501" s="11"/>
      <c r="P1501" s="214">
        <v>893.02800000000002</v>
      </c>
      <c r="Q1501" s="214"/>
      <c r="R1501" s="214">
        <v>63.48</v>
      </c>
      <c r="S1501" s="11"/>
      <c r="T1501" s="212">
        <v>707.33459999999991</v>
      </c>
      <c r="U1501" s="212"/>
      <c r="V1501" s="212">
        <v>9.2609999999999992</v>
      </c>
      <c r="W1501" s="11"/>
      <c r="Y1501" s="214">
        <v>4465.1400000000003</v>
      </c>
      <c r="Z1501" s="214">
        <v>4465.1400000000003</v>
      </c>
      <c r="AB1501" s="11"/>
      <c r="AC1501" s="11"/>
      <c r="AD1501" s="11"/>
      <c r="AE1501" s="4"/>
      <c r="AF1501" s="4"/>
    </row>
    <row r="1502" spans="1:32" x14ac:dyDescent="0.2">
      <c r="A1502" s="54"/>
      <c r="B1502" s="11"/>
      <c r="C1502" s="11" t="s">
        <v>296</v>
      </c>
      <c r="D1502" s="11"/>
      <c r="E1502" s="263">
        <v>8089</v>
      </c>
      <c r="F1502" s="11"/>
      <c r="G1502" s="11"/>
      <c r="H1502" s="11"/>
      <c r="I1502" s="11"/>
      <c r="J1502" s="11"/>
      <c r="K1502" s="11"/>
      <c r="M1502" s="264">
        <v>11</v>
      </c>
      <c r="N1502" s="11"/>
      <c r="P1502" s="214">
        <v>296.01764705882351</v>
      </c>
      <c r="Q1502" s="214"/>
      <c r="R1502" s="214">
        <v>56.98</v>
      </c>
      <c r="S1502" s="11"/>
      <c r="T1502" s="212">
        <v>236.4278823529412</v>
      </c>
      <c r="U1502" s="212"/>
      <c r="V1502" s="212">
        <v>11.319000000000001</v>
      </c>
      <c r="W1502" s="11"/>
      <c r="Y1502" s="214">
        <v>5032.3</v>
      </c>
      <c r="Z1502" s="214">
        <v>5032.3</v>
      </c>
      <c r="AB1502" s="11"/>
      <c r="AC1502" s="11"/>
      <c r="AD1502" s="11"/>
      <c r="AE1502" s="4"/>
      <c r="AF1502" s="4"/>
    </row>
    <row r="1503" spans="1:32" x14ac:dyDescent="0.2">
      <c r="A1503" s="54"/>
      <c r="B1503" s="11"/>
      <c r="C1503" s="11" t="s">
        <v>297</v>
      </c>
      <c r="D1503" s="11"/>
      <c r="E1503" s="263">
        <v>8020</v>
      </c>
      <c r="F1503" s="11"/>
      <c r="G1503" s="11"/>
      <c r="H1503" s="11"/>
      <c r="I1503" s="11"/>
      <c r="J1503" s="11"/>
      <c r="K1503" s="11"/>
      <c r="M1503" s="264">
        <v>50</v>
      </c>
      <c r="N1503" s="11"/>
      <c r="P1503" s="214">
        <v>85.86327586206896</v>
      </c>
      <c r="Q1503" s="214"/>
      <c r="R1503" s="214">
        <v>43.09</v>
      </c>
      <c r="S1503" s="11"/>
      <c r="T1503" s="212">
        <v>42.721241379310349</v>
      </c>
      <c r="U1503" s="212"/>
      <c r="V1503" s="212">
        <v>3.6014999999999997</v>
      </c>
      <c r="W1503" s="11"/>
      <c r="Y1503" s="214">
        <v>4980.07</v>
      </c>
      <c r="Z1503" s="214">
        <v>4980.07</v>
      </c>
      <c r="AB1503" s="11"/>
      <c r="AC1503" s="11"/>
      <c r="AD1503" s="11"/>
      <c r="AE1503" s="4"/>
      <c r="AF1503" s="4"/>
    </row>
    <row r="1504" spans="1:32" x14ac:dyDescent="0.2">
      <c r="A1504" s="54"/>
      <c r="B1504" s="11"/>
      <c r="C1504" s="11" t="s">
        <v>297</v>
      </c>
      <c r="D1504" s="11"/>
      <c r="E1504" s="263">
        <v>8061</v>
      </c>
      <c r="F1504" s="11"/>
      <c r="G1504" s="11"/>
      <c r="H1504" s="11"/>
      <c r="I1504" s="11"/>
      <c r="J1504" s="11"/>
      <c r="K1504" s="11"/>
      <c r="M1504" s="264">
        <v>8</v>
      </c>
      <c r="N1504" s="11"/>
      <c r="P1504" s="214">
        <v>230.60499999999996</v>
      </c>
      <c r="Q1504" s="214"/>
      <c r="R1504" s="214">
        <v>41.965000000000003</v>
      </c>
      <c r="S1504" s="11"/>
      <c r="T1504" s="212">
        <v>174.72419999999997</v>
      </c>
      <c r="U1504" s="212"/>
      <c r="V1504" s="212">
        <v>2.5724999999999998</v>
      </c>
      <c r="W1504" s="11"/>
      <c r="Y1504" s="214">
        <v>2306.0499999999997</v>
      </c>
      <c r="Z1504" s="214">
        <v>2306.0500000000002</v>
      </c>
      <c r="AB1504" s="11"/>
      <c r="AC1504" s="11"/>
      <c r="AD1504" s="11"/>
      <c r="AE1504" s="4"/>
      <c r="AF1504" s="4"/>
    </row>
    <row r="1505" spans="1:32" x14ac:dyDescent="0.2">
      <c r="A1505" s="54"/>
      <c r="B1505" s="11"/>
      <c r="C1505" s="11" t="s">
        <v>574</v>
      </c>
      <c r="D1505" s="11"/>
      <c r="E1505" s="263">
        <v>8312</v>
      </c>
      <c r="F1505" s="11"/>
      <c r="G1505" s="11"/>
      <c r="H1505" s="11"/>
      <c r="I1505" s="11"/>
      <c r="J1505" s="11"/>
      <c r="K1505" s="11"/>
      <c r="M1505" s="264">
        <v>83</v>
      </c>
      <c r="N1505" s="11"/>
      <c r="P1505" s="214">
        <v>665.46422539682544</v>
      </c>
      <c r="Q1505" s="214"/>
      <c r="R1505" s="214">
        <v>42.184000000000005</v>
      </c>
      <c r="S1505" s="11"/>
      <c r="T1505" s="212">
        <v>37.785859999999992</v>
      </c>
      <c r="U1505" s="212"/>
      <c r="V1505" s="212">
        <v>3.6015000000000001</v>
      </c>
      <c r="W1505" s="11"/>
      <c r="Y1505" s="214">
        <v>45555.33</v>
      </c>
      <c r="Z1505" s="214">
        <v>45064.83</v>
      </c>
      <c r="AB1505" s="11"/>
      <c r="AC1505" s="11"/>
      <c r="AD1505" s="11"/>
      <c r="AE1505" s="4"/>
      <c r="AF1505" s="4"/>
    </row>
    <row r="1506" spans="1:32" x14ac:dyDescent="0.2">
      <c r="A1506" s="54"/>
      <c r="B1506" s="11"/>
      <c r="C1506" s="11" t="s">
        <v>299</v>
      </c>
      <c r="D1506" s="11"/>
      <c r="E1506" s="263">
        <v>8012</v>
      </c>
      <c r="F1506" s="11"/>
      <c r="G1506" s="11"/>
      <c r="H1506" s="11"/>
      <c r="I1506" s="11"/>
      <c r="J1506" s="11"/>
      <c r="K1506" s="11"/>
      <c r="M1506" s="264">
        <v>2</v>
      </c>
      <c r="N1506" s="11"/>
      <c r="P1506" s="214">
        <v>166.09499999999997</v>
      </c>
      <c r="Q1506" s="214"/>
      <c r="R1506" s="214">
        <v>166.09499999999997</v>
      </c>
      <c r="S1506" s="11"/>
      <c r="T1506" s="212">
        <v>109.074</v>
      </c>
      <c r="U1506" s="212"/>
      <c r="V1506" s="212">
        <v>109.074</v>
      </c>
      <c r="W1506" s="11"/>
      <c r="Y1506" s="214">
        <v>332.18999999999994</v>
      </c>
      <c r="Z1506" s="214">
        <v>332.19</v>
      </c>
      <c r="AB1506" s="11"/>
      <c r="AC1506" s="11"/>
      <c r="AD1506" s="11"/>
      <c r="AE1506" s="4"/>
      <c r="AF1506" s="4"/>
    </row>
    <row r="1507" spans="1:32" x14ac:dyDescent="0.2">
      <c r="A1507" s="54"/>
      <c r="B1507" s="11"/>
      <c r="C1507" s="11" t="s">
        <v>299</v>
      </c>
      <c r="D1507" s="11"/>
      <c r="E1507" s="263">
        <v>8021</v>
      </c>
      <c r="F1507" s="11"/>
      <c r="G1507" s="11"/>
      <c r="H1507" s="11"/>
      <c r="I1507" s="11"/>
      <c r="J1507" s="11"/>
      <c r="K1507" s="11"/>
      <c r="M1507" s="264">
        <v>200</v>
      </c>
      <c r="N1507" s="11"/>
      <c r="P1507" s="214">
        <v>152.71184782608674</v>
      </c>
      <c r="Q1507" s="214"/>
      <c r="R1507" s="214">
        <v>47.25</v>
      </c>
      <c r="S1507" s="11"/>
      <c r="T1507" s="212">
        <v>101.71822826086962</v>
      </c>
      <c r="U1507" s="212"/>
      <c r="V1507" s="212">
        <v>3.6074999999999999</v>
      </c>
      <c r="W1507" s="11"/>
      <c r="Y1507" s="214">
        <v>42148.469999999943</v>
      </c>
      <c r="Z1507" s="214">
        <v>42097.019999999902</v>
      </c>
      <c r="AB1507" s="11"/>
      <c r="AC1507" s="11"/>
      <c r="AD1507" s="11"/>
      <c r="AE1507" s="4"/>
      <c r="AF1507" s="4"/>
    </row>
    <row r="1508" spans="1:32" x14ac:dyDescent="0.2">
      <c r="A1508" s="54"/>
      <c r="B1508" s="11"/>
      <c r="C1508" s="11" t="s">
        <v>715</v>
      </c>
      <c r="D1508" s="11"/>
      <c r="E1508" s="263">
        <v>8210</v>
      </c>
      <c r="F1508" s="11"/>
      <c r="G1508" s="11"/>
      <c r="H1508" s="11"/>
      <c r="I1508" s="11"/>
      <c r="J1508" s="11"/>
      <c r="K1508" s="11"/>
      <c r="M1508" s="264">
        <v>1</v>
      </c>
      <c r="N1508" s="11"/>
      <c r="P1508" s="214">
        <v>75.680000000000007</v>
      </c>
      <c r="Q1508" s="214"/>
      <c r="R1508" s="214">
        <v>75.680000000000007</v>
      </c>
      <c r="S1508" s="11"/>
      <c r="T1508" s="212">
        <v>30.87</v>
      </c>
      <c r="U1508" s="212"/>
      <c r="V1508" s="212">
        <v>30.87</v>
      </c>
      <c r="W1508" s="11"/>
      <c r="Y1508" s="214">
        <v>75.680000000000007</v>
      </c>
      <c r="Z1508" s="214">
        <v>75.680000000000007</v>
      </c>
      <c r="AB1508" s="11"/>
      <c r="AC1508" s="11"/>
      <c r="AD1508" s="11"/>
      <c r="AE1508" s="4"/>
      <c r="AF1508" s="4"/>
    </row>
    <row r="1509" spans="1:32" x14ac:dyDescent="0.2">
      <c r="A1509" s="54"/>
      <c r="B1509" s="11"/>
      <c r="C1509" s="11" t="s">
        <v>300</v>
      </c>
      <c r="D1509" s="11"/>
      <c r="E1509" s="263">
        <v>8213</v>
      </c>
      <c r="F1509" s="11"/>
      <c r="G1509" s="11"/>
      <c r="H1509" s="11"/>
      <c r="I1509" s="11"/>
      <c r="J1509" s="11"/>
      <c r="K1509" s="11"/>
      <c r="M1509" s="264">
        <v>18</v>
      </c>
      <c r="N1509" s="11"/>
      <c r="P1509" s="214">
        <v>118.02815789473684</v>
      </c>
      <c r="Q1509" s="214"/>
      <c r="R1509" s="214">
        <v>56.84</v>
      </c>
      <c r="S1509" s="11"/>
      <c r="T1509" s="212">
        <v>67.399500000000003</v>
      </c>
      <c r="U1509" s="212"/>
      <c r="V1509" s="212">
        <v>12.862499999999999</v>
      </c>
      <c r="W1509" s="11"/>
      <c r="Y1509" s="214">
        <v>3545.1099999999997</v>
      </c>
      <c r="Z1509" s="214">
        <v>3545.11</v>
      </c>
      <c r="AB1509" s="11"/>
      <c r="AC1509" s="11"/>
      <c r="AD1509" s="11"/>
      <c r="AE1509" s="4"/>
      <c r="AF1509" s="4"/>
    </row>
    <row r="1510" spans="1:32" x14ac:dyDescent="0.2">
      <c r="A1510" s="54"/>
      <c r="B1510" s="11"/>
      <c r="C1510" s="11" t="s">
        <v>301</v>
      </c>
      <c r="D1510" s="11"/>
      <c r="E1510" s="263">
        <v>8349</v>
      </c>
      <c r="F1510" s="11"/>
      <c r="G1510" s="11"/>
      <c r="H1510" s="11"/>
      <c r="I1510" s="11"/>
      <c r="J1510" s="11"/>
      <c r="K1510" s="11"/>
      <c r="M1510" s="264">
        <v>1</v>
      </c>
      <c r="N1510" s="11"/>
      <c r="P1510" s="214">
        <v>38.94</v>
      </c>
      <c r="Q1510" s="214"/>
      <c r="R1510" s="214">
        <v>38.94</v>
      </c>
      <c r="S1510" s="11"/>
      <c r="T1510" s="212">
        <v>1.0289999999999999</v>
      </c>
      <c r="U1510" s="212"/>
      <c r="V1510" s="212">
        <v>1.0289999999999999</v>
      </c>
      <c r="W1510" s="11"/>
      <c r="Y1510" s="214">
        <v>38.94</v>
      </c>
      <c r="Z1510" s="214">
        <v>38.94</v>
      </c>
      <c r="AB1510" s="11"/>
      <c r="AC1510" s="11"/>
      <c r="AD1510" s="11"/>
      <c r="AE1510" s="4"/>
      <c r="AF1510" s="4"/>
    </row>
    <row r="1511" spans="1:32" x14ac:dyDescent="0.2">
      <c r="A1511" s="54"/>
      <c r="B1511" s="11"/>
      <c r="C1511" s="11" t="s">
        <v>489</v>
      </c>
      <c r="D1511" s="11"/>
      <c r="E1511" s="263">
        <v>8270</v>
      </c>
      <c r="F1511" s="11"/>
      <c r="G1511" s="11"/>
      <c r="H1511" s="11"/>
      <c r="I1511" s="11"/>
      <c r="J1511" s="11"/>
      <c r="K1511" s="11"/>
      <c r="M1511" s="264">
        <v>3</v>
      </c>
      <c r="N1511" s="11"/>
      <c r="P1511" s="214">
        <v>40.5</v>
      </c>
      <c r="Q1511" s="214"/>
      <c r="R1511" s="214">
        <v>40.5</v>
      </c>
      <c r="S1511" s="11"/>
      <c r="T1511" s="212">
        <v>0</v>
      </c>
      <c r="U1511" s="212"/>
      <c r="V1511" s="212">
        <v>0</v>
      </c>
      <c r="W1511" s="11"/>
      <c r="Y1511" s="214">
        <v>81</v>
      </c>
      <c r="Z1511" s="214">
        <v>81</v>
      </c>
      <c r="AB1511" s="11"/>
      <c r="AC1511" s="11"/>
      <c r="AD1511" s="11"/>
      <c r="AE1511" s="4"/>
      <c r="AF1511" s="4"/>
    </row>
    <row r="1512" spans="1:32" x14ac:dyDescent="0.2">
      <c r="A1512" s="54"/>
      <c r="B1512" s="11"/>
      <c r="C1512" s="11" t="s">
        <v>302</v>
      </c>
      <c r="D1512" s="11"/>
      <c r="E1512" s="263">
        <v>8023</v>
      </c>
      <c r="F1512" s="11"/>
      <c r="G1512" s="11"/>
      <c r="H1512" s="11"/>
      <c r="I1512" s="11"/>
      <c r="J1512" s="11"/>
      <c r="K1512" s="11"/>
      <c r="M1512" s="264">
        <v>6</v>
      </c>
      <c r="N1512" s="11"/>
      <c r="P1512" s="214">
        <v>177.14571428571429</v>
      </c>
      <c r="Q1512" s="214"/>
      <c r="R1512" s="214">
        <v>45.71</v>
      </c>
      <c r="S1512" s="11"/>
      <c r="T1512" s="212">
        <v>128.03700000000001</v>
      </c>
      <c r="U1512" s="212"/>
      <c r="V1512" s="212">
        <v>7.2030000000000003</v>
      </c>
      <c r="W1512" s="11"/>
      <c r="Y1512" s="214">
        <v>1240.02</v>
      </c>
      <c r="Z1512" s="214">
        <v>1240.02</v>
      </c>
      <c r="AB1512" s="11"/>
      <c r="AC1512" s="11"/>
      <c r="AD1512" s="11"/>
      <c r="AE1512" s="4"/>
      <c r="AF1512" s="4"/>
    </row>
    <row r="1513" spans="1:32" x14ac:dyDescent="0.2">
      <c r="A1513" s="54"/>
      <c r="B1513" s="11"/>
      <c r="C1513" s="11" t="s">
        <v>302</v>
      </c>
      <c r="D1513" s="11"/>
      <c r="E1513" s="263">
        <v>8079</v>
      </c>
      <c r="F1513" s="11"/>
      <c r="G1513" s="11"/>
      <c r="H1513" s="11"/>
      <c r="I1513" s="11"/>
      <c r="J1513" s="11"/>
      <c r="K1513" s="11"/>
      <c r="M1513" s="264">
        <v>4</v>
      </c>
      <c r="N1513" s="11"/>
      <c r="P1513" s="214">
        <v>343.70600000000002</v>
      </c>
      <c r="Q1513" s="214"/>
      <c r="R1513" s="214">
        <v>44.13</v>
      </c>
      <c r="S1513" s="11"/>
      <c r="T1513" s="212">
        <v>283.5924</v>
      </c>
      <c r="U1513" s="212"/>
      <c r="V1513" s="212">
        <v>8.2319999999999993</v>
      </c>
      <c r="W1513" s="11"/>
      <c r="Y1513" s="214">
        <v>1718.5300000000002</v>
      </c>
      <c r="Z1513" s="214">
        <v>1718.53</v>
      </c>
      <c r="AB1513" s="11"/>
      <c r="AC1513" s="11"/>
      <c r="AD1513" s="11"/>
      <c r="AE1513" s="4"/>
      <c r="AF1513" s="4"/>
    </row>
    <row r="1514" spans="1:32" x14ac:dyDescent="0.2">
      <c r="A1514" s="54"/>
      <c r="B1514" s="11"/>
      <c r="C1514" s="11" t="s">
        <v>578</v>
      </c>
      <c r="D1514" s="11"/>
      <c r="E1514" s="263">
        <v>8302</v>
      </c>
      <c r="F1514" s="11"/>
      <c r="G1514" s="11"/>
      <c r="H1514" s="11"/>
      <c r="I1514" s="11"/>
      <c r="J1514" s="11"/>
      <c r="K1514" s="11"/>
      <c r="M1514" s="264">
        <v>1</v>
      </c>
      <c r="N1514" s="11"/>
      <c r="P1514" s="214">
        <v>58.34</v>
      </c>
      <c r="Q1514" s="214"/>
      <c r="R1514" s="214">
        <v>58.34</v>
      </c>
      <c r="S1514" s="11"/>
      <c r="T1514" s="212">
        <v>23.667000000000002</v>
      </c>
      <c r="U1514" s="212"/>
      <c r="V1514" s="212">
        <v>23.667000000000002</v>
      </c>
      <c r="W1514" s="11"/>
      <c r="Y1514" s="214">
        <v>58.34</v>
      </c>
      <c r="Z1514" s="214">
        <v>58.34</v>
      </c>
      <c r="AB1514" s="11"/>
      <c r="AC1514" s="11"/>
      <c r="AD1514" s="11"/>
      <c r="AE1514" s="4"/>
      <c r="AF1514" s="4"/>
    </row>
    <row r="1515" spans="1:32" x14ac:dyDescent="0.2">
      <c r="A1515" s="54"/>
      <c r="B1515" s="11"/>
      <c r="C1515" s="11" t="s">
        <v>519</v>
      </c>
      <c r="D1515" s="11"/>
      <c r="E1515" s="263">
        <v>8332</v>
      </c>
      <c r="F1515" s="11"/>
      <c r="G1515" s="11"/>
      <c r="H1515" s="11"/>
      <c r="I1515" s="11"/>
      <c r="J1515" s="11"/>
      <c r="K1515" s="11"/>
      <c r="M1515" s="264">
        <v>1</v>
      </c>
      <c r="N1515" s="11"/>
      <c r="P1515" s="214">
        <v>40.5</v>
      </c>
      <c r="Q1515" s="214"/>
      <c r="R1515" s="214">
        <v>40.5</v>
      </c>
      <c r="S1515" s="11"/>
      <c r="T1515" s="212">
        <v>0</v>
      </c>
      <c r="U1515" s="212"/>
      <c r="V1515" s="212">
        <v>0</v>
      </c>
      <c r="W1515" s="11"/>
      <c r="Y1515" s="214">
        <v>40.5</v>
      </c>
      <c r="Z1515" s="214">
        <v>40.5</v>
      </c>
      <c r="AB1515" s="11"/>
      <c r="AC1515" s="11"/>
      <c r="AD1515" s="11"/>
      <c r="AE1515" s="4"/>
      <c r="AF1515" s="4"/>
    </row>
    <row r="1516" spans="1:32" x14ac:dyDescent="0.2">
      <c r="A1516" s="54"/>
      <c r="B1516" s="11"/>
      <c r="C1516" s="11" t="s">
        <v>303</v>
      </c>
      <c r="D1516" s="11"/>
      <c r="E1516" s="263">
        <v>8251</v>
      </c>
      <c r="F1516" s="11"/>
      <c r="G1516" s="11"/>
      <c r="H1516" s="11"/>
      <c r="I1516" s="11"/>
      <c r="J1516" s="11"/>
      <c r="K1516" s="11"/>
      <c r="M1516" s="264">
        <v>5</v>
      </c>
      <c r="N1516" s="11"/>
      <c r="P1516" s="214">
        <v>54.900000000000006</v>
      </c>
      <c r="Q1516" s="214"/>
      <c r="R1516" s="214">
        <v>42.524999999999999</v>
      </c>
      <c r="S1516" s="11"/>
      <c r="T1516" s="212">
        <v>16.6355</v>
      </c>
      <c r="U1516" s="212"/>
      <c r="V1516" s="212">
        <v>0</v>
      </c>
      <c r="W1516" s="11"/>
      <c r="Y1516" s="214">
        <v>329.40000000000003</v>
      </c>
      <c r="Z1516" s="214">
        <v>329.4</v>
      </c>
      <c r="AB1516" s="11"/>
      <c r="AC1516" s="11"/>
      <c r="AD1516" s="11"/>
      <c r="AE1516" s="4"/>
      <c r="AF1516" s="4"/>
    </row>
    <row r="1517" spans="1:32" x14ac:dyDescent="0.2">
      <c r="A1517" s="54"/>
      <c r="B1517" s="11"/>
      <c r="C1517" s="11" t="s">
        <v>304</v>
      </c>
      <c r="D1517" s="11"/>
      <c r="E1517" s="263">
        <v>8210</v>
      </c>
      <c r="F1517" s="11"/>
      <c r="G1517" s="11"/>
      <c r="H1517" s="11"/>
      <c r="I1517" s="11"/>
      <c r="J1517" s="11"/>
      <c r="K1517" s="11"/>
      <c r="M1517" s="264">
        <v>1</v>
      </c>
      <c r="N1517" s="11"/>
      <c r="P1517" s="214">
        <v>0</v>
      </c>
      <c r="Q1517" s="214"/>
      <c r="R1517" s="214">
        <v>0</v>
      </c>
      <c r="S1517" s="11"/>
      <c r="T1517" s="212">
        <v>0</v>
      </c>
      <c r="U1517" s="212"/>
      <c r="V1517" s="212">
        <v>0</v>
      </c>
      <c r="W1517" s="11"/>
      <c r="Y1517" s="214">
        <v>0</v>
      </c>
      <c r="Z1517" s="214">
        <v>0</v>
      </c>
      <c r="AB1517" s="11"/>
      <c r="AC1517" s="11"/>
      <c r="AD1517" s="11"/>
      <c r="AE1517" s="4"/>
      <c r="AF1517" s="4"/>
    </row>
    <row r="1518" spans="1:32" x14ac:dyDescent="0.2">
      <c r="A1518" s="54"/>
      <c r="B1518" s="11"/>
      <c r="C1518" s="11" t="s">
        <v>304</v>
      </c>
      <c r="D1518" s="11"/>
      <c r="E1518" s="263">
        <v>8230</v>
      </c>
      <c r="F1518" s="11"/>
      <c r="G1518" s="11"/>
      <c r="H1518" s="11"/>
      <c r="I1518" s="11"/>
      <c r="J1518" s="11"/>
      <c r="K1518" s="11"/>
      <c r="M1518" s="264">
        <v>4</v>
      </c>
      <c r="N1518" s="11"/>
      <c r="P1518" s="214">
        <v>72.349999999999994</v>
      </c>
      <c r="Q1518" s="214"/>
      <c r="R1518" s="214">
        <v>54.81</v>
      </c>
      <c r="S1518" s="11"/>
      <c r="T1518" s="212">
        <v>27.525749999999999</v>
      </c>
      <c r="U1518" s="212"/>
      <c r="V1518" s="212">
        <v>11.833500000000001</v>
      </c>
      <c r="W1518" s="11"/>
      <c r="Y1518" s="214">
        <v>289.39999999999998</v>
      </c>
      <c r="Z1518" s="214">
        <v>289.39999999999998</v>
      </c>
      <c r="AB1518" s="11"/>
      <c r="AC1518" s="11"/>
      <c r="AD1518" s="11"/>
      <c r="AE1518" s="4"/>
      <c r="AF1518" s="4"/>
    </row>
    <row r="1519" spans="1:32" x14ac:dyDescent="0.2">
      <c r="A1519" s="54"/>
      <c r="B1519" s="11"/>
      <c r="C1519" s="11" t="s">
        <v>437</v>
      </c>
      <c r="D1519" s="11"/>
      <c r="E1519" s="263">
        <v>8096</v>
      </c>
      <c r="F1519" s="11"/>
      <c r="G1519" s="11"/>
      <c r="H1519" s="11"/>
      <c r="I1519" s="11"/>
      <c r="J1519" s="11"/>
      <c r="K1519" s="11"/>
      <c r="M1519" s="264">
        <v>5</v>
      </c>
      <c r="N1519" s="11"/>
      <c r="P1519" s="214">
        <v>1888.4314285714286</v>
      </c>
      <c r="Q1519" s="214"/>
      <c r="R1519" s="214">
        <v>41.85</v>
      </c>
      <c r="S1519" s="11"/>
      <c r="T1519" s="212">
        <v>4408.8239999999996</v>
      </c>
      <c r="U1519" s="212"/>
      <c r="V1519" s="212">
        <v>1.0289999999999999</v>
      </c>
      <c r="W1519" s="11"/>
      <c r="Y1519" s="214">
        <v>13219.02</v>
      </c>
      <c r="Z1519" s="214">
        <v>13219.02</v>
      </c>
      <c r="AB1519" s="11"/>
      <c r="AC1519" s="11"/>
      <c r="AD1519" s="11"/>
      <c r="AE1519" s="4"/>
      <c r="AF1519" s="4"/>
    </row>
    <row r="1520" spans="1:32" x14ac:dyDescent="0.2">
      <c r="A1520" s="54"/>
      <c r="B1520" s="11"/>
      <c r="C1520" s="11" t="s">
        <v>305</v>
      </c>
      <c r="D1520" s="11"/>
      <c r="E1520" s="263">
        <v>8080</v>
      </c>
      <c r="F1520" s="11"/>
      <c r="G1520" s="11"/>
      <c r="H1520" s="11"/>
      <c r="I1520" s="11"/>
      <c r="J1520" s="11"/>
      <c r="K1520" s="11"/>
      <c r="M1520" s="264">
        <v>6</v>
      </c>
      <c r="N1520" s="11"/>
      <c r="P1520" s="214">
        <v>446.84</v>
      </c>
      <c r="Q1520" s="214"/>
      <c r="R1520" s="214">
        <v>50.4</v>
      </c>
      <c r="S1520" s="11"/>
      <c r="T1520" s="212">
        <v>367.12433333333331</v>
      </c>
      <c r="U1520" s="212"/>
      <c r="V1520" s="212">
        <v>4.1159999999999997</v>
      </c>
      <c r="W1520" s="11"/>
      <c r="Y1520" s="214">
        <v>4021.56</v>
      </c>
      <c r="Z1520" s="214">
        <v>4021.56</v>
      </c>
      <c r="AB1520" s="11"/>
      <c r="AC1520" s="11"/>
      <c r="AD1520" s="11"/>
      <c r="AE1520" s="4"/>
      <c r="AF1520" s="4"/>
    </row>
    <row r="1521" spans="1:32" x14ac:dyDescent="0.2">
      <c r="A1521" s="54"/>
      <c r="B1521" s="11"/>
      <c r="C1521" s="11" t="s">
        <v>305</v>
      </c>
      <c r="D1521" s="11"/>
      <c r="E1521" s="263">
        <v>8090</v>
      </c>
      <c r="F1521" s="11"/>
      <c r="G1521" s="11"/>
      <c r="H1521" s="11"/>
      <c r="I1521" s="11"/>
      <c r="J1521" s="11"/>
      <c r="K1521" s="11"/>
      <c r="M1521" s="264">
        <v>1</v>
      </c>
      <c r="N1521" s="11"/>
      <c r="P1521" s="214">
        <v>44.55</v>
      </c>
      <c r="Q1521" s="214"/>
      <c r="R1521" s="214">
        <v>44.55</v>
      </c>
      <c r="S1521" s="11"/>
      <c r="T1521" s="212">
        <v>0</v>
      </c>
      <c r="U1521" s="212"/>
      <c r="V1521" s="212">
        <v>0</v>
      </c>
      <c r="W1521" s="11"/>
      <c r="Y1521" s="214">
        <v>44.55</v>
      </c>
      <c r="Z1521" s="214">
        <v>44.55</v>
      </c>
      <c r="AB1521" s="11"/>
      <c r="AC1521" s="11"/>
      <c r="AD1521" s="11"/>
      <c r="AE1521" s="4"/>
      <c r="AF1521" s="4"/>
    </row>
    <row r="1522" spans="1:32" x14ac:dyDescent="0.2">
      <c r="A1522" s="54"/>
      <c r="B1522" s="11"/>
      <c r="C1522" s="11" t="s">
        <v>305</v>
      </c>
      <c r="D1522" s="11"/>
      <c r="E1522" s="263">
        <v>8096</v>
      </c>
      <c r="F1522" s="11"/>
      <c r="G1522" s="11"/>
      <c r="H1522" s="11"/>
      <c r="I1522" s="11"/>
      <c r="J1522" s="11"/>
      <c r="K1522" s="11"/>
      <c r="M1522" s="264">
        <v>230</v>
      </c>
      <c r="N1522" s="11"/>
      <c r="P1522" s="214">
        <v>140.2731818181818</v>
      </c>
      <c r="Q1522" s="214"/>
      <c r="R1522" s="214">
        <v>51.769999999999996</v>
      </c>
      <c r="S1522" s="11"/>
      <c r="T1522" s="212">
        <v>89.744787878787903</v>
      </c>
      <c r="U1522" s="212"/>
      <c r="V1522" s="212">
        <v>8.2319999999999993</v>
      </c>
      <c r="W1522" s="11"/>
      <c r="Y1522" s="214">
        <v>65920.219999999987</v>
      </c>
      <c r="Z1522" s="214">
        <v>65662.399999999994</v>
      </c>
      <c r="AB1522" s="11"/>
      <c r="AC1522" s="11"/>
      <c r="AD1522" s="11"/>
      <c r="AE1522" s="4"/>
      <c r="AF1522" s="4"/>
    </row>
    <row r="1523" spans="1:32" x14ac:dyDescent="0.2">
      <c r="A1523" s="54"/>
      <c r="B1523" s="11"/>
      <c r="C1523" s="11" t="s">
        <v>306</v>
      </c>
      <c r="D1523" s="11"/>
      <c r="E1523" s="263">
        <v>8315</v>
      </c>
      <c r="F1523" s="11"/>
      <c r="G1523" s="11"/>
      <c r="H1523" s="11"/>
      <c r="I1523" s="11"/>
      <c r="J1523" s="11"/>
      <c r="K1523" s="11"/>
      <c r="M1523" s="264">
        <v>3</v>
      </c>
      <c r="N1523" s="11"/>
      <c r="P1523" s="214">
        <v>41.853333333333332</v>
      </c>
      <c r="Q1523" s="214"/>
      <c r="R1523" s="214">
        <v>38.94</v>
      </c>
      <c r="S1523" s="11"/>
      <c r="T1523" s="212">
        <v>2.0579999999999998</v>
      </c>
      <c r="U1523" s="212"/>
      <c r="V1523" s="212">
        <v>1.0289999999999999</v>
      </c>
      <c r="W1523" s="11"/>
      <c r="Y1523" s="214">
        <v>125.55999999999999</v>
      </c>
      <c r="Z1523" s="214">
        <v>125.56</v>
      </c>
      <c r="AB1523" s="11"/>
      <c r="AC1523" s="11"/>
      <c r="AD1523" s="11"/>
      <c r="AE1523" s="4"/>
      <c r="AF1523" s="4"/>
    </row>
    <row r="1524" spans="1:32" x14ac:dyDescent="0.2">
      <c r="A1524" s="54"/>
      <c r="B1524" s="11"/>
      <c r="C1524" s="11" t="s">
        <v>307</v>
      </c>
      <c r="D1524" s="11"/>
      <c r="E1524" s="263">
        <v>8316</v>
      </c>
      <c r="F1524" s="11"/>
      <c r="G1524" s="11"/>
      <c r="H1524" s="11"/>
      <c r="I1524" s="11"/>
      <c r="J1524" s="11"/>
      <c r="K1524" s="11"/>
      <c r="M1524" s="264">
        <v>4</v>
      </c>
      <c r="N1524" s="11"/>
      <c r="P1524" s="214">
        <v>39.317500000000003</v>
      </c>
      <c r="Q1524" s="214"/>
      <c r="R1524" s="214">
        <v>40.607500000000002</v>
      </c>
      <c r="S1524" s="11"/>
      <c r="T1524" s="212">
        <v>5.530875</v>
      </c>
      <c r="U1524" s="212"/>
      <c r="V1524" s="212">
        <v>3.8587500000000001</v>
      </c>
      <c r="W1524" s="11"/>
      <c r="Y1524" s="214">
        <v>197.12</v>
      </c>
      <c r="Z1524" s="214">
        <v>197.12</v>
      </c>
      <c r="AB1524" s="11"/>
      <c r="AC1524" s="11"/>
      <c r="AD1524" s="11"/>
      <c r="AE1524" s="4"/>
      <c r="AF1524" s="4"/>
    </row>
    <row r="1525" spans="1:32" x14ac:dyDescent="0.2">
      <c r="A1525" s="54"/>
      <c r="B1525" s="11"/>
      <c r="C1525" s="11" t="s">
        <v>309</v>
      </c>
      <c r="D1525" s="11"/>
      <c r="E1525" s="263">
        <v>8315</v>
      </c>
      <c r="F1525" s="11"/>
      <c r="G1525" s="11"/>
      <c r="H1525" s="11"/>
      <c r="I1525" s="11"/>
      <c r="J1525" s="11"/>
      <c r="K1525" s="11"/>
      <c r="M1525" s="264">
        <v>1</v>
      </c>
      <c r="N1525" s="11"/>
      <c r="P1525" s="214">
        <v>346.77</v>
      </c>
      <c r="Q1525" s="214"/>
      <c r="R1525" s="214">
        <v>346.77</v>
      </c>
      <c r="S1525" s="11"/>
      <c r="T1525" s="212">
        <v>281.94600000000003</v>
      </c>
      <c r="U1525" s="212"/>
      <c r="V1525" s="212">
        <v>281.94600000000003</v>
      </c>
      <c r="W1525" s="11"/>
      <c r="Y1525" s="214">
        <v>346.77</v>
      </c>
      <c r="Z1525" s="214">
        <v>346.77</v>
      </c>
      <c r="AB1525" s="11"/>
      <c r="AC1525" s="11"/>
      <c r="AD1525" s="11"/>
      <c r="AE1525" s="4"/>
      <c r="AF1525" s="4"/>
    </row>
    <row r="1526" spans="1:32" x14ac:dyDescent="0.2">
      <c r="A1526" s="54"/>
      <c r="B1526" s="11"/>
      <c r="C1526" s="11" t="s">
        <v>310</v>
      </c>
      <c r="D1526" s="11"/>
      <c r="E1526" s="263">
        <v>8020</v>
      </c>
      <c r="F1526" s="11"/>
      <c r="G1526" s="11"/>
      <c r="H1526" s="11"/>
      <c r="I1526" s="11"/>
      <c r="J1526" s="11"/>
      <c r="K1526" s="11"/>
      <c r="M1526" s="264">
        <v>4</v>
      </c>
      <c r="N1526" s="11"/>
      <c r="P1526" s="214">
        <v>41.172000000000004</v>
      </c>
      <c r="Q1526" s="214"/>
      <c r="R1526" s="214">
        <v>40.28</v>
      </c>
      <c r="S1526" s="11"/>
      <c r="T1526" s="212">
        <v>1.8521999999999998</v>
      </c>
      <c r="U1526" s="212"/>
      <c r="V1526" s="212">
        <v>1.0289999999999999</v>
      </c>
      <c r="W1526" s="11"/>
      <c r="Y1526" s="214">
        <v>205.86</v>
      </c>
      <c r="Z1526" s="214">
        <v>205.86</v>
      </c>
      <c r="AB1526" s="11"/>
      <c r="AC1526" s="11"/>
      <c r="AD1526" s="11"/>
      <c r="AE1526" s="4"/>
      <c r="AF1526" s="4"/>
    </row>
    <row r="1527" spans="1:32" x14ac:dyDescent="0.2">
      <c r="A1527" s="54"/>
      <c r="B1527" s="11"/>
      <c r="C1527" s="11" t="s">
        <v>310</v>
      </c>
      <c r="D1527" s="11"/>
      <c r="E1527" s="263">
        <v>8056</v>
      </c>
      <c r="F1527" s="11"/>
      <c r="G1527" s="11"/>
      <c r="H1527" s="11"/>
      <c r="I1527" s="11"/>
      <c r="J1527" s="11"/>
      <c r="K1527" s="11"/>
      <c r="M1527" s="264">
        <v>2</v>
      </c>
      <c r="N1527" s="11"/>
      <c r="P1527" s="214">
        <v>44.78</v>
      </c>
      <c r="Q1527" s="214"/>
      <c r="R1527" s="214">
        <v>44.78</v>
      </c>
      <c r="S1527" s="11"/>
      <c r="T1527" s="212">
        <v>5.1449999999999996</v>
      </c>
      <c r="U1527" s="212"/>
      <c r="V1527" s="212">
        <v>5.1449999999999996</v>
      </c>
      <c r="W1527" s="11"/>
      <c r="Y1527" s="214">
        <v>89.56</v>
      </c>
      <c r="Z1527" s="214">
        <v>89.56</v>
      </c>
      <c r="AB1527" s="11"/>
      <c r="AC1527" s="11"/>
      <c r="AD1527" s="11"/>
      <c r="AE1527" s="4"/>
      <c r="AF1527" s="4"/>
    </row>
    <row r="1528" spans="1:32" x14ac:dyDescent="0.2">
      <c r="A1528" s="54"/>
      <c r="B1528" s="11"/>
      <c r="C1528" s="11" t="s">
        <v>311</v>
      </c>
      <c r="D1528" s="11"/>
      <c r="E1528" s="263">
        <v>8213</v>
      </c>
      <c r="F1528" s="11"/>
      <c r="G1528" s="11"/>
      <c r="H1528" s="11"/>
      <c r="I1528" s="11"/>
      <c r="J1528" s="11"/>
      <c r="K1528" s="11"/>
      <c r="M1528" s="264">
        <v>1</v>
      </c>
      <c r="N1528" s="11"/>
      <c r="P1528" s="214">
        <v>60.34</v>
      </c>
      <c r="Q1528" s="214"/>
      <c r="R1528" s="214">
        <v>60.34</v>
      </c>
      <c r="S1528" s="11"/>
      <c r="T1528" s="212">
        <v>14.406000000000001</v>
      </c>
      <c r="U1528" s="212"/>
      <c r="V1528" s="212">
        <v>14.406000000000001</v>
      </c>
      <c r="W1528" s="11"/>
      <c r="Y1528" s="214">
        <v>60.34</v>
      </c>
      <c r="Z1528" s="214">
        <v>60.34</v>
      </c>
      <c r="AB1528" s="11"/>
      <c r="AC1528" s="11"/>
      <c r="AD1528" s="11"/>
      <c r="AE1528" s="4"/>
      <c r="AF1528" s="4"/>
    </row>
    <row r="1529" spans="1:32" x14ac:dyDescent="0.2">
      <c r="A1529" s="54"/>
      <c r="B1529" s="11"/>
      <c r="C1529" s="11" t="s">
        <v>311</v>
      </c>
      <c r="D1529" s="11"/>
      <c r="E1529" s="263">
        <v>8215</v>
      </c>
      <c r="F1529" s="11"/>
      <c r="G1529" s="11"/>
      <c r="H1529" s="11"/>
      <c r="I1529" s="11"/>
      <c r="J1529" s="11"/>
      <c r="K1529" s="11"/>
      <c r="M1529" s="264">
        <v>198</v>
      </c>
      <c r="N1529" s="11"/>
      <c r="P1529" s="214">
        <v>143.83132996632989</v>
      </c>
      <c r="Q1529" s="214"/>
      <c r="R1529" s="214">
        <v>56.269999999999996</v>
      </c>
      <c r="S1529" s="11"/>
      <c r="T1529" s="212">
        <v>121.50457239057241</v>
      </c>
      <c r="U1529" s="212"/>
      <c r="V1529" s="212">
        <v>12.862499999999999</v>
      </c>
      <c r="W1529" s="11"/>
      <c r="Y1529" s="214">
        <v>65378.759999999951</v>
      </c>
      <c r="Z1529" s="214">
        <v>64482.21</v>
      </c>
      <c r="AB1529" s="11"/>
      <c r="AC1529" s="11"/>
      <c r="AD1529" s="11"/>
      <c r="AE1529" s="4"/>
      <c r="AF1529" s="4"/>
    </row>
    <row r="1530" spans="1:32" x14ac:dyDescent="0.2">
      <c r="A1530" s="54"/>
      <c r="B1530" s="11"/>
      <c r="C1530" s="11" t="s">
        <v>311</v>
      </c>
      <c r="D1530" s="11"/>
      <c r="E1530" s="263">
        <v>8217</v>
      </c>
      <c r="F1530" s="11"/>
      <c r="G1530" s="11"/>
      <c r="H1530" s="11"/>
      <c r="I1530" s="11"/>
      <c r="J1530" s="11"/>
      <c r="K1530" s="11"/>
      <c r="M1530" s="264">
        <v>1</v>
      </c>
      <c r="N1530" s="11"/>
      <c r="P1530" s="214">
        <v>44.33</v>
      </c>
      <c r="Q1530" s="214"/>
      <c r="R1530" s="214">
        <v>44.33</v>
      </c>
      <c r="S1530" s="11"/>
      <c r="T1530" s="212">
        <v>1.0289999999999999</v>
      </c>
      <c r="U1530" s="212"/>
      <c r="V1530" s="212">
        <v>1.0289999999999999</v>
      </c>
      <c r="W1530" s="11"/>
      <c r="Y1530" s="214">
        <v>44.33</v>
      </c>
      <c r="Z1530" s="214">
        <v>44.33</v>
      </c>
      <c r="AB1530" s="11"/>
      <c r="AC1530" s="11"/>
      <c r="AD1530" s="11"/>
      <c r="AE1530" s="4"/>
      <c r="AF1530" s="4"/>
    </row>
    <row r="1531" spans="1:32" x14ac:dyDescent="0.2">
      <c r="A1531" s="54"/>
      <c r="B1531" s="11"/>
      <c r="C1531" s="11" t="s">
        <v>312</v>
      </c>
      <c r="D1531" s="11"/>
      <c r="E1531" s="263">
        <v>8201</v>
      </c>
      <c r="F1531" s="11"/>
      <c r="G1531" s="11"/>
      <c r="H1531" s="11"/>
      <c r="I1531" s="11"/>
      <c r="J1531" s="11"/>
      <c r="K1531" s="11"/>
      <c r="M1531" s="264">
        <v>1</v>
      </c>
      <c r="N1531" s="11"/>
      <c r="P1531" s="214">
        <v>41.85</v>
      </c>
      <c r="Q1531" s="214"/>
      <c r="R1531" s="214">
        <v>41.85</v>
      </c>
      <c r="S1531" s="11"/>
      <c r="T1531" s="212">
        <v>0</v>
      </c>
      <c r="U1531" s="212"/>
      <c r="V1531" s="212">
        <v>0</v>
      </c>
      <c r="W1531" s="11"/>
      <c r="Y1531" s="214">
        <v>41.85</v>
      </c>
      <c r="Z1531" s="214">
        <v>41.85</v>
      </c>
      <c r="AB1531" s="11"/>
      <c r="AC1531" s="11"/>
      <c r="AD1531" s="11"/>
      <c r="AE1531" s="4"/>
      <c r="AF1531" s="4"/>
    </row>
    <row r="1532" spans="1:32" x14ac:dyDescent="0.2">
      <c r="A1532" s="54"/>
      <c r="B1532" s="11"/>
      <c r="C1532" s="11" t="s">
        <v>312</v>
      </c>
      <c r="D1532" s="11"/>
      <c r="E1532" s="263">
        <v>8234</v>
      </c>
      <c r="F1532" s="11"/>
      <c r="G1532" s="11"/>
      <c r="H1532" s="11"/>
      <c r="I1532" s="11"/>
      <c r="J1532" s="11"/>
      <c r="K1532" s="11"/>
      <c r="M1532" s="264">
        <v>758</v>
      </c>
      <c r="N1532" s="11"/>
      <c r="P1532" s="214">
        <v>1071.6683619592875</v>
      </c>
      <c r="Q1532" s="214"/>
      <c r="R1532" s="214">
        <v>52.6875</v>
      </c>
      <c r="S1532" s="11"/>
      <c r="T1532" s="212">
        <v>3124.0706290553439</v>
      </c>
      <c r="U1532" s="212"/>
      <c r="V1532" s="212">
        <v>16.721249999999998</v>
      </c>
      <c r="W1532" s="11"/>
      <c r="Y1532" s="214">
        <v>198566.40000000055</v>
      </c>
      <c r="Z1532" s="214">
        <v>198208.94000000099</v>
      </c>
      <c r="AB1532" s="11"/>
      <c r="AC1532" s="11"/>
      <c r="AD1532" s="11"/>
      <c r="AE1532" s="4"/>
      <c r="AF1532" s="4"/>
    </row>
    <row r="1533" spans="1:32" x14ac:dyDescent="0.2">
      <c r="A1533" s="54"/>
      <c r="B1533" s="11"/>
      <c r="C1533" s="11" t="s">
        <v>313</v>
      </c>
      <c r="D1533" s="11"/>
      <c r="E1533" s="263">
        <v>8234</v>
      </c>
      <c r="F1533" s="11"/>
      <c r="G1533" s="11"/>
      <c r="H1533" s="11"/>
      <c r="I1533" s="11"/>
      <c r="J1533" s="11"/>
      <c r="K1533" s="11"/>
      <c r="M1533" s="264">
        <v>31</v>
      </c>
      <c r="N1533" s="11"/>
      <c r="P1533" s="214">
        <v>236.74818181818185</v>
      </c>
      <c r="Q1533" s="214"/>
      <c r="R1533" s="214">
        <v>43.19</v>
      </c>
      <c r="S1533" s="11"/>
      <c r="T1533" s="212">
        <v>178.55915909090911</v>
      </c>
      <c r="U1533" s="212"/>
      <c r="V1533" s="212">
        <v>0</v>
      </c>
      <c r="W1533" s="11"/>
      <c r="Y1533" s="214">
        <v>10416.920000000002</v>
      </c>
      <c r="Z1533" s="214">
        <v>10416.92</v>
      </c>
      <c r="AB1533" s="11"/>
      <c r="AC1533" s="11"/>
      <c r="AD1533" s="11"/>
      <c r="AE1533" s="4"/>
      <c r="AF1533" s="4"/>
    </row>
    <row r="1534" spans="1:32" x14ac:dyDescent="0.2">
      <c r="A1534" s="54"/>
      <c r="B1534" s="11"/>
      <c r="C1534" s="11" t="s">
        <v>314</v>
      </c>
      <c r="D1534" s="11"/>
      <c r="E1534" s="263">
        <v>8234</v>
      </c>
      <c r="F1534" s="11"/>
      <c r="G1534" s="11"/>
      <c r="H1534" s="11"/>
      <c r="I1534" s="11"/>
      <c r="J1534" s="11"/>
      <c r="K1534" s="11"/>
      <c r="M1534" s="264">
        <v>1</v>
      </c>
      <c r="N1534" s="11"/>
      <c r="P1534" s="214">
        <v>35.1</v>
      </c>
      <c r="Q1534" s="214"/>
      <c r="R1534" s="214">
        <v>35.1</v>
      </c>
      <c r="S1534" s="11"/>
      <c r="T1534" s="212">
        <v>0</v>
      </c>
      <c r="U1534" s="212"/>
      <c r="V1534" s="212">
        <v>0</v>
      </c>
      <c r="W1534" s="11"/>
      <c r="Y1534" s="214">
        <v>35.1</v>
      </c>
      <c r="Z1534" s="214">
        <v>35.1</v>
      </c>
      <c r="AB1534" s="11"/>
      <c r="AC1534" s="11"/>
      <c r="AD1534" s="11"/>
      <c r="AE1534" s="4"/>
      <c r="AF1534" s="4"/>
    </row>
    <row r="1535" spans="1:32" x14ac:dyDescent="0.2">
      <c r="A1535" s="54"/>
      <c r="B1535" s="11"/>
      <c r="C1535" s="11" t="s">
        <v>716</v>
      </c>
      <c r="D1535" s="11"/>
      <c r="E1535" s="263">
        <v>8215</v>
      </c>
      <c r="F1535" s="11"/>
      <c r="G1535" s="11"/>
      <c r="H1535" s="11"/>
      <c r="I1535" s="11"/>
      <c r="J1535" s="11"/>
      <c r="K1535" s="11"/>
      <c r="M1535" s="264">
        <v>1</v>
      </c>
      <c r="N1535" s="11"/>
      <c r="P1535" s="214">
        <v>43.19</v>
      </c>
      <c r="Q1535" s="214"/>
      <c r="R1535" s="214">
        <v>43.19</v>
      </c>
      <c r="S1535" s="11"/>
      <c r="T1535" s="212">
        <v>0</v>
      </c>
      <c r="U1535" s="212"/>
      <c r="V1535" s="212">
        <v>0</v>
      </c>
      <c r="W1535" s="11"/>
      <c r="Y1535" s="214">
        <v>43.19</v>
      </c>
      <c r="Z1535" s="214">
        <v>43.19</v>
      </c>
      <c r="AB1535" s="11"/>
      <c r="AC1535" s="11"/>
      <c r="AD1535" s="11"/>
      <c r="AE1535" s="4"/>
      <c r="AF1535" s="4"/>
    </row>
    <row r="1536" spans="1:32" x14ac:dyDescent="0.2">
      <c r="A1536" s="54"/>
      <c r="B1536" s="11"/>
      <c r="C1536" s="11" t="s">
        <v>315</v>
      </c>
      <c r="D1536" s="11"/>
      <c r="E1536" s="263">
        <v>8062</v>
      </c>
      <c r="F1536" s="11"/>
      <c r="G1536" s="11"/>
      <c r="H1536" s="11"/>
      <c r="I1536" s="11"/>
      <c r="J1536" s="11"/>
      <c r="K1536" s="11"/>
      <c r="M1536" s="264">
        <v>1</v>
      </c>
      <c r="N1536" s="11"/>
      <c r="P1536" s="214">
        <v>97.452500000000015</v>
      </c>
      <c r="Q1536" s="214"/>
      <c r="R1536" s="214">
        <v>41.174999999999997</v>
      </c>
      <c r="S1536" s="11"/>
      <c r="T1536" s="212">
        <v>56.594999999999999</v>
      </c>
      <c r="U1536" s="212"/>
      <c r="V1536" s="212">
        <v>0</v>
      </c>
      <c r="W1536" s="11"/>
      <c r="Y1536" s="214">
        <v>389.81000000000006</v>
      </c>
      <c r="Z1536" s="214">
        <v>389.81</v>
      </c>
      <c r="AB1536" s="11"/>
      <c r="AC1536" s="11"/>
      <c r="AD1536" s="11"/>
      <c r="AE1536" s="4"/>
      <c r="AF1536" s="4"/>
    </row>
    <row r="1537" spans="1:32" x14ac:dyDescent="0.2">
      <c r="A1537" s="54"/>
      <c r="B1537" s="11"/>
      <c r="C1537" s="11" t="s">
        <v>316</v>
      </c>
      <c r="D1537" s="11"/>
      <c r="E1537" s="263">
        <v>8318</v>
      </c>
      <c r="F1537" s="11"/>
      <c r="G1537" s="11"/>
      <c r="H1537" s="11"/>
      <c r="I1537" s="11"/>
      <c r="J1537" s="11"/>
      <c r="K1537" s="11"/>
      <c r="M1537" s="264">
        <v>132</v>
      </c>
      <c r="N1537" s="11"/>
      <c r="P1537" s="214">
        <v>2394.4197817460317</v>
      </c>
      <c r="Q1537" s="214"/>
      <c r="R1537" s="214">
        <v>2354.605</v>
      </c>
      <c r="S1537" s="11"/>
      <c r="T1537" s="212">
        <v>3049.4292003968253</v>
      </c>
      <c r="U1537" s="212"/>
      <c r="V1537" s="212">
        <v>3007.4239999999995</v>
      </c>
      <c r="W1537" s="11"/>
      <c r="Y1537" s="214">
        <v>41537.82</v>
      </c>
      <c r="Z1537" s="214">
        <v>41157.19</v>
      </c>
      <c r="AB1537" s="11"/>
      <c r="AC1537" s="11"/>
      <c r="AD1537" s="11"/>
      <c r="AE1537" s="4"/>
      <c r="AF1537" s="4"/>
    </row>
    <row r="1538" spans="1:32" x14ac:dyDescent="0.2">
      <c r="A1538" s="54"/>
      <c r="B1538" s="11"/>
      <c r="C1538" s="11" t="s">
        <v>316</v>
      </c>
      <c r="D1538" s="11"/>
      <c r="E1538" s="263">
        <v>8344</v>
      </c>
      <c r="F1538" s="11"/>
      <c r="G1538" s="11"/>
      <c r="H1538" s="11"/>
      <c r="I1538" s="11"/>
      <c r="J1538" s="11"/>
      <c r="K1538" s="11"/>
      <c r="M1538" s="264">
        <v>1</v>
      </c>
      <c r="N1538" s="11"/>
      <c r="P1538" s="214">
        <v>41.85</v>
      </c>
      <c r="Q1538" s="214"/>
      <c r="R1538" s="214">
        <v>41.85</v>
      </c>
      <c r="S1538" s="11"/>
      <c r="T1538" s="212">
        <v>0</v>
      </c>
      <c r="U1538" s="212"/>
      <c r="V1538" s="212">
        <v>0</v>
      </c>
      <c r="W1538" s="11"/>
      <c r="Y1538" s="214">
        <v>41.85</v>
      </c>
      <c r="Z1538" s="214">
        <v>41.85</v>
      </c>
      <c r="AB1538" s="11"/>
      <c r="AC1538" s="11"/>
      <c r="AD1538" s="11"/>
      <c r="AE1538" s="4"/>
      <c r="AF1538" s="4"/>
    </row>
    <row r="1539" spans="1:32" x14ac:dyDescent="0.2">
      <c r="A1539" s="54"/>
      <c r="B1539" s="11"/>
      <c r="C1539" s="11" t="s">
        <v>317</v>
      </c>
      <c r="D1539" s="11"/>
      <c r="E1539" s="263">
        <v>8217</v>
      </c>
      <c r="F1539" s="11"/>
      <c r="G1539" s="11"/>
      <c r="H1539" s="11"/>
      <c r="I1539" s="11"/>
      <c r="J1539" s="11"/>
      <c r="K1539" s="11"/>
      <c r="M1539" s="264">
        <v>11</v>
      </c>
      <c r="N1539" s="11"/>
      <c r="P1539" s="214">
        <v>117.70374999999999</v>
      </c>
      <c r="Q1539" s="214"/>
      <c r="R1539" s="214">
        <v>50.08</v>
      </c>
      <c r="S1539" s="11"/>
      <c r="T1539" s="212">
        <v>67.528124999999989</v>
      </c>
      <c r="U1539" s="212"/>
      <c r="V1539" s="212">
        <v>6.1739999999999995</v>
      </c>
      <c r="W1539" s="11"/>
      <c r="Y1539" s="214">
        <v>941.62999999999988</v>
      </c>
      <c r="Z1539" s="214">
        <v>941.63</v>
      </c>
      <c r="AB1539" s="11"/>
      <c r="AC1539" s="11"/>
      <c r="AD1539" s="11"/>
      <c r="AE1539" s="4"/>
      <c r="AF1539" s="4"/>
    </row>
    <row r="1540" spans="1:32" x14ac:dyDescent="0.2">
      <c r="A1540" s="54"/>
      <c r="B1540" s="11"/>
      <c r="C1540" s="11" t="s">
        <v>319</v>
      </c>
      <c r="D1540" s="11"/>
      <c r="E1540" s="263">
        <v>8053</v>
      </c>
      <c r="F1540" s="11"/>
      <c r="G1540" s="11"/>
      <c r="H1540" s="11"/>
      <c r="I1540" s="11"/>
      <c r="J1540" s="11"/>
      <c r="K1540" s="11"/>
      <c r="M1540" s="264">
        <v>7</v>
      </c>
      <c r="N1540" s="11"/>
      <c r="P1540" s="214">
        <v>49.96</v>
      </c>
      <c r="Q1540" s="214"/>
      <c r="R1540" s="214">
        <v>44.55</v>
      </c>
      <c r="S1540" s="11"/>
      <c r="T1540" s="212">
        <v>9.3753333333333337</v>
      </c>
      <c r="U1540" s="212"/>
      <c r="V1540" s="212">
        <v>0</v>
      </c>
      <c r="W1540" s="11"/>
      <c r="Y1540" s="214">
        <v>449.64</v>
      </c>
      <c r="Z1540" s="214">
        <v>449.64</v>
      </c>
      <c r="AB1540" s="11"/>
      <c r="AC1540" s="11"/>
      <c r="AD1540" s="11"/>
      <c r="AE1540" s="4"/>
      <c r="AF1540" s="4"/>
    </row>
    <row r="1541" spans="1:32" x14ac:dyDescent="0.2">
      <c r="A1541" s="54"/>
      <c r="B1541" s="11"/>
      <c r="C1541" s="11" t="s">
        <v>320</v>
      </c>
      <c r="D1541" s="11"/>
      <c r="E1541" s="263">
        <v>8320</v>
      </c>
      <c r="F1541" s="11"/>
      <c r="G1541" s="11"/>
      <c r="H1541" s="11"/>
      <c r="I1541" s="11"/>
      <c r="J1541" s="11"/>
      <c r="K1541" s="11"/>
      <c r="M1541" s="264">
        <v>3</v>
      </c>
      <c r="N1541" s="11"/>
      <c r="P1541" s="214">
        <v>115.79545454545455</v>
      </c>
      <c r="Q1541" s="214"/>
      <c r="R1541" s="214">
        <v>12.91</v>
      </c>
      <c r="S1541" s="11"/>
      <c r="T1541" s="212">
        <v>92.984181818181824</v>
      </c>
      <c r="U1541" s="212"/>
      <c r="V1541" s="212">
        <v>1.0289999999999999</v>
      </c>
      <c r="W1541" s="11"/>
      <c r="Y1541" s="214">
        <v>1273.75</v>
      </c>
      <c r="Z1541" s="214">
        <v>1273.75</v>
      </c>
      <c r="AB1541" s="11"/>
      <c r="AC1541" s="11"/>
      <c r="AD1541" s="11"/>
      <c r="AE1541" s="4"/>
      <c r="AF1541" s="4"/>
    </row>
    <row r="1542" spans="1:32" x14ac:dyDescent="0.2">
      <c r="A1542" s="54"/>
      <c r="B1542" s="11"/>
      <c r="C1542" s="11" t="s">
        <v>445</v>
      </c>
      <c r="D1542" s="11"/>
      <c r="E1542" s="263">
        <v>8037</v>
      </c>
      <c r="F1542" s="11"/>
      <c r="G1542" s="11"/>
      <c r="H1542" s="11"/>
      <c r="I1542" s="11"/>
      <c r="J1542" s="11"/>
      <c r="K1542" s="11"/>
      <c r="M1542" s="264">
        <v>2</v>
      </c>
      <c r="N1542" s="11"/>
      <c r="P1542" s="214">
        <v>43.576666666666675</v>
      </c>
      <c r="Q1542" s="214"/>
      <c r="R1542" s="214">
        <v>45.89</v>
      </c>
      <c r="S1542" s="11"/>
      <c r="T1542" s="212">
        <v>6.5169999999999995</v>
      </c>
      <c r="U1542" s="212"/>
      <c r="V1542" s="212">
        <v>1.0289999999999999</v>
      </c>
      <c r="W1542" s="11"/>
      <c r="Y1542" s="214">
        <v>130.73000000000002</v>
      </c>
      <c r="Z1542" s="214">
        <v>130.72999999999999</v>
      </c>
      <c r="AB1542" s="11"/>
      <c r="AC1542" s="11"/>
      <c r="AD1542" s="11"/>
      <c r="AE1542" s="4"/>
      <c r="AF1542" s="4"/>
    </row>
    <row r="1543" spans="1:32" x14ac:dyDescent="0.2">
      <c r="A1543" s="54"/>
      <c r="B1543" s="11"/>
      <c r="C1543" s="11" t="s">
        <v>490</v>
      </c>
      <c r="D1543" s="11"/>
      <c r="E1543" s="263">
        <v>8321</v>
      </c>
      <c r="F1543" s="11"/>
      <c r="G1543" s="11"/>
      <c r="H1543" s="11"/>
      <c r="I1543" s="11"/>
      <c r="J1543" s="11"/>
      <c r="K1543" s="11"/>
      <c r="M1543" s="264">
        <v>1</v>
      </c>
      <c r="N1543" s="11"/>
      <c r="P1543" s="214">
        <v>43.19</v>
      </c>
      <c r="Q1543" s="214"/>
      <c r="R1543" s="214">
        <v>43.19</v>
      </c>
      <c r="S1543" s="11"/>
      <c r="T1543" s="212">
        <v>0</v>
      </c>
      <c r="U1543" s="212"/>
      <c r="V1543" s="212">
        <v>0</v>
      </c>
      <c r="W1543" s="11"/>
      <c r="Y1543" s="214">
        <v>43.19</v>
      </c>
      <c r="Z1543" s="214">
        <v>43.19</v>
      </c>
      <c r="AB1543" s="11"/>
      <c r="AC1543" s="11"/>
      <c r="AD1543" s="11"/>
      <c r="AE1543" s="4"/>
      <c r="AF1543" s="4"/>
    </row>
    <row r="1544" spans="1:32" x14ac:dyDescent="0.2">
      <c r="A1544" s="54"/>
      <c r="B1544" s="11"/>
      <c r="C1544" s="11" t="s">
        <v>490</v>
      </c>
      <c r="D1544" s="11"/>
      <c r="E1544" s="263">
        <v>8345</v>
      </c>
      <c r="F1544" s="11"/>
      <c r="G1544" s="11"/>
      <c r="H1544" s="11"/>
      <c r="I1544" s="11"/>
      <c r="J1544" s="11"/>
      <c r="K1544" s="11"/>
      <c r="M1544" s="264">
        <v>2</v>
      </c>
      <c r="N1544" s="11"/>
      <c r="P1544" s="214">
        <v>43.19</v>
      </c>
      <c r="Q1544" s="214"/>
      <c r="R1544" s="214">
        <v>43.19</v>
      </c>
      <c r="S1544" s="11"/>
      <c r="T1544" s="212">
        <v>0</v>
      </c>
      <c r="U1544" s="212"/>
      <c r="V1544" s="212">
        <v>0</v>
      </c>
      <c r="W1544" s="11"/>
      <c r="Y1544" s="214">
        <v>86.38</v>
      </c>
      <c r="Z1544" s="214">
        <v>86.38</v>
      </c>
      <c r="AB1544" s="11"/>
      <c r="AC1544" s="11"/>
      <c r="AD1544" s="11"/>
      <c r="AE1544" s="4"/>
      <c r="AF1544" s="4"/>
    </row>
    <row r="1545" spans="1:32" x14ac:dyDescent="0.2">
      <c r="A1545" s="54"/>
      <c r="B1545" s="11"/>
      <c r="C1545" s="11" t="s">
        <v>321</v>
      </c>
      <c r="D1545" s="11"/>
      <c r="E1545" s="263">
        <v>8322</v>
      </c>
      <c r="F1545" s="11"/>
      <c r="G1545" s="11"/>
      <c r="H1545" s="11"/>
      <c r="I1545" s="11"/>
      <c r="J1545" s="11"/>
      <c r="K1545" s="11"/>
      <c r="M1545" s="264">
        <v>5</v>
      </c>
      <c r="N1545" s="11"/>
      <c r="P1545" s="214">
        <v>67.55714285714285</v>
      </c>
      <c r="Q1545" s="214"/>
      <c r="R1545" s="214">
        <v>47.25</v>
      </c>
      <c r="S1545" s="11"/>
      <c r="T1545" s="212">
        <v>24.990000000000002</v>
      </c>
      <c r="U1545" s="212"/>
      <c r="V1545" s="212">
        <v>2.0579999999999998</v>
      </c>
      <c r="W1545" s="11"/>
      <c r="Y1545" s="214">
        <v>472.9</v>
      </c>
      <c r="Z1545" s="214">
        <v>471.15</v>
      </c>
      <c r="AB1545" s="11"/>
      <c r="AC1545" s="11"/>
      <c r="AD1545" s="11"/>
      <c r="AE1545" s="4"/>
      <c r="AF1545" s="4"/>
    </row>
    <row r="1546" spans="1:32" x14ac:dyDescent="0.2">
      <c r="A1546" s="54"/>
      <c r="B1546" s="11"/>
      <c r="C1546" s="11" t="s">
        <v>321</v>
      </c>
      <c r="D1546" s="11"/>
      <c r="E1546" s="263">
        <v>8328</v>
      </c>
      <c r="F1546" s="11"/>
      <c r="G1546" s="11"/>
      <c r="H1546" s="11"/>
      <c r="I1546" s="11"/>
      <c r="J1546" s="11"/>
      <c r="K1546" s="11"/>
      <c r="M1546" s="264">
        <v>2</v>
      </c>
      <c r="N1546" s="11"/>
      <c r="P1546" s="214">
        <v>180.21</v>
      </c>
      <c r="Q1546" s="214"/>
      <c r="R1546" s="214">
        <v>41.78</v>
      </c>
      <c r="S1546" s="11"/>
      <c r="T1546" s="212">
        <v>125.88099999999999</v>
      </c>
      <c r="U1546" s="212"/>
      <c r="V1546" s="212">
        <v>0</v>
      </c>
      <c r="W1546" s="11"/>
      <c r="Y1546" s="214">
        <v>540.63</v>
      </c>
      <c r="Z1546" s="214">
        <v>540.63</v>
      </c>
      <c r="AB1546" s="11"/>
      <c r="AC1546" s="11"/>
      <c r="AD1546" s="11"/>
      <c r="AE1546" s="4"/>
      <c r="AF1546" s="4"/>
    </row>
    <row r="1547" spans="1:32" x14ac:dyDescent="0.2">
      <c r="A1547" s="54"/>
      <c r="B1547" s="11"/>
      <c r="C1547" s="11" t="s">
        <v>321</v>
      </c>
      <c r="D1547" s="11"/>
      <c r="E1547" s="263">
        <v>8344</v>
      </c>
      <c r="F1547" s="11"/>
      <c r="G1547" s="11"/>
      <c r="H1547" s="11"/>
      <c r="I1547" s="11"/>
      <c r="J1547" s="11"/>
      <c r="K1547" s="11"/>
      <c r="M1547" s="264">
        <v>2</v>
      </c>
      <c r="N1547" s="11"/>
      <c r="P1547" s="214">
        <v>43.19</v>
      </c>
      <c r="Q1547" s="214"/>
      <c r="R1547" s="214">
        <v>43.19</v>
      </c>
      <c r="S1547" s="11"/>
      <c r="T1547" s="212">
        <v>0</v>
      </c>
      <c r="U1547" s="212"/>
      <c r="V1547" s="212">
        <v>0</v>
      </c>
      <c r="W1547" s="11"/>
      <c r="Y1547" s="214">
        <v>43.19</v>
      </c>
      <c r="Z1547" s="214">
        <v>43.19</v>
      </c>
      <c r="AB1547" s="11"/>
      <c r="AC1547" s="11"/>
      <c r="AD1547" s="11"/>
      <c r="AE1547" s="4"/>
      <c r="AF1547" s="4"/>
    </row>
    <row r="1548" spans="1:32" x14ac:dyDescent="0.2">
      <c r="A1548" s="54"/>
      <c r="B1548" s="11"/>
      <c r="C1548" s="11" t="s">
        <v>322</v>
      </c>
      <c r="D1548" s="11"/>
      <c r="E1548" s="263">
        <v>8322</v>
      </c>
      <c r="F1548" s="11"/>
      <c r="G1548" s="11"/>
      <c r="H1548" s="11"/>
      <c r="I1548" s="11"/>
      <c r="J1548" s="11"/>
      <c r="K1548" s="11"/>
      <c r="M1548" s="264">
        <v>86</v>
      </c>
      <c r="N1548" s="11"/>
      <c r="P1548" s="214">
        <v>138.61428571428576</v>
      </c>
      <c r="Q1548" s="214"/>
      <c r="R1548" s="214">
        <v>44.55</v>
      </c>
      <c r="S1548" s="11"/>
      <c r="T1548" s="212">
        <v>89.348687499999997</v>
      </c>
      <c r="U1548" s="212"/>
      <c r="V1548" s="212">
        <v>0</v>
      </c>
      <c r="W1548" s="11"/>
      <c r="Y1548" s="214">
        <v>15524.800000000005</v>
      </c>
      <c r="Z1548" s="214">
        <v>15227.4</v>
      </c>
      <c r="AB1548" s="11"/>
      <c r="AC1548" s="11"/>
      <c r="AD1548" s="11"/>
      <c r="AE1548" s="4"/>
      <c r="AF1548" s="4"/>
    </row>
    <row r="1549" spans="1:32" x14ac:dyDescent="0.2">
      <c r="A1549" s="54"/>
      <c r="B1549" s="11"/>
      <c r="C1549" s="11" t="s">
        <v>322</v>
      </c>
      <c r="D1549" s="11"/>
      <c r="E1549" s="263">
        <v>8344</v>
      </c>
      <c r="F1549" s="11"/>
      <c r="G1549" s="11"/>
      <c r="H1549" s="11"/>
      <c r="I1549" s="11"/>
      <c r="J1549" s="11"/>
      <c r="K1549" s="11"/>
      <c r="M1549" s="264">
        <v>1</v>
      </c>
      <c r="N1549" s="11"/>
      <c r="P1549" s="214">
        <v>53.8</v>
      </c>
      <c r="Q1549" s="214"/>
      <c r="R1549" s="214">
        <v>53.8</v>
      </c>
      <c r="S1549" s="11"/>
      <c r="T1549" s="212">
        <v>7.2030000000000003</v>
      </c>
      <c r="U1549" s="212"/>
      <c r="V1549" s="212">
        <v>7.2030000000000003</v>
      </c>
      <c r="W1549" s="11"/>
      <c r="Y1549" s="214">
        <v>53.8</v>
      </c>
      <c r="Z1549" s="214">
        <v>53.8</v>
      </c>
      <c r="AB1549" s="11"/>
      <c r="AC1549" s="11"/>
      <c r="AD1549" s="11"/>
      <c r="AE1549" s="4"/>
      <c r="AF1549" s="4"/>
    </row>
    <row r="1550" spans="1:32" x14ac:dyDescent="0.2">
      <c r="A1550" s="54"/>
      <c r="B1550" s="11"/>
      <c r="C1550" s="11" t="s">
        <v>438</v>
      </c>
      <c r="D1550" s="11"/>
      <c r="E1550" s="263">
        <v>8201</v>
      </c>
      <c r="F1550" s="11"/>
      <c r="G1550" s="11"/>
      <c r="H1550" s="11"/>
      <c r="I1550" s="11"/>
      <c r="J1550" s="11"/>
      <c r="K1550" s="11"/>
      <c r="M1550" s="264">
        <v>1</v>
      </c>
      <c r="N1550" s="11"/>
      <c r="P1550" s="214">
        <v>45.89</v>
      </c>
      <c r="Q1550" s="214"/>
      <c r="R1550" s="214">
        <v>45.89</v>
      </c>
      <c r="S1550" s="11"/>
      <c r="T1550" s="212">
        <v>0</v>
      </c>
      <c r="U1550" s="212"/>
      <c r="V1550" s="212">
        <v>0</v>
      </c>
      <c r="W1550" s="11"/>
      <c r="Y1550" s="214">
        <v>45.89</v>
      </c>
      <c r="Z1550" s="214">
        <v>45.89</v>
      </c>
      <c r="AB1550" s="11"/>
      <c r="AC1550" s="11"/>
      <c r="AD1550" s="11"/>
      <c r="AE1550" s="4"/>
      <c r="AF1550" s="4"/>
    </row>
    <row r="1551" spans="1:32" x14ac:dyDescent="0.2">
      <c r="A1551" s="54"/>
      <c r="B1551" s="11"/>
      <c r="C1551" s="11" t="s">
        <v>438</v>
      </c>
      <c r="D1551" s="11"/>
      <c r="E1551" s="263">
        <v>8205</v>
      </c>
      <c r="F1551" s="11"/>
      <c r="G1551" s="11"/>
      <c r="H1551" s="11"/>
      <c r="I1551" s="11"/>
      <c r="J1551" s="11"/>
      <c r="K1551" s="11"/>
      <c r="M1551" s="264">
        <v>23</v>
      </c>
      <c r="N1551" s="11"/>
      <c r="P1551" s="214">
        <v>222.47341463414634</v>
      </c>
      <c r="Q1551" s="214"/>
      <c r="R1551" s="214">
        <v>43.19</v>
      </c>
      <c r="S1551" s="11"/>
      <c r="T1551" s="212">
        <v>164.56470731707319</v>
      </c>
      <c r="U1551" s="212"/>
      <c r="V1551" s="212">
        <v>0</v>
      </c>
      <c r="W1551" s="11"/>
      <c r="Y1551" s="214">
        <v>9121.41</v>
      </c>
      <c r="Z1551" s="214">
        <v>9121.41</v>
      </c>
      <c r="AB1551" s="11"/>
      <c r="AC1551" s="11"/>
      <c r="AD1551" s="11"/>
      <c r="AE1551" s="4"/>
      <c r="AF1551" s="4"/>
    </row>
    <row r="1552" spans="1:32" x14ac:dyDescent="0.2">
      <c r="A1552" s="54"/>
      <c r="B1552" s="11"/>
      <c r="C1552" s="11" t="s">
        <v>438</v>
      </c>
      <c r="D1552" s="11"/>
      <c r="E1552" s="263">
        <v>8215</v>
      </c>
      <c r="F1552" s="11"/>
      <c r="G1552" s="11"/>
      <c r="H1552" s="11"/>
      <c r="I1552" s="11"/>
      <c r="J1552" s="11"/>
      <c r="K1552" s="11"/>
      <c r="M1552" s="264">
        <v>5</v>
      </c>
      <c r="N1552" s="11"/>
      <c r="P1552" s="214">
        <v>43.19</v>
      </c>
      <c r="Q1552" s="214"/>
      <c r="R1552" s="214">
        <v>43.19</v>
      </c>
      <c r="S1552" s="11"/>
      <c r="T1552" s="212">
        <v>0</v>
      </c>
      <c r="U1552" s="212"/>
      <c r="V1552" s="212">
        <v>0</v>
      </c>
      <c r="W1552" s="11"/>
      <c r="Y1552" s="214">
        <v>215.95</v>
      </c>
      <c r="Z1552" s="214">
        <v>215.95</v>
      </c>
      <c r="AB1552" s="11"/>
      <c r="AC1552" s="11"/>
      <c r="AD1552" s="11"/>
      <c r="AE1552" s="4"/>
      <c r="AF1552" s="4"/>
    </row>
    <row r="1553" spans="1:32" x14ac:dyDescent="0.2">
      <c r="A1553" s="54"/>
      <c r="B1553" s="11"/>
      <c r="C1553" s="11" t="s">
        <v>474</v>
      </c>
      <c r="D1553" s="11"/>
      <c r="E1553" s="263">
        <v>8205</v>
      </c>
      <c r="F1553" s="11"/>
      <c r="G1553" s="11"/>
      <c r="H1553" s="11"/>
      <c r="I1553" s="11"/>
      <c r="J1553" s="11"/>
      <c r="K1553" s="11"/>
      <c r="M1553" s="264">
        <v>441</v>
      </c>
      <c r="N1553" s="11"/>
      <c r="P1553" s="214">
        <v>83.887196088349469</v>
      </c>
      <c r="Q1553" s="214"/>
      <c r="R1553" s="214">
        <v>34.946666666666665</v>
      </c>
      <c r="S1553" s="11"/>
      <c r="T1553" s="212">
        <v>62.949971674253923</v>
      </c>
      <c r="U1553" s="212"/>
      <c r="V1553" s="212">
        <v>1.7149999999999999</v>
      </c>
      <c r="W1553" s="11"/>
      <c r="Y1553" s="214">
        <v>124678.92000000023</v>
      </c>
      <c r="Z1553" s="214">
        <v>124060.52</v>
      </c>
      <c r="AB1553" s="11"/>
      <c r="AC1553" s="11"/>
      <c r="AD1553" s="11"/>
      <c r="AE1553" s="4"/>
      <c r="AF1553" s="4"/>
    </row>
    <row r="1554" spans="1:32" x14ac:dyDescent="0.2">
      <c r="A1554" s="54"/>
      <c r="B1554" s="11"/>
      <c r="C1554" s="11" t="s">
        <v>323</v>
      </c>
      <c r="D1554" s="11"/>
      <c r="E1554" s="263">
        <v>8213</v>
      </c>
      <c r="F1554" s="11"/>
      <c r="G1554" s="11"/>
      <c r="H1554" s="11"/>
      <c r="I1554" s="11"/>
      <c r="J1554" s="11"/>
      <c r="K1554" s="11"/>
      <c r="M1554" s="264">
        <v>1</v>
      </c>
      <c r="N1554" s="11"/>
      <c r="P1554" s="214">
        <v>867</v>
      </c>
      <c r="Q1554" s="214"/>
      <c r="R1554" s="214">
        <v>867</v>
      </c>
      <c r="S1554" s="11"/>
      <c r="T1554" s="212">
        <v>40.131</v>
      </c>
      <c r="U1554" s="212"/>
      <c r="V1554" s="212">
        <v>40.131</v>
      </c>
      <c r="W1554" s="11"/>
      <c r="Y1554" s="214">
        <v>867</v>
      </c>
      <c r="Z1554" s="214">
        <v>88.52</v>
      </c>
      <c r="AB1554" s="11"/>
      <c r="AC1554" s="11"/>
      <c r="AD1554" s="11"/>
      <c r="AE1554" s="4"/>
      <c r="AF1554" s="4"/>
    </row>
    <row r="1555" spans="1:32" x14ac:dyDescent="0.2">
      <c r="A1555" s="54"/>
      <c r="B1555" s="11"/>
      <c r="C1555" s="11" t="s">
        <v>323</v>
      </c>
      <c r="D1555" s="11"/>
      <c r="E1555" s="263">
        <v>8215</v>
      </c>
      <c r="F1555" s="11"/>
      <c r="G1555" s="11"/>
      <c r="H1555" s="11"/>
      <c r="I1555" s="11"/>
      <c r="J1555" s="11"/>
      <c r="K1555" s="11"/>
      <c r="M1555" s="264">
        <v>1</v>
      </c>
      <c r="N1555" s="11"/>
      <c r="P1555" s="214">
        <v>45.69</v>
      </c>
      <c r="Q1555" s="214"/>
      <c r="R1555" s="214">
        <v>45.69</v>
      </c>
      <c r="S1555" s="11"/>
      <c r="T1555" s="212">
        <v>1.0289999999999999</v>
      </c>
      <c r="U1555" s="212"/>
      <c r="V1555" s="212">
        <v>1.0289999999999999</v>
      </c>
      <c r="W1555" s="11"/>
      <c r="Y1555" s="214">
        <v>45.69</v>
      </c>
      <c r="Z1555" s="214">
        <v>45.69</v>
      </c>
      <c r="AB1555" s="11"/>
      <c r="AC1555" s="11"/>
      <c r="AD1555" s="11"/>
      <c r="AE1555" s="4"/>
      <c r="AF1555" s="4"/>
    </row>
    <row r="1556" spans="1:32" x14ac:dyDescent="0.2">
      <c r="A1556" s="54"/>
      <c r="B1556" s="11"/>
      <c r="C1556" s="11" t="s">
        <v>474</v>
      </c>
      <c r="D1556" s="11"/>
      <c r="E1556" s="263">
        <v>8230</v>
      </c>
      <c r="F1556" s="11"/>
      <c r="G1556" s="11"/>
      <c r="H1556" s="11"/>
      <c r="I1556" s="11"/>
      <c r="J1556" s="11"/>
      <c r="K1556" s="11"/>
      <c r="M1556" s="264">
        <v>1</v>
      </c>
      <c r="N1556" s="11"/>
      <c r="P1556" s="214">
        <v>44.55</v>
      </c>
      <c r="Q1556" s="214"/>
      <c r="R1556" s="214">
        <v>44.55</v>
      </c>
      <c r="S1556" s="11"/>
      <c r="T1556" s="212">
        <v>0</v>
      </c>
      <c r="U1556" s="212"/>
      <c r="V1556" s="212">
        <v>0</v>
      </c>
      <c r="W1556" s="11"/>
      <c r="Y1556" s="214">
        <v>44.55</v>
      </c>
      <c r="Z1556" s="214">
        <v>44.55</v>
      </c>
      <c r="AB1556" s="11"/>
      <c r="AC1556" s="11"/>
      <c r="AD1556" s="11"/>
      <c r="AE1556" s="4"/>
      <c r="AF1556" s="4"/>
    </row>
    <row r="1557" spans="1:32" x14ac:dyDescent="0.2">
      <c r="A1557" s="54"/>
      <c r="B1557" s="11"/>
      <c r="C1557" s="11" t="s">
        <v>323</v>
      </c>
      <c r="D1557" s="11"/>
      <c r="E1557" s="263">
        <v>8240</v>
      </c>
      <c r="F1557" s="11"/>
      <c r="G1557" s="11"/>
      <c r="H1557" s="11"/>
      <c r="I1557" s="11"/>
      <c r="J1557" s="11"/>
      <c r="K1557" s="11"/>
      <c r="M1557" s="264">
        <v>4</v>
      </c>
      <c r="N1557" s="11"/>
      <c r="P1557" s="214">
        <v>315.22749999999996</v>
      </c>
      <c r="Q1557" s="214"/>
      <c r="R1557" s="214">
        <v>82.664999999999992</v>
      </c>
      <c r="S1557" s="11"/>
      <c r="T1557" s="212">
        <v>248.24624999999997</v>
      </c>
      <c r="U1557" s="212"/>
      <c r="V1557" s="212">
        <v>36.015000000000001</v>
      </c>
      <c r="W1557" s="11"/>
      <c r="Y1557" s="214">
        <v>1260.9099999999999</v>
      </c>
      <c r="Z1557" s="214">
        <v>1260.9100000000001</v>
      </c>
      <c r="AB1557" s="11"/>
      <c r="AC1557" s="11"/>
      <c r="AD1557" s="11"/>
      <c r="AE1557" s="4"/>
      <c r="AF1557" s="4"/>
    </row>
    <row r="1558" spans="1:32" x14ac:dyDescent="0.2">
      <c r="A1558" s="54"/>
      <c r="B1558" s="11"/>
      <c r="C1558" s="11" t="s">
        <v>491</v>
      </c>
      <c r="D1558" s="11"/>
      <c r="E1558" s="263">
        <v>8205</v>
      </c>
      <c r="F1558" s="11"/>
      <c r="G1558" s="11"/>
      <c r="H1558" s="11"/>
      <c r="I1558" s="11"/>
      <c r="J1558" s="11"/>
      <c r="K1558" s="11"/>
      <c r="M1558" s="264">
        <v>1</v>
      </c>
      <c r="N1558" s="11"/>
      <c r="P1558" s="214">
        <v>49.96</v>
      </c>
      <c r="Q1558" s="214"/>
      <c r="R1558" s="214">
        <v>49.96</v>
      </c>
      <c r="S1558" s="11"/>
      <c r="T1558" s="212">
        <v>6.1740000000000004</v>
      </c>
      <c r="U1558" s="212"/>
      <c r="V1558" s="212">
        <v>6.1740000000000004</v>
      </c>
      <c r="W1558" s="11"/>
      <c r="Y1558" s="214">
        <v>49.96</v>
      </c>
      <c r="Z1558" s="214">
        <v>49.96</v>
      </c>
      <c r="AB1558" s="11"/>
      <c r="AC1558" s="11"/>
      <c r="AD1558" s="11"/>
      <c r="AE1558" s="4"/>
      <c r="AF1558" s="4"/>
    </row>
    <row r="1559" spans="1:32" x14ac:dyDescent="0.2">
      <c r="A1559" s="54"/>
      <c r="B1559" s="11"/>
      <c r="C1559" s="11" t="s">
        <v>324</v>
      </c>
      <c r="D1559" s="11"/>
      <c r="E1559" s="263">
        <v>8026</v>
      </c>
      <c r="F1559" s="11"/>
      <c r="G1559" s="11"/>
      <c r="H1559" s="11"/>
      <c r="I1559" s="11"/>
      <c r="J1559" s="11"/>
      <c r="K1559" s="11"/>
      <c r="M1559" s="264">
        <v>89</v>
      </c>
      <c r="N1559" s="11"/>
      <c r="P1559" s="214">
        <v>92.919374999999988</v>
      </c>
      <c r="Q1559" s="214"/>
      <c r="R1559" s="214">
        <v>44.26</v>
      </c>
      <c r="S1559" s="11"/>
      <c r="T1559" s="212">
        <v>45.825129807692306</v>
      </c>
      <c r="U1559" s="212"/>
      <c r="V1559" s="212">
        <v>0.51449999999999996</v>
      </c>
      <c r="W1559" s="11"/>
      <c r="Y1559" s="214">
        <v>14921.849999999997</v>
      </c>
      <c r="Z1559" s="214">
        <v>14573.44</v>
      </c>
      <c r="AB1559" s="11"/>
      <c r="AC1559" s="11"/>
      <c r="AD1559" s="11"/>
      <c r="AE1559" s="4"/>
      <c r="AF1559" s="4"/>
    </row>
    <row r="1560" spans="1:32" x14ac:dyDescent="0.2">
      <c r="A1560" s="54"/>
      <c r="B1560" s="11"/>
      <c r="C1560" s="11" t="s">
        <v>325</v>
      </c>
      <c r="D1560" s="11"/>
      <c r="E1560" s="263">
        <v>8027</v>
      </c>
      <c r="F1560" s="11"/>
      <c r="G1560" s="11"/>
      <c r="H1560" s="11"/>
      <c r="I1560" s="11"/>
      <c r="J1560" s="11"/>
      <c r="K1560" s="11"/>
      <c r="M1560" s="264">
        <v>69</v>
      </c>
      <c r="N1560" s="11"/>
      <c r="P1560" s="214">
        <v>472.68420212765955</v>
      </c>
      <c r="Q1560" s="214"/>
      <c r="R1560" s="214">
        <v>395.12</v>
      </c>
      <c r="S1560" s="11"/>
      <c r="T1560" s="212">
        <v>417.30886170212773</v>
      </c>
      <c r="U1560" s="212"/>
      <c r="V1560" s="212">
        <v>325.16399999999999</v>
      </c>
      <c r="W1560" s="11"/>
      <c r="Y1560" s="214">
        <v>19763.430000000004</v>
      </c>
      <c r="Z1560" s="214">
        <v>19558.47</v>
      </c>
      <c r="AB1560" s="11"/>
      <c r="AC1560" s="11"/>
      <c r="AD1560" s="11"/>
      <c r="AE1560" s="4"/>
      <c r="AF1560" s="4"/>
    </row>
    <row r="1561" spans="1:32" x14ac:dyDescent="0.2">
      <c r="A1561" s="54"/>
      <c r="B1561" s="11"/>
      <c r="C1561" s="11" t="s">
        <v>492</v>
      </c>
      <c r="D1561" s="11"/>
      <c r="E1561" s="263">
        <v>8028</v>
      </c>
      <c r="F1561" s="11"/>
      <c r="G1561" s="11"/>
      <c r="H1561" s="11"/>
      <c r="I1561" s="11"/>
      <c r="J1561" s="11"/>
      <c r="K1561" s="11"/>
      <c r="M1561" s="264">
        <v>2</v>
      </c>
      <c r="N1561" s="11"/>
      <c r="P1561" s="214">
        <v>49.17</v>
      </c>
      <c r="Q1561" s="214"/>
      <c r="R1561" s="214">
        <v>49.17</v>
      </c>
      <c r="S1561" s="11"/>
      <c r="T1561" s="212">
        <v>0.51449999999999996</v>
      </c>
      <c r="U1561" s="212"/>
      <c r="V1561" s="212">
        <v>0.51449999999999996</v>
      </c>
      <c r="W1561" s="11"/>
      <c r="Y1561" s="214">
        <v>98.34</v>
      </c>
      <c r="Z1561" s="214">
        <v>98.34</v>
      </c>
      <c r="AB1561" s="11"/>
      <c r="AC1561" s="11"/>
      <c r="AD1561" s="11"/>
      <c r="AE1561" s="4"/>
      <c r="AF1561" s="4"/>
    </row>
    <row r="1562" spans="1:32" x14ac:dyDescent="0.2">
      <c r="A1562" s="54"/>
      <c r="B1562" s="11"/>
      <c r="C1562" s="11" t="s">
        <v>326</v>
      </c>
      <c r="D1562" s="11"/>
      <c r="E1562" s="263">
        <v>8027</v>
      </c>
      <c r="F1562" s="11"/>
      <c r="G1562" s="11"/>
      <c r="H1562" s="11"/>
      <c r="I1562" s="11"/>
      <c r="J1562" s="11"/>
      <c r="K1562" s="11"/>
      <c r="M1562" s="264">
        <v>1</v>
      </c>
      <c r="N1562" s="11"/>
      <c r="P1562" s="214">
        <v>45.89</v>
      </c>
      <c r="Q1562" s="214"/>
      <c r="R1562" s="214">
        <v>45.89</v>
      </c>
      <c r="S1562" s="11"/>
      <c r="T1562" s="212">
        <v>0</v>
      </c>
      <c r="U1562" s="212"/>
      <c r="V1562" s="212">
        <v>0</v>
      </c>
      <c r="W1562" s="11"/>
      <c r="Y1562" s="214">
        <v>45.89</v>
      </c>
      <c r="Z1562" s="214">
        <v>45.89</v>
      </c>
      <c r="AB1562" s="11"/>
      <c r="AC1562" s="11"/>
      <c r="AD1562" s="11"/>
      <c r="AE1562" s="4"/>
      <c r="AF1562" s="4"/>
    </row>
    <row r="1563" spans="1:32" x14ac:dyDescent="0.2">
      <c r="A1563" s="54"/>
      <c r="B1563" s="11"/>
      <c r="C1563" s="11" t="s">
        <v>326</v>
      </c>
      <c r="D1563" s="11"/>
      <c r="E1563" s="263">
        <v>8028</v>
      </c>
      <c r="F1563" s="11"/>
      <c r="G1563" s="11"/>
      <c r="H1563" s="11"/>
      <c r="I1563" s="11"/>
      <c r="J1563" s="11"/>
      <c r="K1563" s="11"/>
      <c r="M1563" s="264">
        <v>395</v>
      </c>
      <c r="N1563" s="11"/>
      <c r="P1563" s="214">
        <v>2985.6415526683763</v>
      </c>
      <c r="Q1563" s="214"/>
      <c r="R1563" s="214">
        <v>40.747500000000002</v>
      </c>
      <c r="S1563" s="11"/>
      <c r="T1563" s="212">
        <v>8240.3540044861329</v>
      </c>
      <c r="U1563" s="212"/>
      <c r="V1563" s="212">
        <v>4.3732500000000005</v>
      </c>
      <c r="W1563" s="11"/>
      <c r="Y1563" s="214">
        <v>313382.63000000006</v>
      </c>
      <c r="Z1563" s="214">
        <v>309680.03000000003</v>
      </c>
      <c r="AB1563" s="11"/>
      <c r="AC1563" s="11"/>
      <c r="AD1563" s="11"/>
      <c r="AE1563" s="4"/>
      <c r="AF1563" s="4"/>
    </row>
    <row r="1564" spans="1:32" x14ac:dyDescent="0.2">
      <c r="A1564" s="54"/>
      <c r="B1564" s="11"/>
      <c r="C1564" s="11" t="s">
        <v>326</v>
      </c>
      <c r="D1564" s="11"/>
      <c r="E1564" s="263">
        <v>8343</v>
      </c>
      <c r="F1564" s="11"/>
      <c r="G1564" s="11"/>
      <c r="H1564" s="11"/>
      <c r="I1564" s="11"/>
      <c r="J1564" s="11"/>
      <c r="K1564" s="11"/>
      <c r="M1564" s="264">
        <v>2</v>
      </c>
      <c r="N1564" s="11"/>
      <c r="P1564" s="214">
        <v>57.63</v>
      </c>
      <c r="Q1564" s="214"/>
      <c r="R1564" s="214">
        <v>57.63</v>
      </c>
      <c r="S1564" s="11"/>
      <c r="T1564" s="212">
        <v>11.318999999999999</v>
      </c>
      <c r="U1564" s="212"/>
      <c r="V1564" s="212">
        <v>11.318999999999999</v>
      </c>
      <c r="W1564" s="11"/>
      <c r="Y1564" s="214">
        <v>115.26</v>
      </c>
      <c r="Z1564" s="214">
        <v>115.26</v>
      </c>
      <c r="AB1564" s="11"/>
      <c r="AC1564" s="11"/>
      <c r="AD1564" s="11"/>
      <c r="AE1564" s="4"/>
      <c r="AF1564" s="4"/>
    </row>
    <row r="1565" spans="1:32" x14ac:dyDescent="0.2">
      <c r="A1565" s="54"/>
      <c r="B1565" s="11"/>
      <c r="C1565" s="11" t="s">
        <v>601</v>
      </c>
      <c r="D1565" s="11"/>
      <c r="E1565" s="263">
        <v>8029</v>
      </c>
      <c r="F1565" s="11"/>
      <c r="G1565" s="11"/>
      <c r="H1565" s="11"/>
      <c r="I1565" s="11"/>
      <c r="J1565" s="11"/>
      <c r="K1565" s="11"/>
      <c r="M1565" s="264">
        <v>53</v>
      </c>
      <c r="N1565" s="11"/>
      <c r="P1565" s="214">
        <v>121.47731343283581</v>
      </c>
      <c r="Q1565" s="214"/>
      <c r="R1565" s="214">
        <v>49.4</v>
      </c>
      <c r="S1565" s="11"/>
      <c r="T1565" s="212">
        <v>68.221164179104477</v>
      </c>
      <c r="U1565" s="212"/>
      <c r="V1565" s="212">
        <v>6.1740000000000004</v>
      </c>
      <c r="W1565" s="11"/>
      <c r="Y1565" s="214">
        <v>8138.98</v>
      </c>
      <c r="Z1565" s="214">
        <v>8138.98</v>
      </c>
      <c r="AB1565" s="11"/>
      <c r="AC1565" s="11"/>
      <c r="AD1565" s="11"/>
      <c r="AE1565" s="4"/>
      <c r="AF1565" s="4"/>
    </row>
    <row r="1566" spans="1:32" x14ac:dyDescent="0.2">
      <c r="A1566" s="54"/>
      <c r="B1566" s="11"/>
      <c r="C1566" s="11" t="s">
        <v>328</v>
      </c>
      <c r="D1566" s="11"/>
      <c r="E1566" s="263">
        <v>8012</v>
      </c>
      <c r="F1566" s="11"/>
      <c r="G1566" s="11"/>
      <c r="H1566" s="11"/>
      <c r="I1566" s="11"/>
      <c r="J1566" s="11"/>
      <c r="K1566" s="11"/>
      <c r="M1566" s="264">
        <v>12</v>
      </c>
      <c r="N1566" s="11"/>
      <c r="P1566" s="214">
        <v>89.597499999999982</v>
      </c>
      <c r="Q1566" s="214"/>
      <c r="R1566" s="214">
        <v>47.25</v>
      </c>
      <c r="S1566" s="11"/>
      <c r="T1566" s="212">
        <v>41.417250000000003</v>
      </c>
      <c r="U1566" s="212"/>
      <c r="V1566" s="212">
        <v>0.51449999999999996</v>
      </c>
      <c r="W1566" s="11"/>
      <c r="Y1566" s="214">
        <v>1075.1699999999998</v>
      </c>
      <c r="Z1566" s="214">
        <v>1075.17</v>
      </c>
      <c r="AB1566" s="11"/>
      <c r="AC1566" s="11"/>
      <c r="AD1566" s="11"/>
      <c r="AE1566" s="4"/>
      <c r="AF1566" s="4"/>
    </row>
    <row r="1567" spans="1:32" x14ac:dyDescent="0.2">
      <c r="A1567" s="54"/>
      <c r="B1567" s="11"/>
      <c r="C1567" s="11" t="s">
        <v>328</v>
      </c>
      <c r="D1567" s="11"/>
      <c r="E1567" s="263">
        <v>8021</v>
      </c>
      <c r="F1567" s="11"/>
      <c r="G1567" s="11"/>
      <c r="H1567" s="11"/>
      <c r="I1567" s="11"/>
      <c r="J1567" s="11"/>
      <c r="K1567" s="11"/>
      <c r="M1567" s="264">
        <v>2</v>
      </c>
      <c r="N1567" s="11"/>
      <c r="P1567" s="214">
        <v>60.44</v>
      </c>
      <c r="Q1567" s="214"/>
      <c r="R1567" s="214">
        <v>60.44</v>
      </c>
      <c r="S1567" s="11"/>
      <c r="T1567" s="212">
        <v>13.891500000000001</v>
      </c>
      <c r="U1567" s="212"/>
      <c r="V1567" s="212">
        <v>13.891500000000001</v>
      </c>
      <c r="W1567" s="11"/>
      <c r="Y1567" s="214">
        <v>120.88</v>
      </c>
      <c r="Z1567" s="214">
        <v>120.88</v>
      </c>
      <c r="AB1567" s="11"/>
      <c r="AC1567" s="11"/>
      <c r="AD1567" s="11"/>
      <c r="AE1567" s="4"/>
      <c r="AF1567" s="4"/>
    </row>
    <row r="1568" spans="1:32" x14ac:dyDescent="0.2">
      <c r="A1568" s="54"/>
      <c r="B1568" s="11"/>
      <c r="C1568" s="11" t="s">
        <v>328</v>
      </c>
      <c r="D1568" s="11"/>
      <c r="E1568" s="263">
        <v>8081</v>
      </c>
      <c r="F1568" s="11"/>
      <c r="G1568" s="11"/>
      <c r="H1568" s="11"/>
      <c r="I1568" s="11"/>
      <c r="J1568" s="11"/>
      <c r="K1568" s="11"/>
      <c r="M1568" s="264">
        <v>9</v>
      </c>
      <c r="N1568" s="11"/>
      <c r="P1568" s="214">
        <v>51.865333333333332</v>
      </c>
      <c r="Q1568" s="214"/>
      <c r="R1568" s="214">
        <v>44.55</v>
      </c>
      <c r="S1568" s="11"/>
      <c r="T1568" s="212">
        <v>8.9865999999999993</v>
      </c>
      <c r="U1568" s="212"/>
      <c r="V1568" s="212">
        <v>0</v>
      </c>
      <c r="W1568" s="11"/>
      <c r="Y1568" s="214">
        <v>777.98</v>
      </c>
      <c r="Z1568" s="214">
        <v>777.98</v>
      </c>
      <c r="AB1568" s="11"/>
      <c r="AC1568" s="11"/>
      <c r="AD1568" s="11"/>
      <c r="AE1568" s="4"/>
      <c r="AF1568" s="4"/>
    </row>
    <row r="1569" spans="1:32" x14ac:dyDescent="0.2">
      <c r="A1569" s="54"/>
      <c r="B1569" s="11"/>
      <c r="C1569" s="11" t="s">
        <v>329</v>
      </c>
      <c r="D1569" s="11"/>
      <c r="E1569" s="263">
        <v>8219</v>
      </c>
      <c r="F1569" s="11"/>
      <c r="G1569" s="11"/>
      <c r="H1569" s="11"/>
      <c r="I1569" s="11"/>
      <c r="J1569" s="11"/>
      <c r="K1569" s="11"/>
      <c r="M1569" s="264">
        <v>1</v>
      </c>
      <c r="N1569" s="11"/>
      <c r="P1569" s="214">
        <v>49.96</v>
      </c>
      <c r="Q1569" s="214"/>
      <c r="R1569" s="214">
        <v>49.96</v>
      </c>
      <c r="S1569" s="11"/>
      <c r="T1569" s="212">
        <v>6.1740000000000004</v>
      </c>
      <c r="U1569" s="212"/>
      <c r="V1569" s="212">
        <v>6.1740000000000004</v>
      </c>
      <c r="W1569" s="11"/>
      <c r="Y1569" s="214">
        <v>49.96</v>
      </c>
      <c r="Z1569" s="214">
        <v>49.96</v>
      </c>
      <c r="AB1569" s="11"/>
      <c r="AC1569" s="11"/>
      <c r="AD1569" s="11"/>
      <c r="AE1569" s="4"/>
      <c r="AF1569" s="4"/>
    </row>
    <row r="1570" spans="1:32" x14ac:dyDescent="0.2">
      <c r="A1570" s="54"/>
      <c r="B1570" s="11"/>
      <c r="C1570" s="11" t="s">
        <v>330</v>
      </c>
      <c r="D1570" s="11"/>
      <c r="E1570" s="263">
        <v>8027</v>
      </c>
      <c r="F1570" s="11"/>
      <c r="G1570" s="11"/>
      <c r="H1570" s="11"/>
      <c r="I1570" s="11"/>
      <c r="J1570" s="11"/>
      <c r="K1570" s="11"/>
      <c r="M1570" s="264">
        <v>2</v>
      </c>
      <c r="N1570" s="11"/>
      <c r="P1570" s="214">
        <v>41.85</v>
      </c>
      <c r="Q1570" s="214"/>
      <c r="R1570" s="214">
        <v>41.85</v>
      </c>
      <c r="S1570" s="11"/>
      <c r="T1570" s="212">
        <v>0</v>
      </c>
      <c r="U1570" s="212"/>
      <c r="V1570" s="212">
        <v>0</v>
      </c>
      <c r="W1570" s="11"/>
      <c r="Y1570" s="214">
        <v>41.85</v>
      </c>
      <c r="Z1570" s="214">
        <v>41.85</v>
      </c>
      <c r="AB1570" s="11"/>
      <c r="AC1570" s="11"/>
      <c r="AD1570" s="11"/>
      <c r="AE1570" s="4"/>
      <c r="AF1570" s="4"/>
    </row>
    <row r="1571" spans="1:32" x14ac:dyDescent="0.2">
      <c r="A1571" s="54"/>
      <c r="B1571" s="11"/>
      <c r="C1571" s="11" t="s">
        <v>331</v>
      </c>
      <c r="D1571" s="11"/>
      <c r="E1571" s="263">
        <v>8032</v>
      </c>
      <c r="F1571" s="11"/>
      <c r="G1571" s="11"/>
      <c r="H1571" s="11"/>
      <c r="I1571" s="11"/>
      <c r="J1571" s="11"/>
      <c r="K1571" s="11"/>
      <c r="M1571" s="264">
        <v>3</v>
      </c>
      <c r="N1571" s="11"/>
      <c r="P1571" s="214">
        <v>213.67833333333334</v>
      </c>
      <c r="Q1571" s="214"/>
      <c r="R1571" s="214">
        <v>215.255</v>
      </c>
      <c r="S1571" s="11"/>
      <c r="T1571" s="212">
        <v>156.5795</v>
      </c>
      <c r="U1571" s="212"/>
      <c r="V1571" s="212">
        <v>153.321</v>
      </c>
      <c r="W1571" s="11"/>
      <c r="Y1571" s="214">
        <v>515.54999999999995</v>
      </c>
      <c r="Z1571" s="214">
        <v>515.54999999999995</v>
      </c>
      <c r="AB1571" s="11"/>
      <c r="AC1571" s="11"/>
      <c r="AD1571" s="11"/>
      <c r="AE1571" s="4"/>
      <c r="AF1571" s="4"/>
    </row>
    <row r="1572" spans="1:32" x14ac:dyDescent="0.2">
      <c r="A1572" s="54"/>
      <c r="B1572" s="11"/>
      <c r="C1572" s="11" t="s">
        <v>332</v>
      </c>
      <c r="D1572" s="11"/>
      <c r="E1572" s="263">
        <v>8330</v>
      </c>
      <c r="F1572" s="11"/>
      <c r="G1572" s="11"/>
      <c r="H1572" s="11"/>
      <c r="I1572" s="11"/>
      <c r="J1572" s="11"/>
      <c r="K1572" s="11"/>
      <c r="M1572" s="264">
        <v>20</v>
      </c>
      <c r="N1572" s="11"/>
      <c r="P1572" s="214">
        <v>70.199999999999989</v>
      </c>
      <c r="Q1572" s="214"/>
      <c r="R1572" s="214">
        <v>43.87</v>
      </c>
      <c r="S1572" s="11"/>
      <c r="T1572" s="212">
        <v>20.709892857142854</v>
      </c>
      <c r="U1572" s="212"/>
      <c r="V1572" s="212">
        <v>0</v>
      </c>
      <c r="W1572" s="11"/>
      <c r="Y1572" s="214">
        <v>2765.0699999999997</v>
      </c>
      <c r="Z1572" s="214">
        <v>2504.7399999999998</v>
      </c>
      <c r="AB1572" s="11"/>
      <c r="AC1572" s="11"/>
      <c r="AD1572" s="11"/>
      <c r="AE1572" s="4"/>
      <c r="AF1572" s="4"/>
    </row>
    <row r="1573" spans="1:32" x14ac:dyDescent="0.2">
      <c r="A1573" s="54"/>
      <c r="B1573" s="11"/>
      <c r="C1573" s="11" t="s">
        <v>717</v>
      </c>
      <c r="D1573" s="11"/>
      <c r="E1573" s="263">
        <v>8037</v>
      </c>
      <c r="F1573" s="11"/>
      <c r="G1573" s="11"/>
      <c r="H1573" s="11"/>
      <c r="I1573" s="11"/>
      <c r="J1573" s="11"/>
      <c r="K1573" s="11"/>
      <c r="M1573" s="264">
        <v>1</v>
      </c>
      <c r="N1573" s="11"/>
      <c r="P1573" s="214">
        <v>41.85</v>
      </c>
      <c r="Q1573" s="214"/>
      <c r="R1573" s="214">
        <v>41.85</v>
      </c>
      <c r="S1573" s="11"/>
      <c r="T1573" s="212">
        <v>0</v>
      </c>
      <c r="U1573" s="212"/>
      <c r="V1573" s="212">
        <v>0</v>
      </c>
      <c r="W1573" s="11"/>
      <c r="Y1573" s="214">
        <v>41.85</v>
      </c>
      <c r="Z1573" s="214">
        <v>41.85</v>
      </c>
      <c r="AB1573" s="11"/>
      <c r="AC1573" s="11"/>
      <c r="AD1573" s="11"/>
      <c r="AE1573" s="4"/>
      <c r="AF1573" s="4"/>
    </row>
    <row r="1574" spans="1:32" x14ac:dyDescent="0.2">
      <c r="A1574" s="54"/>
      <c r="B1574" s="11"/>
      <c r="C1574" s="11" t="s">
        <v>603</v>
      </c>
      <c r="D1574" s="11"/>
      <c r="E1574" s="263">
        <v>8037</v>
      </c>
      <c r="F1574" s="11"/>
      <c r="G1574" s="11"/>
      <c r="H1574" s="11"/>
      <c r="I1574" s="11"/>
      <c r="J1574" s="11"/>
      <c r="K1574" s="11"/>
      <c r="M1574" s="264">
        <v>1</v>
      </c>
      <c r="N1574" s="11"/>
      <c r="P1574" s="214">
        <v>39.14</v>
      </c>
      <c r="Q1574" s="214"/>
      <c r="R1574" s="214">
        <v>39.14</v>
      </c>
      <c r="S1574" s="11"/>
      <c r="T1574" s="212">
        <v>0</v>
      </c>
      <c r="U1574" s="212"/>
      <c r="V1574" s="212">
        <v>0</v>
      </c>
      <c r="W1574" s="11"/>
      <c r="Y1574" s="214">
        <v>39.14</v>
      </c>
      <c r="Z1574" s="214">
        <v>39.14</v>
      </c>
      <c r="AB1574" s="11"/>
      <c r="AC1574" s="11"/>
      <c r="AD1574" s="11"/>
      <c r="AE1574" s="4"/>
      <c r="AF1574" s="4"/>
    </row>
    <row r="1575" spans="1:32" x14ac:dyDescent="0.2">
      <c r="A1575" s="54"/>
      <c r="B1575" s="11"/>
      <c r="C1575" s="11" t="s">
        <v>446</v>
      </c>
      <c r="D1575" s="11"/>
      <c r="E1575" s="263">
        <v>8037</v>
      </c>
      <c r="F1575" s="11"/>
      <c r="G1575" s="11"/>
      <c r="H1575" s="11"/>
      <c r="I1575" s="11"/>
      <c r="J1575" s="11"/>
      <c r="K1575" s="11"/>
      <c r="M1575" s="264">
        <v>641</v>
      </c>
      <c r="N1575" s="11"/>
      <c r="P1575" s="214">
        <v>366.44186217948715</v>
      </c>
      <c r="Q1575" s="214"/>
      <c r="R1575" s="214">
        <v>45.457499999999996</v>
      </c>
      <c r="S1575" s="11"/>
      <c r="T1575" s="212">
        <v>302.91777628205131</v>
      </c>
      <c r="U1575" s="212"/>
      <c r="V1575" s="212">
        <v>2.8297500000000002</v>
      </c>
      <c r="W1575" s="11"/>
      <c r="Y1575" s="214">
        <v>195261.47999999995</v>
      </c>
      <c r="Z1575" s="214">
        <v>194762.64</v>
      </c>
      <c r="AB1575" s="11"/>
      <c r="AC1575" s="11"/>
      <c r="AD1575" s="11"/>
      <c r="AE1575" s="4"/>
      <c r="AF1575" s="4"/>
    </row>
    <row r="1576" spans="1:32" x14ac:dyDescent="0.2">
      <c r="A1576" s="54"/>
      <c r="B1576" s="11"/>
      <c r="C1576" s="11" t="s">
        <v>604</v>
      </c>
      <c r="D1576" s="11"/>
      <c r="E1576" s="263">
        <v>8037</v>
      </c>
      <c r="F1576" s="11"/>
      <c r="G1576" s="11"/>
      <c r="H1576" s="11"/>
      <c r="I1576" s="11"/>
      <c r="J1576" s="11"/>
      <c r="K1576" s="11"/>
      <c r="M1576" s="264">
        <v>1</v>
      </c>
      <c r="N1576" s="11"/>
      <c r="P1576" s="214">
        <v>45.89</v>
      </c>
      <c r="Q1576" s="214"/>
      <c r="R1576" s="214">
        <v>45.89</v>
      </c>
      <c r="S1576" s="11"/>
      <c r="T1576" s="212">
        <v>0</v>
      </c>
      <c r="U1576" s="212"/>
      <c r="V1576" s="212">
        <v>0</v>
      </c>
      <c r="W1576" s="11"/>
      <c r="Y1576" s="214">
        <v>45.89</v>
      </c>
      <c r="Z1576" s="214">
        <v>45.89</v>
      </c>
      <c r="AB1576" s="11"/>
      <c r="AC1576" s="11"/>
      <c r="AD1576" s="11"/>
      <c r="AE1576" s="4"/>
      <c r="AF1576" s="4"/>
    </row>
    <row r="1577" spans="1:32" x14ac:dyDescent="0.2">
      <c r="A1577" s="54"/>
      <c r="B1577" s="11"/>
      <c r="C1577" s="11" t="s">
        <v>334</v>
      </c>
      <c r="D1577" s="11"/>
      <c r="E1577" s="263">
        <v>8062</v>
      </c>
      <c r="F1577" s="11"/>
      <c r="G1577" s="11"/>
      <c r="H1577" s="11"/>
      <c r="I1577" s="11"/>
      <c r="J1577" s="11"/>
      <c r="K1577" s="11"/>
      <c r="M1577" s="264">
        <v>2</v>
      </c>
      <c r="N1577" s="11"/>
      <c r="P1577" s="214">
        <v>262.92999999999995</v>
      </c>
      <c r="Q1577" s="214"/>
      <c r="R1577" s="214">
        <v>50.18</v>
      </c>
      <c r="S1577" s="11"/>
      <c r="T1577" s="212">
        <v>199.28299999999999</v>
      </c>
      <c r="U1577" s="212"/>
      <c r="V1577" s="212">
        <v>5.1449999999999996</v>
      </c>
      <c r="W1577" s="11"/>
      <c r="Y1577" s="214">
        <v>788.78999999999985</v>
      </c>
      <c r="Z1577" s="214">
        <v>788.79</v>
      </c>
      <c r="AB1577" s="11"/>
      <c r="AC1577" s="11"/>
      <c r="AD1577" s="11"/>
      <c r="AE1577" s="4"/>
      <c r="AF1577" s="4"/>
    </row>
    <row r="1578" spans="1:32" x14ac:dyDescent="0.2">
      <c r="A1578" s="54"/>
      <c r="B1578" s="11"/>
      <c r="C1578" s="11" t="s">
        <v>334</v>
      </c>
      <c r="D1578" s="11"/>
      <c r="E1578" s="263">
        <v>8074</v>
      </c>
      <c r="F1578" s="11"/>
      <c r="G1578" s="11"/>
      <c r="H1578" s="11"/>
      <c r="I1578" s="11"/>
      <c r="J1578" s="11"/>
      <c r="K1578" s="11"/>
      <c r="M1578" s="264">
        <v>1</v>
      </c>
      <c r="N1578" s="11"/>
      <c r="P1578" s="214">
        <v>53.58</v>
      </c>
      <c r="Q1578" s="214"/>
      <c r="R1578" s="214">
        <v>53.58</v>
      </c>
      <c r="S1578" s="11"/>
      <c r="T1578" s="212">
        <v>8.2319999999999993</v>
      </c>
      <c r="U1578" s="212"/>
      <c r="V1578" s="212">
        <v>8.2319999999999993</v>
      </c>
      <c r="W1578" s="11"/>
      <c r="Y1578" s="214">
        <v>53.58</v>
      </c>
      <c r="Z1578" s="214">
        <v>53.58</v>
      </c>
      <c r="AB1578" s="11"/>
      <c r="AC1578" s="11"/>
      <c r="AD1578" s="11"/>
      <c r="AE1578" s="4"/>
      <c r="AF1578" s="4"/>
    </row>
    <row r="1579" spans="1:32" x14ac:dyDescent="0.2">
      <c r="A1579" s="54"/>
      <c r="B1579" s="11"/>
      <c r="C1579" s="11" t="s">
        <v>605</v>
      </c>
      <c r="D1579" s="11"/>
      <c r="E1579" s="263">
        <v>8096</v>
      </c>
      <c r="F1579" s="11"/>
      <c r="G1579" s="11"/>
      <c r="H1579" s="11"/>
      <c r="I1579" s="11"/>
      <c r="J1579" s="11"/>
      <c r="K1579" s="11"/>
      <c r="M1579" s="264">
        <v>1</v>
      </c>
      <c r="N1579" s="11"/>
      <c r="P1579" s="214">
        <v>91.01</v>
      </c>
      <c r="Q1579" s="214"/>
      <c r="R1579" s="214">
        <v>91.01</v>
      </c>
      <c r="S1579" s="11"/>
      <c r="T1579" s="212">
        <v>41.16</v>
      </c>
      <c r="U1579" s="212"/>
      <c r="V1579" s="212">
        <v>41.16</v>
      </c>
      <c r="W1579" s="11"/>
      <c r="Y1579" s="214">
        <v>91.01</v>
      </c>
      <c r="Z1579" s="214">
        <v>91.01</v>
      </c>
      <c r="AB1579" s="11"/>
      <c r="AC1579" s="11"/>
      <c r="AD1579" s="11"/>
      <c r="AE1579" s="4"/>
      <c r="AF1579" s="4"/>
    </row>
    <row r="1580" spans="1:32" x14ac:dyDescent="0.2">
      <c r="A1580" s="54"/>
      <c r="B1580" s="11"/>
      <c r="C1580" s="11" t="s">
        <v>335</v>
      </c>
      <c r="D1580" s="11"/>
      <c r="E1580" s="263">
        <v>8039</v>
      </c>
      <c r="F1580" s="11"/>
      <c r="G1580" s="11"/>
      <c r="H1580" s="11"/>
      <c r="I1580" s="11"/>
      <c r="J1580" s="11"/>
      <c r="K1580" s="11"/>
      <c r="M1580" s="264">
        <v>4</v>
      </c>
      <c r="N1580" s="11"/>
      <c r="P1580" s="214">
        <v>47.32</v>
      </c>
      <c r="Q1580" s="214"/>
      <c r="R1580" s="214">
        <v>43.21</v>
      </c>
      <c r="S1580" s="11"/>
      <c r="T1580" s="212">
        <v>5.9167499999999995</v>
      </c>
      <c r="U1580" s="212"/>
      <c r="V1580" s="212">
        <v>3.0870000000000002</v>
      </c>
      <c r="W1580" s="11"/>
      <c r="Y1580" s="214">
        <v>189.28</v>
      </c>
      <c r="Z1580" s="214">
        <v>189.28</v>
      </c>
      <c r="AB1580" s="11"/>
      <c r="AC1580" s="11"/>
      <c r="AD1580" s="11"/>
      <c r="AE1580" s="4"/>
      <c r="AF1580" s="4"/>
    </row>
    <row r="1581" spans="1:32" x14ac:dyDescent="0.2">
      <c r="A1581" s="54"/>
      <c r="B1581" s="11"/>
      <c r="C1581" s="11" t="s">
        <v>494</v>
      </c>
      <c r="D1581" s="11"/>
      <c r="E1581" s="263">
        <v>8083</v>
      </c>
      <c r="F1581" s="11"/>
      <c r="G1581" s="11"/>
      <c r="H1581" s="11"/>
      <c r="I1581" s="11"/>
      <c r="J1581" s="11"/>
      <c r="K1581" s="11"/>
      <c r="M1581" s="264">
        <v>6</v>
      </c>
      <c r="N1581" s="11"/>
      <c r="P1581" s="214">
        <v>167.20777777777778</v>
      </c>
      <c r="Q1581" s="214"/>
      <c r="R1581" s="214">
        <v>43.19</v>
      </c>
      <c r="S1581" s="11"/>
      <c r="T1581" s="212">
        <v>116.50566666666666</v>
      </c>
      <c r="U1581" s="212"/>
      <c r="V1581" s="212">
        <v>4.1159999999999997</v>
      </c>
      <c r="W1581" s="11"/>
      <c r="Y1581" s="214">
        <v>1504.8700000000001</v>
      </c>
      <c r="Z1581" s="214">
        <v>1504.87</v>
      </c>
      <c r="AB1581" s="11"/>
      <c r="AC1581" s="11"/>
      <c r="AD1581" s="11"/>
      <c r="AE1581" s="4"/>
      <c r="AF1581" s="4"/>
    </row>
    <row r="1582" spans="1:32" x14ac:dyDescent="0.2">
      <c r="A1582" s="54"/>
      <c r="B1582" s="11"/>
      <c r="C1582" s="11" t="s">
        <v>475</v>
      </c>
      <c r="D1582" s="11"/>
      <c r="E1582" s="263">
        <v>8302</v>
      </c>
      <c r="F1582" s="11"/>
      <c r="G1582" s="11"/>
      <c r="H1582" s="11"/>
      <c r="I1582" s="11"/>
      <c r="J1582" s="11"/>
      <c r="K1582" s="11"/>
      <c r="M1582" s="264">
        <v>1</v>
      </c>
      <c r="N1582" s="11"/>
      <c r="P1582" s="214">
        <v>927</v>
      </c>
      <c r="Q1582" s="214"/>
      <c r="R1582" s="214">
        <v>927.00000000000011</v>
      </c>
      <c r="S1582" s="11"/>
      <c r="T1582" s="212">
        <v>807.76499999999999</v>
      </c>
      <c r="U1582" s="212"/>
      <c r="V1582" s="212">
        <v>807.76499999999999</v>
      </c>
      <c r="W1582" s="11"/>
      <c r="Y1582" s="214">
        <v>1854</v>
      </c>
      <c r="Z1582" s="214">
        <v>1854</v>
      </c>
      <c r="AB1582" s="11"/>
      <c r="AC1582" s="11"/>
      <c r="AD1582" s="11"/>
      <c r="AE1582" s="4"/>
      <c r="AF1582" s="4"/>
    </row>
    <row r="1583" spans="1:32" x14ac:dyDescent="0.2">
      <c r="A1583" s="54"/>
      <c r="B1583" s="11"/>
      <c r="C1583" s="11" t="s">
        <v>337</v>
      </c>
      <c r="D1583" s="11"/>
      <c r="E1583" s="263">
        <v>8326</v>
      </c>
      <c r="F1583" s="11"/>
      <c r="G1583" s="11"/>
      <c r="H1583" s="11"/>
      <c r="I1583" s="11"/>
      <c r="J1583" s="11"/>
      <c r="K1583" s="11"/>
      <c r="M1583" s="264">
        <v>39</v>
      </c>
      <c r="N1583" s="11"/>
      <c r="P1583" s="214">
        <v>124.92381578947375</v>
      </c>
      <c r="Q1583" s="214"/>
      <c r="R1583" s="214">
        <v>47.814999999999998</v>
      </c>
      <c r="S1583" s="11"/>
      <c r="T1583" s="212">
        <v>72.788210526315765</v>
      </c>
      <c r="U1583" s="212"/>
      <c r="V1583" s="212">
        <v>5.6594999999999995</v>
      </c>
      <c r="W1583" s="11"/>
      <c r="Y1583" s="214">
        <v>9494.2100000000046</v>
      </c>
      <c r="Z1583" s="214">
        <v>9166.18</v>
      </c>
      <c r="AB1583" s="11"/>
      <c r="AC1583" s="11"/>
      <c r="AD1583" s="11"/>
      <c r="AE1583" s="4"/>
      <c r="AF1583" s="4"/>
    </row>
    <row r="1584" spans="1:32" x14ac:dyDescent="0.2">
      <c r="A1584" s="54"/>
      <c r="B1584" s="11"/>
      <c r="C1584" s="11" t="s">
        <v>338</v>
      </c>
      <c r="D1584" s="11"/>
      <c r="E1584" s="263">
        <v>8021</v>
      </c>
      <c r="F1584" s="11"/>
      <c r="G1584" s="11"/>
      <c r="H1584" s="11"/>
      <c r="I1584" s="11"/>
      <c r="J1584" s="11"/>
      <c r="K1584" s="11"/>
      <c r="M1584" s="264">
        <v>50</v>
      </c>
      <c r="N1584" s="11"/>
      <c r="P1584" s="214">
        <v>156.23873563218388</v>
      </c>
      <c r="Q1584" s="214"/>
      <c r="R1584" s="214">
        <v>51.32</v>
      </c>
      <c r="S1584" s="11"/>
      <c r="T1584" s="212">
        <v>108.62444827586211</v>
      </c>
      <c r="U1584" s="212"/>
      <c r="V1584" s="212">
        <v>15.435</v>
      </c>
      <c r="W1584" s="11"/>
      <c r="Y1584" s="214">
        <v>13592.769999999997</v>
      </c>
      <c r="Z1584" s="214">
        <v>13399.14</v>
      </c>
      <c r="AB1584" s="11"/>
      <c r="AC1584" s="11"/>
      <c r="AD1584" s="11"/>
      <c r="AE1584" s="4"/>
      <c r="AF1584" s="4"/>
    </row>
    <row r="1585" spans="1:32" x14ac:dyDescent="0.2">
      <c r="A1585" s="54"/>
      <c r="B1585" s="11"/>
      <c r="C1585" s="11" t="s">
        <v>339</v>
      </c>
      <c r="D1585" s="11"/>
      <c r="E1585" s="263">
        <v>8045</v>
      </c>
      <c r="F1585" s="11"/>
      <c r="G1585" s="11"/>
      <c r="H1585" s="11"/>
      <c r="I1585" s="11"/>
      <c r="J1585" s="11"/>
      <c r="K1585" s="11"/>
      <c r="M1585" s="264">
        <v>19</v>
      </c>
      <c r="N1585" s="11"/>
      <c r="P1585" s="214">
        <v>228.08454545454549</v>
      </c>
      <c r="Q1585" s="214"/>
      <c r="R1585" s="214">
        <v>50.414999999999999</v>
      </c>
      <c r="S1585" s="11"/>
      <c r="T1585" s="212">
        <v>69.738136363636372</v>
      </c>
      <c r="U1585" s="212"/>
      <c r="V1585" s="212">
        <v>13.891500000000001</v>
      </c>
      <c r="W1585" s="11"/>
      <c r="Y1585" s="214">
        <v>5017.8600000000006</v>
      </c>
      <c r="Z1585" s="214">
        <v>4905.18</v>
      </c>
      <c r="AB1585" s="11"/>
      <c r="AC1585" s="11"/>
      <c r="AD1585" s="11"/>
      <c r="AE1585" s="4"/>
      <c r="AF1585" s="4"/>
    </row>
    <row r="1586" spans="1:32" x14ac:dyDescent="0.2">
      <c r="A1586" s="54"/>
      <c r="B1586" s="11"/>
      <c r="C1586" s="11" t="s">
        <v>495</v>
      </c>
      <c r="D1586" s="11"/>
      <c r="E1586" s="263">
        <v>8311</v>
      </c>
      <c r="F1586" s="11"/>
      <c r="G1586" s="11"/>
      <c r="H1586" s="11"/>
      <c r="I1586" s="11"/>
      <c r="J1586" s="11"/>
      <c r="K1586" s="11"/>
      <c r="M1586" s="264">
        <v>2</v>
      </c>
      <c r="N1586" s="11"/>
      <c r="P1586" s="214">
        <v>50.797499999999999</v>
      </c>
      <c r="Q1586" s="214"/>
      <c r="R1586" s="214">
        <v>43.2</v>
      </c>
      <c r="S1586" s="11"/>
      <c r="T1586" s="212">
        <v>8.7794999999999987</v>
      </c>
      <c r="U1586" s="212"/>
      <c r="V1586" s="212">
        <v>0.51449999999999996</v>
      </c>
      <c r="W1586" s="11"/>
      <c r="Y1586" s="214">
        <v>203.19</v>
      </c>
      <c r="Z1586" s="214">
        <v>203.19</v>
      </c>
      <c r="AB1586" s="11"/>
      <c r="AC1586" s="11"/>
      <c r="AD1586" s="11"/>
      <c r="AE1586" s="4"/>
      <c r="AF1586" s="4"/>
    </row>
    <row r="1587" spans="1:32" x14ac:dyDescent="0.2">
      <c r="A1587" s="54"/>
      <c r="B1587" s="11"/>
      <c r="C1587" s="11" t="s">
        <v>340</v>
      </c>
      <c r="D1587" s="11"/>
      <c r="E1587" s="263">
        <v>8327</v>
      </c>
      <c r="F1587" s="11"/>
      <c r="G1587" s="11"/>
      <c r="H1587" s="11"/>
      <c r="I1587" s="11"/>
      <c r="J1587" s="11"/>
      <c r="K1587" s="11"/>
      <c r="M1587" s="264">
        <v>5</v>
      </c>
      <c r="N1587" s="11"/>
      <c r="P1587" s="214">
        <v>131.27000000000001</v>
      </c>
      <c r="Q1587" s="214"/>
      <c r="R1587" s="214">
        <v>45.015000000000001</v>
      </c>
      <c r="S1587" s="11"/>
      <c r="T1587" s="212">
        <v>82.834499999999991</v>
      </c>
      <c r="U1587" s="212"/>
      <c r="V1587" s="212">
        <v>4.1159999999999997</v>
      </c>
      <c r="W1587" s="11"/>
      <c r="Y1587" s="214">
        <v>525.08000000000004</v>
      </c>
      <c r="Z1587" s="214">
        <v>525.08000000000004</v>
      </c>
      <c r="AB1587" s="11"/>
      <c r="AC1587" s="11"/>
      <c r="AD1587" s="11"/>
      <c r="AE1587" s="4"/>
      <c r="AF1587" s="4"/>
    </row>
    <row r="1588" spans="1:32" x14ac:dyDescent="0.2">
      <c r="A1588" s="54"/>
      <c r="B1588" s="11"/>
      <c r="C1588" s="11" t="s">
        <v>341</v>
      </c>
      <c r="D1588" s="11"/>
      <c r="E1588" s="263">
        <v>8021</v>
      </c>
      <c r="F1588" s="11"/>
      <c r="G1588" s="11"/>
      <c r="H1588" s="11"/>
      <c r="I1588" s="11"/>
      <c r="J1588" s="11"/>
      <c r="K1588" s="11"/>
      <c r="M1588" s="264">
        <v>211</v>
      </c>
      <c r="N1588" s="11"/>
      <c r="P1588" s="214">
        <v>140.93068376068379</v>
      </c>
      <c r="Q1588" s="214"/>
      <c r="R1588" s="214">
        <v>44.55</v>
      </c>
      <c r="S1588" s="11"/>
      <c r="T1588" s="212">
        <v>76.774073504273531</v>
      </c>
      <c r="U1588" s="212"/>
      <c r="V1588" s="212">
        <v>0.51449999999999996</v>
      </c>
      <c r="W1588" s="11"/>
      <c r="Y1588" s="214">
        <v>138916.25000000006</v>
      </c>
      <c r="Z1588" s="214">
        <v>138690.92000000001</v>
      </c>
      <c r="AB1588" s="11"/>
      <c r="AC1588" s="11"/>
      <c r="AD1588" s="11"/>
      <c r="AE1588" s="4"/>
      <c r="AF1588" s="4"/>
    </row>
    <row r="1589" spans="1:32" x14ac:dyDescent="0.2">
      <c r="A1589" s="54"/>
      <c r="B1589" s="11"/>
      <c r="C1589" s="11" t="s">
        <v>342</v>
      </c>
      <c r="D1589" s="11"/>
      <c r="E1589" s="263">
        <v>8221</v>
      </c>
      <c r="F1589" s="11"/>
      <c r="G1589" s="11"/>
      <c r="H1589" s="11"/>
      <c r="I1589" s="11"/>
      <c r="J1589" s="11"/>
      <c r="K1589" s="11"/>
      <c r="M1589" s="264">
        <v>232</v>
      </c>
      <c r="N1589" s="11"/>
      <c r="P1589" s="214">
        <v>70.667262357414344</v>
      </c>
      <c r="Q1589" s="214"/>
      <c r="R1589" s="214">
        <v>35.18333333333333</v>
      </c>
      <c r="S1589" s="11"/>
      <c r="T1589" s="212">
        <v>37.665713561470234</v>
      </c>
      <c r="U1589" s="212"/>
      <c r="V1589" s="212">
        <v>6.5170000000000003</v>
      </c>
      <c r="W1589" s="11"/>
      <c r="Y1589" s="214">
        <v>37649.649999999921</v>
      </c>
      <c r="Z1589" s="214">
        <v>36188.129999999903</v>
      </c>
      <c r="AB1589" s="11"/>
      <c r="AC1589" s="11"/>
      <c r="AD1589" s="11"/>
      <c r="AE1589" s="4"/>
      <c r="AF1589" s="4"/>
    </row>
    <row r="1590" spans="1:32" x14ac:dyDescent="0.2">
      <c r="A1590" s="54"/>
      <c r="B1590" s="11"/>
      <c r="C1590" s="11" t="s">
        <v>342</v>
      </c>
      <c r="D1590" s="11"/>
      <c r="E1590" s="263">
        <v>8244</v>
      </c>
      <c r="F1590" s="11"/>
      <c r="G1590" s="11"/>
      <c r="H1590" s="11"/>
      <c r="I1590" s="11"/>
      <c r="J1590" s="11"/>
      <c r="K1590" s="11"/>
      <c r="M1590" s="264">
        <v>1</v>
      </c>
      <c r="N1590" s="11"/>
      <c r="P1590" s="214">
        <v>36.44</v>
      </c>
      <c r="Q1590" s="214"/>
      <c r="R1590" s="214">
        <v>36.44</v>
      </c>
      <c r="S1590" s="11"/>
      <c r="T1590" s="212">
        <v>0</v>
      </c>
      <c r="U1590" s="212"/>
      <c r="V1590" s="212">
        <v>0</v>
      </c>
      <c r="W1590" s="11"/>
      <c r="Y1590" s="214">
        <v>36.44</v>
      </c>
      <c r="Z1590" s="214">
        <v>36.44</v>
      </c>
      <c r="AB1590" s="11"/>
      <c r="AC1590" s="11"/>
      <c r="AD1590" s="11"/>
      <c r="AE1590" s="4"/>
      <c r="AF1590" s="4"/>
    </row>
    <row r="1591" spans="1:32" x14ac:dyDescent="0.2">
      <c r="A1591" s="54"/>
      <c r="B1591" s="11"/>
      <c r="C1591" s="11" t="s">
        <v>447</v>
      </c>
      <c r="D1591" s="11"/>
      <c r="E1591" s="263">
        <v>8014</v>
      </c>
      <c r="F1591" s="11"/>
      <c r="G1591" s="11"/>
      <c r="H1591" s="11"/>
      <c r="I1591" s="11"/>
      <c r="J1591" s="11"/>
      <c r="K1591" s="11"/>
      <c r="M1591" s="264">
        <v>1</v>
      </c>
      <c r="N1591" s="11"/>
      <c r="P1591" s="214">
        <v>37.799999999999997</v>
      </c>
      <c r="Q1591" s="214"/>
      <c r="R1591" s="214">
        <v>37.799999999999997</v>
      </c>
      <c r="S1591" s="11"/>
      <c r="T1591" s="212">
        <v>0</v>
      </c>
      <c r="U1591" s="212"/>
      <c r="V1591" s="212">
        <v>0</v>
      </c>
      <c r="W1591" s="11"/>
      <c r="Y1591" s="214">
        <v>37.799999999999997</v>
      </c>
      <c r="Z1591" s="214">
        <v>37.799999999999997</v>
      </c>
      <c r="AB1591" s="11"/>
      <c r="AC1591" s="11"/>
      <c r="AD1591" s="11"/>
      <c r="AE1591" s="4"/>
      <c r="AF1591" s="4"/>
    </row>
    <row r="1592" spans="1:32" x14ac:dyDescent="0.2">
      <c r="A1592" s="54"/>
      <c r="B1592" s="11"/>
      <c r="C1592" s="11" t="s">
        <v>447</v>
      </c>
      <c r="D1592" s="11"/>
      <c r="E1592" s="263">
        <v>8085</v>
      </c>
      <c r="F1592" s="11"/>
      <c r="G1592" s="11"/>
      <c r="H1592" s="11"/>
      <c r="I1592" s="11"/>
      <c r="J1592" s="11"/>
      <c r="K1592" s="11"/>
      <c r="M1592" s="264">
        <v>17</v>
      </c>
      <c r="N1592" s="11"/>
      <c r="P1592" s="214">
        <v>382.45299999999997</v>
      </c>
      <c r="Q1592" s="214"/>
      <c r="R1592" s="214">
        <v>37.799999999999997</v>
      </c>
      <c r="S1592" s="11"/>
      <c r="T1592" s="212">
        <v>170.71109999999999</v>
      </c>
      <c r="U1592" s="212"/>
      <c r="V1592" s="212">
        <v>0</v>
      </c>
      <c r="W1592" s="11"/>
      <c r="Y1592" s="214">
        <v>7649.0599999999995</v>
      </c>
      <c r="Z1592" s="214">
        <v>7649.06</v>
      </c>
      <c r="AB1592" s="11"/>
      <c r="AC1592" s="11"/>
      <c r="AD1592" s="11"/>
      <c r="AE1592" s="4"/>
      <c r="AF1592" s="4"/>
    </row>
    <row r="1593" spans="1:32" x14ac:dyDescent="0.2">
      <c r="A1593" s="54"/>
      <c r="B1593" s="11"/>
      <c r="C1593" s="11" t="s">
        <v>448</v>
      </c>
      <c r="D1593" s="11"/>
      <c r="E1593" s="263">
        <v>8014</v>
      </c>
      <c r="F1593" s="11"/>
      <c r="G1593" s="11"/>
      <c r="H1593" s="11"/>
      <c r="I1593" s="11"/>
      <c r="J1593" s="11"/>
      <c r="K1593" s="11"/>
      <c r="M1593" s="264">
        <v>2</v>
      </c>
      <c r="N1593" s="11"/>
      <c r="P1593" s="214">
        <v>0</v>
      </c>
      <c r="Q1593" s="214"/>
      <c r="R1593" s="214">
        <v>0</v>
      </c>
      <c r="S1593" s="11"/>
      <c r="T1593" s="212">
        <v>0</v>
      </c>
      <c r="U1593" s="212"/>
      <c r="V1593" s="212">
        <v>0</v>
      </c>
      <c r="W1593" s="11"/>
      <c r="Y1593" s="214">
        <v>0</v>
      </c>
      <c r="Z1593" s="214">
        <v>0</v>
      </c>
      <c r="AB1593" s="11"/>
      <c r="AC1593" s="11"/>
      <c r="AD1593" s="11"/>
      <c r="AE1593" s="4"/>
      <c r="AF1593" s="4"/>
    </row>
    <row r="1594" spans="1:32" x14ac:dyDescent="0.2">
      <c r="A1594" s="54"/>
      <c r="B1594" s="11"/>
      <c r="C1594" s="11" t="s">
        <v>448</v>
      </c>
      <c r="D1594" s="11"/>
      <c r="E1594" s="263">
        <v>8085</v>
      </c>
      <c r="F1594" s="11"/>
      <c r="G1594" s="11"/>
      <c r="H1594" s="11"/>
      <c r="I1594" s="11"/>
      <c r="J1594" s="11"/>
      <c r="K1594" s="11"/>
      <c r="M1594" s="264">
        <v>10</v>
      </c>
      <c r="N1594" s="11"/>
      <c r="P1594" s="214">
        <v>82.877499999999998</v>
      </c>
      <c r="Q1594" s="214"/>
      <c r="R1594" s="214">
        <v>72.974999999999994</v>
      </c>
      <c r="S1594" s="11"/>
      <c r="T1594" s="212">
        <v>40.336800000000004</v>
      </c>
      <c r="U1594" s="212"/>
      <c r="V1594" s="212">
        <v>30.87</v>
      </c>
      <c r="W1594" s="11"/>
      <c r="Y1594" s="214">
        <v>696.26</v>
      </c>
      <c r="Z1594" s="214">
        <v>696.26</v>
      </c>
      <c r="AB1594" s="11"/>
      <c r="AC1594" s="11"/>
      <c r="AD1594" s="11"/>
      <c r="AE1594" s="4"/>
      <c r="AF1594" s="4"/>
    </row>
    <row r="1595" spans="1:32" x14ac:dyDescent="0.2">
      <c r="A1595" s="54"/>
      <c r="B1595" s="11"/>
      <c r="C1595" s="11" t="s">
        <v>343</v>
      </c>
      <c r="D1595" s="11"/>
      <c r="E1595" s="263">
        <v>8403</v>
      </c>
      <c r="F1595" s="11"/>
      <c r="G1595" s="11"/>
      <c r="H1595" s="11"/>
      <c r="I1595" s="11"/>
      <c r="J1595" s="11"/>
      <c r="K1595" s="11"/>
      <c r="M1595" s="264">
        <v>18</v>
      </c>
      <c r="N1595" s="11"/>
      <c r="P1595" s="214">
        <v>265.40121212121215</v>
      </c>
      <c r="Q1595" s="214"/>
      <c r="R1595" s="214">
        <v>53.82</v>
      </c>
      <c r="S1595" s="11"/>
      <c r="T1595" s="212">
        <v>205.17636363636362</v>
      </c>
      <c r="U1595" s="212"/>
      <c r="V1595" s="212">
        <v>13.377000000000001</v>
      </c>
      <c r="W1595" s="11"/>
      <c r="Y1595" s="214">
        <v>8758.2400000000016</v>
      </c>
      <c r="Z1595" s="214">
        <v>8758.24</v>
      </c>
      <c r="AB1595" s="11"/>
      <c r="AC1595" s="11"/>
      <c r="AD1595" s="11"/>
      <c r="AE1595" s="4"/>
      <c r="AF1595" s="4"/>
    </row>
    <row r="1596" spans="1:32" x14ac:dyDescent="0.2">
      <c r="A1596" s="54"/>
      <c r="B1596" s="11"/>
      <c r="C1596" s="11" t="s">
        <v>344</v>
      </c>
      <c r="D1596" s="11"/>
      <c r="E1596" s="263">
        <v>8204</v>
      </c>
      <c r="F1596" s="11"/>
      <c r="G1596" s="11"/>
      <c r="H1596" s="11"/>
      <c r="I1596" s="11"/>
      <c r="J1596" s="11"/>
      <c r="K1596" s="11"/>
      <c r="M1596" s="264">
        <v>14</v>
      </c>
      <c r="N1596" s="11"/>
      <c r="P1596" s="214">
        <v>100.8665625</v>
      </c>
      <c r="Q1596" s="214"/>
      <c r="R1596" s="214">
        <v>44.78</v>
      </c>
      <c r="S1596" s="11"/>
      <c r="T1596" s="212">
        <v>53.323937499999992</v>
      </c>
      <c r="U1596" s="212"/>
      <c r="V1596" s="212">
        <v>2.3152499999999998</v>
      </c>
      <c r="W1596" s="11"/>
      <c r="Y1596" s="214">
        <v>2579.88</v>
      </c>
      <c r="Z1596" s="214">
        <v>2579.88</v>
      </c>
      <c r="AB1596" s="11"/>
      <c r="AC1596" s="11"/>
      <c r="AD1596" s="11"/>
      <c r="AE1596" s="4"/>
      <c r="AF1596" s="4"/>
    </row>
    <row r="1597" spans="1:32" x14ac:dyDescent="0.2">
      <c r="A1597" s="54"/>
      <c r="B1597" s="11"/>
      <c r="C1597" s="11" t="s">
        <v>344</v>
      </c>
      <c r="D1597" s="11"/>
      <c r="E1597" s="263">
        <v>8251</v>
      </c>
      <c r="F1597" s="11"/>
      <c r="G1597" s="11"/>
      <c r="H1597" s="11"/>
      <c r="I1597" s="11"/>
      <c r="J1597" s="11"/>
      <c r="K1597" s="11"/>
      <c r="M1597" s="264">
        <v>1</v>
      </c>
      <c r="N1597" s="11"/>
      <c r="P1597" s="214">
        <v>412.59</v>
      </c>
      <c r="Q1597" s="214"/>
      <c r="R1597" s="214">
        <v>412.59</v>
      </c>
      <c r="S1597" s="11"/>
      <c r="T1597" s="212">
        <v>339.57</v>
      </c>
      <c r="U1597" s="212"/>
      <c r="V1597" s="212">
        <v>339.57</v>
      </c>
      <c r="W1597" s="11"/>
      <c r="Y1597" s="214">
        <v>412.59</v>
      </c>
      <c r="Z1597" s="214">
        <v>412.59</v>
      </c>
      <c r="AB1597" s="11"/>
      <c r="AC1597" s="11"/>
      <c r="AD1597" s="11"/>
      <c r="AE1597" s="4"/>
      <c r="AF1597" s="4"/>
    </row>
    <row r="1598" spans="1:32" x14ac:dyDescent="0.2">
      <c r="A1598" s="54"/>
      <c r="B1598" s="11"/>
      <c r="C1598" s="11" t="s">
        <v>345</v>
      </c>
      <c r="D1598" s="11"/>
      <c r="E1598" s="263">
        <v>8049</v>
      </c>
      <c r="F1598" s="11"/>
      <c r="G1598" s="11"/>
      <c r="H1598" s="11"/>
      <c r="I1598" s="11"/>
      <c r="J1598" s="11"/>
      <c r="K1598" s="11"/>
      <c r="M1598" s="264">
        <v>68</v>
      </c>
      <c r="N1598" s="11"/>
      <c r="P1598" s="214">
        <v>112.20723118279571</v>
      </c>
      <c r="Q1598" s="214"/>
      <c r="R1598" s="214">
        <v>49.177499999999995</v>
      </c>
      <c r="S1598" s="11"/>
      <c r="T1598" s="212">
        <v>65.463209677419357</v>
      </c>
      <c r="U1598" s="212"/>
      <c r="V1598" s="212">
        <v>7.7174999999999994</v>
      </c>
      <c r="W1598" s="11"/>
      <c r="Y1598" s="214">
        <v>16098.050000000003</v>
      </c>
      <c r="Z1598" s="214">
        <v>15895.75</v>
      </c>
      <c r="AB1598" s="11"/>
      <c r="AC1598" s="11"/>
      <c r="AD1598" s="11"/>
      <c r="AE1598" s="4"/>
      <c r="AF1598" s="4"/>
    </row>
    <row r="1599" spans="1:32" x14ac:dyDescent="0.2">
      <c r="A1599" s="54"/>
      <c r="B1599" s="11"/>
      <c r="C1599" s="11" t="s">
        <v>346</v>
      </c>
      <c r="D1599" s="11"/>
      <c r="E1599" s="263">
        <v>8328</v>
      </c>
      <c r="F1599" s="11"/>
      <c r="G1599" s="11"/>
      <c r="H1599" s="11"/>
      <c r="I1599" s="11"/>
      <c r="J1599" s="11"/>
      <c r="K1599" s="11"/>
      <c r="M1599" s="264">
        <v>39</v>
      </c>
      <c r="N1599" s="11"/>
      <c r="P1599" s="214">
        <v>193.96708333333342</v>
      </c>
      <c r="Q1599" s="214"/>
      <c r="R1599" s="214">
        <v>45.89</v>
      </c>
      <c r="S1599" s="11"/>
      <c r="T1599" s="212">
        <v>136.10668749999999</v>
      </c>
      <c r="U1599" s="212"/>
      <c r="V1599" s="212">
        <v>1.0289999999999999</v>
      </c>
      <c r="W1599" s="11"/>
      <c r="Y1599" s="214">
        <v>9310.4200000000037</v>
      </c>
      <c r="Z1599" s="214">
        <v>9191.92</v>
      </c>
      <c r="AB1599" s="11"/>
      <c r="AC1599" s="11"/>
      <c r="AD1599" s="11"/>
      <c r="AE1599" s="4"/>
      <c r="AF1599" s="4"/>
    </row>
    <row r="1600" spans="1:32" x14ac:dyDescent="0.2">
      <c r="A1600" s="54"/>
      <c r="B1600" s="11"/>
      <c r="C1600" s="11" t="s">
        <v>346</v>
      </c>
      <c r="D1600" s="11"/>
      <c r="E1600" s="263">
        <v>8362</v>
      </c>
      <c r="F1600" s="11"/>
      <c r="G1600" s="11"/>
      <c r="H1600" s="11"/>
      <c r="I1600" s="11"/>
      <c r="J1600" s="11"/>
      <c r="K1600" s="11"/>
      <c r="M1600" s="264">
        <v>1</v>
      </c>
      <c r="N1600" s="11"/>
      <c r="P1600" s="214">
        <v>91.01</v>
      </c>
      <c r="Q1600" s="214"/>
      <c r="R1600" s="214">
        <v>91.01</v>
      </c>
      <c r="S1600" s="11"/>
      <c r="T1600" s="212">
        <v>41.16</v>
      </c>
      <c r="U1600" s="212"/>
      <c r="V1600" s="212">
        <v>41.16</v>
      </c>
      <c r="W1600" s="11"/>
      <c r="Y1600" s="214">
        <v>91.01</v>
      </c>
      <c r="Z1600" s="214">
        <v>91.01</v>
      </c>
      <c r="AB1600" s="11"/>
      <c r="AC1600" s="11"/>
      <c r="AD1600" s="11"/>
      <c r="AE1600" s="4"/>
      <c r="AF1600" s="4"/>
    </row>
    <row r="1601" spans="1:32" x14ac:dyDescent="0.2">
      <c r="A1601" s="54"/>
      <c r="B1601" s="11"/>
      <c r="C1601" s="11" t="s">
        <v>496</v>
      </c>
      <c r="D1601" s="11"/>
      <c r="E1601" s="263">
        <v>8079</v>
      </c>
      <c r="F1601" s="11"/>
      <c r="G1601" s="11"/>
      <c r="H1601" s="11"/>
      <c r="I1601" s="11"/>
      <c r="J1601" s="11"/>
      <c r="K1601" s="11"/>
      <c r="M1601" s="264">
        <v>4</v>
      </c>
      <c r="N1601" s="11"/>
      <c r="P1601" s="214">
        <v>2768.8239999999996</v>
      </c>
      <c r="Q1601" s="214"/>
      <c r="R1601" s="214">
        <v>45.01</v>
      </c>
      <c r="S1601" s="11"/>
      <c r="T1601" s="212">
        <v>3476.9909999999995</v>
      </c>
      <c r="U1601" s="212"/>
      <c r="V1601" s="212">
        <v>4.1159999999999997</v>
      </c>
      <c r="W1601" s="11"/>
      <c r="Y1601" s="214">
        <v>13844.119999999999</v>
      </c>
      <c r="Z1601" s="214">
        <v>13844.12</v>
      </c>
      <c r="AB1601" s="11"/>
      <c r="AC1601" s="11"/>
      <c r="AD1601" s="11"/>
      <c r="AE1601" s="4"/>
      <c r="AF1601" s="4"/>
    </row>
    <row r="1602" spans="1:32" x14ac:dyDescent="0.2">
      <c r="A1602" s="54"/>
      <c r="B1602" s="11"/>
      <c r="C1602" s="11" t="s">
        <v>347</v>
      </c>
      <c r="D1602" s="11"/>
      <c r="E1602" s="263">
        <v>8051</v>
      </c>
      <c r="F1602" s="11"/>
      <c r="G1602" s="11"/>
      <c r="H1602" s="11"/>
      <c r="I1602" s="11"/>
      <c r="J1602" s="11"/>
      <c r="K1602" s="11"/>
      <c r="M1602" s="264">
        <v>106</v>
      </c>
      <c r="N1602" s="11"/>
      <c r="P1602" s="214">
        <v>191.78244094488173</v>
      </c>
      <c r="Q1602" s="214"/>
      <c r="R1602" s="214">
        <v>49.28</v>
      </c>
      <c r="S1602" s="11"/>
      <c r="T1602" s="212">
        <v>131.16103937007875</v>
      </c>
      <c r="U1602" s="212"/>
      <c r="V1602" s="212">
        <v>3.0870000000000002</v>
      </c>
      <c r="W1602" s="11"/>
      <c r="Y1602" s="214">
        <v>24356.369999999981</v>
      </c>
      <c r="Z1602" s="214">
        <v>23777.87</v>
      </c>
      <c r="AB1602" s="11"/>
      <c r="AC1602" s="11"/>
      <c r="AD1602" s="11"/>
      <c r="AE1602" s="4"/>
      <c r="AF1602" s="4"/>
    </row>
    <row r="1603" spans="1:32" x14ac:dyDescent="0.2">
      <c r="A1603" s="54"/>
      <c r="B1603" s="11"/>
      <c r="C1603" s="11" t="s">
        <v>347</v>
      </c>
      <c r="D1603" s="11"/>
      <c r="E1603" s="263">
        <v>8080</v>
      </c>
      <c r="F1603" s="11"/>
      <c r="G1603" s="11"/>
      <c r="H1603" s="11"/>
      <c r="I1603" s="11"/>
      <c r="J1603" s="11"/>
      <c r="K1603" s="11"/>
      <c r="M1603" s="264">
        <v>8</v>
      </c>
      <c r="N1603" s="11"/>
      <c r="P1603" s="214">
        <v>60.823333333333323</v>
      </c>
      <c r="Q1603" s="214"/>
      <c r="R1603" s="214">
        <v>46.914999999999999</v>
      </c>
      <c r="S1603" s="11"/>
      <c r="T1603" s="212">
        <v>6.0025000000000004</v>
      </c>
      <c r="U1603" s="212"/>
      <c r="V1603" s="212">
        <v>1.5435000000000001</v>
      </c>
      <c r="W1603" s="11"/>
      <c r="Y1603" s="214">
        <v>729.87999999999988</v>
      </c>
      <c r="Z1603" s="214">
        <v>616.16</v>
      </c>
      <c r="AB1603" s="11"/>
      <c r="AC1603" s="11"/>
      <c r="AD1603" s="11"/>
      <c r="AE1603" s="4"/>
      <c r="AF1603" s="4"/>
    </row>
    <row r="1604" spans="1:32" x14ac:dyDescent="0.2">
      <c r="A1604" s="54"/>
      <c r="B1604" s="11"/>
      <c r="C1604" s="11" t="s">
        <v>347</v>
      </c>
      <c r="D1604" s="11"/>
      <c r="E1604" s="263">
        <v>8090</v>
      </c>
      <c r="F1604" s="11"/>
      <c r="G1604" s="11"/>
      <c r="H1604" s="11"/>
      <c r="I1604" s="11"/>
      <c r="J1604" s="11"/>
      <c r="K1604" s="11"/>
      <c r="M1604" s="264">
        <v>1</v>
      </c>
      <c r="N1604" s="11"/>
      <c r="P1604" s="214">
        <v>45.69</v>
      </c>
      <c r="Q1604" s="214"/>
      <c r="R1604" s="214">
        <v>45.69</v>
      </c>
      <c r="S1604" s="11"/>
      <c r="T1604" s="212">
        <v>1.0289999999999999</v>
      </c>
      <c r="U1604" s="212"/>
      <c r="V1604" s="212">
        <v>1.0289999999999999</v>
      </c>
      <c r="W1604" s="11"/>
      <c r="Y1604" s="214">
        <v>45.69</v>
      </c>
      <c r="Z1604" s="214">
        <v>45.69</v>
      </c>
      <c r="AB1604" s="11"/>
      <c r="AC1604" s="11"/>
      <c r="AD1604" s="11"/>
      <c r="AE1604" s="4"/>
      <c r="AF1604" s="4"/>
    </row>
    <row r="1605" spans="1:32" x14ac:dyDescent="0.2">
      <c r="A1605" s="54"/>
      <c r="B1605" s="11"/>
      <c r="C1605" s="11" t="s">
        <v>348</v>
      </c>
      <c r="D1605" s="11"/>
      <c r="E1605" s="263">
        <v>8402</v>
      </c>
      <c r="F1605" s="11"/>
      <c r="G1605" s="11"/>
      <c r="H1605" s="11"/>
      <c r="I1605" s="11"/>
      <c r="J1605" s="11"/>
      <c r="K1605" s="11"/>
      <c r="M1605" s="264">
        <v>151</v>
      </c>
      <c r="N1605" s="11"/>
      <c r="P1605" s="214">
        <v>219.40271889400907</v>
      </c>
      <c r="Q1605" s="214"/>
      <c r="R1605" s="214">
        <v>43.19</v>
      </c>
      <c r="S1605" s="11"/>
      <c r="T1605" s="212">
        <v>167.40252073732722</v>
      </c>
      <c r="U1605" s="212"/>
      <c r="V1605" s="212">
        <v>8.2319999999999993</v>
      </c>
      <c r="W1605" s="11"/>
      <c r="Y1605" s="214">
        <v>47610.38999999997</v>
      </c>
      <c r="Z1605" s="214">
        <v>47570.83</v>
      </c>
      <c r="AB1605" s="11"/>
      <c r="AC1605" s="11"/>
      <c r="AD1605" s="11"/>
      <c r="AE1605" s="4"/>
      <c r="AF1605" s="4"/>
    </row>
    <row r="1606" spans="1:32" x14ac:dyDescent="0.2">
      <c r="A1606" s="54"/>
      <c r="B1606" s="11"/>
      <c r="C1606" s="11" t="s">
        <v>497</v>
      </c>
      <c r="D1606" s="11"/>
      <c r="E1606" s="263">
        <v>8402</v>
      </c>
      <c r="F1606" s="11"/>
      <c r="G1606" s="11"/>
      <c r="H1606" s="11"/>
      <c r="I1606" s="11"/>
      <c r="J1606" s="11"/>
      <c r="K1606" s="11"/>
      <c r="M1606" s="264">
        <v>3</v>
      </c>
      <c r="N1606" s="11"/>
      <c r="P1606" s="214">
        <v>53.723333333333336</v>
      </c>
      <c r="Q1606" s="214"/>
      <c r="R1606" s="214">
        <v>42.53</v>
      </c>
      <c r="S1606" s="11"/>
      <c r="T1606" s="212">
        <v>11.662000000000001</v>
      </c>
      <c r="U1606" s="212"/>
      <c r="V1606" s="212">
        <v>3.0870000000000002</v>
      </c>
      <c r="W1606" s="11"/>
      <c r="Y1606" s="214">
        <v>161.17000000000002</v>
      </c>
      <c r="Z1606" s="214">
        <v>161.16999999999999</v>
      </c>
      <c r="AB1606" s="11"/>
      <c r="AC1606" s="11"/>
      <c r="AD1606" s="11"/>
      <c r="AE1606" s="4"/>
      <c r="AF1606" s="4"/>
    </row>
    <row r="1607" spans="1:32" x14ac:dyDescent="0.2">
      <c r="A1607" s="54"/>
      <c r="B1607" s="11"/>
      <c r="C1607" s="11" t="s">
        <v>349</v>
      </c>
      <c r="D1607" s="11"/>
      <c r="E1607" s="263">
        <v>8053</v>
      </c>
      <c r="F1607" s="11"/>
      <c r="G1607" s="11"/>
      <c r="H1607" s="11"/>
      <c r="I1607" s="11"/>
      <c r="J1607" s="11"/>
      <c r="K1607" s="11"/>
      <c r="M1607" s="264">
        <v>291</v>
      </c>
      <c r="N1607" s="11"/>
      <c r="P1607" s="214">
        <v>72.43729126213583</v>
      </c>
      <c r="Q1607" s="214"/>
      <c r="R1607" s="214">
        <v>44.44</v>
      </c>
      <c r="S1607" s="11"/>
      <c r="T1607" s="212">
        <v>29.357997087378649</v>
      </c>
      <c r="U1607" s="212"/>
      <c r="V1607" s="212">
        <v>0.51449999999999996</v>
      </c>
      <c r="W1607" s="11"/>
      <c r="Y1607" s="214">
        <v>51125.749999999913</v>
      </c>
      <c r="Z1607" s="214">
        <v>50910.409999999902</v>
      </c>
      <c r="AB1607" s="11"/>
      <c r="AC1607" s="11"/>
      <c r="AD1607" s="11"/>
      <c r="AE1607" s="4"/>
      <c r="AF1607" s="4"/>
    </row>
    <row r="1608" spans="1:32" x14ac:dyDescent="0.2">
      <c r="A1608" s="54"/>
      <c r="B1608" s="11"/>
      <c r="C1608" s="11" t="s">
        <v>350</v>
      </c>
      <c r="D1608" s="11"/>
      <c r="E1608" s="263">
        <v>8223</v>
      </c>
      <c r="F1608" s="11"/>
      <c r="G1608" s="11"/>
      <c r="H1608" s="11"/>
      <c r="I1608" s="11"/>
      <c r="J1608" s="11"/>
      <c r="K1608" s="11"/>
      <c r="M1608" s="264">
        <v>180</v>
      </c>
      <c r="N1608" s="11"/>
      <c r="P1608" s="214">
        <v>136.60502347417827</v>
      </c>
      <c r="Q1608" s="214"/>
      <c r="R1608" s="214">
        <v>40.28</v>
      </c>
      <c r="S1608" s="11"/>
      <c r="T1608" s="212">
        <v>107.27689201877935</v>
      </c>
      <c r="U1608" s="212"/>
      <c r="V1608" s="212">
        <v>0</v>
      </c>
      <c r="W1608" s="11"/>
      <c r="Y1608" s="214">
        <v>29096.86999999997</v>
      </c>
      <c r="Z1608" s="214">
        <v>28926.91</v>
      </c>
      <c r="AB1608" s="11"/>
      <c r="AC1608" s="11"/>
      <c r="AD1608" s="11"/>
      <c r="AE1608" s="4"/>
      <c r="AF1608" s="4"/>
    </row>
    <row r="1609" spans="1:32" x14ac:dyDescent="0.2">
      <c r="A1609" s="54"/>
      <c r="B1609" s="11"/>
      <c r="C1609" s="11" t="s">
        <v>498</v>
      </c>
      <c r="D1609" s="11"/>
      <c r="E1609" s="263">
        <v>8332</v>
      </c>
      <c r="F1609" s="11"/>
      <c r="G1609" s="11"/>
      <c r="H1609" s="11"/>
      <c r="I1609" s="11"/>
      <c r="J1609" s="11"/>
      <c r="K1609" s="11"/>
      <c r="M1609" s="264">
        <v>1</v>
      </c>
      <c r="N1609" s="11"/>
      <c r="P1609" s="214">
        <v>328.72</v>
      </c>
      <c r="Q1609" s="214"/>
      <c r="R1609" s="214">
        <v>328.72</v>
      </c>
      <c r="S1609" s="11"/>
      <c r="T1609" s="212">
        <v>265.48200000000003</v>
      </c>
      <c r="U1609" s="212"/>
      <c r="V1609" s="212">
        <v>265.48200000000003</v>
      </c>
      <c r="W1609" s="11"/>
      <c r="Y1609" s="214">
        <v>328.72</v>
      </c>
      <c r="Z1609" s="214">
        <v>328.72</v>
      </c>
      <c r="AB1609" s="11"/>
      <c r="AC1609" s="11"/>
      <c r="AD1609" s="11"/>
      <c r="AE1609" s="4"/>
      <c r="AF1609" s="4"/>
    </row>
    <row r="1610" spans="1:32" x14ac:dyDescent="0.2">
      <c r="A1610" s="54"/>
      <c r="B1610" s="11"/>
      <c r="C1610" s="11" t="s">
        <v>450</v>
      </c>
      <c r="D1610" s="11"/>
      <c r="E1610" s="263">
        <v>8329</v>
      </c>
      <c r="F1610" s="11"/>
      <c r="G1610" s="11"/>
      <c r="H1610" s="11"/>
      <c r="I1610" s="11"/>
      <c r="J1610" s="11"/>
      <c r="K1610" s="11"/>
      <c r="M1610" s="264">
        <v>6</v>
      </c>
      <c r="N1610" s="11"/>
      <c r="P1610" s="214">
        <v>7275.8566666666675</v>
      </c>
      <c r="Q1610" s="214"/>
      <c r="R1610" s="214">
        <v>7276.0475000000006</v>
      </c>
      <c r="S1610" s="11"/>
      <c r="T1610" s="212">
        <v>22534.156750000002</v>
      </c>
      <c r="U1610" s="212"/>
      <c r="V1610" s="212">
        <v>22534.328250000002</v>
      </c>
      <c r="W1610" s="11"/>
      <c r="Y1610" s="214">
        <v>14786.78</v>
      </c>
      <c r="Z1610" s="214">
        <v>14786.78</v>
      </c>
      <c r="AB1610" s="11"/>
      <c r="AC1610" s="11"/>
      <c r="AD1610" s="11"/>
      <c r="AE1610" s="4"/>
      <c r="AF1610" s="4"/>
    </row>
    <row r="1611" spans="1:32" x14ac:dyDescent="0.2">
      <c r="A1611" s="54"/>
      <c r="B1611" s="11"/>
      <c r="C1611" s="11" t="s">
        <v>451</v>
      </c>
      <c r="D1611" s="11"/>
      <c r="E1611" s="263">
        <v>8330</v>
      </c>
      <c r="F1611" s="11"/>
      <c r="G1611" s="11"/>
      <c r="H1611" s="11"/>
      <c r="I1611" s="11"/>
      <c r="J1611" s="11"/>
      <c r="K1611" s="11"/>
      <c r="M1611" s="264">
        <v>360</v>
      </c>
      <c r="N1611" s="11"/>
      <c r="P1611" s="214">
        <v>52.368803770821906</v>
      </c>
      <c r="Q1611" s="214"/>
      <c r="R1611" s="214">
        <v>37.835000000000001</v>
      </c>
      <c r="S1611" s="11"/>
      <c r="T1611" s="212">
        <v>30.151508511806711</v>
      </c>
      <c r="U1611" s="212"/>
      <c r="V1611" s="212">
        <v>7.6612222222222233</v>
      </c>
      <c r="W1611" s="11"/>
      <c r="Y1611" s="214">
        <v>105787.41000000008</v>
      </c>
      <c r="Z1611" s="214">
        <v>105130.46</v>
      </c>
      <c r="AB1611" s="11"/>
      <c r="AC1611" s="11"/>
      <c r="AD1611" s="11"/>
      <c r="AE1611" s="4"/>
      <c r="AF1611" s="4"/>
    </row>
    <row r="1612" spans="1:32" x14ac:dyDescent="0.2">
      <c r="A1612" s="54"/>
      <c r="B1612" s="11"/>
      <c r="C1612" s="11" t="s">
        <v>453</v>
      </c>
      <c r="D1612" s="11"/>
      <c r="E1612" s="263">
        <v>8055</v>
      </c>
      <c r="F1612" s="11"/>
      <c r="G1612" s="11"/>
      <c r="H1612" s="11"/>
      <c r="I1612" s="11"/>
      <c r="J1612" s="11"/>
      <c r="K1612" s="11"/>
      <c r="M1612" s="264">
        <v>3</v>
      </c>
      <c r="N1612" s="11"/>
      <c r="P1612" s="214">
        <v>199.04</v>
      </c>
      <c r="Q1612" s="214"/>
      <c r="R1612" s="214">
        <v>55.160000000000004</v>
      </c>
      <c r="S1612" s="11"/>
      <c r="T1612" s="212">
        <v>145.6035</v>
      </c>
      <c r="U1612" s="212"/>
      <c r="V1612" s="212">
        <v>13.377000000000001</v>
      </c>
      <c r="W1612" s="11"/>
      <c r="Y1612" s="214">
        <v>796.16</v>
      </c>
      <c r="Z1612" s="214">
        <v>796.16</v>
      </c>
      <c r="AB1612" s="11"/>
      <c r="AC1612" s="11"/>
      <c r="AD1612" s="11"/>
      <c r="AE1612" s="4"/>
      <c r="AF1612" s="4"/>
    </row>
    <row r="1613" spans="1:32" x14ac:dyDescent="0.2">
      <c r="A1613" s="54"/>
      <c r="B1613" s="11"/>
      <c r="C1613" s="11" t="s">
        <v>353</v>
      </c>
      <c r="D1613" s="11"/>
      <c r="E1613" s="263">
        <v>8055</v>
      </c>
      <c r="F1613" s="11"/>
      <c r="G1613" s="11"/>
      <c r="H1613" s="11"/>
      <c r="I1613" s="11"/>
      <c r="J1613" s="11"/>
      <c r="K1613" s="11"/>
      <c r="M1613" s="264">
        <v>476</v>
      </c>
      <c r="N1613" s="11"/>
      <c r="P1613" s="214">
        <v>96.53941826643387</v>
      </c>
      <c r="Q1613" s="214"/>
      <c r="R1613" s="214">
        <v>68.39</v>
      </c>
      <c r="S1613" s="11"/>
      <c r="T1613" s="212">
        <v>48.326862129144864</v>
      </c>
      <c r="U1613" s="212"/>
      <c r="V1613" s="212">
        <v>21.951999999999998</v>
      </c>
      <c r="W1613" s="11"/>
      <c r="Y1613" s="214">
        <v>72795.339999999822</v>
      </c>
      <c r="Z1613" s="214">
        <v>72752.399999999805</v>
      </c>
      <c r="AB1613" s="11"/>
      <c r="AC1613" s="11"/>
      <c r="AD1613" s="11"/>
      <c r="AE1613" s="4"/>
      <c r="AF1613" s="4"/>
    </row>
    <row r="1614" spans="1:32" x14ac:dyDescent="0.2">
      <c r="A1614" s="54"/>
      <c r="B1614" s="11"/>
      <c r="C1614" s="11" t="s">
        <v>354</v>
      </c>
      <c r="D1614" s="11"/>
      <c r="E1614" s="263">
        <v>8056</v>
      </c>
      <c r="F1614" s="11"/>
      <c r="G1614" s="11"/>
      <c r="H1614" s="11"/>
      <c r="I1614" s="11"/>
      <c r="J1614" s="11"/>
      <c r="K1614" s="11"/>
      <c r="M1614" s="264">
        <v>44</v>
      </c>
      <c r="N1614" s="11"/>
      <c r="P1614" s="214">
        <v>169.77549019607849</v>
      </c>
      <c r="Q1614" s="214"/>
      <c r="R1614" s="214">
        <v>42.53</v>
      </c>
      <c r="S1614" s="11"/>
      <c r="T1614" s="212">
        <v>119.71762745098042</v>
      </c>
      <c r="U1614" s="212"/>
      <c r="V1614" s="212">
        <v>3.0870000000000002</v>
      </c>
      <c r="W1614" s="11"/>
      <c r="Y1614" s="214">
        <v>8658.5500000000029</v>
      </c>
      <c r="Z1614" s="214">
        <v>8658.5499999999993</v>
      </c>
      <c r="AB1614" s="11"/>
      <c r="AC1614" s="11"/>
      <c r="AD1614" s="11"/>
      <c r="AE1614" s="4"/>
      <c r="AF1614" s="4"/>
    </row>
    <row r="1615" spans="1:32" x14ac:dyDescent="0.2">
      <c r="A1615" s="54"/>
      <c r="B1615" s="11"/>
      <c r="C1615" s="11" t="s">
        <v>356</v>
      </c>
      <c r="D1615" s="11"/>
      <c r="E1615" s="263">
        <v>8210</v>
      </c>
      <c r="F1615" s="11"/>
      <c r="G1615" s="11"/>
      <c r="H1615" s="11"/>
      <c r="I1615" s="11"/>
      <c r="J1615" s="11"/>
      <c r="K1615" s="11"/>
      <c r="M1615" s="264">
        <v>26</v>
      </c>
      <c r="N1615" s="11"/>
      <c r="P1615" s="214">
        <v>48.825000000000003</v>
      </c>
      <c r="Q1615" s="214"/>
      <c r="R1615" s="214">
        <v>41.85</v>
      </c>
      <c r="S1615" s="11"/>
      <c r="T1615" s="212">
        <v>3.7730000000000001</v>
      </c>
      <c r="U1615" s="212"/>
      <c r="V1615" s="212">
        <v>0</v>
      </c>
      <c r="W1615" s="11"/>
      <c r="Y1615" s="214">
        <v>1464.75</v>
      </c>
      <c r="Z1615" s="214">
        <v>1366.07</v>
      </c>
      <c r="AB1615" s="11"/>
      <c r="AC1615" s="11"/>
      <c r="AD1615" s="11"/>
      <c r="AE1615" s="4"/>
      <c r="AF1615" s="4"/>
    </row>
    <row r="1616" spans="1:32" x14ac:dyDescent="0.2">
      <c r="A1616" s="54"/>
      <c r="B1616" s="11"/>
      <c r="C1616" s="11" t="s">
        <v>356</v>
      </c>
      <c r="D1616" s="11"/>
      <c r="E1616" s="263">
        <v>8242</v>
      </c>
      <c r="F1616" s="11"/>
      <c r="G1616" s="11"/>
      <c r="H1616" s="11"/>
      <c r="I1616" s="11"/>
      <c r="J1616" s="11"/>
      <c r="K1616" s="11"/>
      <c r="M1616" s="264">
        <v>6</v>
      </c>
      <c r="N1616" s="11"/>
      <c r="P1616" s="214">
        <v>46.010000000000005</v>
      </c>
      <c r="Q1616" s="214"/>
      <c r="R1616" s="214">
        <v>41.844999999999999</v>
      </c>
      <c r="S1616" s="11"/>
      <c r="T1616" s="212">
        <v>4.1159999999999997</v>
      </c>
      <c r="U1616" s="212"/>
      <c r="V1616" s="212">
        <v>0</v>
      </c>
      <c r="W1616" s="11"/>
      <c r="Y1616" s="214">
        <v>184.04000000000002</v>
      </c>
      <c r="Z1616" s="214">
        <v>184.04</v>
      </c>
      <c r="AB1616" s="11"/>
      <c r="AC1616" s="11"/>
      <c r="AD1616" s="11"/>
      <c r="AE1616" s="4"/>
      <c r="AF1616" s="4"/>
    </row>
    <row r="1617" spans="1:32" x14ac:dyDescent="0.2">
      <c r="A1617" s="54"/>
      <c r="B1617" s="11"/>
      <c r="C1617" s="11" t="s">
        <v>356</v>
      </c>
      <c r="D1617" s="11"/>
      <c r="E1617" s="263">
        <v>8251</v>
      </c>
      <c r="F1617" s="11"/>
      <c r="G1617" s="11"/>
      <c r="H1617" s="11"/>
      <c r="I1617" s="11"/>
      <c r="J1617" s="11"/>
      <c r="K1617" s="11"/>
      <c r="M1617" s="264">
        <v>1</v>
      </c>
      <c r="N1617" s="11"/>
      <c r="P1617" s="214">
        <v>0</v>
      </c>
      <c r="Q1617" s="214"/>
      <c r="R1617" s="214">
        <v>0</v>
      </c>
      <c r="S1617" s="11"/>
      <c r="T1617" s="212">
        <v>0</v>
      </c>
      <c r="U1617" s="212"/>
      <c r="V1617" s="212">
        <v>0</v>
      </c>
      <c r="W1617" s="11"/>
      <c r="Y1617" s="214">
        <v>0</v>
      </c>
      <c r="Z1617" s="214">
        <v>0</v>
      </c>
      <c r="AB1617" s="11"/>
      <c r="AC1617" s="11"/>
      <c r="AD1617" s="11"/>
      <c r="AE1617" s="4"/>
      <c r="AF1617" s="4"/>
    </row>
    <row r="1618" spans="1:32" x14ac:dyDescent="0.2">
      <c r="A1618" s="54"/>
      <c r="B1618" s="11"/>
      <c r="C1618" s="11" t="s">
        <v>499</v>
      </c>
      <c r="D1618" s="11"/>
      <c r="E1618" s="263">
        <v>8332</v>
      </c>
      <c r="F1618" s="11"/>
      <c r="G1618" s="11"/>
      <c r="H1618" s="11"/>
      <c r="I1618" s="11"/>
      <c r="J1618" s="11"/>
      <c r="K1618" s="11"/>
      <c r="M1618" s="264">
        <v>7</v>
      </c>
      <c r="N1618" s="11"/>
      <c r="P1618" s="214">
        <v>106.00928571428571</v>
      </c>
      <c r="Q1618" s="214"/>
      <c r="R1618" s="214">
        <v>101.155</v>
      </c>
      <c r="S1618" s="11"/>
      <c r="T1618" s="212">
        <v>61.813499999999998</v>
      </c>
      <c r="U1618" s="212"/>
      <c r="V1618" s="212">
        <v>56.594999999999999</v>
      </c>
      <c r="W1618" s="11"/>
      <c r="Y1618" s="214">
        <v>529.41</v>
      </c>
      <c r="Z1618" s="214">
        <v>529.41</v>
      </c>
      <c r="AB1618" s="11"/>
      <c r="AC1618" s="11"/>
      <c r="AD1618" s="11"/>
      <c r="AE1618" s="4"/>
      <c r="AF1618" s="4"/>
    </row>
    <row r="1619" spans="1:32" x14ac:dyDescent="0.2">
      <c r="A1619" s="54"/>
      <c r="B1619" s="11"/>
      <c r="C1619" s="11" t="s">
        <v>541</v>
      </c>
      <c r="D1619" s="11"/>
      <c r="E1619" s="263">
        <v>8221</v>
      </c>
      <c r="F1619" s="11"/>
      <c r="G1619" s="11"/>
      <c r="H1619" s="11"/>
      <c r="I1619" s="11"/>
      <c r="J1619" s="11"/>
      <c r="K1619" s="11"/>
      <c r="M1619" s="264">
        <v>1</v>
      </c>
      <c r="N1619" s="11"/>
      <c r="P1619" s="214">
        <v>41.85</v>
      </c>
      <c r="Q1619" s="214"/>
      <c r="R1619" s="214">
        <v>41.85</v>
      </c>
      <c r="S1619" s="11"/>
      <c r="T1619" s="212">
        <v>0</v>
      </c>
      <c r="U1619" s="212"/>
      <c r="V1619" s="212">
        <v>0</v>
      </c>
      <c r="W1619" s="11"/>
      <c r="Y1619" s="214">
        <v>41.85</v>
      </c>
      <c r="Z1619" s="214">
        <v>41.85</v>
      </c>
      <c r="AB1619" s="11"/>
      <c r="AC1619" s="11"/>
      <c r="AD1619" s="11"/>
      <c r="AE1619" s="4"/>
      <c r="AF1619" s="4"/>
    </row>
    <row r="1620" spans="1:32" x14ac:dyDescent="0.2">
      <c r="A1620" s="54"/>
      <c r="B1620" s="11"/>
      <c r="C1620" s="11" t="s">
        <v>357</v>
      </c>
      <c r="D1620" s="11"/>
      <c r="E1620" s="263">
        <v>8322</v>
      </c>
      <c r="F1620" s="11"/>
      <c r="G1620" s="11"/>
      <c r="H1620" s="11"/>
      <c r="I1620" s="11"/>
      <c r="J1620" s="11"/>
      <c r="K1620" s="11"/>
      <c r="M1620" s="264">
        <v>2</v>
      </c>
      <c r="N1620" s="11"/>
      <c r="P1620" s="214">
        <v>105.2</v>
      </c>
      <c r="Q1620" s="214"/>
      <c r="R1620" s="214">
        <v>105.2</v>
      </c>
      <c r="S1620" s="11"/>
      <c r="T1620" s="212">
        <v>56.594999999999999</v>
      </c>
      <c r="U1620" s="212"/>
      <c r="V1620" s="212">
        <v>56.594999999999999</v>
      </c>
      <c r="W1620" s="11"/>
      <c r="Y1620" s="214">
        <v>210.4</v>
      </c>
      <c r="Z1620" s="214">
        <v>210.4</v>
      </c>
      <c r="AB1620" s="11"/>
      <c r="AC1620" s="11"/>
      <c r="AD1620" s="11"/>
      <c r="AE1620" s="4"/>
      <c r="AF1620" s="4"/>
    </row>
    <row r="1621" spans="1:32" x14ac:dyDescent="0.2">
      <c r="A1621" s="54"/>
      <c r="B1621" s="11"/>
      <c r="C1621" s="11" t="s">
        <v>357</v>
      </c>
      <c r="D1621" s="11"/>
      <c r="E1621" s="263">
        <v>8332</v>
      </c>
      <c r="F1621" s="11"/>
      <c r="G1621" s="11"/>
      <c r="H1621" s="11"/>
      <c r="I1621" s="11"/>
      <c r="J1621" s="11"/>
      <c r="K1621" s="11"/>
      <c r="M1621" s="264">
        <v>560</v>
      </c>
      <c r="N1621" s="11"/>
      <c r="P1621" s="214">
        <v>5931.5997655367246</v>
      </c>
      <c r="Q1621" s="214"/>
      <c r="R1621" s="214">
        <v>37.517499999999998</v>
      </c>
      <c r="S1621" s="11"/>
      <c r="T1621" s="212">
        <v>20631.268272090394</v>
      </c>
      <c r="U1621" s="212"/>
      <c r="V1621" s="212">
        <v>2.5724999999999998</v>
      </c>
      <c r="W1621" s="11"/>
      <c r="Y1621" s="214">
        <v>743903.69000000018</v>
      </c>
      <c r="Z1621" s="214">
        <v>743057.05</v>
      </c>
      <c r="AB1621" s="11"/>
      <c r="AC1621" s="11"/>
      <c r="AD1621" s="11"/>
      <c r="AE1621" s="4"/>
      <c r="AF1621" s="4"/>
    </row>
    <row r="1622" spans="1:32" x14ac:dyDescent="0.2">
      <c r="A1622" s="54"/>
      <c r="B1622" s="11"/>
      <c r="C1622" s="11" t="s">
        <v>357</v>
      </c>
      <c r="D1622" s="11"/>
      <c r="E1622" s="263">
        <v>8352</v>
      </c>
      <c r="F1622" s="11"/>
      <c r="G1622" s="11"/>
      <c r="H1622" s="11"/>
      <c r="I1622" s="11"/>
      <c r="J1622" s="11"/>
      <c r="K1622" s="11"/>
      <c r="M1622" s="264">
        <v>2</v>
      </c>
      <c r="N1622" s="11"/>
      <c r="P1622" s="214">
        <v>36.313333333333333</v>
      </c>
      <c r="Q1622" s="214"/>
      <c r="R1622" s="214">
        <v>41.85</v>
      </c>
      <c r="S1622" s="11"/>
      <c r="T1622" s="212">
        <v>4.1159999999999997</v>
      </c>
      <c r="U1622" s="212"/>
      <c r="V1622" s="212">
        <v>4.1159999999999997</v>
      </c>
      <c r="W1622" s="11"/>
      <c r="Y1622" s="214">
        <v>108.94</v>
      </c>
      <c r="Z1622" s="214">
        <v>108.94</v>
      </c>
      <c r="AB1622" s="11"/>
      <c r="AC1622" s="11"/>
      <c r="AD1622" s="11"/>
      <c r="AE1622" s="4"/>
      <c r="AF1622" s="4"/>
    </row>
    <row r="1623" spans="1:32" x14ac:dyDescent="0.2">
      <c r="A1623" s="54"/>
      <c r="B1623" s="11"/>
      <c r="C1623" s="11" t="s">
        <v>358</v>
      </c>
      <c r="D1623" s="11"/>
      <c r="E1623" s="263">
        <v>8340</v>
      </c>
      <c r="F1623" s="11"/>
      <c r="G1623" s="11"/>
      <c r="H1623" s="11"/>
      <c r="I1623" s="11"/>
      <c r="J1623" s="11"/>
      <c r="K1623" s="11"/>
      <c r="M1623" s="264">
        <v>8</v>
      </c>
      <c r="N1623" s="11"/>
      <c r="P1623" s="214">
        <v>110.4825</v>
      </c>
      <c r="Q1623" s="214"/>
      <c r="R1623" s="214">
        <v>46.155000000000001</v>
      </c>
      <c r="S1623" s="11"/>
      <c r="T1623" s="212">
        <v>69.714749999999995</v>
      </c>
      <c r="U1623" s="212"/>
      <c r="V1623" s="212">
        <v>11.318999999999999</v>
      </c>
      <c r="W1623" s="11"/>
      <c r="Y1623" s="214">
        <v>883.86</v>
      </c>
      <c r="Z1623" s="214">
        <v>883.86</v>
      </c>
      <c r="AB1623" s="11"/>
      <c r="AC1623" s="11"/>
      <c r="AD1623" s="11"/>
      <c r="AE1623" s="4"/>
      <c r="AF1623" s="4"/>
    </row>
    <row r="1624" spans="1:32" x14ac:dyDescent="0.2">
      <c r="A1624" s="54"/>
      <c r="B1624" s="11"/>
      <c r="C1624" s="11" t="s">
        <v>359</v>
      </c>
      <c r="D1624" s="11"/>
      <c r="E1624" s="263">
        <v>8341</v>
      </c>
      <c r="F1624" s="11"/>
      <c r="G1624" s="11"/>
      <c r="H1624" s="11"/>
      <c r="I1624" s="11"/>
      <c r="J1624" s="11"/>
      <c r="K1624" s="11"/>
      <c r="M1624" s="264">
        <v>22</v>
      </c>
      <c r="N1624" s="11"/>
      <c r="P1624" s="214">
        <v>75.100172413793103</v>
      </c>
      <c r="Q1624" s="214"/>
      <c r="R1624" s="214">
        <v>49.97</v>
      </c>
      <c r="S1624" s="11"/>
      <c r="T1624" s="212">
        <v>31.082896551724133</v>
      </c>
      <c r="U1624" s="212"/>
      <c r="V1624" s="212">
        <v>5.1449999999999996</v>
      </c>
      <c r="W1624" s="11"/>
      <c r="Y1624" s="214">
        <v>2982.1299999999997</v>
      </c>
      <c r="Z1624" s="214">
        <v>2982.13</v>
      </c>
      <c r="AB1624" s="11"/>
      <c r="AC1624" s="11"/>
      <c r="AD1624" s="11"/>
      <c r="AE1624" s="4"/>
      <c r="AF1624" s="4"/>
    </row>
    <row r="1625" spans="1:32" x14ac:dyDescent="0.2">
      <c r="A1625" s="54"/>
      <c r="B1625" s="11"/>
      <c r="C1625" s="11" t="s">
        <v>360</v>
      </c>
      <c r="D1625" s="11"/>
      <c r="E1625" s="263">
        <v>8342</v>
      </c>
      <c r="F1625" s="11"/>
      <c r="G1625" s="11"/>
      <c r="H1625" s="11"/>
      <c r="I1625" s="11"/>
      <c r="J1625" s="11"/>
      <c r="K1625" s="11"/>
      <c r="M1625" s="264">
        <v>2</v>
      </c>
      <c r="N1625" s="11"/>
      <c r="P1625" s="214">
        <v>44.335000000000001</v>
      </c>
      <c r="Q1625" s="214"/>
      <c r="R1625" s="214">
        <v>44.335000000000001</v>
      </c>
      <c r="S1625" s="11"/>
      <c r="T1625" s="212">
        <v>4.1159999999999997</v>
      </c>
      <c r="U1625" s="212"/>
      <c r="V1625" s="212">
        <v>4.1159999999999997</v>
      </c>
      <c r="W1625" s="11"/>
      <c r="Y1625" s="214">
        <v>88.67</v>
      </c>
      <c r="Z1625" s="214">
        <v>88.67</v>
      </c>
      <c r="AB1625" s="11"/>
      <c r="AC1625" s="11"/>
      <c r="AD1625" s="11"/>
      <c r="AE1625" s="4"/>
      <c r="AF1625" s="4"/>
    </row>
    <row r="1626" spans="1:32" x14ac:dyDescent="0.2">
      <c r="A1626" s="54"/>
      <c r="B1626" s="11"/>
      <c r="C1626" s="11" t="s">
        <v>361</v>
      </c>
      <c r="D1626" s="11"/>
      <c r="E1626" s="263">
        <v>8009</v>
      </c>
      <c r="F1626" s="11"/>
      <c r="G1626" s="11"/>
      <c r="H1626" s="11"/>
      <c r="I1626" s="11"/>
      <c r="J1626" s="11"/>
      <c r="K1626" s="11"/>
      <c r="M1626" s="264">
        <v>1</v>
      </c>
      <c r="N1626" s="11"/>
      <c r="P1626" s="214">
        <v>43.89</v>
      </c>
      <c r="Q1626" s="214"/>
      <c r="R1626" s="214">
        <v>43.89</v>
      </c>
      <c r="S1626" s="11"/>
      <c r="T1626" s="212">
        <v>3.0870000000000002</v>
      </c>
      <c r="U1626" s="212"/>
      <c r="V1626" s="212">
        <v>3.0870000000000002</v>
      </c>
      <c r="W1626" s="11"/>
      <c r="Y1626" s="214">
        <v>43.89</v>
      </c>
      <c r="Z1626" s="214">
        <v>43.89</v>
      </c>
      <c r="AB1626" s="11"/>
      <c r="AC1626" s="11"/>
      <c r="AD1626" s="11"/>
      <c r="AE1626" s="4"/>
      <c r="AF1626" s="4"/>
    </row>
    <row r="1627" spans="1:32" x14ac:dyDescent="0.2">
      <c r="A1627" s="54"/>
      <c r="B1627" s="11"/>
      <c r="C1627" s="11" t="s">
        <v>361</v>
      </c>
      <c r="D1627" s="11"/>
      <c r="E1627" s="263">
        <v>8094</v>
      </c>
      <c r="F1627" s="11"/>
      <c r="G1627" s="11"/>
      <c r="H1627" s="11"/>
      <c r="I1627" s="11"/>
      <c r="J1627" s="11"/>
      <c r="K1627" s="11"/>
      <c r="M1627" s="264">
        <v>16</v>
      </c>
      <c r="N1627" s="11"/>
      <c r="P1627" s="214">
        <v>621.49210526315767</v>
      </c>
      <c r="Q1627" s="214"/>
      <c r="R1627" s="214">
        <v>52.66</v>
      </c>
      <c r="S1627" s="11"/>
      <c r="T1627" s="212">
        <v>527.28126315789484</v>
      </c>
      <c r="U1627" s="212"/>
      <c r="V1627" s="212">
        <v>8.2319999999999993</v>
      </c>
      <c r="W1627" s="11"/>
      <c r="Y1627" s="214">
        <v>11808.349999999997</v>
      </c>
      <c r="Z1627" s="214">
        <v>11808.35</v>
      </c>
      <c r="AB1627" s="11"/>
      <c r="AC1627" s="11"/>
      <c r="AD1627" s="11"/>
      <c r="AE1627" s="4"/>
      <c r="AF1627" s="4"/>
    </row>
    <row r="1628" spans="1:32" x14ac:dyDescent="0.2">
      <c r="A1628" s="54"/>
      <c r="B1628" s="11"/>
      <c r="C1628" s="11" t="s">
        <v>362</v>
      </c>
      <c r="D1628" s="11"/>
      <c r="E1628" s="263">
        <v>8343</v>
      </c>
      <c r="F1628" s="11"/>
      <c r="G1628" s="11"/>
      <c r="H1628" s="11"/>
      <c r="I1628" s="11"/>
      <c r="J1628" s="11"/>
      <c r="K1628" s="11"/>
      <c r="M1628" s="264">
        <v>38</v>
      </c>
      <c r="N1628" s="11"/>
      <c r="P1628" s="214">
        <v>1172.0835135135137</v>
      </c>
      <c r="Q1628" s="214"/>
      <c r="R1628" s="214">
        <v>41.85</v>
      </c>
      <c r="S1628" s="11"/>
      <c r="T1628" s="212">
        <v>1144.8801081081081</v>
      </c>
      <c r="U1628" s="212"/>
      <c r="V1628" s="212">
        <v>2.06</v>
      </c>
      <c r="W1628" s="11"/>
      <c r="Y1628" s="214">
        <v>130101.27000000002</v>
      </c>
      <c r="Z1628" s="214">
        <v>130019.55</v>
      </c>
      <c r="AB1628" s="11"/>
      <c r="AC1628" s="11"/>
      <c r="AD1628" s="11"/>
      <c r="AE1628" s="4"/>
      <c r="AF1628" s="4"/>
    </row>
    <row r="1629" spans="1:32" x14ac:dyDescent="0.2">
      <c r="A1629" s="54"/>
      <c r="B1629" s="11"/>
      <c r="C1629" s="11" t="s">
        <v>363</v>
      </c>
      <c r="D1629" s="11"/>
      <c r="E1629" s="263">
        <v>8061</v>
      </c>
      <c r="F1629" s="11"/>
      <c r="G1629" s="11"/>
      <c r="H1629" s="11"/>
      <c r="I1629" s="11"/>
      <c r="J1629" s="11"/>
      <c r="K1629" s="11"/>
      <c r="M1629" s="264">
        <v>11</v>
      </c>
      <c r="N1629" s="11"/>
      <c r="P1629" s="214">
        <v>6517.2173809523811</v>
      </c>
      <c r="Q1629" s="214"/>
      <c r="R1629" s="214">
        <v>6502.165</v>
      </c>
      <c r="S1629" s="11"/>
      <c r="T1629" s="212">
        <v>8234.9890000000014</v>
      </c>
      <c r="U1629" s="212"/>
      <c r="V1629" s="212">
        <v>8216.5650000000005</v>
      </c>
      <c r="W1629" s="11"/>
      <c r="Y1629" s="214">
        <v>14419.33</v>
      </c>
      <c r="Z1629" s="214">
        <v>14419.33</v>
      </c>
      <c r="AB1629" s="11"/>
      <c r="AC1629" s="11"/>
      <c r="AD1629" s="11"/>
      <c r="AE1629" s="4"/>
      <c r="AF1629" s="4"/>
    </row>
    <row r="1630" spans="1:32" x14ac:dyDescent="0.2">
      <c r="A1630" s="54"/>
      <c r="B1630" s="11"/>
      <c r="C1630" s="11" t="s">
        <v>364</v>
      </c>
      <c r="D1630" s="11"/>
      <c r="E1630" s="263">
        <v>8062</v>
      </c>
      <c r="F1630" s="11"/>
      <c r="G1630" s="11"/>
      <c r="H1630" s="11"/>
      <c r="I1630" s="11"/>
      <c r="J1630" s="11"/>
      <c r="K1630" s="11"/>
      <c r="M1630" s="264">
        <v>188</v>
      </c>
      <c r="N1630" s="11"/>
      <c r="P1630" s="214">
        <v>1683.205324324324</v>
      </c>
      <c r="Q1630" s="214"/>
      <c r="R1630" s="214">
        <v>1633.9559999999999</v>
      </c>
      <c r="S1630" s="11"/>
      <c r="T1630" s="212">
        <v>149.94394144144144</v>
      </c>
      <c r="U1630" s="212"/>
      <c r="V1630" s="212">
        <v>100.84200000000001</v>
      </c>
      <c r="W1630" s="11"/>
      <c r="Y1630" s="214">
        <v>72682.079999999958</v>
      </c>
      <c r="Z1630" s="214">
        <v>72341.87</v>
      </c>
      <c r="AB1630" s="11"/>
      <c r="AC1630" s="11"/>
      <c r="AD1630" s="11"/>
      <c r="AE1630" s="4"/>
      <c r="AF1630" s="4"/>
    </row>
    <row r="1631" spans="1:32" x14ac:dyDescent="0.2">
      <c r="A1631" s="54"/>
      <c r="B1631" s="11"/>
      <c r="C1631" s="11" t="s">
        <v>365</v>
      </c>
      <c r="D1631" s="11"/>
      <c r="E1631" s="263">
        <v>8215</v>
      </c>
      <c r="F1631" s="11"/>
      <c r="G1631" s="11"/>
      <c r="H1631" s="11"/>
      <c r="I1631" s="11"/>
      <c r="J1631" s="11"/>
      <c r="K1631" s="11"/>
      <c r="M1631" s="264">
        <v>1</v>
      </c>
      <c r="N1631" s="11"/>
      <c r="P1631" s="214">
        <v>41.85</v>
      </c>
      <c r="Q1631" s="214"/>
      <c r="R1631" s="214">
        <v>41.85</v>
      </c>
      <c r="S1631" s="11"/>
      <c r="T1631" s="212">
        <v>0</v>
      </c>
      <c r="U1631" s="212"/>
      <c r="V1631" s="212">
        <v>0</v>
      </c>
      <c r="W1631" s="11"/>
      <c r="Y1631" s="214">
        <v>41.85</v>
      </c>
      <c r="Z1631" s="214">
        <v>41.85</v>
      </c>
      <c r="AB1631" s="11"/>
      <c r="AC1631" s="11"/>
      <c r="AD1631" s="11"/>
      <c r="AE1631" s="4"/>
      <c r="AF1631" s="4"/>
    </row>
    <row r="1632" spans="1:32" x14ac:dyDescent="0.2">
      <c r="A1632" s="54"/>
      <c r="B1632" s="11"/>
      <c r="C1632" s="11" t="s">
        <v>476</v>
      </c>
      <c r="D1632" s="11"/>
      <c r="E1632" s="263">
        <v>8244</v>
      </c>
      <c r="F1632" s="11"/>
      <c r="G1632" s="11"/>
      <c r="H1632" s="11"/>
      <c r="I1632" s="11"/>
      <c r="J1632" s="11"/>
      <c r="K1632" s="11"/>
      <c r="M1632" s="264">
        <v>1</v>
      </c>
      <c r="N1632" s="11"/>
      <c r="P1632" s="214">
        <v>40.5</v>
      </c>
      <c r="Q1632" s="214"/>
      <c r="R1632" s="214">
        <v>40.5</v>
      </c>
      <c r="S1632" s="11"/>
      <c r="T1632" s="212">
        <v>0</v>
      </c>
      <c r="U1632" s="212"/>
      <c r="V1632" s="212">
        <v>0</v>
      </c>
      <c r="W1632" s="11"/>
      <c r="Y1632" s="214">
        <v>40.5</v>
      </c>
      <c r="Z1632" s="214">
        <v>40.5</v>
      </c>
      <c r="AB1632" s="11"/>
      <c r="AC1632" s="11"/>
      <c r="AD1632" s="11"/>
      <c r="AE1632" s="4"/>
      <c r="AF1632" s="4"/>
    </row>
    <row r="1633" spans="1:32" x14ac:dyDescent="0.2">
      <c r="A1633" s="54"/>
      <c r="B1633" s="11"/>
      <c r="C1633" s="11" t="s">
        <v>366</v>
      </c>
      <c r="D1633" s="11"/>
      <c r="E1633" s="263">
        <v>8344</v>
      </c>
      <c r="F1633" s="11"/>
      <c r="G1633" s="11"/>
      <c r="H1633" s="11"/>
      <c r="I1633" s="11"/>
      <c r="J1633" s="11"/>
      <c r="K1633" s="11"/>
      <c r="M1633" s="264">
        <v>97</v>
      </c>
      <c r="N1633" s="11"/>
      <c r="P1633" s="214">
        <v>117.2436567164179</v>
      </c>
      <c r="Q1633" s="214"/>
      <c r="R1633" s="214">
        <v>41.85</v>
      </c>
      <c r="S1633" s="11"/>
      <c r="T1633" s="212">
        <v>38.738425373134326</v>
      </c>
      <c r="U1633" s="212"/>
      <c r="V1633" s="212">
        <v>0</v>
      </c>
      <c r="W1633" s="11"/>
      <c r="Y1633" s="214">
        <v>15710.65</v>
      </c>
      <c r="Z1633" s="214">
        <v>14872.44</v>
      </c>
      <c r="AB1633" s="11"/>
      <c r="AC1633" s="11"/>
      <c r="AD1633" s="11"/>
      <c r="AE1633" s="4"/>
      <c r="AF1633" s="4"/>
    </row>
    <row r="1634" spans="1:32" x14ac:dyDescent="0.2">
      <c r="A1634" s="54"/>
      <c r="B1634" s="11"/>
      <c r="C1634" s="11" t="s">
        <v>367</v>
      </c>
      <c r="D1634" s="11"/>
      <c r="E1634" s="263">
        <v>8345</v>
      </c>
      <c r="F1634" s="11"/>
      <c r="G1634" s="11"/>
      <c r="H1634" s="11"/>
      <c r="I1634" s="11"/>
      <c r="J1634" s="11"/>
      <c r="K1634" s="11"/>
      <c r="M1634" s="264">
        <v>8</v>
      </c>
      <c r="N1634" s="11"/>
      <c r="P1634" s="214">
        <v>56.8</v>
      </c>
      <c r="Q1634" s="214"/>
      <c r="R1634" s="214">
        <v>43.19</v>
      </c>
      <c r="S1634" s="11"/>
      <c r="T1634" s="212">
        <v>6.631333333333334</v>
      </c>
      <c r="U1634" s="212"/>
      <c r="V1634" s="212">
        <v>0</v>
      </c>
      <c r="W1634" s="11"/>
      <c r="Y1634" s="214">
        <v>511.2</v>
      </c>
      <c r="Z1634" s="214">
        <v>408.9</v>
      </c>
      <c r="AB1634" s="11"/>
      <c r="AC1634" s="11"/>
      <c r="AD1634" s="11"/>
      <c r="AE1634" s="4"/>
      <c r="AF1634" s="4"/>
    </row>
    <row r="1635" spans="1:32" x14ac:dyDescent="0.2">
      <c r="A1635" s="54"/>
      <c r="B1635" s="11"/>
      <c r="C1635" s="11" t="s">
        <v>368</v>
      </c>
      <c r="D1635" s="11"/>
      <c r="E1635" s="263">
        <v>8346</v>
      </c>
      <c r="F1635" s="11"/>
      <c r="G1635" s="11"/>
      <c r="H1635" s="11"/>
      <c r="I1635" s="11"/>
      <c r="J1635" s="11"/>
      <c r="K1635" s="11"/>
      <c r="M1635" s="264">
        <v>5</v>
      </c>
      <c r="N1635" s="11"/>
      <c r="P1635" s="214">
        <v>109.97888888888889</v>
      </c>
      <c r="Q1635" s="214"/>
      <c r="R1635" s="214">
        <v>41.745000000000005</v>
      </c>
      <c r="S1635" s="11"/>
      <c r="T1635" s="212">
        <v>69.114499999999992</v>
      </c>
      <c r="U1635" s="212"/>
      <c r="V1635" s="212">
        <v>1.5434999999999999</v>
      </c>
      <c r="W1635" s="11"/>
      <c r="Y1635" s="214">
        <v>1635.6999999999998</v>
      </c>
      <c r="Z1635" s="214">
        <v>1635.7</v>
      </c>
      <c r="AB1635" s="11"/>
      <c r="AC1635" s="11"/>
      <c r="AD1635" s="11"/>
      <c r="AE1635" s="4"/>
      <c r="AF1635" s="4"/>
    </row>
    <row r="1636" spans="1:32" x14ac:dyDescent="0.2">
      <c r="A1636" s="54"/>
      <c r="B1636" s="11"/>
      <c r="C1636" s="11" t="s">
        <v>439</v>
      </c>
      <c r="D1636" s="11"/>
      <c r="E1636" s="263">
        <v>8347</v>
      </c>
      <c r="F1636" s="11"/>
      <c r="G1636" s="11"/>
      <c r="H1636" s="11"/>
      <c r="I1636" s="11"/>
      <c r="J1636" s="11"/>
      <c r="K1636" s="11"/>
      <c r="M1636" s="264">
        <v>4</v>
      </c>
      <c r="N1636" s="11"/>
      <c r="P1636" s="214">
        <v>51.42</v>
      </c>
      <c r="Q1636" s="214"/>
      <c r="R1636" s="214">
        <v>53.790000000000006</v>
      </c>
      <c r="S1636" s="11"/>
      <c r="T1636" s="212">
        <v>14.920500000000001</v>
      </c>
      <c r="U1636" s="212"/>
      <c r="V1636" s="212">
        <v>15.434999999999999</v>
      </c>
      <c r="W1636" s="11"/>
      <c r="Y1636" s="214">
        <v>205.68</v>
      </c>
      <c r="Z1636" s="214">
        <v>205.68</v>
      </c>
      <c r="AB1636" s="11"/>
      <c r="AC1636" s="11"/>
      <c r="AD1636" s="11"/>
      <c r="AE1636" s="4"/>
      <c r="AF1636" s="4"/>
    </row>
    <row r="1637" spans="1:32" x14ac:dyDescent="0.2">
      <c r="A1637" s="54"/>
      <c r="B1637" s="11"/>
      <c r="C1637" s="11" t="s">
        <v>369</v>
      </c>
      <c r="D1637" s="11"/>
      <c r="E1637" s="263">
        <v>8204</v>
      </c>
      <c r="F1637" s="11"/>
      <c r="G1637" s="11"/>
      <c r="H1637" s="11"/>
      <c r="I1637" s="11"/>
      <c r="J1637" s="11"/>
      <c r="K1637" s="11"/>
      <c r="M1637" s="264">
        <v>83</v>
      </c>
      <c r="N1637" s="11"/>
      <c r="P1637" s="214">
        <v>233.85387931034455</v>
      </c>
      <c r="Q1637" s="214"/>
      <c r="R1637" s="214">
        <v>44.55</v>
      </c>
      <c r="S1637" s="11"/>
      <c r="T1637" s="212">
        <v>176.52461206896555</v>
      </c>
      <c r="U1637" s="212"/>
      <c r="V1637" s="212">
        <v>2.0579999999999998</v>
      </c>
      <c r="W1637" s="11"/>
      <c r="Y1637" s="214">
        <v>27127.049999999967</v>
      </c>
      <c r="Z1637" s="214">
        <v>26816.55</v>
      </c>
      <c r="AB1637" s="11"/>
      <c r="AC1637" s="11"/>
      <c r="AD1637" s="11"/>
      <c r="AE1637" s="4"/>
      <c r="AF1637" s="4"/>
    </row>
    <row r="1638" spans="1:32" x14ac:dyDescent="0.2">
      <c r="A1638" s="54"/>
      <c r="B1638" s="11"/>
      <c r="C1638" s="11" t="s">
        <v>440</v>
      </c>
      <c r="D1638" s="11"/>
      <c r="E1638" s="263">
        <v>8260</v>
      </c>
      <c r="F1638" s="11"/>
      <c r="G1638" s="11"/>
      <c r="H1638" s="11"/>
      <c r="I1638" s="11"/>
      <c r="J1638" s="11"/>
      <c r="K1638" s="11"/>
      <c r="M1638" s="264">
        <v>40</v>
      </c>
      <c r="N1638" s="11"/>
      <c r="P1638" s="214">
        <v>185.53339622641511</v>
      </c>
      <c r="Q1638" s="214"/>
      <c r="R1638" s="214">
        <v>94</v>
      </c>
      <c r="S1638" s="11"/>
      <c r="T1638" s="212">
        <v>137.9830754716981</v>
      </c>
      <c r="U1638" s="212"/>
      <c r="V1638" s="212">
        <v>31.899000000000001</v>
      </c>
      <c r="W1638" s="11"/>
      <c r="Y1638" s="214">
        <v>9833.27</v>
      </c>
      <c r="Z1638" s="214">
        <v>9805.5499999999993</v>
      </c>
      <c r="AB1638" s="11"/>
      <c r="AC1638" s="11"/>
      <c r="AD1638" s="11"/>
      <c r="AE1638" s="4"/>
      <c r="AF1638" s="4"/>
    </row>
    <row r="1639" spans="1:32" x14ac:dyDescent="0.2">
      <c r="A1639" s="54"/>
      <c r="B1639" s="11"/>
      <c r="C1639" s="11" t="s">
        <v>370</v>
      </c>
      <c r="D1639" s="11"/>
      <c r="E1639" s="263">
        <v>8225</v>
      </c>
      <c r="F1639" s="11"/>
      <c r="G1639" s="11"/>
      <c r="H1639" s="11"/>
      <c r="I1639" s="11"/>
      <c r="J1639" s="11"/>
      <c r="K1639" s="11"/>
      <c r="M1639" s="264">
        <v>374</v>
      </c>
      <c r="N1639" s="11"/>
      <c r="P1639" s="214">
        <v>95.230170212765529</v>
      </c>
      <c r="Q1639" s="214"/>
      <c r="R1639" s="214">
        <v>36.44</v>
      </c>
      <c r="S1639" s="11"/>
      <c r="T1639" s="212">
        <v>53.744702127659615</v>
      </c>
      <c r="U1639" s="212"/>
      <c r="V1639" s="212">
        <v>0</v>
      </c>
      <c r="W1639" s="11"/>
      <c r="Y1639" s="214">
        <v>44758.179999999797</v>
      </c>
      <c r="Z1639" s="214">
        <v>44016.619999999799</v>
      </c>
      <c r="AB1639" s="11"/>
      <c r="AC1639" s="11"/>
      <c r="AD1639" s="11"/>
      <c r="AE1639" s="4"/>
      <c r="AF1639" s="4"/>
    </row>
    <row r="1640" spans="1:32" x14ac:dyDescent="0.2">
      <c r="A1640" s="54"/>
      <c r="B1640" s="11"/>
      <c r="C1640" s="11" t="s">
        <v>372</v>
      </c>
      <c r="D1640" s="11"/>
      <c r="E1640" s="263">
        <v>8226</v>
      </c>
      <c r="F1640" s="11"/>
      <c r="G1640" s="11"/>
      <c r="H1640" s="11"/>
      <c r="I1640" s="11"/>
      <c r="J1640" s="11"/>
      <c r="K1640" s="11"/>
      <c r="M1640" s="264">
        <v>533</v>
      </c>
      <c r="N1640" s="11"/>
      <c r="P1640" s="214">
        <v>1130.5935464333784</v>
      </c>
      <c r="Q1640" s="214"/>
      <c r="R1640" s="214">
        <v>1068.395</v>
      </c>
      <c r="S1640" s="11"/>
      <c r="T1640" s="212">
        <v>994.74177860026919</v>
      </c>
      <c r="U1640" s="212"/>
      <c r="V1640" s="212">
        <v>938.96249999999998</v>
      </c>
      <c r="W1640" s="11"/>
      <c r="Y1640" s="214">
        <v>127619.93000000039</v>
      </c>
      <c r="Z1640" s="214">
        <v>126672</v>
      </c>
      <c r="AB1640" s="11"/>
      <c r="AC1640" s="11"/>
      <c r="AD1640" s="11"/>
      <c r="AE1640" s="4"/>
      <c r="AF1640" s="4"/>
    </row>
    <row r="1641" spans="1:32" x14ac:dyDescent="0.2">
      <c r="A1641" s="54"/>
      <c r="B1641" s="11"/>
      <c r="C1641" s="11" t="s">
        <v>373</v>
      </c>
      <c r="D1641" s="11"/>
      <c r="E1641" s="263">
        <v>8203</v>
      </c>
      <c r="F1641" s="11"/>
      <c r="G1641" s="11"/>
      <c r="H1641" s="11"/>
      <c r="I1641" s="11"/>
      <c r="J1641" s="11"/>
      <c r="K1641" s="11"/>
      <c r="M1641" s="264">
        <v>1</v>
      </c>
      <c r="N1641" s="11"/>
      <c r="P1641" s="214">
        <v>44.55</v>
      </c>
      <c r="Q1641" s="214"/>
      <c r="R1641" s="214">
        <v>44.55</v>
      </c>
      <c r="S1641" s="11"/>
      <c r="T1641" s="212">
        <v>0</v>
      </c>
      <c r="U1641" s="212"/>
      <c r="V1641" s="212">
        <v>0</v>
      </c>
      <c r="W1641" s="11"/>
      <c r="Y1641" s="214">
        <v>44.55</v>
      </c>
      <c r="Z1641" s="214">
        <v>44.55</v>
      </c>
      <c r="AB1641" s="11"/>
      <c r="AC1641" s="11"/>
      <c r="AD1641" s="11"/>
      <c r="AE1641" s="4"/>
      <c r="AF1641" s="4"/>
    </row>
    <row r="1642" spans="1:32" x14ac:dyDescent="0.2">
      <c r="A1642" s="54"/>
      <c r="B1642" s="11"/>
      <c r="C1642" s="11" t="s">
        <v>373</v>
      </c>
      <c r="D1642" s="11"/>
      <c r="E1642" s="263">
        <v>8230</v>
      </c>
      <c r="F1642" s="11"/>
      <c r="G1642" s="11"/>
      <c r="H1642" s="11"/>
      <c r="I1642" s="11"/>
      <c r="J1642" s="11"/>
      <c r="K1642" s="11"/>
      <c r="M1642" s="264">
        <v>177</v>
      </c>
      <c r="N1642" s="11"/>
      <c r="P1642" s="214">
        <v>425.77065686274506</v>
      </c>
      <c r="Q1642" s="214"/>
      <c r="R1642" s="214">
        <v>397.70249999999999</v>
      </c>
      <c r="S1642" s="11"/>
      <c r="T1642" s="212">
        <v>351.23820588235293</v>
      </c>
      <c r="U1642" s="212"/>
      <c r="V1642" s="212">
        <v>324.13499999999999</v>
      </c>
      <c r="W1642" s="11"/>
      <c r="Y1642" s="214">
        <v>26832.639999999978</v>
      </c>
      <c r="Z1642" s="214">
        <v>25916.7</v>
      </c>
      <c r="AB1642" s="11"/>
      <c r="AC1642" s="11"/>
      <c r="AD1642" s="11"/>
      <c r="AE1642" s="4"/>
      <c r="AF1642" s="4"/>
    </row>
    <row r="1643" spans="1:32" x14ac:dyDescent="0.2">
      <c r="A1643" s="54"/>
      <c r="B1643" s="11"/>
      <c r="C1643" s="11" t="s">
        <v>457</v>
      </c>
      <c r="D1643" s="11"/>
      <c r="E1643" s="263">
        <v>8231</v>
      </c>
      <c r="F1643" s="11"/>
      <c r="G1643" s="11"/>
      <c r="H1643" s="11"/>
      <c r="I1643" s="11"/>
      <c r="J1643" s="11"/>
      <c r="K1643" s="11"/>
      <c r="M1643" s="264">
        <v>1</v>
      </c>
      <c r="N1643" s="11"/>
      <c r="P1643" s="214">
        <v>41.844999999999999</v>
      </c>
      <c r="Q1643" s="214"/>
      <c r="R1643" s="214">
        <v>41.844999999999999</v>
      </c>
      <c r="S1643" s="11"/>
      <c r="T1643" s="212">
        <v>0</v>
      </c>
      <c r="U1643" s="212"/>
      <c r="V1643" s="212">
        <v>0</v>
      </c>
      <c r="W1643" s="11"/>
      <c r="Y1643" s="214">
        <v>83.69</v>
      </c>
      <c r="Z1643" s="214">
        <v>83.69</v>
      </c>
      <c r="AB1643" s="11"/>
      <c r="AC1643" s="11"/>
      <c r="AD1643" s="11"/>
      <c r="AE1643" s="4"/>
      <c r="AF1643" s="4"/>
    </row>
    <row r="1644" spans="1:32" x14ac:dyDescent="0.2">
      <c r="A1644" s="54"/>
      <c r="B1644" s="11"/>
      <c r="C1644" s="11" t="s">
        <v>458</v>
      </c>
      <c r="D1644" s="11"/>
      <c r="E1644" s="263">
        <v>8067</v>
      </c>
      <c r="F1644" s="11"/>
      <c r="G1644" s="11"/>
      <c r="H1644" s="11"/>
      <c r="I1644" s="11"/>
      <c r="J1644" s="11"/>
      <c r="K1644" s="11"/>
      <c r="M1644" s="264">
        <v>3</v>
      </c>
      <c r="N1644" s="11"/>
      <c r="P1644" s="214">
        <v>37.346666666666671</v>
      </c>
      <c r="Q1644" s="214"/>
      <c r="R1644" s="214">
        <v>37.799999999999997</v>
      </c>
      <c r="S1644" s="11"/>
      <c r="T1644" s="212">
        <v>0</v>
      </c>
      <c r="U1644" s="212"/>
      <c r="V1644" s="212">
        <v>0</v>
      </c>
      <c r="W1644" s="11"/>
      <c r="Y1644" s="214">
        <v>112.04</v>
      </c>
      <c r="Z1644" s="214">
        <v>112.04</v>
      </c>
      <c r="AB1644" s="11"/>
      <c r="AC1644" s="11"/>
      <c r="AD1644" s="11"/>
      <c r="AE1644" s="4"/>
      <c r="AF1644" s="4"/>
    </row>
    <row r="1645" spans="1:32" x14ac:dyDescent="0.2">
      <c r="A1645" s="54"/>
      <c r="B1645" s="11"/>
      <c r="C1645" s="11" t="s">
        <v>500</v>
      </c>
      <c r="D1645" s="11"/>
      <c r="E1645" s="263">
        <v>8066</v>
      </c>
      <c r="F1645" s="11"/>
      <c r="G1645" s="11"/>
      <c r="H1645" s="11"/>
      <c r="I1645" s="11"/>
      <c r="J1645" s="11"/>
      <c r="K1645" s="11"/>
      <c r="M1645" s="264">
        <v>1</v>
      </c>
      <c r="N1645" s="11"/>
      <c r="P1645" s="214">
        <v>41.85</v>
      </c>
      <c r="Q1645" s="214"/>
      <c r="R1645" s="214">
        <v>41.85</v>
      </c>
      <c r="S1645" s="11"/>
      <c r="T1645" s="212">
        <v>0</v>
      </c>
      <c r="U1645" s="212"/>
      <c r="V1645" s="212">
        <v>0</v>
      </c>
      <c r="W1645" s="11"/>
      <c r="Y1645" s="214">
        <v>41.85</v>
      </c>
      <c r="Z1645" s="214">
        <v>41.85</v>
      </c>
      <c r="AB1645" s="11"/>
      <c r="AC1645" s="11"/>
      <c r="AD1645" s="11"/>
      <c r="AE1645" s="4"/>
      <c r="AF1645" s="4"/>
    </row>
    <row r="1646" spans="1:32" x14ac:dyDescent="0.2">
      <c r="A1646" s="54"/>
      <c r="B1646" s="11"/>
      <c r="C1646" s="11" t="s">
        <v>459</v>
      </c>
      <c r="D1646" s="11"/>
      <c r="E1646" s="263">
        <v>8066</v>
      </c>
      <c r="F1646" s="11"/>
      <c r="G1646" s="11"/>
      <c r="H1646" s="11"/>
      <c r="I1646" s="11"/>
      <c r="J1646" s="11"/>
      <c r="K1646" s="11"/>
      <c r="M1646" s="264">
        <v>105</v>
      </c>
      <c r="N1646" s="11"/>
      <c r="P1646" s="214">
        <v>3356.485379832387</v>
      </c>
      <c r="Q1646" s="214"/>
      <c r="R1646" s="214">
        <v>526.65666666666664</v>
      </c>
      <c r="S1646" s="11"/>
      <c r="T1646" s="212">
        <v>8517.4636609894569</v>
      </c>
      <c r="U1646" s="212"/>
      <c r="V1646" s="212">
        <v>61.053999999999995</v>
      </c>
      <c r="W1646" s="11"/>
      <c r="Y1646" s="214">
        <v>148943.58000000002</v>
      </c>
      <c r="Z1646" s="214">
        <v>148993.28</v>
      </c>
      <c r="AB1646" s="11"/>
      <c r="AC1646" s="11"/>
      <c r="AD1646" s="11"/>
      <c r="AE1646" s="4"/>
      <c r="AF1646" s="4"/>
    </row>
    <row r="1647" spans="1:32" x14ac:dyDescent="0.2">
      <c r="A1647" s="54"/>
      <c r="B1647" s="11"/>
      <c r="C1647" s="11" t="s">
        <v>459</v>
      </c>
      <c r="D1647" s="11"/>
      <c r="E1647" s="263">
        <v>8096</v>
      </c>
      <c r="F1647" s="11"/>
      <c r="G1647" s="11"/>
      <c r="H1647" s="11"/>
      <c r="I1647" s="11"/>
      <c r="J1647" s="11"/>
      <c r="K1647" s="11"/>
      <c r="M1647" s="264">
        <v>1</v>
      </c>
      <c r="N1647" s="11"/>
      <c r="P1647" s="214">
        <v>40.5</v>
      </c>
      <c r="Q1647" s="214"/>
      <c r="R1647" s="214">
        <v>40.5</v>
      </c>
      <c r="S1647" s="11"/>
      <c r="T1647" s="212">
        <v>0</v>
      </c>
      <c r="U1647" s="212"/>
      <c r="V1647" s="212">
        <v>0</v>
      </c>
      <c r="W1647" s="11"/>
      <c r="Y1647" s="214">
        <v>40.5</v>
      </c>
      <c r="Z1647" s="214">
        <v>40.5</v>
      </c>
      <c r="AB1647" s="11"/>
      <c r="AC1647" s="11"/>
      <c r="AD1647" s="11"/>
      <c r="AE1647" s="4"/>
      <c r="AF1647" s="4"/>
    </row>
    <row r="1648" spans="1:32" x14ac:dyDescent="0.2">
      <c r="A1648" s="54"/>
      <c r="B1648" s="11"/>
      <c r="C1648" s="11" t="s">
        <v>460</v>
      </c>
      <c r="D1648" s="11"/>
      <c r="E1648" s="263">
        <v>8067</v>
      </c>
      <c r="F1648" s="11"/>
      <c r="G1648" s="11"/>
      <c r="H1648" s="11"/>
      <c r="I1648" s="11"/>
      <c r="J1648" s="11"/>
      <c r="K1648" s="11"/>
      <c r="M1648" s="264">
        <v>36</v>
      </c>
      <c r="N1648" s="11"/>
      <c r="P1648" s="214">
        <v>20819.401750000001</v>
      </c>
      <c r="Q1648" s="214"/>
      <c r="R1648" s="214">
        <v>2977.1849999999995</v>
      </c>
      <c r="S1648" s="11"/>
      <c r="T1648" s="212">
        <v>54202.523549999998</v>
      </c>
      <c r="U1648" s="212"/>
      <c r="V1648" s="212">
        <v>3541.5607500000001</v>
      </c>
      <c r="W1648" s="11"/>
      <c r="Y1648" s="214">
        <v>178549.1</v>
      </c>
      <c r="Z1648" s="214">
        <v>178549.1</v>
      </c>
      <c r="AB1648" s="11"/>
      <c r="AC1648" s="11"/>
      <c r="AD1648" s="11"/>
      <c r="AE1648" s="4"/>
      <c r="AF1648" s="4"/>
    </row>
    <row r="1649" spans="1:32" x14ac:dyDescent="0.2">
      <c r="A1649" s="54"/>
      <c r="B1649" s="11"/>
      <c r="C1649" s="11" t="s">
        <v>376</v>
      </c>
      <c r="D1649" s="11"/>
      <c r="E1649" s="263">
        <v>8069</v>
      </c>
      <c r="F1649" s="11"/>
      <c r="G1649" s="11"/>
      <c r="H1649" s="11"/>
      <c r="I1649" s="11"/>
      <c r="J1649" s="11"/>
      <c r="K1649" s="11"/>
      <c r="M1649" s="264">
        <v>130</v>
      </c>
      <c r="N1649" s="11"/>
      <c r="P1649" s="214">
        <v>394.74613989637299</v>
      </c>
      <c r="Q1649" s="214"/>
      <c r="R1649" s="214">
        <v>64.805000000000007</v>
      </c>
      <c r="S1649" s="11"/>
      <c r="T1649" s="212">
        <v>838.38050906735748</v>
      </c>
      <c r="U1649" s="212"/>
      <c r="V1649" s="212">
        <v>25.724999999999998</v>
      </c>
      <c r="W1649" s="11"/>
      <c r="Y1649" s="214">
        <v>251942.17999999996</v>
      </c>
      <c r="Z1649" s="214">
        <v>251942.18</v>
      </c>
      <c r="AB1649" s="11"/>
      <c r="AC1649" s="11"/>
      <c r="AD1649" s="11"/>
      <c r="AE1649" s="4"/>
      <c r="AF1649" s="4"/>
    </row>
    <row r="1650" spans="1:32" x14ac:dyDescent="0.2">
      <c r="A1650" s="54"/>
      <c r="B1650" s="11"/>
      <c r="C1650" s="11" t="s">
        <v>718</v>
      </c>
      <c r="D1650" s="11"/>
      <c r="E1650" s="263">
        <v>8070</v>
      </c>
      <c r="F1650" s="11"/>
      <c r="G1650" s="11"/>
      <c r="H1650" s="11"/>
      <c r="I1650" s="11"/>
      <c r="J1650" s="11"/>
      <c r="K1650" s="11"/>
      <c r="M1650" s="264">
        <v>2</v>
      </c>
      <c r="N1650" s="11"/>
      <c r="P1650" s="214">
        <v>35.1</v>
      </c>
      <c r="Q1650" s="214"/>
      <c r="R1650" s="214">
        <v>35.1</v>
      </c>
      <c r="S1650" s="11"/>
      <c r="T1650" s="212">
        <v>0</v>
      </c>
      <c r="U1650" s="212"/>
      <c r="V1650" s="212">
        <v>0</v>
      </c>
      <c r="W1650" s="11"/>
      <c r="Y1650" s="214">
        <v>70.2</v>
      </c>
      <c r="Z1650" s="214">
        <v>70.2</v>
      </c>
      <c r="AB1650" s="11"/>
      <c r="AC1650" s="11"/>
      <c r="AD1650" s="11"/>
      <c r="AE1650" s="4"/>
      <c r="AF1650" s="4"/>
    </row>
    <row r="1651" spans="1:32" x14ac:dyDescent="0.2">
      <c r="A1651" s="54"/>
      <c r="B1651" s="11"/>
      <c r="C1651" s="11" t="s">
        <v>377</v>
      </c>
      <c r="D1651" s="11"/>
      <c r="E1651" s="263">
        <v>8023</v>
      </c>
      <c r="F1651" s="11"/>
      <c r="G1651" s="11"/>
      <c r="H1651" s="11"/>
      <c r="I1651" s="11"/>
      <c r="J1651" s="11"/>
      <c r="K1651" s="11"/>
      <c r="M1651" s="264">
        <v>2</v>
      </c>
      <c r="N1651" s="11"/>
      <c r="P1651" s="214">
        <v>37.799999999999997</v>
      </c>
      <c r="Q1651" s="214"/>
      <c r="R1651" s="214">
        <v>37.799999999999997</v>
      </c>
      <c r="S1651" s="11"/>
      <c r="T1651" s="212">
        <v>0</v>
      </c>
      <c r="U1651" s="212"/>
      <c r="V1651" s="212">
        <v>0</v>
      </c>
      <c r="W1651" s="11"/>
      <c r="Y1651" s="214">
        <v>37.799999999999997</v>
      </c>
      <c r="Z1651" s="214">
        <v>37.799999999999997</v>
      </c>
      <c r="AB1651" s="11"/>
      <c r="AC1651" s="11"/>
      <c r="AD1651" s="11"/>
      <c r="AE1651" s="4"/>
      <c r="AF1651" s="4"/>
    </row>
    <row r="1652" spans="1:32" x14ac:dyDescent="0.2">
      <c r="A1652" s="54"/>
      <c r="B1652" s="11"/>
      <c r="C1652" s="11" t="s">
        <v>377</v>
      </c>
      <c r="D1652" s="11"/>
      <c r="E1652" s="263">
        <v>8070</v>
      </c>
      <c r="F1652" s="11"/>
      <c r="G1652" s="11"/>
      <c r="H1652" s="11"/>
      <c r="I1652" s="11"/>
      <c r="J1652" s="11"/>
      <c r="K1652" s="11"/>
      <c r="M1652" s="264">
        <v>227</v>
      </c>
      <c r="N1652" s="11"/>
      <c r="P1652" s="214">
        <v>13783.600567823345</v>
      </c>
      <c r="Q1652" s="214"/>
      <c r="R1652" s="214">
        <v>13739.33</v>
      </c>
      <c r="S1652" s="11"/>
      <c r="T1652" s="212">
        <v>37318.40742586751</v>
      </c>
      <c r="U1652" s="212"/>
      <c r="V1652" s="212">
        <v>37276.553999999996</v>
      </c>
      <c r="W1652" s="11"/>
      <c r="Y1652" s="214">
        <v>69194.239999999991</v>
      </c>
      <c r="Z1652" s="214">
        <v>68520.240000000005</v>
      </c>
      <c r="AB1652" s="11"/>
      <c r="AC1652" s="11"/>
      <c r="AD1652" s="11"/>
      <c r="AE1652" s="4"/>
      <c r="AF1652" s="4"/>
    </row>
    <row r="1653" spans="1:32" x14ac:dyDescent="0.2">
      <c r="A1653" s="54"/>
      <c r="B1653" s="11"/>
      <c r="C1653" s="11" t="s">
        <v>478</v>
      </c>
      <c r="D1653" s="11"/>
      <c r="E1653" s="263">
        <v>8098</v>
      </c>
      <c r="F1653" s="11"/>
      <c r="G1653" s="11"/>
      <c r="H1653" s="11"/>
      <c r="I1653" s="11"/>
      <c r="J1653" s="11"/>
      <c r="K1653" s="11"/>
      <c r="M1653" s="264">
        <v>13</v>
      </c>
      <c r="N1653" s="11"/>
      <c r="P1653" s="214">
        <v>131.03366666666668</v>
      </c>
      <c r="Q1653" s="214"/>
      <c r="R1653" s="214">
        <v>54.584999999999994</v>
      </c>
      <c r="S1653" s="11"/>
      <c r="T1653" s="212">
        <v>81.325299999999984</v>
      </c>
      <c r="U1653" s="212"/>
      <c r="V1653" s="212">
        <v>12.347999999999999</v>
      </c>
      <c r="W1653" s="11"/>
      <c r="Y1653" s="214">
        <v>3042.29</v>
      </c>
      <c r="Z1653" s="214">
        <v>3042.29</v>
      </c>
      <c r="AB1653" s="11"/>
      <c r="AC1653" s="11"/>
      <c r="AD1653" s="11"/>
      <c r="AE1653" s="4"/>
      <c r="AF1653" s="4"/>
    </row>
    <row r="1654" spans="1:32" x14ac:dyDescent="0.2">
      <c r="A1654" s="54"/>
      <c r="B1654" s="11"/>
      <c r="C1654" s="11" t="s">
        <v>379</v>
      </c>
      <c r="D1654" s="11"/>
      <c r="E1654" s="263">
        <v>8021</v>
      </c>
      <c r="F1654" s="11"/>
      <c r="G1654" s="11"/>
      <c r="H1654" s="11"/>
      <c r="I1654" s="11"/>
      <c r="J1654" s="11"/>
      <c r="K1654" s="11"/>
      <c r="M1654" s="264">
        <v>73</v>
      </c>
      <c r="N1654" s="11"/>
      <c r="P1654" s="214">
        <v>206.41273809523807</v>
      </c>
      <c r="Q1654" s="214"/>
      <c r="R1654" s="214">
        <v>44.55</v>
      </c>
      <c r="S1654" s="11"/>
      <c r="T1654" s="212">
        <v>143.89222619047618</v>
      </c>
      <c r="U1654" s="212"/>
      <c r="V1654" s="212">
        <v>4.1159999999999997</v>
      </c>
      <c r="W1654" s="11"/>
      <c r="Y1654" s="214">
        <v>17338.669999999998</v>
      </c>
      <c r="Z1654" s="214">
        <v>17338.669999999998</v>
      </c>
      <c r="AB1654" s="11"/>
      <c r="AC1654" s="11"/>
      <c r="AD1654" s="11"/>
      <c r="AE1654" s="4"/>
      <c r="AF1654" s="4"/>
    </row>
    <row r="1655" spans="1:32" x14ac:dyDescent="0.2">
      <c r="A1655" s="54"/>
      <c r="B1655" s="11"/>
      <c r="C1655" s="11" t="s">
        <v>640</v>
      </c>
      <c r="D1655" s="11"/>
      <c r="E1655" s="263">
        <v>8021</v>
      </c>
      <c r="F1655" s="11"/>
      <c r="G1655" s="11"/>
      <c r="H1655" s="11"/>
      <c r="I1655" s="11"/>
      <c r="J1655" s="11"/>
      <c r="K1655" s="11"/>
      <c r="M1655" s="264">
        <v>1</v>
      </c>
      <c r="N1655" s="11"/>
      <c r="P1655" s="214">
        <v>0</v>
      </c>
      <c r="Q1655" s="214"/>
      <c r="R1655" s="214">
        <v>0</v>
      </c>
      <c r="S1655" s="11"/>
      <c r="T1655" s="212">
        <v>0</v>
      </c>
      <c r="U1655" s="212"/>
      <c r="V1655" s="212">
        <v>0</v>
      </c>
      <c r="W1655" s="11"/>
      <c r="Y1655" s="214">
        <v>0</v>
      </c>
      <c r="Z1655" s="214">
        <v>0</v>
      </c>
      <c r="AB1655" s="11"/>
      <c r="AC1655" s="11"/>
      <c r="AD1655" s="11"/>
      <c r="AE1655" s="4"/>
      <c r="AF1655" s="4"/>
    </row>
    <row r="1656" spans="1:32" x14ac:dyDescent="0.2">
      <c r="A1656" s="54"/>
      <c r="B1656" s="11"/>
      <c r="C1656" s="11" t="s">
        <v>641</v>
      </c>
      <c r="D1656" s="11"/>
      <c r="E1656" s="263">
        <v>8021</v>
      </c>
      <c r="F1656" s="11"/>
      <c r="G1656" s="11"/>
      <c r="H1656" s="11"/>
      <c r="I1656" s="11"/>
      <c r="J1656" s="11"/>
      <c r="K1656" s="11"/>
      <c r="M1656" s="264">
        <v>1</v>
      </c>
      <c r="N1656" s="11"/>
      <c r="P1656" s="214">
        <v>0</v>
      </c>
      <c r="Q1656" s="214"/>
      <c r="R1656" s="214">
        <v>0</v>
      </c>
      <c r="S1656" s="11"/>
      <c r="T1656" s="212">
        <v>0</v>
      </c>
      <c r="U1656" s="212"/>
      <c r="V1656" s="212">
        <v>0</v>
      </c>
      <c r="W1656" s="11"/>
      <c r="Y1656" s="214">
        <v>0</v>
      </c>
      <c r="Z1656" s="214">
        <v>0</v>
      </c>
      <c r="AB1656" s="11"/>
      <c r="AC1656" s="11"/>
      <c r="AD1656" s="11"/>
      <c r="AE1656" s="4"/>
      <c r="AF1656" s="4"/>
    </row>
    <row r="1657" spans="1:32" x14ac:dyDescent="0.2">
      <c r="A1657" s="54"/>
      <c r="B1657" s="11"/>
      <c r="C1657" s="11" t="s">
        <v>380</v>
      </c>
      <c r="D1657" s="11"/>
      <c r="E1657" s="263">
        <v>8071</v>
      </c>
      <c r="F1657" s="11"/>
      <c r="G1657" s="11"/>
      <c r="H1657" s="11"/>
      <c r="I1657" s="11"/>
      <c r="J1657" s="11"/>
      <c r="K1657" s="11"/>
      <c r="M1657" s="264">
        <v>149</v>
      </c>
      <c r="N1657" s="11"/>
      <c r="P1657" s="214">
        <v>254.1048958333333</v>
      </c>
      <c r="Q1657" s="214"/>
      <c r="R1657" s="214">
        <v>230.33500000000001</v>
      </c>
      <c r="S1657" s="11"/>
      <c r="T1657" s="212">
        <v>190.24971875000003</v>
      </c>
      <c r="U1657" s="212"/>
      <c r="V1657" s="212">
        <v>166.69800000000001</v>
      </c>
      <c r="W1657" s="11"/>
      <c r="Y1657" s="214">
        <v>22927.249999999985</v>
      </c>
      <c r="Z1657" s="214">
        <v>22719.34</v>
      </c>
      <c r="AB1657" s="11"/>
      <c r="AC1657" s="11"/>
      <c r="AD1657" s="11"/>
      <c r="AE1657" s="4"/>
      <c r="AF1657" s="4"/>
    </row>
    <row r="1658" spans="1:32" x14ac:dyDescent="0.2">
      <c r="A1658" s="54"/>
      <c r="B1658" s="11"/>
      <c r="C1658" s="11" t="s">
        <v>462</v>
      </c>
      <c r="D1658" s="11"/>
      <c r="E1658" s="263">
        <v>8318</v>
      </c>
      <c r="F1658" s="11"/>
      <c r="G1658" s="11"/>
      <c r="H1658" s="11"/>
      <c r="I1658" s="11"/>
      <c r="J1658" s="11"/>
      <c r="K1658" s="11"/>
      <c r="M1658" s="264">
        <v>4</v>
      </c>
      <c r="N1658" s="11"/>
      <c r="P1658" s="214">
        <v>42.61</v>
      </c>
      <c r="Q1658" s="214"/>
      <c r="R1658" s="214">
        <v>41.64</v>
      </c>
      <c r="S1658" s="11"/>
      <c r="T1658" s="212">
        <v>0.68599999999999994</v>
      </c>
      <c r="U1658" s="212"/>
      <c r="V1658" s="212">
        <v>1.0289999999999999</v>
      </c>
      <c r="W1658" s="11"/>
      <c r="Y1658" s="214">
        <v>127.83</v>
      </c>
      <c r="Z1658" s="214">
        <v>127.83</v>
      </c>
      <c r="AB1658" s="11"/>
      <c r="AC1658" s="11"/>
      <c r="AD1658" s="11"/>
      <c r="AE1658" s="4"/>
      <c r="AF1658" s="4"/>
    </row>
    <row r="1659" spans="1:32" x14ac:dyDescent="0.2">
      <c r="A1659" s="54"/>
      <c r="B1659" s="11"/>
      <c r="C1659" s="11" t="s">
        <v>381</v>
      </c>
      <c r="D1659" s="11"/>
      <c r="E1659" s="263">
        <v>8318</v>
      </c>
      <c r="F1659" s="11"/>
      <c r="G1659" s="11"/>
      <c r="H1659" s="11"/>
      <c r="I1659" s="11"/>
      <c r="J1659" s="11"/>
      <c r="K1659" s="11"/>
      <c r="M1659" s="264">
        <v>4</v>
      </c>
      <c r="N1659" s="11"/>
      <c r="P1659" s="214">
        <v>191.25</v>
      </c>
      <c r="Q1659" s="214"/>
      <c r="R1659" s="214">
        <v>58.754999999999995</v>
      </c>
      <c r="S1659" s="11"/>
      <c r="T1659" s="212">
        <v>134.79900000000001</v>
      </c>
      <c r="U1659" s="212"/>
      <c r="V1659" s="212">
        <v>12.348000000000001</v>
      </c>
      <c r="W1659" s="11"/>
      <c r="Y1659" s="214">
        <v>765</v>
      </c>
      <c r="Z1659" s="214">
        <v>765</v>
      </c>
      <c r="AB1659" s="11"/>
      <c r="AC1659" s="11"/>
      <c r="AD1659" s="11"/>
      <c r="AE1659" s="4"/>
      <c r="AF1659" s="4"/>
    </row>
    <row r="1660" spans="1:32" x14ac:dyDescent="0.2">
      <c r="A1660" s="54"/>
      <c r="B1660" s="11"/>
      <c r="C1660" s="11" t="s">
        <v>382</v>
      </c>
      <c r="D1660" s="11"/>
      <c r="E1660" s="263">
        <v>8318</v>
      </c>
      <c r="F1660" s="11"/>
      <c r="G1660" s="11"/>
      <c r="H1660" s="11"/>
      <c r="I1660" s="11"/>
      <c r="J1660" s="11"/>
      <c r="K1660" s="11"/>
      <c r="M1660" s="264">
        <v>22</v>
      </c>
      <c r="N1660" s="11"/>
      <c r="P1660" s="214">
        <v>232.57741935483872</v>
      </c>
      <c r="Q1660" s="214"/>
      <c r="R1660" s="214">
        <v>44.55</v>
      </c>
      <c r="S1660" s="11"/>
      <c r="T1660" s="212">
        <v>207.55925806451614</v>
      </c>
      <c r="U1660" s="212"/>
      <c r="V1660" s="212">
        <v>4.1159999999999997</v>
      </c>
      <c r="W1660" s="11"/>
      <c r="Y1660" s="214">
        <v>7209.9000000000005</v>
      </c>
      <c r="Z1660" s="214">
        <v>7209.9</v>
      </c>
      <c r="AB1660" s="11"/>
      <c r="AC1660" s="11"/>
      <c r="AD1660" s="11"/>
      <c r="AE1660" s="4"/>
      <c r="AF1660" s="4"/>
    </row>
    <row r="1661" spans="1:32" x14ac:dyDescent="0.2">
      <c r="A1661" s="54"/>
      <c r="B1661" s="11"/>
      <c r="C1661" s="11" t="s">
        <v>383</v>
      </c>
      <c r="D1661" s="11"/>
      <c r="E1661" s="263">
        <v>8232</v>
      </c>
      <c r="F1661" s="11"/>
      <c r="G1661" s="11"/>
      <c r="H1661" s="11"/>
      <c r="I1661" s="11"/>
      <c r="J1661" s="11"/>
      <c r="K1661" s="11"/>
      <c r="M1661" s="264">
        <v>483</v>
      </c>
      <c r="N1661" s="11"/>
      <c r="P1661" s="214">
        <v>55.21042207792209</v>
      </c>
      <c r="Q1661" s="214"/>
      <c r="R1661" s="214">
        <v>37.984285714285711</v>
      </c>
      <c r="S1661" s="11"/>
      <c r="T1661" s="212">
        <v>22.245626190476194</v>
      </c>
      <c r="U1661" s="212"/>
      <c r="V1661" s="212">
        <v>9.1140000000000008</v>
      </c>
      <c r="W1661" s="11"/>
      <c r="Y1661" s="214">
        <v>97300.070000000036</v>
      </c>
      <c r="Z1661" s="214">
        <v>96325.2</v>
      </c>
      <c r="AB1661" s="11"/>
      <c r="AC1661" s="11"/>
      <c r="AD1661" s="11"/>
      <c r="AE1661" s="4"/>
      <c r="AF1661" s="4"/>
    </row>
    <row r="1662" spans="1:32" x14ac:dyDescent="0.2">
      <c r="A1662" s="54"/>
      <c r="B1662" s="11"/>
      <c r="C1662" s="11" t="s">
        <v>383</v>
      </c>
      <c r="D1662" s="11"/>
      <c r="E1662" s="263">
        <v>8234</v>
      </c>
      <c r="F1662" s="11"/>
      <c r="G1662" s="11"/>
      <c r="H1662" s="11"/>
      <c r="I1662" s="11"/>
      <c r="J1662" s="11"/>
      <c r="K1662" s="11"/>
      <c r="M1662" s="264">
        <v>1</v>
      </c>
      <c r="N1662" s="11"/>
      <c r="P1662" s="214">
        <v>51.32</v>
      </c>
      <c r="Q1662" s="214"/>
      <c r="R1662" s="214">
        <v>51.32</v>
      </c>
      <c r="S1662" s="11"/>
      <c r="T1662" s="212">
        <v>6.1740000000000004</v>
      </c>
      <c r="U1662" s="212"/>
      <c r="V1662" s="212">
        <v>6.1740000000000004</v>
      </c>
      <c r="W1662" s="11"/>
      <c r="Y1662" s="214">
        <v>51.32</v>
      </c>
      <c r="Z1662" s="214">
        <v>51.32</v>
      </c>
      <c r="AB1662" s="11"/>
      <c r="AC1662" s="11"/>
      <c r="AD1662" s="11"/>
      <c r="AE1662" s="4"/>
      <c r="AF1662" s="4"/>
    </row>
    <row r="1663" spans="1:32" x14ac:dyDescent="0.2">
      <c r="A1663" s="54"/>
      <c r="B1663" s="11"/>
      <c r="C1663" s="11" t="s">
        <v>441</v>
      </c>
      <c r="D1663" s="11"/>
      <c r="E1663" s="263">
        <v>8240</v>
      </c>
      <c r="F1663" s="11"/>
      <c r="G1663" s="11"/>
      <c r="H1663" s="11"/>
      <c r="I1663" s="11"/>
      <c r="J1663" s="11"/>
      <c r="K1663" s="11"/>
      <c r="M1663" s="264">
        <v>19</v>
      </c>
      <c r="N1663" s="11"/>
      <c r="P1663" s="214">
        <v>1329.8326666666667</v>
      </c>
      <c r="Q1663" s="214"/>
      <c r="R1663" s="214">
        <v>80.72</v>
      </c>
      <c r="S1663" s="11"/>
      <c r="T1663" s="212">
        <v>1579.9335999999998</v>
      </c>
      <c r="U1663" s="212"/>
      <c r="V1663" s="212">
        <v>26.753999999999998</v>
      </c>
      <c r="W1663" s="11"/>
      <c r="Y1663" s="214">
        <v>39894.980000000003</v>
      </c>
      <c r="Z1663" s="214">
        <v>39635.379999999997</v>
      </c>
      <c r="AB1663" s="11"/>
      <c r="AC1663" s="11"/>
      <c r="AD1663" s="11"/>
      <c r="AE1663" s="4"/>
      <c r="AF1663" s="4"/>
    </row>
    <row r="1664" spans="1:32" x14ac:dyDescent="0.2">
      <c r="A1664" s="54"/>
      <c r="B1664" s="11"/>
      <c r="C1664" s="11" t="s">
        <v>384</v>
      </c>
      <c r="D1664" s="11"/>
      <c r="E1664" s="263">
        <v>8348</v>
      </c>
      <c r="F1664" s="11"/>
      <c r="G1664" s="11"/>
      <c r="H1664" s="11"/>
      <c r="I1664" s="11"/>
      <c r="J1664" s="11"/>
      <c r="K1664" s="11"/>
      <c r="M1664" s="264">
        <v>10</v>
      </c>
      <c r="N1664" s="11"/>
      <c r="P1664" s="214">
        <v>180.62916666666663</v>
      </c>
      <c r="Q1664" s="214"/>
      <c r="R1664" s="214">
        <v>37.799999999999997</v>
      </c>
      <c r="S1664" s="11"/>
      <c r="T1664" s="212">
        <v>133.5985</v>
      </c>
      <c r="U1664" s="212"/>
      <c r="V1664" s="212">
        <v>1.5435000000000001</v>
      </c>
      <c r="W1664" s="11"/>
      <c r="Y1664" s="214">
        <v>2167.5499999999997</v>
      </c>
      <c r="Z1664" s="214">
        <v>2167.5500000000002</v>
      </c>
      <c r="AB1664" s="11"/>
      <c r="AC1664" s="11"/>
      <c r="AD1664" s="11"/>
      <c r="AE1664" s="4"/>
      <c r="AF1664" s="4"/>
    </row>
    <row r="1665" spans="1:32" x14ac:dyDescent="0.2">
      <c r="A1665" s="54"/>
      <c r="B1665" s="11"/>
      <c r="C1665" s="11" t="s">
        <v>385</v>
      </c>
      <c r="D1665" s="11"/>
      <c r="E1665" s="263">
        <v>8349</v>
      </c>
      <c r="F1665" s="11"/>
      <c r="G1665" s="11"/>
      <c r="H1665" s="11"/>
      <c r="I1665" s="11"/>
      <c r="J1665" s="11"/>
      <c r="K1665" s="11"/>
      <c r="M1665" s="264">
        <v>39</v>
      </c>
      <c r="N1665" s="11"/>
      <c r="P1665" s="214">
        <v>8587.277462121212</v>
      </c>
      <c r="Q1665" s="214"/>
      <c r="R1665" s="214">
        <v>11605.57</v>
      </c>
      <c r="S1665" s="11"/>
      <c r="T1665" s="212">
        <v>13209.04303409091</v>
      </c>
      <c r="U1665" s="212"/>
      <c r="V1665" s="212">
        <v>13984.11</v>
      </c>
      <c r="W1665" s="11"/>
      <c r="Y1665" s="214">
        <v>53765.61</v>
      </c>
      <c r="Z1665" s="214">
        <v>53408</v>
      </c>
      <c r="AB1665" s="11"/>
      <c r="AC1665" s="11"/>
      <c r="AD1665" s="11"/>
      <c r="AE1665" s="4"/>
      <c r="AF1665" s="4"/>
    </row>
    <row r="1666" spans="1:32" x14ac:dyDescent="0.2">
      <c r="A1666" s="54"/>
      <c r="B1666" s="11"/>
      <c r="C1666" s="11" t="s">
        <v>386</v>
      </c>
      <c r="D1666" s="11"/>
      <c r="E1666" s="263">
        <v>8350</v>
      </c>
      <c r="F1666" s="11"/>
      <c r="G1666" s="11"/>
      <c r="H1666" s="11"/>
      <c r="I1666" s="11"/>
      <c r="J1666" s="11"/>
      <c r="K1666" s="11"/>
      <c r="M1666" s="264">
        <v>21</v>
      </c>
      <c r="N1666" s="11"/>
      <c r="P1666" s="214">
        <v>59.965909090909093</v>
      </c>
      <c r="Q1666" s="214"/>
      <c r="R1666" s="214">
        <v>41.07</v>
      </c>
      <c r="S1666" s="11"/>
      <c r="T1666" s="212">
        <v>19.831636363636363</v>
      </c>
      <c r="U1666" s="212"/>
      <c r="V1666" s="212">
        <v>0.51449999999999996</v>
      </c>
      <c r="W1666" s="11"/>
      <c r="Y1666" s="214">
        <v>1319.25</v>
      </c>
      <c r="Z1666" s="214">
        <v>1319.25</v>
      </c>
      <c r="AB1666" s="11"/>
      <c r="AC1666" s="11"/>
      <c r="AD1666" s="11"/>
      <c r="AE1666" s="4"/>
      <c r="AF1666" s="4"/>
    </row>
    <row r="1667" spans="1:32" x14ac:dyDescent="0.2">
      <c r="A1667" s="54"/>
      <c r="B1667" s="11"/>
      <c r="C1667" s="11" t="s">
        <v>387</v>
      </c>
      <c r="D1667" s="11"/>
      <c r="E1667" s="263">
        <v>8074</v>
      </c>
      <c r="F1667" s="11"/>
      <c r="G1667" s="11"/>
      <c r="H1667" s="11"/>
      <c r="I1667" s="11"/>
      <c r="J1667" s="11"/>
      <c r="K1667" s="11"/>
      <c r="M1667" s="264">
        <v>2</v>
      </c>
      <c r="N1667" s="11"/>
      <c r="P1667" s="214">
        <v>77.347499999999997</v>
      </c>
      <c r="Q1667" s="214"/>
      <c r="R1667" s="214">
        <v>69.239999999999995</v>
      </c>
      <c r="S1667" s="11"/>
      <c r="T1667" s="212">
        <v>36.015000000000001</v>
      </c>
      <c r="U1667" s="212"/>
      <c r="V1667" s="212">
        <v>26.754000000000001</v>
      </c>
      <c r="W1667" s="11"/>
      <c r="Y1667" s="214">
        <v>309.39</v>
      </c>
      <c r="Z1667" s="214">
        <v>309.39</v>
      </c>
      <c r="AB1667" s="11"/>
      <c r="AC1667" s="11"/>
      <c r="AD1667" s="11"/>
      <c r="AE1667" s="4"/>
      <c r="AF1667" s="4"/>
    </row>
    <row r="1668" spans="1:32" x14ac:dyDescent="0.2">
      <c r="A1668" s="54"/>
      <c r="B1668" s="11"/>
      <c r="C1668" s="11" t="s">
        <v>388</v>
      </c>
      <c r="D1668" s="11"/>
      <c r="E1668" s="263">
        <v>8042</v>
      </c>
      <c r="F1668" s="11"/>
      <c r="G1668" s="11"/>
      <c r="H1668" s="11"/>
      <c r="I1668" s="11"/>
      <c r="J1668" s="11"/>
      <c r="K1668" s="11"/>
      <c r="M1668" s="264">
        <v>1</v>
      </c>
      <c r="N1668" s="11"/>
      <c r="P1668" s="214">
        <v>89.41</v>
      </c>
      <c r="Q1668" s="214"/>
      <c r="R1668" s="214">
        <v>89.41</v>
      </c>
      <c r="S1668" s="11"/>
      <c r="T1668" s="212">
        <v>42.189</v>
      </c>
      <c r="U1668" s="212"/>
      <c r="V1668" s="212">
        <v>42.189</v>
      </c>
      <c r="W1668" s="11"/>
      <c r="Y1668" s="214">
        <v>89.41</v>
      </c>
      <c r="Z1668" s="214">
        <v>89.41</v>
      </c>
      <c r="AB1668" s="11"/>
      <c r="AC1668" s="11"/>
      <c r="AD1668" s="11"/>
      <c r="AE1668" s="4"/>
      <c r="AF1668" s="4"/>
    </row>
    <row r="1669" spans="1:32" x14ac:dyDescent="0.2">
      <c r="A1669" s="54"/>
      <c r="B1669" s="11"/>
      <c r="C1669" s="11" t="s">
        <v>646</v>
      </c>
      <c r="D1669" s="11"/>
      <c r="E1669" s="263">
        <v>8242</v>
      </c>
      <c r="F1669" s="11"/>
      <c r="G1669" s="11"/>
      <c r="H1669" s="11"/>
      <c r="I1669" s="11"/>
      <c r="J1669" s="11"/>
      <c r="K1669" s="11"/>
      <c r="M1669" s="264">
        <v>211</v>
      </c>
      <c r="N1669" s="11"/>
      <c r="P1669" s="214">
        <v>96.778805668016076</v>
      </c>
      <c r="Q1669" s="214"/>
      <c r="R1669" s="214">
        <v>44.44</v>
      </c>
      <c r="S1669" s="11"/>
      <c r="T1669" s="212">
        <v>49.047753036437271</v>
      </c>
      <c r="U1669" s="212"/>
      <c r="V1669" s="212">
        <v>0</v>
      </c>
      <c r="W1669" s="11"/>
      <c r="Y1669" s="214">
        <v>36849.429999999942</v>
      </c>
      <c r="Z1669" s="214">
        <v>36634.479999999901</v>
      </c>
      <c r="AB1669" s="11"/>
      <c r="AC1669" s="11"/>
      <c r="AD1669" s="11"/>
      <c r="AE1669" s="4"/>
      <c r="AF1669" s="4"/>
    </row>
    <row r="1670" spans="1:32" x14ac:dyDescent="0.2">
      <c r="A1670" s="54"/>
      <c r="B1670" s="11"/>
      <c r="C1670" s="11" t="s">
        <v>389</v>
      </c>
      <c r="D1670" s="11"/>
      <c r="E1670" s="263">
        <v>8352</v>
      </c>
      <c r="F1670" s="11"/>
      <c r="G1670" s="11"/>
      <c r="H1670" s="11"/>
      <c r="I1670" s="11"/>
      <c r="J1670" s="11"/>
      <c r="K1670" s="11"/>
      <c r="M1670" s="264">
        <v>25</v>
      </c>
      <c r="N1670" s="11"/>
      <c r="P1670" s="214">
        <v>231.92184523809522</v>
      </c>
      <c r="Q1670" s="214"/>
      <c r="R1670" s="214">
        <v>85.877499999999998</v>
      </c>
      <c r="S1670" s="11"/>
      <c r="T1670" s="212">
        <v>193.40299999999999</v>
      </c>
      <c r="U1670" s="212"/>
      <c r="V1670" s="212">
        <v>38.844749999999998</v>
      </c>
      <c r="W1670" s="11"/>
      <c r="Y1670" s="214">
        <v>7833.54</v>
      </c>
      <c r="Z1670" s="214">
        <v>7363.6</v>
      </c>
      <c r="AB1670" s="11"/>
      <c r="AC1670" s="11"/>
      <c r="AD1670" s="11"/>
      <c r="AE1670" s="4"/>
      <c r="AF1670" s="4"/>
    </row>
    <row r="1671" spans="1:32" x14ac:dyDescent="0.2">
      <c r="A1671" s="54"/>
      <c r="B1671" s="11"/>
      <c r="C1671" s="11" t="s">
        <v>719</v>
      </c>
      <c r="D1671" s="11"/>
      <c r="E1671" s="263">
        <v>8078</v>
      </c>
      <c r="F1671" s="11"/>
      <c r="G1671" s="11"/>
      <c r="H1671" s="11"/>
      <c r="I1671" s="11"/>
      <c r="J1671" s="11"/>
      <c r="K1671" s="11"/>
      <c r="M1671" s="264">
        <v>1</v>
      </c>
      <c r="N1671" s="11"/>
      <c r="P1671" s="214">
        <v>33.75</v>
      </c>
      <c r="Q1671" s="214"/>
      <c r="R1671" s="214">
        <v>33.75</v>
      </c>
      <c r="S1671" s="11"/>
      <c r="T1671" s="212">
        <v>0</v>
      </c>
      <c r="U1671" s="212"/>
      <c r="V1671" s="212">
        <v>0</v>
      </c>
      <c r="W1671" s="11"/>
      <c r="Y1671" s="214">
        <v>67.5</v>
      </c>
      <c r="Z1671" s="214">
        <v>67.5</v>
      </c>
      <c r="AB1671" s="11"/>
      <c r="AC1671" s="11"/>
      <c r="AD1671" s="11"/>
      <c r="AE1671" s="4"/>
      <c r="AF1671" s="4"/>
    </row>
    <row r="1672" spans="1:32" x14ac:dyDescent="0.2">
      <c r="A1672" s="54"/>
      <c r="B1672" s="11"/>
      <c r="C1672" s="11" t="s">
        <v>390</v>
      </c>
      <c r="D1672" s="11"/>
      <c r="E1672" s="263">
        <v>8078</v>
      </c>
      <c r="F1672" s="11"/>
      <c r="G1672" s="11"/>
      <c r="H1672" s="11"/>
      <c r="I1672" s="11"/>
      <c r="J1672" s="11"/>
      <c r="K1672" s="11"/>
      <c r="M1672" s="264">
        <v>177</v>
      </c>
      <c r="N1672" s="11"/>
      <c r="P1672" s="214">
        <v>1384.4779924242423</v>
      </c>
      <c r="Q1672" s="214"/>
      <c r="R1672" s="214">
        <v>54.129999999999995</v>
      </c>
      <c r="S1672" s="11"/>
      <c r="T1672" s="212">
        <v>1708.8225954545453</v>
      </c>
      <c r="U1672" s="212"/>
      <c r="V1672" s="212">
        <v>9.7754999999999992</v>
      </c>
      <c r="W1672" s="11"/>
      <c r="Y1672" s="214">
        <v>89371.40999999996</v>
      </c>
      <c r="Z1672" s="214">
        <v>89176.42</v>
      </c>
      <c r="AB1672" s="11"/>
      <c r="AC1672" s="11"/>
      <c r="AD1672" s="11"/>
      <c r="AE1672" s="4"/>
      <c r="AF1672" s="4"/>
    </row>
    <row r="1673" spans="1:32" x14ac:dyDescent="0.2">
      <c r="A1673" s="54"/>
      <c r="B1673" s="11"/>
      <c r="C1673" s="11" t="s">
        <v>463</v>
      </c>
      <c r="D1673" s="11"/>
      <c r="E1673" s="263">
        <v>8079</v>
      </c>
      <c r="F1673" s="11"/>
      <c r="G1673" s="11"/>
      <c r="H1673" s="11"/>
      <c r="I1673" s="11"/>
      <c r="J1673" s="11"/>
      <c r="K1673" s="11"/>
      <c r="M1673" s="264">
        <v>138</v>
      </c>
      <c r="N1673" s="11"/>
      <c r="P1673" s="214">
        <v>21280.303173913046</v>
      </c>
      <c r="Q1673" s="214"/>
      <c r="R1673" s="214">
        <v>21254.365000000002</v>
      </c>
      <c r="S1673" s="11"/>
      <c r="T1673" s="212">
        <v>24461.215423913043</v>
      </c>
      <c r="U1673" s="212"/>
      <c r="V1673" s="212">
        <v>24434.6345</v>
      </c>
      <c r="W1673" s="11"/>
      <c r="Y1673" s="214">
        <v>64330.800000000017</v>
      </c>
      <c r="Z1673" s="214">
        <v>64330.8</v>
      </c>
      <c r="AB1673" s="11"/>
      <c r="AC1673" s="11"/>
      <c r="AD1673" s="11"/>
      <c r="AE1673" s="4"/>
      <c r="AF1673" s="4"/>
    </row>
    <row r="1674" spans="1:32" x14ac:dyDescent="0.2">
      <c r="A1674" s="54"/>
      <c r="B1674" s="11"/>
      <c r="C1674" s="11" t="s">
        <v>392</v>
      </c>
      <c r="D1674" s="11"/>
      <c r="E1674" s="263">
        <v>8243</v>
      </c>
      <c r="F1674" s="11"/>
      <c r="G1674" s="11"/>
      <c r="H1674" s="11"/>
      <c r="I1674" s="11"/>
      <c r="J1674" s="11"/>
      <c r="K1674" s="11"/>
      <c r="M1674" s="264">
        <v>142</v>
      </c>
      <c r="N1674" s="11"/>
      <c r="P1674" s="214">
        <v>168.36474178403731</v>
      </c>
      <c r="Q1674" s="214"/>
      <c r="R1674" s="214">
        <v>41.85</v>
      </c>
      <c r="S1674" s="11"/>
      <c r="T1674" s="212">
        <v>123.53855868544613</v>
      </c>
      <c r="U1674" s="212"/>
      <c r="V1674" s="212">
        <v>8.2319999999999993</v>
      </c>
      <c r="W1674" s="11"/>
      <c r="Y1674" s="214">
        <v>35861.689999999944</v>
      </c>
      <c r="Z1674" s="214">
        <v>35649.089999999902</v>
      </c>
      <c r="AB1674" s="11"/>
      <c r="AC1674" s="11"/>
      <c r="AD1674" s="11"/>
      <c r="AE1674" s="4"/>
      <c r="AF1674" s="4"/>
    </row>
    <row r="1675" spans="1:32" x14ac:dyDescent="0.2">
      <c r="A1675" s="54"/>
      <c r="B1675" s="11"/>
      <c r="C1675" s="11" t="s">
        <v>503</v>
      </c>
      <c r="D1675" s="11"/>
      <c r="E1675" s="263">
        <v>8243</v>
      </c>
      <c r="F1675" s="11"/>
      <c r="G1675" s="11"/>
      <c r="H1675" s="11"/>
      <c r="I1675" s="11"/>
      <c r="J1675" s="11"/>
      <c r="K1675" s="11"/>
      <c r="M1675" s="264">
        <v>1</v>
      </c>
      <c r="N1675" s="11"/>
      <c r="P1675" s="214">
        <v>17.36</v>
      </c>
      <c r="Q1675" s="214"/>
      <c r="R1675" s="214">
        <v>17.36</v>
      </c>
      <c r="S1675" s="11"/>
      <c r="T1675" s="212">
        <v>7.2030000000000003</v>
      </c>
      <c r="U1675" s="212"/>
      <c r="V1675" s="212">
        <v>7.2030000000000003</v>
      </c>
      <c r="W1675" s="11"/>
      <c r="Y1675" s="214">
        <v>17.36</v>
      </c>
      <c r="Z1675" s="214">
        <v>17.36</v>
      </c>
      <c r="AB1675" s="11"/>
      <c r="AC1675" s="11"/>
      <c r="AD1675" s="11"/>
      <c r="AE1675" s="4"/>
      <c r="AF1675" s="4"/>
    </row>
    <row r="1676" spans="1:32" x14ac:dyDescent="0.2">
      <c r="A1676" s="54"/>
      <c r="B1676" s="11"/>
      <c r="C1676" s="11" t="s">
        <v>504</v>
      </c>
      <c r="D1676" s="11"/>
      <c r="E1676" s="263">
        <v>8230</v>
      </c>
      <c r="F1676" s="11"/>
      <c r="G1676" s="11"/>
      <c r="H1676" s="11"/>
      <c r="I1676" s="11"/>
      <c r="J1676" s="11"/>
      <c r="K1676" s="11"/>
      <c r="M1676" s="264">
        <v>1</v>
      </c>
      <c r="N1676" s="11"/>
      <c r="P1676" s="214">
        <v>43.19</v>
      </c>
      <c r="Q1676" s="214"/>
      <c r="R1676" s="214">
        <v>43.19</v>
      </c>
      <c r="S1676" s="11"/>
      <c r="T1676" s="212">
        <v>0</v>
      </c>
      <c r="U1676" s="212"/>
      <c r="V1676" s="212">
        <v>0</v>
      </c>
      <c r="W1676" s="11"/>
      <c r="Y1676" s="214">
        <v>43.19</v>
      </c>
      <c r="Z1676" s="214">
        <v>43.19</v>
      </c>
      <c r="AB1676" s="11"/>
      <c r="AC1676" s="11"/>
      <c r="AD1676" s="11"/>
      <c r="AE1676" s="4"/>
      <c r="AF1676" s="4"/>
    </row>
    <row r="1677" spans="1:32" x14ac:dyDescent="0.2">
      <c r="A1677" s="54"/>
      <c r="B1677" s="11"/>
      <c r="C1677" s="11" t="s">
        <v>394</v>
      </c>
      <c r="D1677" s="11"/>
      <c r="E1677" s="263">
        <v>8012</v>
      </c>
      <c r="F1677" s="11"/>
      <c r="G1677" s="11"/>
      <c r="H1677" s="11"/>
      <c r="I1677" s="11"/>
      <c r="J1677" s="11"/>
      <c r="K1677" s="11"/>
      <c r="M1677" s="264">
        <v>5</v>
      </c>
      <c r="N1677" s="11"/>
      <c r="P1677" s="214">
        <v>172.93857142857141</v>
      </c>
      <c r="Q1677" s="214"/>
      <c r="R1677" s="214">
        <v>44.55</v>
      </c>
      <c r="S1677" s="11"/>
      <c r="T1677" s="212">
        <v>119.80499999999999</v>
      </c>
      <c r="U1677" s="212"/>
      <c r="V1677" s="212">
        <v>0</v>
      </c>
      <c r="W1677" s="11"/>
      <c r="Y1677" s="214">
        <v>1210.57</v>
      </c>
      <c r="Z1677" s="214">
        <v>1210.57</v>
      </c>
      <c r="AB1677" s="11"/>
      <c r="AC1677" s="11"/>
      <c r="AD1677" s="11"/>
      <c r="AE1677" s="4"/>
      <c r="AF1677" s="4"/>
    </row>
    <row r="1678" spans="1:32" x14ac:dyDescent="0.2">
      <c r="A1678" s="54"/>
      <c r="B1678" s="11"/>
      <c r="C1678" s="11" t="s">
        <v>394</v>
      </c>
      <c r="D1678" s="11"/>
      <c r="E1678" s="263">
        <v>8080</v>
      </c>
      <c r="F1678" s="11"/>
      <c r="G1678" s="11"/>
      <c r="H1678" s="11"/>
      <c r="I1678" s="11"/>
      <c r="J1678" s="11"/>
      <c r="K1678" s="11"/>
      <c r="M1678" s="264">
        <v>606</v>
      </c>
      <c r="N1678" s="11"/>
      <c r="P1678" s="214">
        <v>1106.5935617364432</v>
      </c>
      <c r="Q1678" s="214"/>
      <c r="R1678" s="214">
        <v>54.333333333333336</v>
      </c>
      <c r="S1678" s="11"/>
      <c r="T1678" s="212">
        <v>994.77358771548609</v>
      </c>
      <c r="U1678" s="212"/>
      <c r="V1678" s="212">
        <v>9.261000000000001</v>
      </c>
      <c r="W1678" s="11"/>
      <c r="Y1678" s="214">
        <v>139019.33000000022</v>
      </c>
      <c r="Z1678" s="214">
        <v>138108.06</v>
      </c>
      <c r="AB1678" s="11"/>
      <c r="AC1678" s="11"/>
      <c r="AD1678" s="11"/>
      <c r="AE1678" s="4"/>
      <c r="AF1678" s="4"/>
    </row>
    <row r="1679" spans="1:32" x14ac:dyDescent="0.2">
      <c r="A1679" s="54"/>
      <c r="B1679" s="11"/>
      <c r="C1679" s="11" t="s">
        <v>395</v>
      </c>
      <c r="D1679" s="11"/>
      <c r="E1679" s="263">
        <v>8088</v>
      </c>
      <c r="F1679" s="11"/>
      <c r="G1679" s="11"/>
      <c r="H1679" s="11"/>
      <c r="I1679" s="11"/>
      <c r="J1679" s="11"/>
      <c r="K1679" s="11"/>
      <c r="M1679" s="264">
        <v>34</v>
      </c>
      <c r="N1679" s="11"/>
      <c r="P1679" s="214">
        <v>95.793333333333337</v>
      </c>
      <c r="Q1679" s="214"/>
      <c r="R1679" s="214">
        <v>39.14</v>
      </c>
      <c r="S1679" s="11"/>
      <c r="T1679" s="212">
        <v>51.824181818181813</v>
      </c>
      <c r="U1679" s="212"/>
      <c r="V1679" s="212">
        <v>0</v>
      </c>
      <c r="W1679" s="11"/>
      <c r="Y1679" s="214">
        <v>3161.1800000000003</v>
      </c>
      <c r="Z1679" s="214">
        <v>3161.18</v>
      </c>
      <c r="AB1679" s="11"/>
      <c r="AC1679" s="11"/>
      <c r="AD1679" s="11"/>
      <c r="AE1679" s="4"/>
      <c r="AF1679" s="4"/>
    </row>
    <row r="1680" spans="1:32" x14ac:dyDescent="0.2">
      <c r="A1680" s="54"/>
      <c r="B1680" s="11"/>
      <c r="C1680" s="11" t="s">
        <v>396</v>
      </c>
      <c r="D1680" s="11"/>
      <c r="E1680" s="263">
        <v>8353</v>
      </c>
      <c r="F1680" s="11"/>
      <c r="G1680" s="11"/>
      <c r="H1680" s="11"/>
      <c r="I1680" s="11"/>
      <c r="J1680" s="11"/>
      <c r="K1680" s="11"/>
      <c r="M1680" s="264">
        <v>8</v>
      </c>
      <c r="N1680" s="11"/>
      <c r="P1680" s="214">
        <v>82.373750000000001</v>
      </c>
      <c r="Q1680" s="214"/>
      <c r="R1680" s="214">
        <v>43.19</v>
      </c>
      <c r="S1680" s="11"/>
      <c r="T1680" s="212">
        <v>35.757750000000001</v>
      </c>
      <c r="U1680" s="212"/>
      <c r="V1680" s="212">
        <v>0</v>
      </c>
      <c r="W1680" s="11"/>
      <c r="Y1680" s="214">
        <v>658.99</v>
      </c>
      <c r="Z1680" s="214">
        <v>658.99</v>
      </c>
      <c r="AB1680" s="11"/>
      <c r="AC1680" s="11"/>
      <c r="AD1680" s="11"/>
      <c r="AE1680" s="4"/>
      <c r="AF1680" s="4"/>
    </row>
    <row r="1681" spans="1:32" x14ac:dyDescent="0.2">
      <c r="A1681" s="54"/>
      <c r="B1681" s="11"/>
      <c r="C1681" s="11" t="s">
        <v>397</v>
      </c>
      <c r="D1681" s="11"/>
      <c r="E1681" s="263">
        <v>8081</v>
      </c>
      <c r="F1681" s="11"/>
      <c r="G1681" s="11"/>
      <c r="H1681" s="11"/>
      <c r="I1681" s="11"/>
      <c r="J1681" s="11"/>
      <c r="K1681" s="11"/>
      <c r="M1681" s="264">
        <v>414</v>
      </c>
      <c r="N1681" s="11"/>
      <c r="P1681" s="214">
        <v>77.17578977932645</v>
      </c>
      <c r="Q1681" s="214"/>
      <c r="R1681" s="214">
        <v>44.708333333333336</v>
      </c>
      <c r="S1681" s="11"/>
      <c r="T1681" s="212">
        <v>32.463542392566801</v>
      </c>
      <c r="U1681" s="212"/>
      <c r="V1681" s="212">
        <v>1.0290000000000001</v>
      </c>
      <c r="W1681" s="11"/>
      <c r="Y1681" s="214">
        <v>82352.39000000013</v>
      </c>
      <c r="Z1681" s="214">
        <v>81744.640000000101</v>
      </c>
      <c r="AB1681" s="11"/>
      <c r="AC1681" s="11"/>
      <c r="AD1681" s="11"/>
      <c r="AE1681" s="4"/>
      <c r="AF1681" s="4"/>
    </row>
    <row r="1682" spans="1:32" x14ac:dyDescent="0.2">
      <c r="A1682" s="54"/>
      <c r="B1682" s="11"/>
      <c r="C1682" s="11" t="s">
        <v>398</v>
      </c>
      <c r="D1682" s="11"/>
      <c r="E1682" s="263">
        <v>8083</v>
      </c>
      <c r="F1682" s="11"/>
      <c r="G1682" s="11"/>
      <c r="H1682" s="11"/>
      <c r="I1682" s="11"/>
      <c r="J1682" s="11"/>
      <c r="K1682" s="11"/>
      <c r="M1682" s="264">
        <v>167</v>
      </c>
      <c r="N1682" s="11"/>
      <c r="P1682" s="214">
        <v>97.435029761904758</v>
      </c>
      <c r="Q1682" s="214"/>
      <c r="R1682" s="214">
        <v>45.0075</v>
      </c>
      <c r="S1682" s="11"/>
      <c r="T1682" s="212">
        <v>51.035203703703722</v>
      </c>
      <c r="U1682" s="212"/>
      <c r="V1682" s="212">
        <v>1.5435000000000001</v>
      </c>
      <c r="W1682" s="11"/>
      <c r="Y1682" s="214">
        <v>31627.899999999994</v>
      </c>
      <c r="Z1682" s="214">
        <v>31140.400000000001</v>
      </c>
      <c r="AB1682" s="11"/>
      <c r="AC1682" s="11"/>
      <c r="AD1682" s="11"/>
      <c r="AE1682" s="4"/>
      <c r="AF1682" s="4"/>
    </row>
    <row r="1683" spans="1:32" x14ac:dyDescent="0.2">
      <c r="A1683" s="54"/>
      <c r="B1683" s="11"/>
      <c r="C1683" s="11" t="s">
        <v>720</v>
      </c>
      <c r="D1683" s="11"/>
      <c r="E1683" s="263">
        <v>8244</v>
      </c>
      <c r="F1683" s="11"/>
      <c r="G1683" s="11"/>
      <c r="H1683" s="11"/>
      <c r="I1683" s="11"/>
      <c r="J1683" s="11"/>
      <c r="K1683" s="11"/>
      <c r="M1683" s="264">
        <v>1</v>
      </c>
      <c r="N1683" s="11"/>
      <c r="P1683" s="214">
        <v>78.16</v>
      </c>
      <c r="Q1683" s="214"/>
      <c r="R1683" s="214">
        <v>78.16</v>
      </c>
      <c r="S1683" s="11"/>
      <c r="T1683" s="212">
        <v>38.073</v>
      </c>
      <c r="U1683" s="212"/>
      <c r="V1683" s="212">
        <v>38.073</v>
      </c>
      <c r="W1683" s="11"/>
      <c r="Y1683" s="214">
        <v>78.16</v>
      </c>
      <c r="Z1683" s="214">
        <v>78.16</v>
      </c>
      <c r="AB1683" s="11"/>
      <c r="AC1683" s="11"/>
      <c r="AD1683" s="11"/>
      <c r="AE1683" s="4"/>
      <c r="AF1683" s="4"/>
    </row>
    <row r="1684" spans="1:32" x14ac:dyDescent="0.2">
      <c r="A1684" s="54"/>
      <c r="B1684" s="11"/>
      <c r="C1684" s="11" t="s">
        <v>399</v>
      </c>
      <c r="D1684" s="11"/>
      <c r="E1684" s="263">
        <v>8244</v>
      </c>
      <c r="F1684" s="11"/>
      <c r="G1684" s="11"/>
      <c r="H1684" s="11"/>
      <c r="I1684" s="11"/>
      <c r="J1684" s="11"/>
      <c r="K1684" s="11"/>
      <c r="M1684" s="264">
        <v>329</v>
      </c>
      <c r="N1684" s="11"/>
      <c r="P1684" s="214">
        <v>103.51736720554288</v>
      </c>
      <c r="Q1684" s="214"/>
      <c r="R1684" s="214">
        <v>32.966666666666669</v>
      </c>
      <c r="S1684" s="11"/>
      <c r="T1684" s="212">
        <v>85.480885296381871</v>
      </c>
      <c r="U1684" s="212"/>
      <c r="V1684" s="212">
        <v>4.4589999999999996</v>
      </c>
      <c r="W1684" s="11"/>
      <c r="Y1684" s="214">
        <v>108073.8600000002</v>
      </c>
      <c r="Z1684" s="214">
        <v>106876.21</v>
      </c>
      <c r="AB1684" s="11"/>
      <c r="AC1684" s="11"/>
      <c r="AD1684" s="11"/>
      <c r="AE1684" s="4"/>
      <c r="AF1684" s="4"/>
    </row>
    <row r="1685" spans="1:32" x14ac:dyDescent="0.2">
      <c r="A1685" s="54"/>
      <c r="B1685" s="11"/>
      <c r="C1685" s="11" t="s">
        <v>721</v>
      </c>
      <c r="D1685" s="11"/>
      <c r="E1685" s="263">
        <v>8083</v>
      </c>
      <c r="F1685" s="11"/>
      <c r="G1685" s="11"/>
      <c r="H1685" s="11"/>
      <c r="I1685" s="11"/>
      <c r="J1685" s="11"/>
      <c r="K1685" s="11"/>
      <c r="M1685" s="264">
        <v>1</v>
      </c>
      <c r="N1685" s="11"/>
      <c r="P1685" s="214">
        <v>41.85</v>
      </c>
      <c r="Q1685" s="214"/>
      <c r="R1685" s="214">
        <v>41.85</v>
      </c>
      <c r="S1685" s="11"/>
      <c r="T1685" s="212">
        <v>0</v>
      </c>
      <c r="U1685" s="212"/>
      <c r="V1685" s="212">
        <v>0</v>
      </c>
      <c r="W1685" s="11"/>
      <c r="Y1685" s="214">
        <v>41.85</v>
      </c>
      <c r="Z1685" s="214">
        <v>41.85</v>
      </c>
      <c r="AB1685" s="11"/>
      <c r="AC1685" s="11"/>
      <c r="AD1685" s="11"/>
      <c r="AE1685" s="4"/>
      <c r="AF1685" s="4"/>
    </row>
    <row r="1686" spans="1:32" x14ac:dyDescent="0.2">
      <c r="A1686" s="54"/>
      <c r="B1686" s="11"/>
      <c r="C1686" s="11" t="s">
        <v>400</v>
      </c>
      <c r="D1686" s="11"/>
      <c r="E1686" s="263">
        <v>8062</v>
      </c>
      <c r="F1686" s="11"/>
      <c r="G1686" s="11"/>
      <c r="H1686" s="11"/>
      <c r="I1686" s="11"/>
      <c r="J1686" s="11"/>
      <c r="K1686" s="11"/>
      <c r="M1686" s="264">
        <v>3</v>
      </c>
      <c r="N1686" s="11"/>
      <c r="P1686" s="214">
        <v>52.43</v>
      </c>
      <c r="Q1686" s="214"/>
      <c r="R1686" s="214">
        <v>52.43</v>
      </c>
      <c r="S1686" s="11"/>
      <c r="T1686" s="212">
        <v>18.0075</v>
      </c>
      <c r="U1686" s="212"/>
      <c r="V1686" s="212">
        <v>18.0075</v>
      </c>
      <c r="W1686" s="11"/>
      <c r="Y1686" s="214">
        <v>104.86</v>
      </c>
      <c r="Z1686" s="214">
        <v>104.86</v>
      </c>
      <c r="AB1686" s="11"/>
      <c r="AC1686" s="11"/>
      <c r="AD1686" s="11"/>
      <c r="AE1686" s="4"/>
      <c r="AF1686" s="4"/>
    </row>
    <row r="1687" spans="1:32" x14ac:dyDescent="0.2">
      <c r="A1687" s="54"/>
      <c r="B1687" s="11"/>
      <c r="C1687" s="11" t="s">
        <v>401</v>
      </c>
      <c r="D1687" s="11"/>
      <c r="E1687" s="263">
        <v>8246</v>
      </c>
      <c r="F1687" s="11"/>
      <c r="G1687" s="11"/>
      <c r="H1687" s="11"/>
      <c r="I1687" s="11"/>
      <c r="J1687" s="11"/>
      <c r="K1687" s="11"/>
      <c r="M1687" s="264">
        <v>7</v>
      </c>
      <c r="N1687" s="11"/>
      <c r="P1687" s="214">
        <v>42.427142857142861</v>
      </c>
      <c r="Q1687" s="214"/>
      <c r="R1687" s="214">
        <v>45.89</v>
      </c>
      <c r="S1687" s="11"/>
      <c r="T1687" s="212">
        <v>1.6170000000000002</v>
      </c>
      <c r="U1687" s="212"/>
      <c r="V1687" s="212">
        <v>0</v>
      </c>
      <c r="W1687" s="11"/>
      <c r="Y1687" s="214">
        <v>296.99</v>
      </c>
      <c r="Z1687" s="214">
        <v>296.99</v>
      </c>
      <c r="AB1687" s="11"/>
      <c r="AC1687" s="11"/>
      <c r="AD1687" s="11"/>
      <c r="AE1687" s="4"/>
      <c r="AF1687" s="4"/>
    </row>
    <row r="1688" spans="1:32" x14ac:dyDescent="0.2">
      <c r="A1688" s="54"/>
      <c r="B1688" s="11"/>
      <c r="C1688" s="11" t="s">
        <v>402</v>
      </c>
      <c r="D1688" s="11"/>
      <c r="E1688" s="263">
        <v>8088</v>
      </c>
      <c r="F1688" s="11"/>
      <c r="G1688" s="11"/>
      <c r="H1688" s="11"/>
      <c r="I1688" s="11"/>
      <c r="J1688" s="11"/>
      <c r="K1688" s="11"/>
      <c r="M1688" s="264">
        <v>6</v>
      </c>
      <c r="N1688" s="11"/>
      <c r="P1688" s="214">
        <v>64.653333333333336</v>
      </c>
      <c r="Q1688" s="214"/>
      <c r="R1688" s="214">
        <v>43.19</v>
      </c>
      <c r="S1688" s="11"/>
      <c r="T1688" s="212">
        <v>19.3795</v>
      </c>
      <c r="U1688" s="212"/>
      <c r="V1688" s="212">
        <v>0</v>
      </c>
      <c r="W1688" s="11"/>
      <c r="Y1688" s="214">
        <v>387.92</v>
      </c>
      <c r="Z1688" s="214">
        <v>387.92</v>
      </c>
      <c r="AB1688" s="11"/>
      <c r="AC1688" s="11"/>
      <c r="AD1688" s="11"/>
      <c r="AE1688" s="4"/>
      <c r="AF1688" s="4"/>
    </row>
    <row r="1689" spans="1:32" x14ac:dyDescent="0.2">
      <c r="A1689" s="54"/>
      <c r="B1689" s="11"/>
      <c r="C1689" s="11" t="s">
        <v>403</v>
      </c>
      <c r="D1689" s="11"/>
      <c r="E1689" s="263">
        <v>8247</v>
      </c>
      <c r="F1689" s="11"/>
      <c r="G1689" s="11"/>
      <c r="H1689" s="11"/>
      <c r="I1689" s="11"/>
      <c r="J1689" s="11"/>
      <c r="K1689" s="11"/>
      <c r="M1689" s="264">
        <v>111</v>
      </c>
      <c r="N1689" s="11"/>
      <c r="P1689" s="214">
        <v>184.4186826347304</v>
      </c>
      <c r="Q1689" s="214"/>
      <c r="R1689" s="214">
        <v>43.43</v>
      </c>
      <c r="S1689" s="11"/>
      <c r="T1689" s="212">
        <v>138.6377245508983</v>
      </c>
      <c r="U1689" s="212"/>
      <c r="V1689" s="212">
        <v>8.2319999999999993</v>
      </c>
      <c r="W1689" s="11"/>
      <c r="Y1689" s="214">
        <v>30797.919999999976</v>
      </c>
      <c r="Z1689" s="214">
        <v>30955.53</v>
      </c>
      <c r="AB1689" s="11"/>
      <c r="AC1689" s="11"/>
      <c r="AD1689" s="11"/>
      <c r="AE1689" s="4"/>
      <c r="AF1689" s="4"/>
    </row>
    <row r="1690" spans="1:32" x14ac:dyDescent="0.2">
      <c r="A1690" s="54"/>
      <c r="B1690" s="11"/>
      <c r="C1690" s="11" t="s">
        <v>722</v>
      </c>
      <c r="D1690" s="11"/>
      <c r="E1690" s="263">
        <v>8248</v>
      </c>
      <c r="F1690" s="11"/>
      <c r="G1690" s="11"/>
      <c r="H1690" s="11"/>
      <c r="I1690" s="11"/>
      <c r="J1690" s="11"/>
      <c r="K1690" s="11"/>
      <c r="M1690" s="264">
        <v>1</v>
      </c>
      <c r="N1690" s="11"/>
      <c r="P1690" s="214">
        <v>950.69</v>
      </c>
      <c r="Q1690" s="214"/>
      <c r="R1690" s="214">
        <v>950.69</v>
      </c>
      <c r="S1690" s="11"/>
      <c r="T1690" s="212">
        <v>829.37400000000002</v>
      </c>
      <c r="U1690" s="212"/>
      <c r="V1690" s="212">
        <v>829.37400000000002</v>
      </c>
      <c r="W1690" s="11"/>
      <c r="Y1690" s="214">
        <v>950.69</v>
      </c>
      <c r="Z1690" s="214">
        <v>950.69</v>
      </c>
      <c r="AB1690" s="11"/>
      <c r="AC1690" s="11"/>
      <c r="AD1690" s="11"/>
      <c r="AE1690" s="4"/>
      <c r="AF1690" s="4"/>
    </row>
    <row r="1691" spans="1:32" x14ac:dyDescent="0.2">
      <c r="A1691" s="54"/>
      <c r="B1691" s="11"/>
      <c r="C1691" s="11" t="s">
        <v>668</v>
      </c>
      <c r="D1691" s="11"/>
      <c r="E1691" s="263">
        <v>8084</v>
      </c>
      <c r="F1691" s="11"/>
      <c r="G1691" s="11"/>
      <c r="H1691" s="11"/>
      <c r="I1691" s="11"/>
      <c r="J1691" s="11"/>
      <c r="K1691" s="11"/>
      <c r="M1691" s="264">
        <v>1</v>
      </c>
      <c r="N1691" s="11"/>
      <c r="P1691" s="214">
        <v>54.69</v>
      </c>
      <c r="Q1691" s="214"/>
      <c r="R1691" s="214">
        <v>54.69</v>
      </c>
      <c r="S1691" s="11"/>
      <c r="T1691" s="212">
        <v>9.2609999999999992</v>
      </c>
      <c r="U1691" s="212"/>
      <c r="V1691" s="212">
        <v>9.2609999999999992</v>
      </c>
      <c r="W1691" s="11"/>
      <c r="Y1691" s="214">
        <v>54.69</v>
      </c>
      <c r="Z1691" s="214">
        <v>54.69</v>
      </c>
      <c r="AB1691" s="11"/>
      <c r="AC1691" s="11"/>
      <c r="AD1691" s="11"/>
      <c r="AE1691" s="4"/>
      <c r="AF1691" s="4"/>
    </row>
    <row r="1692" spans="1:32" x14ac:dyDescent="0.2">
      <c r="A1692" s="54"/>
      <c r="B1692" s="11"/>
      <c r="C1692" s="11" t="s">
        <v>544</v>
      </c>
      <c r="D1692" s="11"/>
      <c r="E1692" s="263">
        <v>8084</v>
      </c>
      <c r="F1692" s="11"/>
      <c r="G1692" s="11"/>
      <c r="H1692" s="11"/>
      <c r="I1692" s="11"/>
      <c r="J1692" s="11"/>
      <c r="K1692" s="11"/>
      <c r="M1692" s="264">
        <v>86</v>
      </c>
      <c r="N1692" s="11"/>
      <c r="P1692" s="214">
        <v>335.55346153846148</v>
      </c>
      <c r="Q1692" s="214"/>
      <c r="R1692" s="214">
        <v>44.55</v>
      </c>
      <c r="S1692" s="11"/>
      <c r="T1692" s="212">
        <v>331.6845961538462</v>
      </c>
      <c r="U1692" s="212"/>
      <c r="V1692" s="212">
        <v>6.1740000000000004</v>
      </c>
      <c r="W1692" s="11"/>
      <c r="Y1692" s="214">
        <v>52346.339999999989</v>
      </c>
      <c r="Z1692" s="214">
        <v>52324.19</v>
      </c>
      <c r="AB1692" s="11"/>
      <c r="AC1692" s="11"/>
      <c r="AD1692" s="11"/>
      <c r="AE1692" s="4"/>
      <c r="AF1692" s="4"/>
    </row>
    <row r="1693" spans="1:32" x14ac:dyDescent="0.2">
      <c r="A1693" s="54"/>
      <c r="B1693" s="11"/>
      <c r="C1693" s="11" t="s">
        <v>405</v>
      </c>
      <c r="D1693" s="11"/>
      <c r="E1693" s="263">
        <v>8248</v>
      </c>
      <c r="F1693" s="11"/>
      <c r="G1693" s="11"/>
      <c r="H1693" s="11"/>
      <c r="I1693" s="11"/>
      <c r="J1693" s="11"/>
      <c r="K1693" s="11"/>
      <c r="M1693" s="264">
        <v>5</v>
      </c>
      <c r="N1693" s="11"/>
      <c r="P1693" s="214">
        <v>723.26499999999999</v>
      </c>
      <c r="Q1693" s="214"/>
      <c r="R1693" s="214">
        <v>147.83500000000001</v>
      </c>
      <c r="S1693" s="11"/>
      <c r="T1693" s="212">
        <v>625.63200000000006</v>
      </c>
      <c r="U1693" s="212"/>
      <c r="V1693" s="212">
        <v>96.725999999999999</v>
      </c>
      <c r="W1693" s="11"/>
      <c r="Y1693" s="214">
        <v>4339.59</v>
      </c>
      <c r="Z1693" s="214">
        <v>4339.59</v>
      </c>
      <c r="AB1693" s="11"/>
      <c r="AC1693" s="11"/>
      <c r="AD1693" s="11"/>
      <c r="AE1693" s="4"/>
      <c r="AF1693" s="4"/>
    </row>
    <row r="1694" spans="1:32" x14ac:dyDescent="0.2">
      <c r="A1694" s="54"/>
      <c r="B1694" s="11"/>
      <c r="C1694" s="11" t="s">
        <v>406</v>
      </c>
      <c r="D1694" s="11"/>
      <c r="E1694" s="263">
        <v>8014</v>
      </c>
      <c r="F1694" s="11"/>
      <c r="G1694" s="11"/>
      <c r="H1694" s="11"/>
      <c r="I1694" s="11"/>
      <c r="J1694" s="11"/>
      <c r="K1694" s="11"/>
      <c r="M1694" s="264">
        <v>2</v>
      </c>
      <c r="N1694" s="11"/>
      <c r="P1694" s="214">
        <v>60</v>
      </c>
      <c r="Q1694" s="214"/>
      <c r="R1694" s="214">
        <v>60</v>
      </c>
      <c r="S1694" s="11"/>
      <c r="T1694" s="212">
        <v>19.036499999999997</v>
      </c>
      <c r="U1694" s="212"/>
      <c r="V1694" s="212">
        <v>19.0365</v>
      </c>
      <c r="W1694" s="11"/>
      <c r="Y1694" s="214">
        <v>120</v>
      </c>
      <c r="Z1694" s="214">
        <v>120</v>
      </c>
      <c r="AB1694" s="11"/>
      <c r="AC1694" s="11"/>
      <c r="AD1694" s="11"/>
      <c r="AE1694" s="4"/>
      <c r="AF1694" s="4"/>
    </row>
    <row r="1695" spans="1:32" x14ac:dyDescent="0.2">
      <c r="A1695" s="54"/>
      <c r="B1695" s="11"/>
      <c r="C1695" s="11" t="s">
        <v>406</v>
      </c>
      <c r="D1695" s="11"/>
      <c r="E1695" s="263">
        <v>8085</v>
      </c>
      <c r="F1695" s="11"/>
      <c r="G1695" s="11"/>
      <c r="H1695" s="11"/>
      <c r="I1695" s="11"/>
      <c r="J1695" s="11"/>
      <c r="K1695" s="11"/>
      <c r="M1695" s="264">
        <v>319</v>
      </c>
      <c r="N1695" s="11"/>
      <c r="P1695" s="214">
        <v>3827.5365771137613</v>
      </c>
      <c r="Q1695" s="214"/>
      <c r="R1695" s="214">
        <v>40.730000000000004</v>
      </c>
      <c r="S1695" s="11"/>
      <c r="T1695" s="212">
        <v>10424.876079257672</v>
      </c>
      <c r="U1695" s="212"/>
      <c r="V1695" s="212">
        <v>0.51449999999999996</v>
      </c>
      <c r="W1695" s="11"/>
      <c r="Y1695" s="214">
        <v>260370.25000000012</v>
      </c>
      <c r="Z1695" s="214">
        <v>259393.74</v>
      </c>
      <c r="AB1695" s="11"/>
      <c r="AC1695" s="11"/>
      <c r="AD1695" s="11"/>
      <c r="AE1695" s="4"/>
      <c r="AF1695" s="4"/>
    </row>
    <row r="1696" spans="1:32" x14ac:dyDescent="0.2">
      <c r="A1696" s="54"/>
      <c r="B1696" s="11"/>
      <c r="C1696" s="11" t="s">
        <v>545</v>
      </c>
      <c r="D1696" s="11"/>
      <c r="E1696" s="263">
        <v>8360</v>
      </c>
      <c r="F1696" s="11"/>
      <c r="G1696" s="11"/>
      <c r="H1696" s="11"/>
      <c r="I1696" s="11"/>
      <c r="J1696" s="11"/>
      <c r="K1696" s="11"/>
      <c r="M1696" s="264">
        <v>1</v>
      </c>
      <c r="N1696" s="11"/>
      <c r="P1696" s="214">
        <v>36.44</v>
      </c>
      <c r="Q1696" s="214"/>
      <c r="R1696" s="214">
        <v>36.44</v>
      </c>
      <c r="S1696" s="11"/>
      <c r="T1696" s="212">
        <v>0</v>
      </c>
      <c r="U1696" s="212"/>
      <c r="V1696" s="212">
        <v>0</v>
      </c>
      <c r="W1696" s="11"/>
      <c r="Y1696" s="214">
        <v>36.44</v>
      </c>
      <c r="Z1696" s="214">
        <v>36.44</v>
      </c>
      <c r="AB1696" s="11"/>
      <c r="AC1696" s="11"/>
      <c r="AD1696" s="11"/>
      <c r="AE1696" s="4"/>
      <c r="AF1696" s="4"/>
    </row>
    <row r="1697" spans="1:32" x14ac:dyDescent="0.2">
      <c r="A1697" s="54"/>
      <c r="B1697" s="11"/>
      <c r="C1697" s="11" t="s">
        <v>505</v>
      </c>
      <c r="D1697" s="11"/>
      <c r="E1697" s="263">
        <v>8088</v>
      </c>
      <c r="F1697" s="11"/>
      <c r="G1697" s="11"/>
      <c r="H1697" s="11"/>
      <c r="I1697" s="11"/>
      <c r="J1697" s="11"/>
      <c r="K1697" s="11"/>
      <c r="M1697" s="264">
        <v>2</v>
      </c>
      <c r="N1697" s="11"/>
      <c r="P1697" s="214">
        <v>47.715000000000003</v>
      </c>
      <c r="Q1697" s="214"/>
      <c r="R1697" s="214">
        <v>47.715000000000003</v>
      </c>
      <c r="S1697" s="11"/>
      <c r="T1697" s="212">
        <v>4.1159999999999997</v>
      </c>
      <c r="U1697" s="212"/>
      <c r="V1697" s="212">
        <v>4.1159999999999997</v>
      </c>
      <c r="W1697" s="11"/>
      <c r="Y1697" s="214">
        <v>95.43</v>
      </c>
      <c r="Z1697" s="214">
        <v>95.43</v>
      </c>
      <c r="AB1697" s="11"/>
      <c r="AC1697" s="11"/>
      <c r="AD1697" s="11"/>
      <c r="AE1697" s="4"/>
      <c r="AF1697" s="4"/>
    </row>
    <row r="1698" spans="1:32" x14ac:dyDescent="0.2">
      <c r="A1698" s="54"/>
      <c r="B1698" s="11"/>
      <c r="C1698" s="11" t="s">
        <v>407</v>
      </c>
      <c r="D1698" s="11"/>
      <c r="E1698" s="263">
        <v>8088</v>
      </c>
      <c r="F1698" s="11"/>
      <c r="G1698" s="11"/>
      <c r="H1698" s="11"/>
      <c r="I1698" s="11"/>
      <c r="J1698" s="11"/>
      <c r="K1698" s="11"/>
      <c r="M1698" s="264">
        <v>38</v>
      </c>
      <c r="N1698" s="11"/>
      <c r="P1698" s="214">
        <v>124.06270833333336</v>
      </c>
      <c r="Q1698" s="214"/>
      <c r="R1698" s="214">
        <v>45.89</v>
      </c>
      <c r="S1698" s="11"/>
      <c r="T1698" s="212">
        <v>46.658479166666666</v>
      </c>
      <c r="U1698" s="212"/>
      <c r="V1698" s="212">
        <v>6.1739999999999995</v>
      </c>
      <c r="W1698" s="11"/>
      <c r="Y1698" s="214">
        <v>5955.0100000000011</v>
      </c>
      <c r="Z1698" s="214">
        <v>5955.01</v>
      </c>
      <c r="AB1698" s="11"/>
      <c r="AC1698" s="11"/>
      <c r="AD1698" s="11"/>
      <c r="AE1698" s="4"/>
      <c r="AF1698" s="4"/>
    </row>
    <row r="1699" spans="1:32" x14ac:dyDescent="0.2">
      <c r="A1699" s="54"/>
      <c r="B1699" s="11"/>
      <c r="C1699" s="11" t="s">
        <v>527</v>
      </c>
      <c r="D1699" s="11"/>
      <c r="E1699" s="263">
        <v>8086</v>
      </c>
      <c r="F1699" s="11"/>
      <c r="G1699" s="11"/>
      <c r="H1699" s="11"/>
      <c r="I1699" s="11"/>
      <c r="J1699" s="11"/>
      <c r="K1699" s="11"/>
      <c r="M1699" s="264">
        <v>1</v>
      </c>
      <c r="N1699" s="11"/>
      <c r="P1699" s="214">
        <v>44.55</v>
      </c>
      <c r="Q1699" s="214"/>
      <c r="R1699" s="214">
        <v>44.55</v>
      </c>
      <c r="S1699" s="11"/>
      <c r="T1699" s="212">
        <v>0</v>
      </c>
      <c r="U1699" s="212"/>
      <c r="V1699" s="212">
        <v>0</v>
      </c>
      <c r="W1699" s="11"/>
      <c r="Y1699" s="214">
        <v>89.1</v>
      </c>
      <c r="Z1699" s="214">
        <v>89.1</v>
      </c>
      <c r="AB1699" s="11"/>
      <c r="AC1699" s="11"/>
      <c r="AD1699" s="11"/>
      <c r="AE1699" s="4"/>
      <c r="AF1699" s="4"/>
    </row>
    <row r="1700" spans="1:32" x14ac:dyDescent="0.2">
      <c r="A1700" s="54"/>
      <c r="B1700" s="11"/>
      <c r="C1700" s="11" t="s">
        <v>408</v>
      </c>
      <c r="D1700" s="11"/>
      <c r="E1700" s="263">
        <v>8250</v>
      </c>
      <c r="F1700" s="11"/>
      <c r="G1700" s="11"/>
      <c r="H1700" s="11"/>
      <c r="I1700" s="11"/>
      <c r="J1700" s="11"/>
      <c r="K1700" s="11"/>
      <c r="M1700" s="264">
        <v>2</v>
      </c>
      <c r="N1700" s="11"/>
      <c r="P1700" s="214">
        <v>39.14</v>
      </c>
      <c r="Q1700" s="214"/>
      <c r="R1700" s="214">
        <v>39.14</v>
      </c>
      <c r="S1700" s="11"/>
      <c r="T1700" s="212">
        <v>0</v>
      </c>
      <c r="U1700" s="212"/>
      <c r="V1700" s="212">
        <v>0</v>
      </c>
      <c r="W1700" s="11"/>
      <c r="Y1700" s="214">
        <v>78.28</v>
      </c>
      <c r="Z1700" s="214">
        <v>78.28</v>
      </c>
      <c r="AB1700" s="11"/>
      <c r="AC1700" s="11"/>
      <c r="AD1700" s="11"/>
      <c r="AE1700" s="4"/>
      <c r="AF1700" s="4"/>
    </row>
    <row r="1701" spans="1:32" x14ac:dyDescent="0.2">
      <c r="A1701" s="54"/>
      <c r="B1701" s="11"/>
      <c r="C1701" s="11" t="s">
        <v>409</v>
      </c>
      <c r="D1701" s="11"/>
      <c r="E1701" s="263">
        <v>8012</v>
      </c>
      <c r="F1701" s="11"/>
      <c r="G1701" s="11"/>
      <c r="H1701" s="11"/>
      <c r="I1701" s="11"/>
      <c r="J1701" s="11"/>
      <c r="K1701" s="11"/>
      <c r="M1701" s="264">
        <v>77</v>
      </c>
      <c r="N1701" s="11"/>
      <c r="P1701" s="214">
        <v>192.07312499999969</v>
      </c>
      <c r="Q1701" s="214"/>
      <c r="R1701" s="214">
        <v>44.55</v>
      </c>
      <c r="S1701" s="11"/>
      <c r="T1701" s="212">
        <v>206.38761458333332</v>
      </c>
      <c r="U1701" s="212"/>
      <c r="V1701" s="212">
        <v>0</v>
      </c>
      <c r="W1701" s="11"/>
      <c r="Y1701" s="214">
        <v>18439.019999999971</v>
      </c>
      <c r="Z1701" s="214">
        <v>18439.02</v>
      </c>
      <c r="AB1701" s="11"/>
      <c r="AC1701" s="11"/>
      <c r="AD1701" s="11"/>
      <c r="AE1701" s="4"/>
      <c r="AF1701" s="4"/>
    </row>
    <row r="1702" spans="1:32" x14ac:dyDescent="0.2">
      <c r="A1702" s="54"/>
      <c r="B1702" s="11"/>
      <c r="C1702" s="11" t="s">
        <v>410</v>
      </c>
      <c r="D1702" s="11"/>
      <c r="E1702" s="263">
        <v>8302</v>
      </c>
      <c r="F1702" s="11"/>
      <c r="G1702" s="11"/>
      <c r="H1702" s="11"/>
      <c r="I1702" s="11"/>
      <c r="J1702" s="11"/>
      <c r="K1702" s="11"/>
      <c r="M1702" s="264">
        <v>4</v>
      </c>
      <c r="N1702" s="11"/>
      <c r="P1702" s="214">
        <v>44.78</v>
      </c>
      <c r="Q1702" s="214"/>
      <c r="R1702" s="214">
        <v>42.519999999999996</v>
      </c>
      <c r="S1702" s="11"/>
      <c r="T1702" s="212">
        <v>2.0579999999999998</v>
      </c>
      <c r="U1702" s="212"/>
      <c r="V1702" s="212">
        <v>0</v>
      </c>
      <c r="W1702" s="11"/>
      <c r="Y1702" s="214">
        <v>179.12</v>
      </c>
      <c r="Z1702" s="214">
        <v>179.12</v>
      </c>
      <c r="AB1702" s="11"/>
      <c r="AC1702" s="11"/>
      <c r="AD1702" s="11"/>
      <c r="AE1702" s="4"/>
      <c r="AF1702" s="4"/>
    </row>
    <row r="1703" spans="1:32" x14ac:dyDescent="0.2">
      <c r="A1703" s="54"/>
      <c r="B1703" s="11"/>
      <c r="C1703" s="11" t="s">
        <v>464</v>
      </c>
      <c r="D1703" s="11"/>
      <c r="E1703" s="263">
        <v>8318</v>
      </c>
      <c r="F1703" s="11"/>
      <c r="G1703" s="11"/>
      <c r="H1703" s="11"/>
      <c r="I1703" s="11"/>
      <c r="J1703" s="11"/>
      <c r="K1703" s="11"/>
      <c r="M1703" s="264">
        <v>2</v>
      </c>
      <c r="N1703" s="11"/>
      <c r="P1703" s="214">
        <v>0</v>
      </c>
      <c r="Q1703" s="214"/>
      <c r="R1703" s="214">
        <v>0</v>
      </c>
      <c r="S1703" s="11"/>
      <c r="T1703" s="212">
        <v>0</v>
      </c>
      <c r="U1703" s="212"/>
      <c r="V1703" s="212">
        <v>0</v>
      </c>
      <c r="W1703" s="11"/>
      <c r="Y1703" s="214">
        <v>0</v>
      </c>
      <c r="Z1703" s="214">
        <v>0</v>
      </c>
      <c r="AB1703" s="11"/>
      <c r="AC1703" s="11"/>
      <c r="AD1703" s="11"/>
      <c r="AE1703" s="4"/>
      <c r="AF1703" s="4"/>
    </row>
    <row r="1704" spans="1:32" x14ac:dyDescent="0.2">
      <c r="A1704" s="54"/>
      <c r="B1704" s="11"/>
      <c r="C1704" s="11" t="s">
        <v>685</v>
      </c>
      <c r="D1704" s="11"/>
      <c r="E1704" s="263">
        <v>8270</v>
      </c>
      <c r="F1704" s="11"/>
      <c r="G1704" s="11"/>
      <c r="H1704" s="11"/>
      <c r="I1704" s="11"/>
      <c r="J1704" s="11"/>
      <c r="K1704" s="11"/>
      <c r="M1704" s="264">
        <v>1</v>
      </c>
      <c r="N1704" s="11"/>
      <c r="P1704" s="214">
        <v>43.19</v>
      </c>
      <c r="Q1704" s="214"/>
      <c r="R1704" s="214">
        <v>43.19</v>
      </c>
      <c r="S1704" s="11"/>
      <c r="T1704" s="212">
        <v>0</v>
      </c>
      <c r="U1704" s="212"/>
      <c r="V1704" s="212">
        <v>0</v>
      </c>
      <c r="W1704" s="11"/>
      <c r="Y1704" s="214">
        <v>43.19</v>
      </c>
      <c r="Z1704" s="214">
        <v>43.19</v>
      </c>
      <c r="AB1704" s="11"/>
      <c r="AC1704" s="11"/>
      <c r="AD1704" s="11"/>
      <c r="AE1704" s="4"/>
      <c r="AF1704" s="4"/>
    </row>
    <row r="1705" spans="1:32" x14ac:dyDescent="0.2">
      <c r="A1705" s="54"/>
      <c r="B1705" s="11"/>
      <c r="C1705" s="11" t="s">
        <v>481</v>
      </c>
      <c r="D1705" s="11"/>
      <c r="E1705" s="263">
        <v>8223</v>
      </c>
      <c r="F1705" s="11"/>
      <c r="G1705" s="11"/>
      <c r="H1705" s="11"/>
      <c r="I1705" s="11"/>
      <c r="J1705" s="11"/>
      <c r="K1705" s="11"/>
      <c r="M1705" s="264">
        <v>12</v>
      </c>
      <c r="N1705" s="11"/>
      <c r="P1705" s="214">
        <v>56.106923076923067</v>
      </c>
      <c r="Q1705" s="214"/>
      <c r="R1705" s="214">
        <v>40.28</v>
      </c>
      <c r="S1705" s="11"/>
      <c r="T1705" s="212">
        <v>14.722615384615382</v>
      </c>
      <c r="U1705" s="212"/>
      <c r="V1705" s="212">
        <v>0</v>
      </c>
      <c r="W1705" s="11"/>
      <c r="Y1705" s="214">
        <v>729.38999999999987</v>
      </c>
      <c r="Z1705" s="214">
        <v>729.39</v>
      </c>
      <c r="AB1705" s="11"/>
      <c r="AC1705" s="11"/>
      <c r="AD1705" s="11"/>
      <c r="AE1705" s="4"/>
      <c r="AF1705" s="4"/>
    </row>
    <row r="1706" spans="1:32" x14ac:dyDescent="0.2">
      <c r="A1706" s="54"/>
      <c r="B1706" s="11"/>
      <c r="C1706" s="11" t="s">
        <v>481</v>
      </c>
      <c r="D1706" s="11"/>
      <c r="E1706" s="263">
        <v>8270</v>
      </c>
      <c r="F1706" s="11"/>
      <c r="G1706" s="11"/>
      <c r="H1706" s="11"/>
      <c r="I1706" s="11"/>
      <c r="J1706" s="11"/>
      <c r="K1706" s="11"/>
      <c r="M1706" s="264">
        <v>1</v>
      </c>
      <c r="N1706" s="11"/>
      <c r="P1706" s="214">
        <v>37.799999999999997</v>
      </c>
      <c r="Q1706" s="214"/>
      <c r="R1706" s="214">
        <v>37.799999999999997</v>
      </c>
      <c r="S1706" s="11"/>
      <c r="T1706" s="212">
        <v>0</v>
      </c>
      <c r="U1706" s="212"/>
      <c r="V1706" s="212">
        <v>0</v>
      </c>
      <c r="W1706" s="11"/>
      <c r="Y1706" s="214">
        <v>37.799999999999997</v>
      </c>
      <c r="Z1706" s="214">
        <v>37.799999999999997</v>
      </c>
      <c r="AB1706" s="11"/>
      <c r="AC1706" s="11"/>
      <c r="AD1706" s="11"/>
      <c r="AE1706" s="4"/>
      <c r="AF1706" s="4"/>
    </row>
    <row r="1707" spans="1:32" x14ac:dyDescent="0.2">
      <c r="A1707" s="54"/>
      <c r="B1707" s="11"/>
      <c r="C1707" s="11" t="s">
        <v>686</v>
      </c>
      <c r="D1707" s="11"/>
      <c r="E1707" s="263">
        <v>8406</v>
      </c>
      <c r="F1707" s="11"/>
      <c r="G1707" s="11"/>
      <c r="H1707" s="11"/>
      <c r="I1707" s="11"/>
      <c r="J1707" s="11"/>
      <c r="K1707" s="11"/>
      <c r="M1707" s="264">
        <v>203</v>
      </c>
      <c r="N1707" s="11"/>
      <c r="P1707" s="214">
        <v>242.58267985611502</v>
      </c>
      <c r="Q1707" s="214"/>
      <c r="R1707" s="214">
        <v>181.23</v>
      </c>
      <c r="S1707" s="11"/>
      <c r="T1707" s="212">
        <v>190.45578057553959</v>
      </c>
      <c r="U1707" s="212"/>
      <c r="V1707" s="212">
        <v>133.51275000000001</v>
      </c>
      <c r="W1707" s="11"/>
      <c r="Y1707" s="214">
        <v>47008.799999999967</v>
      </c>
      <c r="Z1707" s="214">
        <v>46681.32</v>
      </c>
      <c r="AB1707" s="11"/>
      <c r="AC1707" s="11"/>
      <c r="AD1707" s="11"/>
      <c r="AE1707" s="4"/>
      <c r="AF1707" s="4"/>
    </row>
    <row r="1708" spans="1:32" x14ac:dyDescent="0.2">
      <c r="A1708" s="54"/>
      <c r="B1708" s="11"/>
      <c r="C1708" s="11" t="s">
        <v>412</v>
      </c>
      <c r="D1708" s="11"/>
      <c r="E1708" s="263">
        <v>8406</v>
      </c>
      <c r="F1708" s="11"/>
      <c r="G1708" s="11"/>
      <c r="H1708" s="11"/>
      <c r="I1708" s="11"/>
      <c r="J1708" s="11"/>
      <c r="K1708" s="11"/>
      <c r="M1708" s="264">
        <v>9</v>
      </c>
      <c r="N1708" s="11"/>
      <c r="P1708" s="214">
        <v>215.23699999999999</v>
      </c>
      <c r="Q1708" s="214"/>
      <c r="R1708" s="214">
        <v>59.344999999999999</v>
      </c>
      <c r="S1708" s="11"/>
      <c r="T1708" s="212">
        <v>164.02259999999998</v>
      </c>
      <c r="U1708" s="212"/>
      <c r="V1708" s="212">
        <v>22.1235</v>
      </c>
      <c r="W1708" s="11"/>
      <c r="Y1708" s="214">
        <v>2152.37</v>
      </c>
      <c r="Z1708" s="214">
        <v>2152.37</v>
      </c>
      <c r="AB1708" s="11"/>
      <c r="AC1708" s="11"/>
      <c r="AD1708" s="11"/>
      <c r="AE1708" s="4"/>
      <c r="AF1708" s="4"/>
    </row>
    <row r="1709" spans="1:32" x14ac:dyDescent="0.2">
      <c r="A1709" s="54"/>
      <c r="B1709" s="11"/>
      <c r="C1709" s="11" t="s">
        <v>413</v>
      </c>
      <c r="D1709" s="11"/>
      <c r="E1709" s="263">
        <v>8251</v>
      </c>
      <c r="F1709" s="11"/>
      <c r="G1709" s="11"/>
      <c r="H1709" s="11"/>
      <c r="I1709" s="11"/>
      <c r="J1709" s="11"/>
      <c r="K1709" s="11"/>
      <c r="M1709" s="264">
        <v>64</v>
      </c>
      <c r="N1709" s="11"/>
      <c r="P1709" s="214">
        <v>93.043571428571425</v>
      </c>
      <c r="Q1709" s="214"/>
      <c r="R1709" s="214">
        <v>42.707499999999996</v>
      </c>
      <c r="S1709" s="11"/>
      <c r="T1709" s="212">
        <v>50.022922619047627</v>
      </c>
      <c r="U1709" s="212"/>
      <c r="V1709" s="212">
        <v>2.0579999999999998</v>
      </c>
      <c r="W1709" s="11"/>
      <c r="Y1709" s="214">
        <v>11988.449999999999</v>
      </c>
      <c r="Z1709" s="214">
        <v>11988.45</v>
      </c>
      <c r="AB1709" s="11"/>
      <c r="AC1709" s="11"/>
      <c r="AD1709" s="11"/>
      <c r="AE1709" s="4"/>
      <c r="AF1709" s="4"/>
    </row>
    <row r="1710" spans="1:32" x14ac:dyDescent="0.2">
      <c r="A1710" s="54"/>
      <c r="B1710" s="11"/>
      <c r="C1710" s="11" t="s">
        <v>414</v>
      </c>
      <c r="D1710" s="11"/>
      <c r="E1710" s="263">
        <v>8088</v>
      </c>
      <c r="F1710" s="11"/>
      <c r="G1710" s="11"/>
      <c r="H1710" s="11"/>
      <c r="I1710" s="11"/>
      <c r="J1710" s="11"/>
      <c r="K1710" s="11"/>
      <c r="M1710" s="264">
        <v>62</v>
      </c>
      <c r="N1710" s="11"/>
      <c r="P1710" s="214">
        <v>147.10276315789474</v>
      </c>
      <c r="Q1710" s="214"/>
      <c r="R1710" s="214">
        <v>44.55</v>
      </c>
      <c r="S1710" s="11"/>
      <c r="T1710" s="212">
        <v>73.289171052631573</v>
      </c>
      <c r="U1710" s="212"/>
      <c r="V1710" s="212">
        <v>0</v>
      </c>
      <c r="W1710" s="11"/>
      <c r="Y1710" s="214">
        <v>11179.810000000001</v>
      </c>
      <c r="Z1710" s="214">
        <v>11179.81</v>
      </c>
      <c r="AB1710" s="11"/>
      <c r="AC1710" s="11"/>
      <c r="AD1710" s="11"/>
      <c r="AE1710" s="4"/>
      <c r="AF1710" s="4"/>
    </row>
    <row r="1711" spans="1:32" x14ac:dyDescent="0.2">
      <c r="A1711" s="54"/>
      <c r="B1711" s="11"/>
      <c r="C1711" s="11" t="s">
        <v>723</v>
      </c>
      <c r="D1711" s="11"/>
      <c r="E1711" s="263">
        <v>8630</v>
      </c>
      <c r="F1711" s="11"/>
      <c r="G1711" s="11"/>
      <c r="H1711" s="11"/>
      <c r="I1711" s="11"/>
      <c r="J1711" s="11"/>
      <c r="K1711" s="11"/>
      <c r="M1711" s="264">
        <v>1</v>
      </c>
      <c r="N1711" s="11"/>
      <c r="P1711" s="214">
        <v>41.174999999999997</v>
      </c>
      <c r="Q1711" s="214"/>
      <c r="R1711" s="214">
        <v>41.174999999999997</v>
      </c>
      <c r="S1711" s="11"/>
      <c r="T1711" s="212">
        <v>0</v>
      </c>
      <c r="U1711" s="212"/>
      <c r="V1711" s="212">
        <v>0</v>
      </c>
      <c r="W1711" s="11"/>
      <c r="Y1711" s="214">
        <v>82.35</v>
      </c>
      <c r="Z1711" s="214">
        <v>82.35</v>
      </c>
      <c r="AB1711" s="11"/>
      <c r="AC1711" s="11"/>
      <c r="AD1711" s="11"/>
      <c r="AE1711" s="4"/>
      <c r="AF1711" s="4"/>
    </row>
    <row r="1712" spans="1:32" x14ac:dyDescent="0.2">
      <c r="A1712" s="54"/>
      <c r="B1712" s="11"/>
      <c r="C1712" s="11" t="s">
        <v>690</v>
      </c>
      <c r="D1712" s="11"/>
      <c r="E1712" s="263">
        <v>8332</v>
      </c>
      <c r="F1712" s="11"/>
      <c r="G1712" s="11"/>
      <c r="H1712" s="11"/>
      <c r="I1712" s="11"/>
      <c r="J1712" s="11"/>
      <c r="K1712" s="11"/>
      <c r="M1712" s="264">
        <v>2</v>
      </c>
      <c r="N1712" s="11"/>
      <c r="P1712" s="214">
        <v>41.85</v>
      </c>
      <c r="Q1712" s="214"/>
      <c r="R1712" s="214">
        <v>41.85</v>
      </c>
      <c r="S1712" s="11"/>
      <c r="T1712" s="212">
        <v>0</v>
      </c>
      <c r="U1712" s="212"/>
      <c r="V1712" s="212">
        <v>0</v>
      </c>
      <c r="W1712" s="11"/>
      <c r="Y1712" s="214">
        <v>83.7</v>
      </c>
      <c r="Z1712" s="214">
        <v>83.7</v>
      </c>
      <c r="AB1712" s="11"/>
      <c r="AC1712" s="11"/>
      <c r="AD1712" s="11"/>
      <c r="AE1712" s="4"/>
      <c r="AF1712" s="4"/>
    </row>
    <row r="1713" spans="1:32" x14ac:dyDescent="0.2">
      <c r="A1713" s="54"/>
      <c r="B1713" s="11"/>
      <c r="C1713" s="11" t="s">
        <v>690</v>
      </c>
      <c r="D1713" s="11"/>
      <c r="E1713" s="263">
        <v>8360</v>
      </c>
      <c r="F1713" s="11"/>
      <c r="G1713" s="11"/>
      <c r="H1713" s="11"/>
      <c r="I1713" s="11"/>
      <c r="J1713" s="11"/>
      <c r="K1713" s="11"/>
      <c r="M1713" s="264">
        <v>4</v>
      </c>
      <c r="N1713" s="11"/>
      <c r="P1713" s="214">
        <v>156.27666666666667</v>
      </c>
      <c r="Q1713" s="214"/>
      <c r="R1713" s="214">
        <v>89.72</v>
      </c>
      <c r="S1713" s="11"/>
      <c r="T1713" s="212">
        <v>113.87600000000002</v>
      </c>
      <c r="U1713" s="212"/>
      <c r="V1713" s="212">
        <v>72.03</v>
      </c>
      <c r="W1713" s="11"/>
      <c r="Y1713" s="214">
        <v>468.83</v>
      </c>
      <c r="Z1713" s="214">
        <v>468.83</v>
      </c>
      <c r="AB1713" s="11"/>
      <c r="AC1713" s="11"/>
      <c r="AD1713" s="11"/>
      <c r="AE1713" s="4"/>
      <c r="AF1713" s="4"/>
    </row>
    <row r="1714" spans="1:32" x14ac:dyDescent="0.2">
      <c r="A1714" s="54"/>
      <c r="B1714" s="11"/>
      <c r="C1714" s="11" t="s">
        <v>690</v>
      </c>
      <c r="D1714" s="11"/>
      <c r="E1714" s="263">
        <v>8361</v>
      </c>
      <c r="F1714" s="11"/>
      <c r="G1714" s="11"/>
      <c r="H1714" s="11"/>
      <c r="I1714" s="11"/>
      <c r="J1714" s="11"/>
      <c r="K1714" s="11"/>
      <c r="M1714" s="264">
        <v>2</v>
      </c>
      <c r="N1714" s="11"/>
      <c r="P1714" s="214">
        <v>0</v>
      </c>
      <c r="Q1714" s="214"/>
      <c r="R1714" s="214">
        <v>0</v>
      </c>
      <c r="S1714" s="11"/>
      <c r="T1714" s="212">
        <v>0</v>
      </c>
      <c r="U1714" s="212"/>
      <c r="V1714" s="212">
        <v>0</v>
      </c>
      <c r="W1714" s="11"/>
      <c r="Y1714" s="214">
        <v>0</v>
      </c>
      <c r="Z1714" s="214">
        <v>0</v>
      </c>
      <c r="AB1714" s="11"/>
      <c r="AC1714" s="11"/>
      <c r="AD1714" s="11"/>
      <c r="AE1714" s="4"/>
      <c r="AF1714" s="4"/>
    </row>
    <row r="1715" spans="1:32" x14ac:dyDescent="0.2">
      <c r="A1715" s="54"/>
      <c r="B1715" s="11"/>
      <c r="C1715" s="11" t="s">
        <v>415</v>
      </c>
      <c r="D1715" s="11"/>
      <c r="E1715" s="263">
        <v>8332</v>
      </c>
      <c r="F1715" s="11"/>
      <c r="G1715" s="11"/>
      <c r="H1715" s="11"/>
      <c r="I1715" s="11"/>
      <c r="J1715" s="11"/>
      <c r="K1715" s="11"/>
      <c r="M1715" s="264">
        <v>2</v>
      </c>
      <c r="N1715" s="11"/>
      <c r="P1715" s="214">
        <v>237.83500000000001</v>
      </c>
      <c r="Q1715" s="214"/>
      <c r="R1715" s="214">
        <v>237.83500000000001</v>
      </c>
      <c r="S1715" s="11"/>
      <c r="T1715" s="212">
        <v>180.07499999999999</v>
      </c>
      <c r="U1715" s="212"/>
      <c r="V1715" s="212">
        <v>180.07499999999999</v>
      </c>
      <c r="W1715" s="11"/>
      <c r="Y1715" s="214">
        <v>475.67</v>
      </c>
      <c r="Z1715" s="214">
        <v>475.67</v>
      </c>
      <c r="AB1715" s="11"/>
      <c r="AC1715" s="11"/>
      <c r="AD1715" s="11"/>
      <c r="AE1715" s="4"/>
      <c r="AF1715" s="4"/>
    </row>
    <row r="1716" spans="1:32" x14ac:dyDescent="0.2">
      <c r="A1716" s="54"/>
      <c r="B1716" s="11"/>
      <c r="C1716" s="11" t="s">
        <v>415</v>
      </c>
      <c r="D1716" s="11"/>
      <c r="E1716" s="263">
        <v>8350</v>
      </c>
      <c r="F1716" s="11"/>
      <c r="G1716" s="11"/>
      <c r="H1716" s="11"/>
      <c r="I1716" s="11"/>
      <c r="J1716" s="11"/>
      <c r="K1716" s="11"/>
      <c r="M1716" s="264">
        <v>1</v>
      </c>
      <c r="N1716" s="11"/>
      <c r="P1716" s="214">
        <v>33.75</v>
      </c>
      <c r="Q1716" s="214"/>
      <c r="R1716" s="214">
        <v>33.75</v>
      </c>
      <c r="S1716" s="11"/>
      <c r="T1716" s="212">
        <v>0</v>
      </c>
      <c r="U1716" s="212"/>
      <c r="V1716" s="212">
        <v>0</v>
      </c>
      <c r="W1716" s="11"/>
      <c r="Y1716" s="214">
        <v>33.75</v>
      </c>
      <c r="Z1716" s="214">
        <v>33.75</v>
      </c>
      <c r="AB1716" s="11"/>
      <c r="AC1716" s="11"/>
      <c r="AD1716" s="11"/>
      <c r="AE1716" s="4"/>
      <c r="AF1716" s="4"/>
    </row>
    <row r="1717" spans="1:32" x14ac:dyDescent="0.2">
      <c r="A1717" s="54"/>
      <c r="B1717" s="11"/>
      <c r="C1717" s="11" t="s">
        <v>547</v>
      </c>
      <c r="D1717" s="11"/>
      <c r="E1717" s="263">
        <v>8352</v>
      </c>
      <c r="F1717" s="11"/>
      <c r="G1717" s="11"/>
      <c r="H1717" s="11"/>
      <c r="I1717" s="11"/>
      <c r="J1717" s="11"/>
      <c r="K1717" s="11"/>
      <c r="M1717" s="264">
        <v>1</v>
      </c>
      <c r="N1717" s="11"/>
      <c r="P1717" s="214">
        <v>39.14</v>
      </c>
      <c r="Q1717" s="214"/>
      <c r="R1717" s="214">
        <v>39.14</v>
      </c>
      <c r="S1717" s="11"/>
      <c r="T1717" s="212">
        <v>0</v>
      </c>
      <c r="U1717" s="212"/>
      <c r="V1717" s="212">
        <v>0</v>
      </c>
      <c r="W1717" s="11"/>
      <c r="Y1717" s="214">
        <v>39.14</v>
      </c>
      <c r="Z1717" s="214">
        <v>39.14</v>
      </c>
      <c r="AB1717" s="11"/>
      <c r="AC1717" s="11"/>
      <c r="AD1717" s="11"/>
      <c r="AE1717" s="4"/>
      <c r="AF1717" s="4"/>
    </row>
    <row r="1718" spans="1:32" x14ac:dyDescent="0.2">
      <c r="A1718" s="54"/>
      <c r="B1718" s="11"/>
      <c r="C1718" s="11" t="s">
        <v>547</v>
      </c>
      <c r="D1718" s="11"/>
      <c r="E1718" s="263">
        <v>8360</v>
      </c>
      <c r="F1718" s="11"/>
      <c r="G1718" s="11"/>
      <c r="H1718" s="11"/>
      <c r="I1718" s="11"/>
      <c r="J1718" s="11"/>
      <c r="K1718" s="11"/>
      <c r="M1718" s="264">
        <v>1358</v>
      </c>
      <c r="N1718" s="11"/>
      <c r="P1718" s="214">
        <v>1232.4442217811823</v>
      </c>
      <c r="Q1718" s="214"/>
      <c r="R1718" s="214">
        <v>75.842999999999989</v>
      </c>
      <c r="S1718" s="11"/>
      <c r="T1718" s="212">
        <v>4432.7925514600929</v>
      </c>
      <c r="U1718" s="212"/>
      <c r="V1718" s="212">
        <v>36.426600000000001</v>
      </c>
      <c r="W1718" s="11"/>
      <c r="Y1718" s="214">
        <v>758492.94000000122</v>
      </c>
      <c r="Z1718" s="214">
        <v>756288.81000000099</v>
      </c>
      <c r="AB1718" s="11"/>
      <c r="AC1718" s="11"/>
      <c r="AD1718" s="11"/>
      <c r="AE1718" s="4"/>
      <c r="AF1718" s="4"/>
    </row>
    <row r="1719" spans="1:32" x14ac:dyDescent="0.2">
      <c r="A1719" s="54"/>
      <c r="B1719" s="11"/>
      <c r="C1719" s="11" t="s">
        <v>415</v>
      </c>
      <c r="D1719" s="11"/>
      <c r="E1719" s="263">
        <v>83601</v>
      </c>
      <c r="F1719" s="11"/>
      <c r="G1719" s="11"/>
      <c r="H1719" s="11"/>
      <c r="I1719" s="11"/>
      <c r="J1719" s="11"/>
      <c r="K1719" s="11"/>
      <c r="M1719" s="264">
        <v>1</v>
      </c>
      <c r="N1719" s="11"/>
      <c r="P1719" s="214">
        <v>0</v>
      </c>
      <c r="Q1719" s="214"/>
      <c r="R1719" s="214">
        <v>0</v>
      </c>
      <c r="S1719" s="11"/>
      <c r="T1719" s="212">
        <v>0</v>
      </c>
      <c r="U1719" s="212"/>
      <c r="V1719" s="212">
        <v>0</v>
      </c>
      <c r="W1719" s="11"/>
      <c r="Y1719" s="214">
        <v>0</v>
      </c>
      <c r="Z1719" s="214">
        <v>0</v>
      </c>
      <c r="AB1719" s="11"/>
      <c r="AC1719" s="11"/>
      <c r="AD1719" s="11"/>
      <c r="AE1719" s="4"/>
      <c r="AF1719" s="4"/>
    </row>
    <row r="1720" spans="1:32" x14ac:dyDescent="0.2">
      <c r="A1720" s="54"/>
      <c r="B1720" s="11"/>
      <c r="C1720" s="11" t="s">
        <v>415</v>
      </c>
      <c r="D1720" s="11"/>
      <c r="E1720" s="263">
        <v>8361</v>
      </c>
      <c r="F1720" s="11"/>
      <c r="G1720" s="11"/>
      <c r="H1720" s="11"/>
      <c r="I1720" s="11"/>
      <c r="J1720" s="11"/>
      <c r="K1720" s="11"/>
      <c r="M1720" s="264">
        <v>161</v>
      </c>
      <c r="N1720" s="11"/>
      <c r="P1720" s="214">
        <v>2619.8199411764708</v>
      </c>
      <c r="Q1720" s="214"/>
      <c r="R1720" s="214">
        <v>45.454999999999998</v>
      </c>
      <c r="S1720" s="11"/>
      <c r="T1720" s="212">
        <v>68493.468329411771</v>
      </c>
      <c r="U1720" s="212"/>
      <c r="V1720" s="212">
        <v>3.6014999999999997</v>
      </c>
      <c r="W1720" s="11"/>
      <c r="Y1720" s="214">
        <v>54426.669999999991</v>
      </c>
      <c r="Z1720" s="214">
        <v>54192.35</v>
      </c>
      <c r="AB1720" s="11"/>
      <c r="AC1720" s="11"/>
      <c r="AD1720" s="11"/>
      <c r="AE1720" s="4"/>
      <c r="AF1720" s="4"/>
    </row>
    <row r="1721" spans="1:32" x14ac:dyDescent="0.2">
      <c r="A1721" s="54"/>
      <c r="B1721" s="11"/>
      <c r="C1721" s="11" t="s">
        <v>415</v>
      </c>
      <c r="D1721" s="11"/>
      <c r="E1721" s="263">
        <v>8362</v>
      </c>
      <c r="F1721" s="11"/>
      <c r="G1721" s="11"/>
      <c r="H1721" s="11"/>
      <c r="I1721" s="11"/>
      <c r="J1721" s="11"/>
      <c r="K1721" s="11"/>
      <c r="M1721" s="264">
        <v>1</v>
      </c>
      <c r="N1721" s="11"/>
      <c r="P1721" s="214">
        <v>43.19</v>
      </c>
      <c r="Q1721" s="214"/>
      <c r="R1721" s="214">
        <v>43.19</v>
      </c>
      <c r="S1721" s="11"/>
      <c r="T1721" s="212">
        <v>0</v>
      </c>
      <c r="U1721" s="212"/>
      <c r="V1721" s="212">
        <v>0</v>
      </c>
      <c r="W1721" s="11"/>
      <c r="Y1721" s="214">
        <v>43.19</v>
      </c>
      <c r="Z1721" s="214">
        <v>43.19</v>
      </c>
      <c r="AB1721" s="11"/>
      <c r="AC1721" s="11"/>
      <c r="AD1721" s="11"/>
      <c r="AE1721" s="4"/>
      <c r="AF1721" s="4"/>
    </row>
    <row r="1722" spans="1:32" x14ac:dyDescent="0.2">
      <c r="A1722" s="54"/>
      <c r="B1722" s="11"/>
      <c r="C1722" s="11" t="s">
        <v>724</v>
      </c>
      <c r="D1722" s="11"/>
      <c r="E1722" s="263">
        <v>8043</v>
      </c>
      <c r="F1722" s="11"/>
      <c r="G1722" s="11"/>
      <c r="H1722" s="11"/>
      <c r="I1722" s="11"/>
      <c r="J1722" s="11"/>
      <c r="K1722" s="11"/>
      <c r="M1722" s="264">
        <v>1</v>
      </c>
      <c r="N1722" s="11"/>
      <c r="P1722" s="214">
        <v>278</v>
      </c>
      <c r="Q1722" s="214"/>
      <c r="R1722" s="214">
        <v>278</v>
      </c>
      <c r="S1722" s="11"/>
      <c r="T1722" s="212">
        <v>48.363</v>
      </c>
      <c r="U1722" s="212"/>
      <c r="V1722" s="212">
        <v>48.363</v>
      </c>
      <c r="W1722" s="11"/>
      <c r="Y1722" s="214">
        <v>278</v>
      </c>
      <c r="Z1722" s="214">
        <v>93.49</v>
      </c>
      <c r="AB1722" s="11"/>
      <c r="AC1722" s="11"/>
      <c r="AD1722" s="11"/>
      <c r="AE1722" s="4"/>
      <c r="AF1722" s="4"/>
    </row>
    <row r="1723" spans="1:32" x14ac:dyDescent="0.2">
      <c r="A1723" s="54"/>
      <c r="B1723" s="11"/>
      <c r="C1723" s="11" t="s">
        <v>548</v>
      </c>
      <c r="D1723" s="11"/>
      <c r="E1723" s="263">
        <v>8042</v>
      </c>
      <c r="F1723" s="11"/>
      <c r="G1723" s="11"/>
      <c r="H1723" s="11"/>
      <c r="I1723" s="11"/>
      <c r="J1723" s="11"/>
      <c r="K1723" s="11"/>
      <c r="M1723" s="264">
        <v>1</v>
      </c>
      <c r="N1723" s="11"/>
      <c r="P1723" s="214">
        <v>351.7</v>
      </c>
      <c r="Q1723" s="214"/>
      <c r="R1723" s="214">
        <v>351.7</v>
      </c>
      <c r="S1723" s="11"/>
      <c r="T1723" s="212">
        <v>284.00400000000002</v>
      </c>
      <c r="U1723" s="212"/>
      <c r="V1723" s="212">
        <v>284.00400000000002</v>
      </c>
      <c r="W1723" s="11"/>
      <c r="Y1723" s="214">
        <v>351.7</v>
      </c>
      <c r="Z1723" s="214">
        <v>351.7</v>
      </c>
      <c r="AB1723" s="11"/>
      <c r="AC1723" s="11"/>
      <c r="AD1723" s="11"/>
      <c r="AE1723" s="4"/>
      <c r="AF1723" s="4"/>
    </row>
    <row r="1724" spans="1:32" x14ac:dyDescent="0.2">
      <c r="A1724" s="54"/>
      <c r="B1724" s="11"/>
      <c r="C1724" s="11" t="s">
        <v>416</v>
      </c>
      <c r="D1724" s="11"/>
      <c r="E1724" s="263">
        <v>8043</v>
      </c>
      <c r="F1724" s="11"/>
      <c r="G1724" s="11"/>
      <c r="H1724" s="11"/>
      <c r="I1724" s="11"/>
      <c r="J1724" s="11"/>
      <c r="K1724" s="11"/>
      <c r="M1724" s="264">
        <v>622</v>
      </c>
      <c r="N1724" s="11"/>
      <c r="P1724" s="214">
        <v>133.18343009478701</v>
      </c>
      <c r="Q1724" s="214"/>
      <c r="R1724" s="214">
        <v>40.497500000000002</v>
      </c>
      <c r="S1724" s="11"/>
      <c r="T1724" s="212">
        <v>96.655225710900552</v>
      </c>
      <c r="U1724" s="212"/>
      <c r="V1724" s="212">
        <v>0</v>
      </c>
      <c r="W1724" s="11"/>
      <c r="Y1724" s="214">
        <v>194126.94000000047</v>
      </c>
      <c r="Z1724" s="214">
        <v>193756.41</v>
      </c>
      <c r="AB1724" s="11"/>
      <c r="AC1724" s="11"/>
      <c r="AD1724" s="11"/>
      <c r="AE1724" s="4"/>
      <c r="AF1724" s="4"/>
    </row>
    <row r="1725" spans="1:32" x14ac:dyDescent="0.2">
      <c r="A1725" s="54"/>
      <c r="B1725" s="11"/>
      <c r="C1725" s="11" t="s">
        <v>416</v>
      </c>
      <c r="D1725" s="11"/>
      <c r="E1725" s="263">
        <v>8053</v>
      </c>
      <c r="F1725" s="11"/>
      <c r="G1725" s="11"/>
      <c r="H1725" s="11"/>
      <c r="I1725" s="11"/>
      <c r="J1725" s="11"/>
      <c r="K1725" s="11"/>
      <c r="M1725" s="264">
        <v>3</v>
      </c>
      <c r="N1725" s="11"/>
      <c r="P1725" s="214">
        <v>47.194999999999993</v>
      </c>
      <c r="Q1725" s="214"/>
      <c r="R1725" s="214">
        <v>45.89</v>
      </c>
      <c r="S1725" s="11"/>
      <c r="T1725" s="212">
        <v>3.3442499999999997</v>
      </c>
      <c r="U1725" s="212"/>
      <c r="V1725" s="212">
        <v>2.0579999999999998</v>
      </c>
      <c r="W1725" s="11"/>
      <c r="Y1725" s="214">
        <v>188.77999999999997</v>
      </c>
      <c r="Z1725" s="214">
        <v>188.78</v>
      </c>
      <c r="AB1725" s="11"/>
      <c r="AC1725" s="11"/>
      <c r="AD1725" s="11"/>
      <c r="AE1725" s="4"/>
      <c r="AF1725" s="4"/>
    </row>
    <row r="1726" spans="1:32" x14ac:dyDescent="0.2">
      <c r="A1726" s="54"/>
      <c r="B1726" s="11"/>
      <c r="C1726" s="11" t="s">
        <v>725</v>
      </c>
      <c r="D1726" s="11"/>
      <c r="E1726" s="263">
        <v>8091</v>
      </c>
      <c r="F1726" s="11"/>
      <c r="G1726" s="11"/>
      <c r="H1726" s="11"/>
      <c r="I1726" s="11"/>
      <c r="J1726" s="11"/>
      <c r="K1726" s="11"/>
      <c r="M1726" s="264">
        <v>1</v>
      </c>
      <c r="N1726" s="11"/>
      <c r="P1726" s="214">
        <v>40.5</v>
      </c>
      <c r="Q1726" s="214"/>
      <c r="R1726" s="214">
        <v>40.5</v>
      </c>
      <c r="S1726" s="11"/>
      <c r="T1726" s="212">
        <v>0</v>
      </c>
      <c r="U1726" s="212"/>
      <c r="V1726" s="212">
        <v>0</v>
      </c>
      <c r="W1726" s="11"/>
      <c r="Y1726" s="214">
        <v>40.5</v>
      </c>
      <c r="Z1726" s="214">
        <v>40.5</v>
      </c>
      <c r="AB1726" s="11"/>
      <c r="AC1726" s="11"/>
      <c r="AD1726" s="11"/>
      <c r="AE1726" s="4"/>
      <c r="AF1726" s="4"/>
    </row>
    <row r="1727" spans="1:32" x14ac:dyDescent="0.2">
      <c r="A1727" s="54"/>
      <c r="B1727" s="11"/>
      <c r="C1727" s="11" t="s">
        <v>696</v>
      </c>
      <c r="D1727" s="11"/>
      <c r="E1727" s="263">
        <v>8012</v>
      </c>
      <c r="F1727" s="11"/>
      <c r="G1727" s="11"/>
      <c r="H1727" s="11"/>
      <c r="I1727" s="11"/>
      <c r="J1727" s="11"/>
      <c r="K1727" s="11"/>
      <c r="M1727" s="264">
        <v>1</v>
      </c>
      <c r="N1727" s="11"/>
      <c r="P1727" s="214">
        <v>0</v>
      </c>
      <c r="Q1727" s="214"/>
      <c r="R1727" s="214">
        <v>0</v>
      </c>
      <c r="S1727" s="11"/>
      <c r="T1727" s="212">
        <v>0</v>
      </c>
      <c r="U1727" s="212"/>
      <c r="V1727" s="212">
        <v>0</v>
      </c>
      <c r="W1727" s="11"/>
      <c r="Y1727" s="214">
        <v>0</v>
      </c>
      <c r="Z1727" s="214">
        <v>0</v>
      </c>
      <c r="AB1727" s="11"/>
      <c r="AC1727" s="11"/>
      <c r="AD1727" s="11"/>
      <c r="AE1727" s="4"/>
      <c r="AF1727" s="4"/>
    </row>
    <row r="1728" spans="1:32" x14ac:dyDescent="0.2">
      <c r="A1728" s="54"/>
      <c r="B1728" s="11"/>
      <c r="C1728" s="11" t="s">
        <v>696</v>
      </c>
      <c r="D1728" s="11"/>
      <c r="E1728" s="263">
        <v>8080</v>
      </c>
      <c r="F1728" s="11"/>
      <c r="G1728" s="11"/>
      <c r="H1728" s="11"/>
      <c r="I1728" s="11"/>
      <c r="J1728" s="11"/>
      <c r="K1728" s="11"/>
      <c r="M1728" s="264">
        <v>1</v>
      </c>
      <c r="N1728" s="11"/>
      <c r="P1728" s="214">
        <v>44.55</v>
      </c>
      <c r="Q1728" s="214"/>
      <c r="R1728" s="214">
        <v>44.55</v>
      </c>
      <c r="S1728" s="11"/>
      <c r="T1728" s="212">
        <v>0</v>
      </c>
      <c r="U1728" s="212"/>
      <c r="V1728" s="212">
        <v>0</v>
      </c>
      <c r="W1728" s="11"/>
      <c r="Y1728" s="214">
        <v>44.55</v>
      </c>
      <c r="Z1728" s="214">
        <v>44.55</v>
      </c>
      <c r="AB1728" s="11"/>
      <c r="AC1728" s="11"/>
      <c r="AD1728" s="11"/>
      <c r="AE1728" s="4"/>
      <c r="AF1728" s="4"/>
    </row>
    <row r="1729" spans="1:32" x14ac:dyDescent="0.2">
      <c r="A1729" s="54"/>
      <c r="B1729" s="11"/>
      <c r="C1729" s="11" t="s">
        <v>417</v>
      </c>
      <c r="D1729" s="11"/>
      <c r="E1729" s="263">
        <v>8012</v>
      </c>
      <c r="F1729" s="11"/>
      <c r="G1729" s="11"/>
      <c r="H1729" s="11"/>
      <c r="I1729" s="11"/>
      <c r="J1729" s="11"/>
      <c r="K1729" s="11"/>
      <c r="M1729" s="264">
        <v>18</v>
      </c>
      <c r="N1729" s="11"/>
      <c r="P1729" s="214">
        <v>115.77045454545454</v>
      </c>
      <c r="Q1729" s="214"/>
      <c r="R1729" s="214">
        <v>47.25</v>
      </c>
      <c r="S1729" s="11"/>
      <c r="T1729" s="212">
        <v>64.265727272727275</v>
      </c>
      <c r="U1729" s="212"/>
      <c r="V1729" s="212">
        <v>0</v>
      </c>
      <c r="W1729" s="11"/>
      <c r="Y1729" s="214">
        <v>2546.9499999999998</v>
      </c>
      <c r="Z1729" s="214">
        <v>2546.9499999999998</v>
      </c>
      <c r="AB1729" s="11"/>
      <c r="AC1729" s="11"/>
      <c r="AD1729" s="11"/>
      <c r="AE1729" s="4"/>
      <c r="AF1729" s="4"/>
    </row>
    <row r="1730" spans="1:32" x14ac:dyDescent="0.2">
      <c r="A1730" s="54"/>
      <c r="B1730" s="11"/>
      <c r="C1730" s="11" t="s">
        <v>417</v>
      </c>
      <c r="D1730" s="11"/>
      <c r="E1730" s="263">
        <v>8080</v>
      </c>
      <c r="F1730" s="11"/>
      <c r="G1730" s="11"/>
      <c r="H1730" s="11"/>
      <c r="I1730" s="11"/>
      <c r="J1730" s="11"/>
      <c r="K1730" s="11"/>
      <c r="M1730" s="264">
        <v>21</v>
      </c>
      <c r="N1730" s="11"/>
      <c r="P1730" s="214">
        <v>59.368095238095236</v>
      </c>
      <c r="Q1730" s="214"/>
      <c r="R1730" s="214">
        <v>45.89</v>
      </c>
      <c r="S1730" s="11"/>
      <c r="T1730" s="212">
        <v>9.7509999999999977</v>
      </c>
      <c r="U1730" s="212"/>
      <c r="V1730" s="212">
        <v>0</v>
      </c>
      <c r="W1730" s="11"/>
      <c r="Y1730" s="214">
        <v>1246.73</v>
      </c>
      <c r="Z1730" s="214">
        <v>1145.51</v>
      </c>
      <c r="AB1730" s="11"/>
      <c r="AC1730" s="11"/>
      <c r="AD1730" s="11"/>
      <c r="AE1730" s="4"/>
      <c r="AF1730" s="4"/>
    </row>
    <row r="1731" spans="1:32" x14ac:dyDescent="0.2">
      <c r="A1731" s="54"/>
      <c r="B1731" s="11"/>
      <c r="C1731" s="11" t="s">
        <v>417</v>
      </c>
      <c r="D1731" s="11"/>
      <c r="E1731" s="263">
        <v>8081</v>
      </c>
      <c r="F1731" s="11"/>
      <c r="G1731" s="11"/>
      <c r="H1731" s="11"/>
      <c r="I1731" s="11"/>
      <c r="J1731" s="11"/>
      <c r="K1731" s="11"/>
      <c r="M1731" s="264">
        <v>2</v>
      </c>
      <c r="N1731" s="11"/>
      <c r="P1731" s="214">
        <v>0</v>
      </c>
      <c r="Q1731" s="214"/>
      <c r="R1731" s="214">
        <v>0</v>
      </c>
      <c r="S1731" s="11"/>
      <c r="T1731" s="212">
        <v>0</v>
      </c>
      <c r="U1731" s="212"/>
      <c r="V1731" s="212">
        <v>0</v>
      </c>
      <c r="W1731" s="11"/>
      <c r="Y1731" s="214">
        <v>0</v>
      </c>
      <c r="Z1731" s="214">
        <v>0</v>
      </c>
      <c r="AB1731" s="11"/>
      <c r="AC1731" s="11"/>
      <c r="AD1731" s="11"/>
      <c r="AE1731" s="4"/>
      <c r="AF1731" s="4"/>
    </row>
    <row r="1732" spans="1:32" x14ac:dyDescent="0.2">
      <c r="A1732" s="54"/>
      <c r="B1732" s="11"/>
      <c r="C1732" s="11" t="s">
        <v>697</v>
      </c>
      <c r="D1732" s="11"/>
      <c r="E1732" s="263">
        <v>8089</v>
      </c>
      <c r="F1732" s="11"/>
      <c r="G1732" s="11"/>
      <c r="H1732" s="11"/>
      <c r="I1732" s="11"/>
      <c r="J1732" s="11"/>
      <c r="K1732" s="11"/>
      <c r="M1732" s="264">
        <v>1</v>
      </c>
      <c r="N1732" s="11"/>
      <c r="P1732" s="214">
        <v>65.05</v>
      </c>
      <c r="Q1732" s="214"/>
      <c r="R1732" s="214">
        <v>65.05</v>
      </c>
      <c r="S1732" s="11"/>
      <c r="T1732" s="212">
        <v>17.492999999999999</v>
      </c>
      <c r="U1732" s="212"/>
      <c r="V1732" s="212">
        <v>17.492999999999999</v>
      </c>
      <c r="W1732" s="11"/>
      <c r="Y1732" s="214">
        <v>65.05</v>
      </c>
      <c r="Z1732" s="214">
        <v>65.05</v>
      </c>
      <c r="AB1732" s="11"/>
      <c r="AC1732" s="11"/>
      <c r="AD1732" s="11"/>
      <c r="AE1732" s="4"/>
      <c r="AF1732" s="4"/>
    </row>
    <row r="1733" spans="1:32" x14ac:dyDescent="0.2">
      <c r="A1733" s="54"/>
      <c r="B1733" s="11"/>
      <c r="C1733" s="11" t="s">
        <v>726</v>
      </c>
      <c r="D1733" s="11"/>
      <c r="E1733" s="263">
        <v>8004</v>
      </c>
      <c r="F1733" s="11"/>
      <c r="G1733" s="11"/>
      <c r="H1733" s="11"/>
      <c r="I1733" s="11"/>
      <c r="J1733" s="11"/>
      <c r="K1733" s="11"/>
      <c r="M1733" s="264">
        <v>2</v>
      </c>
      <c r="N1733" s="11"/>
      <c r="P1733" s="214">
        <v>17.55</v>
      </c>
      <c r="Q1733" s="214"/>
      <c r="R1733" s="214">
        <v>17.55</v>
      </c>
      <c r="S1733" s="11"/>
      <c r="T1733" s="212">
        <v>0</v>
      </c>
      <c r="U1733" s="212"/>
      <c r="V1733" s="212">
        <v>0</v>
      </c>
      <c r="W1733" s="11"/>
      <c r="Y1733" s="214">
        <v>17.55</v>
      </c>
      <c r="Z1733" s="214">
        <v>17.55</v>
      </c>
      <c r="AB1733" s="11"/>
      <c r="AC1733" s="11"/>
      <c r="AD1733" s="11"/>
      <c r="AE1733" s="4"/>
      <c r="AF1733" s="4"/>
    </row>
    <row r="1734" spans="1:32" x14ac:dyDescent="0.2">
      <c r="A1734" s="54"/>
      <c r="B1734" s="11"/>
      <c r="C1734" s="11" t="s">
        <v>699</v>
      </c>
      <c r="D1734" s="11"/>
      <c r="E1734" s="263">
        <v>8004</v>
      </c>
      <c r="F1734" s="11"/>
      <c r="G1734" s="11"/>
      <c r="H1734" s="11"/>
      <c r="I1734" s="11"/>
      <c r="J1734" s="11"/>
      <c r="K1734" s="11"/>
      <c r="M1734" s="264">
        <v>1</v>
      </c>
      <c r="N1734" s="11"/>
      <c r="P1734" s="214">
        <v>0</v>
      </c>
      <c r="Q1734" s="214"/>
      <c r="R1734" s="214">
        <v>0</v>
      </c>
      <c r="S1734" s="11"/>
      <c r="T1734" s="212">
        <v>0</v>
      </c>
      <c r="U1734" s="212"/>
      <c r="V1734" s="212">
        <v>0</v>
      </c>
      <c r="W1734" s="11"/>
      <c r="Y1734" s="214">
        <v>0</v>
      </c>
      <c r="Z1734" s="214">
        <v>0</v>
      </c>
      <c r="AB1734" s="11"/>
      <c r="AC1734" s="11"/>
      <c r="AD1734" s="11"/>
      <c r="AE1734" s="4"/>
      <c r="AF1734" s="4"/>
    </row>
    <row r="1735" spans="1:32" x14ac:dyDescent="0.2">
      <c r="A1735" s="54"/>
      <c r="B1735" s="11"/>
      <c r="C1735" s="11" t="s">
        <v>418</v>
      </c>
      <c r="D1735" s="11"/>
      <c r="E1735" s="263">
        <v>8089</v>
      </c>
      <c r="F1735" s="11"/>
      <c r="G1735" s="11"/>
      <c r="H1735" s="11"/>
      <c r="I1735" s="11"/>
      <c r="J1735" s="11"/>
      <c r="K1735" s="11"/>
      <c r="M1735" s="264">
        <v>16</v>
      </c>
      <c r="N1735" s="11"/>
      <c r="P1735" s="214">
        <v>543.59370370370368</v>
      </c>
      <c r="Q1735" s="214"/>
      <c r="R1735" s="214">
        <v>47.25</v>
      </c>
      <c r="S1735" s="11"/>
      <c r="T1735" s="212">
        <v>135.37066666666666</v>
      </c>
      <c r="U1735" s="212"/>
      <c r="V1735" s="212">
        <v>6.1740000000000004</v>
      </c>
      <c r="W1735" s="11"/>
      <c r="Y1735" s="214">
        <v>14677.029999999999</v>
      </c>
      <c r="Z1735" s="214">
        <v>14677.03</v>
      </c>
      <c r="AB1735" s="11"/>
      <c r="AC1735" s="11"/>
      <c r="AD1735" s="11"/>
      <c r="AE1735" s="4"/>
      <c r="AF1735" s="4"/>
    </row>
    <row r="1736" spans="1:32" x14ac:dyDescent="0.2">
      <c r="A1736" s="54"/>
      <c r="B1736" s="11"/>
      <c r="C1736" s="11" t="s">
        <v>419</v>
      </c>
      <c r="D1736" s="11"/>
      <c r="E1736" s="263">
        <v>8004</v>
      </c>
      <c r="F1736" s="11"/>
      <c r="G1736" s="11"/>
      <c r="H1736" s="11"/>
      <c r="I1736" s="11"/>
      <c r="J1736" s="11"/>
      <c r="K1736" s="11"/>
      <c r="M1736" s="264">
        <v>5</v>
      </c>
      <c r="N1736" s="11"/>
      <c r="P1736" s="214">
        <v>60.343333333333327</v>
      </c>
      <c r="Q1736" s="214"/>
      <c r="R1736" s="214">
        <v>68.239999999999995</v>
      </c>
      <c r="S1736" s="11"/>
      <c r="T1736" s="212">
        <v>14.406000000000001</v>
      </c>
      <c r="U1736" s="212"/>
      <c r="V1736" s="212">
        <v>21.609000000000002</v>
      </c>
      <c r="W1736" s="11"/>
      <c r="Y1736" s="214">
        <v>181.02999999999997</v>
      </c>
      <c r="Z1736" s="214">
        <v>181.03</v>
      </c>
      <c r="AB1736" s="11"/>
      <c r="AC1736" s="11"/>
      <c r="AD1736" s="11"/>
      <c r="AE1736" s="4"/>
      <c r="AF1736" s="4"/>
    </row>
    <row r="1737" spans="1:32" x14ac:dyDescent="0.2">
      <c r="A1737" s="54"/>
      <c r="B1737" s="11"/>
      <c r="C1737" s="11" t="s">
        <v>419</v>
      </c>
      <c r="D1737" s="11"/>
      <c r="E1737" s="263">
        <v>8089</v>
      </c>
      <c r="F1737" s="11"/>
      <c r="G1737" s="11"/>
      <c r="H1737" s="11"/>
      <c r="I1737" s="11"/>
      <c r="J1737" s="11"/>
      <c r="K1737" s="11"/>
      <c r="M1737" s="264">
        <v>4</v>
      </c>
      <c r="N1737" s="11"/>
      <c r="P1737" s="214">
        <v>56.327500000000001</v>
      </c>
      <c r="Q1737" s="214"/>
      <c r="R1737" s="214">
        <v>52.11</v>
      </c>
      <c r="S1737" s="11"/>
      <c r="T1737" s="212">
        <v>9.5182500000000001</v>
      </c>
      <c r="U1737" s="212"/>
      <c r="V1737" s="212">
        <v>5.6594999999999995</v>
      </c>
      <c r="W1737" s="11"/>
      <c r="Y1737" s="214">
        <v>225.31</v>
      </c>
      <c r="Z1737" s="214">
        <v>225.31</v>
      </c>
      <c r="AB1737" s="11"/>
      <c r="AC1737" s="11"/>
      <c r="AD1737" s="11"/>
      <c r="AE1737" s="4"/>
      <c r="AF1737" s="4"/>
    </row>
    <row r="1738" spans="1:32" x14ac:dyDescent="0.2">
      <c r="A1738" s="54"/>
      <c r="B1738" s="11"/>
      <c r="C1738" s="11" t="s">
        <v>465</v>
      </c>
      <c r="D1738" s="11"/>
      <c r="E1738" s="263">
        <v>8090</v>
      </c>
      <c r="F1738" s="11"/>
      <c r="G1738" s="11"/>
      <c r="H1738" s="11"/>
      <c r="I1738" s="11"/>
      <c r="J1738" s="11"/>
      <c r="K1738" s="11"/>
      <c r="M1738" s="264">
        <v>56</v>
      </c>
      <c r="N1738" s="11"/>
      <c r="P1738" s="214">
        <v>80.459411764705905</v>
      </c>
      <c r="Q1738" s="214"/>
      <c r="R1738" s="214">
        <v>45.89</v>
      </c>
      <c r="S1738" s="11"/>
      <c r="T1738" s="212">
        <v>37.339602941176459</v>
      </c>
      <c r="U1738" s="212"/>
      <c r="V1738" s="212">
        <v>5.1449999999999996</v>
      </c>
      <c r="W1738" s="11"/>
      <c r="Y1738" s="214">
        <v>5471.2400000000016</v>
      </c>
      <c r="Z1738" s="214">
        <v>5379.28</v>
      </c>
      <c r="AB1738" s="11"/>
      <c r="AC1738" s="11"/>
      <c r="AD1738" s="11"/>
      <c r="AE1738" s="4"/>
      <c r="AF1738" s="4"/>
    </row>
    <row r="1739" spans="1:32" x14ac:dyDescent="0.2">
      <c r="A1739" s="54"/>
      <c r="B1739" s="11"/>
      <c r="C1739" s="11" t="s">
        <v>421</v>
      </c>
      <c r="D1739" s="11"/>
      <c r="E1739" s="263">
        <v>8009</v>
      </c>
      <c r="F1739" s="11"/>
      <c r="G1739" s="11"/>
      <c r="H1739" s="11"/>
      <c r="I1739" s="11"/>
      <c r="J1739" s="11"/>
      <c r="K1739" s="11"/>
      <c r="M1739" s="264">
        <v>2</v>
      </c>
      <c r="N1739" s="11"/>
      <c r="P1739" s="214">
        <v>0</v>
      </c>
      <c r="Q1739" s="214"/>
      <c r="R1739" s="214">
        <v>0</v>
      </c>
      <c r="S1739" s="11"/>
      <c r="T1739" s="212">
        <v>0</v>
      </c>
      <c r="U1739" s="212"/>
      <c r="V1739" s="212">
        <v>0</v>
      </c>
      <c r="W1739" s="11"/>
      <c r="Y1739" s="214">
        <v>0</v>
      </c>
      <c r="Z1739" s="214">
        <v>0</v>
      </c>
      <c r="AB1739" s="11"/>
      <c r="AC1739" s="11"/>
      <c r="AD1739" s="11"/>
      <c r="AE1739" s="4"/>
      <c r="AF1739" s="4"/>
    </row>
    <row r="1740" spans="1:32" x14ac:dyDescent="0.2">
      <c r="A1740" s="54"/>
      <c r="B1740" s="11"/>
      <c r="C1740" s="11" t="s">
        <v>421</v>
      </c>
      <c r="D1740" s="11"/>
      <c r="E1740" s="263">
        <v>8091</v>
      </c>
      <c r="F1740" s="11"/>
      <c r="G1740" s="11"/>
      <c r="H1740" s="11"/>
      <c r="I1740" s="11"/>
      <c r="J1740" s="11"/>
      <c r="K1740" s="11"/>
      <c r="M1740" s="264">
        <v>396</v>
      </c>
      <c r="N1740" s="11"/>
      <c r="P1740" s="214">
        <v>58.442454909819617</v>
      </c>
      <c r="Q1740" s="214"/>
      <c r="R1740" s="214">
        <v>45.84</v>
      </c>
      <c r="S1740" s="11"/>
      <c r="T1740" s="212">
        <v>15.407568136272557</v>
      </c>
      <c r="U1740" s="212"/>
      <c r="V1740" s="212">
        <v>0.25724999999999998</v>
      </c>
      <c r="W1740" s="11"/>
      <c r="Y1740" s="214">
        <v>46163.509999999958</v>
      </c>
      <c r="Z1740" s="214">
        <v>51379.23</v>
      </c>
      <c r="AB1740" s="11"/>
      <c r="AC1740" s="11"/>
      <c r="AD1740" s="11"/>
      <c r="AE1740" s="4"/>
      <c r="AF1740" s="4"/>
    </row>
    <row r="1741" spans="1:32" x14ac:dyDescent="0.2">
      <c r="A1741" s="54"/>
      <c r="B1741" s="11"/>
      <c r="C1741" s="11" t="s">
        <v>422</v>
      </c>
      <c r="D1741" s="11"/>
      <c r="E1741" s="263">
        <v>8204</v>
      </c>
      <c r="F1741" s="11"/>
      <c r="G1741" s="11"/>
      <c r="H1741" s="11"/>
      <c r="I1741" s="11"/>
      <c r="J1741" s="11"/>
      <c r="K1741" s="11"/>
      <c r="M1741" s="264">
        <v>12</v>
      </c>
      <c r="N1741" s="11"/>
      <c r="P1741" s="214">
        <v>100.32318181818182</v>
      </c>
      <c r="Q1741" s="214"/>
      <c r="R1741" s="214">
        <v>40.269999999999996</v>
      </c>
      <c r="S1741" s="11"/>
      <c r="T1741" s="212">
        <v>59.120727272727272</v>
      </c>
      <c r="U1741" s="212"/>
      <c r="V1741" s="212">
        <v>1.5434999999999999</v>
      </c>
      <c r="W1741" s="11"/>
      <c r="Y1741" s="214">
        <v>2207.11</v>
      </c>
      <c r="Z1741" s="214">
        <v>2207.11</v>
      </c>
      <c r="AB1741" s="11"/>
      <c r="AC1741" s="11"/>
      <c r="AD1741" s="11"/>
      <c r="AE1741" s="4"/>
      <c r="AF1741" s="4"/>
    </row>
    <row r="1742" spans="1:32" x14ac:dyDescent="0.2">
      <c r="A1742" s="54"/>
      <c r="B1742" s="11"/>
      <c r="C1742" s="11" t="s">
        <v>727</v>
      </c>
      <c r="D1742" s="11"/>
      <c r="E1742" s="263">
        <v>8066</v>
      </c>
      <c r="F1742" s="11"/>
      <c r="G1742" s="11"/>
      <c r="H1742" s="11"/>
      <c r="I1742" s="11"/>
      <c r="J1742" s="11"/>
      <c r="K1742" s="11"/>
      <c r="M1742" s="264">
        <v>1</v>
      </c>
      <c r="N1742" s="11"/>
      <c r="P1742" s="214">
        <v>5284.87</v>
      </c>
      <c r="Q1742" s="214"/>
      <c r="R1742" s="214">
        <v>5284.87</v>
      </c>
      <c r="S1742" s="11"/>
      <c r="T1742" s="212">
        <v>10.29</v>
      </c>
      <c r="U1742" s="212"/>
      <c r="V1742" s="212">
        <v>10.29</v>
      </c>
      <c r="W1742" s="11"/>
      <c r="Y1742" s="214">
        <v>5284.87</v>
      </c>
      <c r="Z1742" s="214">
        <v>5284.87</v>
      </c>
      <c r="AB1742" s="11"/>
      <c r="AC1742" s="11"/>
      <c r="AD1742" s="11"/>
      <c r="AE1742" s="4"/>
      <c r="AF1742" s="4"/>
    </row>
    <row r="1743" spans="1:32" x14ac:dyDescent="0.2">
      <c r="A1743" s="54"/>
      <c r="B1743" s="11"/>
      <c r="C1743" s="11" t="s">
        <v>423</v>
      </c>
      <c r="D1743" s="11"/>
      <c r="E1743" s="263">
        <v>8051</v>
      </c>
      <c r="F1743" s="11"/>
      <c r="G1743" s="11"/>
      <c r="H1743" s="11"/>
      <c r="I1743" s="11"/>
      <c r="J1743" s="11"/>
      <c r="K1743" s="11"/>
      <c r="M1743" s="264">
        <v>2</v>
      </c>
      <c r="N1743" s="11"/>
      <c r="P1743" s="214">
        <v>86.835000000000008</v>
      </c>
      <c r="Q1743" s="214"/>
      <c r="R1743" s="214">
        <v>86.835000000000008</v>
      </c>
      <c r="S1743" s="11"/>
      <c r="T1743" s="212">
        <v>38.587499999999999</v>
      </c>
      <c r="U1743" s="212"/>
      <c r="V1743" s="212">
        <v>38.587499999999999</v>
      </c>
      <c r="W1743" s="11"/>
      <c r="Y1743" s="214">
        <v>173.67000000000002</v>
      </c>
      <c r="Z1743" s="214">
        <v>173.67</v>
      </c>
      <c r="AB1743" s="11"/>
      <c r="AC1743" s="11"/>
      <c r="AD1743" s="11"/>
      <c r="AE1743" s="4"/>
      <c r="AF1743" s="4"/>
    </row>
    <row r="1744" spans="1:32" x14ac:dyDescent="0.2">
      <c r="A1744" s="54"/>
      <c r="B1744" s="11"/>
      <c r="C1744" s="11" t="s">
        <v>423</v>
      </c>
      <c r="D1744" s="11"/>
      <c r="E1744" s="263">
        <v>8066</v>
      </c>
      <c r="F1744" s="11"/>
      <c r="G1744" s="11"/>
      <c r="H1744" s="11"/>
      <c r="I1744" s="11"/>
      <c r="J1744" s="11"/>
      <c r="K1744" s="11"/>
      <c r="M1744" s="264">
        <v>2</v>
      </c>
      <c r="N1744" s="11"/>
      <c r="P1744" s="214">
        <v>25623.82333333333</v>
      </c>
      <c r="Q1744" s="214"/>
      <c r="R1744" s="214">
        <v>31785.025000000001</v>
      </c>
      <c r="S1744" s="11"/>
      <c r="T1744" s="212">
        <v>153949.37600000002</v>
      </c>
      <c r="U1744" s="212"/>
      <c r="V1744" s="212">
        <v>103130.496</v>
      </c>
      <c r="W1744" s="11"/>
      <c r="Y1744" s="214">
        <v>153436.33999999997</v>
      </c>
      <c r="Z1744" s="214">
        <v>153436.34</v>
      </c>
      <c r="AB1744" s="11"/>
      <c r="AC1744" s="11"/>
      <c r="AD1744" s="11"/>
      <c r="AE1744" s="4"/>
      <c r="AF1744" s="4"/>
    </row>
    <row r="1745" spans="1:32" x14ac:dyDescent="0.2">
      <c r="A1745" s="54"/>
      <c r="B1745" s="11"/>
      <c r="C1745" s="11" t="s">
        <v>423</v>
      </c>
      <c r="D1745" s="11"/>
      <c r="E1745" s="263">
        <v>8086</v>
      </c>
      <c r="F1745" s="11"/>
      <c r="G1745" s="11"/>
      <c r="H1745" s="11"/>
      <c r="I1745" s="11"/>
      <c r="J1745" s="11"/>
      <c r="K1745" s="11"/>
      <c r="M1745" s="264">
        <v>4</v>
      </c>
      <c r="N1745" s="11"/>
      <c r="P1745" s="214">
        <v>1381.4625000000001</v>
      </c>
      <c r="Q1745" s="214"/>
      <c r="R1745" s="214">
        <v>80.515000000000001</v>
      </c>
      <c r="S1745" s="11"/>
      <c r="T1745" s="212">
        <v>1220.6512500000001</v>
      </c>
      <c r="U1745" s="212"/>
      <c r="V1745" s="212">
        <v>33.442500000000003</v>
      </c>
      <c r="W1745" s="11"/>
      <c r="Y1745" s="214">
        <v>5525.85</v>
      </c>
      <c r="Z1745" s="214">
        <v>5525.85</v>
      </c>
      <c r="AB1745" s="11"/>
      <c r="AC1745" s="11"/>
      <c r="AD1745" s="11"/>
      <c r="AE1745" s="4"/>
      <c r="AF1745" s="4"/>
    </row>
    <row r="1746" spans="1:32" x14ac:dyDescent="0.2">
      <c r="A1746" s="54"/>
      <c r="B1746" s="11"/>
      <c r="C1746" s="11" t="s">
        <v>423</v>
      </c>
      <c r="D1746" s="11"/>
      <c r="E1746" s="263">
        <v>8096</v>
      </c>
      <c r="F1746" s="11"/>
      <c r="G1746" s="11"/>
      <c r="H1746" s="11"/>
      <c r="I1746" s="11"/>
      <c r="J1746" s="11"/>
      <c r="K1746" s="11"/>
      <c r="M1746" s="264">
        <v>16</v>
      </c>
      <c r="N1746" s="11"/>
      <c r="P1746" s="214">
        <v>70.399565217391313</v>
      </c>
      <c r="Q1746" s="214"/>
      <c r="R1746" s="214">
        <v>44.55</v>
      </c>
      <c r="S1746" s="11"/>
      <c r="T1746" s="212">
        <v>28.319869565217385</v>
      </c>
      <c r="U1746" s="212"/>
      <c r="V1746" s="212">
        <v>0</v>
      </c>
      <c r="W1746" s="11"/>
      <c r="Y1746" s="214">
        <v>1619.1900000000003</v>
      </c>
      <c r="Z1746" s="214">
        <v>1619.19</v>
      </c>
      <c r="AB1746" s="11"/>
      <c r="AC1746" s="11"/>
      <c r="AD1746" s="11"/>
      <c r="AE1746" s="4"/>
      <c r="AF1746" s="4"/>
    </row>
    <row r="1747" spans="1:32" x14ac:dyDescent="0.2">
      <c r="A1747" s="54"/>
      <c r="B1747" s="11"/>
      <c r="C1747" s="11" t="s">
        <v>485</v>
      </c>
      <c r="D1747" s="11"/>
      <c r="E1747" s="263">
        <v>8260</v>
      </c>
      <c r="F1747" s="11"/>
      <c r="G1747" s="11"/>
      <c r="H1747" s="11"/>
      <c r="I1747" s="11"/>
      <c r="J1747" s="11"/>
      <c r="K1747" s="11"/>
      <c r="M1747" s="264">
        <v>2</v>
      </c>
      <c r="N1747" s="11"/>
      <c r="P1747" s="214">
        <v>98.600000000000009</v>
      </c>
      <c r="Q1747" s="214"/>
      <c r="R1747" s="214">
        <v>39.090000000000003</v>
      </c>
      <c r="S1747" s="11"/>
      <c r="T1747" s="212">
        <v>70.314999999999998</v>
      </c>
      <c r="U1747" s="212"/>
      <c r="V1747" s="212">
        <v>21.609000000000002</v>
      </c>
      <c r="W1747" s="11"/>
      <c r="Y1747" s="214">
        <v>295.8</v>
      </c>
      <c r="Z1747" s="214">
        <v>295.8</v>
      </c>
      <c r="AB1747" s="11"/>
      <c r="AC1747" s="11"/>
      <c r="AD1747" s="11"/>
      <c r="AE1747" s="4"/>
      <c r="AF1747" s="4"/>
    </row>
    <row r="1748" spans="1:32" x14ac:dyDescent="0.2">
      <c r="A1748" s="54"/>
      <c r="B1748" s="11"/>
      <c r="C1748" s="11" t="s">
        <v>466</v>
      </c>
      <c r="D1748" s="11"/>
      <c r="E1748" s="263">
        <v>8330</v>
      </c>
      <c r="F1748" s="11"/>
      <c r="G1748" s="11"/>
      <c r="H1748" s="11"/>
      <c r="I1748" s="11"/>
      <c r="J1748" s="11"/>
      <c r="K1748" s="11"/>
      <c r="M1748" s="264">
        <v>2</v>
      </c>
      <c r="N1748" s="11"/>
      <c r="P1748" s="214">
        <v>41.85</v>
      </c>
      <c r="Q1748" s="214"/>
      <c r="R1748" s="214">
        <v>41.85</v>
      </c>
      <c r="S1748" s="11"/>
      <c r="T1748" s="212">
        <v>0</v>
      </c>
      <c r="U1748" s="212"/>
      <c r="V1748" s="212">
        <v>0</v>
      </c>
      <c r="W1748" s="11"/>
      <c r="Y1748" s="214">
        <v>83.7</v>
      </c>
      <c r="Z1748" s="214">
        <v>83.7</v>
      </c>
      <c r="AB1748" s="11"/>
      <c r="AC1748" s="11"/>
      <c r="AD1748" s="11"/>
      <c r="AE1748" s="4"/>
      <c r="AF1748" s="4"/>
    </row>
    <row r="1749" spans="1:32" x14ac:dyDescent="0.2">
      <c r="A1749" s="54"/>
      <c r="B1749" s="11"/>
      <c r="C1749" s="11" t="s">
        <v>424</v>
      </c>
      <c r="D1749" s="11"/>
      <c r="E1749" s="263">
        <v>8252</v>
      </c>
      <c r="F1749" s="11"/>
      <c r="G1749" s="11"/>
      <c r="H1749" s="11"/>
      <c r="I1749" s="11"/>
      <c r="J1749" s="11"/>
      <c r="K1749" s="11"/>
      <c r="M1749" s="264">
        <v>3</v>
      </c>
      <c r="N1749" s="11"/>
      <c r="P1749" s="214">
        <v>100.97999999999999</v>
      </c>
      <c r="Q1749" s="214"/>
      <c r="R1749" s="214">
        <v>53.33</v>
      </c>
      <c r="S1749" s="11"/>
      <c r="T1749" s="212">
        <v>57.006600000000013</v>
      </c>
      <c r="U1749" s="212"/>
      <c r="V1749" s="212">
        <v>27.783000000000001</v>
      </c>
      <c r="W1749" s="11"/>
      <c r="Y1749" s="214">
        <v>504.9</v>
      </c>
      <c r="Z1749" s="214">
        <v>504.9</v>
      </c>
      <c r="AB1749" s="11"/>
      <c r="AC1749" s="11"/>
      <c r="AD1749" s="11"/>
      <c r="AE1749" s="4"/>
      <c r="AF1749" s="4"/>
    </row>
    <row r="1750" spans="1:32" x14ac:dyDescent="0.2">
      <c r="A1750" s="54"/>
      <c r="B1750" s="11"/>
      <c r="C1750" s="11" t="s">
        <v>468</v>
      </c>
      <c r="D1750" s="11"/>
      <c r="E1750" s="263">
        <v>8260</v>
      </c>
      <c r="F1750" s="11"/>
      <c r="G1750" s="11"/>
      <c r="H1750" s="11"/>
      <c r="I1750" s="11"/>
      <c r="J1750" s="11"/>
      <c r="K1750" s="11"/>
      <c r="M1750" s="264">
        <v>34</v>
      </c>
      <c r="N1750" s="11"/>
      <c r="P1750" s="214">
        <v>572.57366666666667</v>
      </c>
      <c r="Q1750" s="214"/>
      <c r="R1750" s="214">
        <v>245.94499999999999</v>
      </c>
      <c r="S1750" s="11"/>
      <c r="T1750" s="212">
        <v>486.5467666666666</v>
      </c>
      <c r="U1750" s="212"/>
      <c r="V1750" s="212">
        <v>186.249</v>
      </c>
      <c r="W1750" s="11"/>
      <c r="Y1750" s="214">
        <v>34354.42</v>
      </c>
      <c r="Z1750" s="214">
        <v>34268.99</v>
      </c>
      <c r="AB1750" s="11"/>
      <c r="AC1750" s="11"/>
      <c r="AD1750" s="11"/>
      <c r="AE1750" s="4"/>
      <c r="AF1750" s="4"/>
    </row>
    <row r="1751" spans="1:32" x14ac:dyDescent="0.2">
      <c r="A1751" s="54"/>
      <c r="B1751" s="11"/>
      <c r="C1751" s="11" t="s">
        <v>467</v>
      </c>
      <c r="D1751" s="11"/>
      <c r="E1751" s="263">
        <v>8204</v>
      </c>
      <c r="F1751" s="11"/>
      <c r="G1751" s="11"/>
      <c r="H1751" s="11"/>
      <c r="I1751" s="11"/>
      <c r="J1751" s="11"/>
      <c r="K1751" s="11"/>
      <c r="M1751" s="264">
        <v>1</v>
      </c>
      <c r="N1751" s="11"/>
      <c r="P1751" s="214">
        <v>4944.1099999999997</v>
      </c>
      <c r="Q1751" s="214"/>
      <c r="R1751" s="214">
        <v>4944.1099999999997</v>
      </c>
      <c r="S1751" s="11"/>
      <c r="T1751" s="212">
        <v>4476.1499999999996</v>
      </c>
      <c r="U1751" s="212"/>
      <c r="V1751" s="212">
        <v>4476.1499999999996</v>
      </c>
      <c r="W1751" s="11"/>
      <c r="Y1751" s="214">
        <v>4944.1099999999997</v>
      </c>
      <c r="Z1751" s="214">
        <v>4944.1099999999997</v>
      </c>
      <c r="AB1751" s="11"/>
      <c r="AC1751" s="11"/>
      <c r="AD1751" s="11"/>
      <c r="AE1751" s="4"/>
      <c r="AF1751" s="4"/>
    </row>
    <row r="1752" spans="1:32" x14ac:dyDescent="0.2">
      <c r="A1752" s="54"/>
      <c r="B1752" s="11"/>
      <c r="C1752" s="11" t="s">
        <v>467</v>
      </c>
      <c r="D1752" s="11"/>
      <c r="E1752" s="263">
        <v>8260</v>
      </c>
      <c r="F1752" s="11"/>
      <c r="G1752" s="11"/>
      <c r="H1752" s="11"/>
      <c r="I1752" s="11"/>
      <c r="J1752" s="11"/>
      <c r="K1752" s="11"/>
      <c r="M1752" s="264">
        <v>935</v>
      </c>
      <c r="N1752" s="11"/>
      <c r="P1752" s="214">
        <v>241.67681092436976</v>
      </c>
      <c r="Q1752" s="214"/>
      <c r="R1752" s="214">
        <v>141.41</v>
      </c>
      <c r="S1752" s="11"/>
      <c r="T1752" s="212">
        <v>195.4845600840336</v>
      </c>
      <c r="U1752" s="212"/>
      <c r="V1752" s="212">
        <v>94.668000000000006</v>
      </c>
      <c r="W1752" s="11"/>
      <c r="Y1752" s="214">
        <v>336142.36</v>
      </c>
      <c r="Z1752" s="214">
        <v>335008.59999999998</v>
      </c>
      <c r="AB1752" s="11"/>
      <c r="AC1752" s="11"/>
      <c r="AD1752" s="11"/>
      <c r="AE1752" s="4"/>
      <c r="AF1752" s="4"/>
    </row>
    <row r="1753" spans="1:32" x14ac:dyDescent="0.2">
      <c r="A1753" s="54"/>
      <c r="B1753" s="11"/>
      <c r="C1753" s="11" t="s">
        <v>728</v>
      </c>
      <c r="D1753" s="11"/>
      <c r="E1753" s="263">
        <v>8094</v>
      </c>
      <c r="F1753" s="11"/>
      <c r="G1753" s="11"/>
      <c r="H1753" s="11"/>
      <c r="I1753" s="11"/>
      <c r="J1753" s="11"/>
      <c r="K1753" s="11"/>
      <c r="M1753" s="264">
        <v>1</v>
      </c>
      <c r="N1753" s="11"/>
      <c r="P1753" s="214">
        <v>62.57</v>
      </c>
      <c r="Q1753" s="214"/>
      <c r="R1753" s="214">
        <v>62.57</v>
      </c>
      <c r="S1753" s="11"/>
      <c r="T1753" s="212">
        <v>16.463999999999999</v>
      </c>
      <c r="U1753" s="212"/>
      <c r="V1753" s="212">
        <v>16.463999999999999</v>
      </c>
      <c r="W1753" s="11"/>
      <c r="Y1753" s="214">
        <v>62.57</v>
      </c>
      <c r="Z1753" s="214">
        <v>62.57</v>
      </c>
      <c r="AB1753" s="11"/>
      <c r="AC1753" s="11"/>
      <c r="AD1753" s="11"/>
      <c r="AE1753" s="4"/>
      <c r="AF1753" s="4"/>
    </row>
    <row r="1754" spans="1:32" x14ac:dyDescent="0.2">
      <c r="A1754" s="54"/>
      <c r="B1754" s="11"/>
      <c r="C1754" s="11" t="s">
        <v>426</v>
      </c>
      <c r="D1754" s="11"/>
      <c r="E1754" s="263">
        <v>8094</v>
      </c>
      <c r="F1754" s="11"/>
      <c r="G1754" s="11"/>
      <c r="H1754" s="11"/>
      <c r="I1754" s="11"/>
      <c r="J1754" s="11"/>
      <c r="K1754" s="11"/>
      <c r="M1754" s="264">
        <v>468</v>
      </c>
      <c r="N1754" s="11"/>
      <c r="P1754" s="214">
        <v>1977.1926474015379</v>
      </c>
      <c r="Q1754" s="214"/>
      <c r="R1754" s="214">
        <v>49.133333333333333</v>
      </c>
      <c r="S1754" s="11"/>
      <c r="T1754" s="212">
        <v>7158.7991228928768</v>
      </c>
      <c r="U1754" s="212"/>
      <c r="V1754" s="212">
        <v>5.1450000000000005</v>
      </c>
      <c r="W1754" s="11"/>
      <c r="Y1754" s="214">
        <v>146160.99000000017</v>
      </c>
      <c r="Z1754" s="214">
        <v>145687.34</v>
      </c>
      <c r="AB1754" s="11"/>
      <c r="AC1754" s="11"/>
      <c r="AD1754" s="11"/>
      <c r="AE1754" s="4"/>
      <c r="AF1754" s="4"/>
    </row>
    <row r="1755" spans="1:32" x14ac:dyDescent="0.2">
      <c r="A1755" s="54"/>
      <c r="B1755" s="11"/>
      <c r="C1755" s="11" t="s">
        <v>514</v>
      </c>
      <c r="D1755" s="11"/>
      <c r="E1755" s="263">
        <v>8096</v>
      </c>
      <c r="F1755" s="11"/>
      <c r="G1755" s="11"/>
      <c r="H1755" s="11"/>
      <c r="I1755" s="11"/>
      <c r="J1755" s="11"/>
      <c r="K1755" s="11"/>
      <c r="M1755" s="264">
        <v>1</v>
      </c>
      <c r="N1755" s="11"/>
      <c r="P1755" s="214">
        <v>45.89</v>
      </c>
      <c r="Q1755" s="214"/>
      <c r="R1755" s="214">
        <v>45.89</v>
      </c>
      <c r="S1755" s="11"/>
      <c r="T1755" s="212">
        <v>0</v>
      </c>
      <c r="U1755" s="212"/>
      <c r="V1755" s="212">
        <v>0</v>
      </c>
      <c r="W1755" s="11"/>
      <c r="Y1755" s="214">
        <v>45.89</v>
      </c>
      <c r="Z1755" s="214">
        <v>45.89</v>
      </c>
      <c r="AB1755" s="11"/>
      <c r="AC1755" s="11"/>
      <c r="AD1755" s="11"/>
      <c r="AE1755" s="4"/>
      <c r="AF1755" s="4"/>
    </row>
    <row r="1756" spans="1:32" x14ac:dyDescent="0.2">
      <c r="A1756" s="54"/>
      <c r="B1756" s="11"/>
      <c r="C1756" s="11" t="s">
        <v>708</v>
      </c>
      <c r="D1756" s="11"/>
      <c r="E1756" s="263">
        <v>8009</v>
      </c>
      <c r="F1756" s="11"/>
      <c r="G1756" s="11"/>
      <c r="H1756" s="11"/>
      <c r="I1756" s="11"/>
      <c r="J1756" s="11"/>
      <c r="K1756" s="11"/>
      <c r="M1756" s="264">
        <v>1</v>
      </c>
      <c r="N1756" s="11"/>
      <c r="P1756" s="214">
        <v>41.85</v>
      </c>
      <c r="Q1756" s="214"/>
      <c r="R1756" s="214">
        <v>41.85</v>
      </c>
      <c r="S1756" s="11"/>
      <c r="T1756" s="212">
        <v>0</v>
      </c>
      <c r="U1756" s="212"/>
      <c r="V1756" s="212">
        <v>0</v>
      </c>
      <c r="W1756" s="11"/>
      <c r="Y1756" s="214">
        <v>41.85</v>
      </c>
      <c r="Z1756" s="214">
        <v>41.85</v>
      </c>
      <c r="AB1756" s="11"/>
      <c r="AC1756" s="11"/>
      <c r="AD1756" s="11"/>
      <c r="AE1756" s="4"/>
      <c r="AF1756" s="4"/>
    </row>
    <row r="1757" spans="1:32" x14ac:dyDescent="0.2">
      <c r="A1757" s="54"/>
      <c r="B1757" s="11"/>
      <c r="C1757" s="11" t="s">
        <v>729</v>
      </c>
      <c r="D1757" s="11"/>
      <c r="E1757" s="263">
        <v>8081</v>
      </c>
      <c r="F1757" s="11"/>
      <c r="G1757" s="11"/>
      <c r="H1757" s="11"/>
      <c r="I1757" s="11"/>
      <c r="J1757" s="11"/>
      <c r="K1757" s="11"/>
      <c r="M1757" s="264">
        <v>1</v>
      </c>
      <c r="N1757" s="11"/>
      <c r="P1757" s="214">
        <v>404.72</v>
      </c>
      <c r="Q1757" s="214"/>
      <c r="R1757" s="214">
        <v>404.72</v>
      </c>
      <c r="S1757" s="11"/>
      <c r="T1757" s="212">
        <v>332.36700000000002</v>
      </c>
      <c r="U1757" s="212"/>
      <c r="V1757" s="212">
        <v>332.36700000000002</v>
      </c>
      <c r="W1757" s="11"/>
      <c r="Y1757" s="214">
        <v>404.72</v>
      </c>
      <c r="Z1757" s="214">
        <v>404.72</v>
      </c>
      <c r="AB1757" s="11"/>
      <c r="AC1757" s="11"/>
      <c r="AD1757" s="11"/>
      <c r="AE1757" s="4"/>
      <c r="AF1757" s="4"/>
    </row>
    <row r="1758" spans="1:32" x14ac:dyDescent="0.2">
      <c r="A1758" s="54"/>
      <c r="B1758" s="11"/>
      <c r="C1758" s="11" t="s">
        <v>708</v>
      </c>
      <c r="D1758" s="11"/>
      <c r="E1758" s="263">
        <v>8089</v>
      </c>
      <c r="F1758" s="11"/>
      <c r="G1758" s="11"/>
      <c r="H1758" s="11"/>
      <c r="I1758" s="11"/>
      <c r="J1758" s="11"/>
      <c r="K1758" s="11"/>
      <c r="M1758" s="264">
        <v>1</v>
      </c>
      <c r="N1758" s="11"/>
      <c r="P1758" s="214">
        <v>45.89</v>
      </c>
      <c r="Q1758" s="214"/>
      <c r="R1758" s="214">
        <v>45.89</v>
      </c>
      <c r="S1758" s="11"/>
      <c r="T1758" s="212">
        <v>0</v>
      </c>
      <c r="U1758" s="212"/>
      <c r="V1758" s="212">
        <v>0</v>
      </c>
      <c r="W1758" s="11"/>
      <c r="Y1758" s="214">
        <v>45.89</v>
      </c>
      <c r="Z1758" s="214">
        <v>45.89</v>
      </c>
      <c r="AB1758" s="11"/>
      <c r="AC1758" s="11"/>
      <c r="AD1758" s="11"/>
      <c r="AE1758" s="4"/>
      <c r="AF1758" s="4"/>
    </row>
    <row r="1759" spans="1:32" x14ac:dyDescent="0.2">
      <c r="A1759" s="54"/>
      <c r="B1759" s="11"/>
      <c r="C1759" s="11" t="s">
        <v>427</v>
      </c>
      <c r="D1759" s="11"/>
      <c r="E1759" s="263">
        <v>8009</v>
      </c>
      <c r="F1759" s="11"/>
      <c r="G1759" s="11"/>
      <c r="H1759" s="11"/>
      <c r="I1759" s="11"/>
      <c r="J1759" s="11"/>
      <c r="K1759" s="11"/>
      <c r="M1759" s="264">
        <v>2</v>
      </c>
      <c r="N1759" s="11"/>
      <c r="P1759" s="214">
        <v>47.2</v>
      </c>
      <c r="Q1759" s="214"/>
      <c r="R1759" s="214">
        <v>45</v>
      </c>
      <c r="S1759" s="11"/>
      <c r="T1759" s="212">
        <v>4.8877499999999996</v>
      </c>
      <c r="U1759" s="212"/>
      <c r="V1759" s="212">
        <v>1.0289999999999999</v>
      </c>
      <c r="W1759" s="11"/>
      <c r="Y1759" s="214">
        <v>188.8</v>
      </c>
      <c r="Z1759" s="214">
        <v>188.8</v>
      </c>
      <c r="AB1759" s="11"/>
      <c r="AC1759" s="11"/>
      <c r="AD1759" s="11"/>
      <c r="AE1759" s="4"/>
      <c r="AF1759" s="4"/>
    </row>
    <row r="1760" spans="1:32" x14ac:dyDescent="0.2">
      <c r="A1760" s="54"/>
      <c r="B1760" s="11"/>
      <c r="C1760" s="11" t="s">
        <v>427</v>
      </c>
      <c r="D1760" s="11"/>
      <c r="E1760" s="263">
        <v>8018</v>
      </c>
      <c r="F1760" s="11"/>
      <c r="G1760" s="11"/>
      <c r="H1760" s="11"/>
      <c r="I1760" s="11"/>
      <c r="J1760" s="11"/>
      <c r="K1760" s="11"/>
      <c r="M1760" s="264">
        <v>2</v>
      </c>
      <c r="N1760" s="11"/>
      <c r="P1760" s="214">
        <v>44.44</v>
      </c>
      <c r="Q1760" s="214"/>
      <c r="R1760" s="214">
        <v>44.44</v>
      </c>
      <c r="S1760" s="11"/>
      <c r="T1760" s="212">
        <v>0.51449999999999996</v>
      </c>
      <c r="U1760" s="212"/>
      <c r="V1760" s="212">
        <v>0.51449999999999996</v>
      </c>
      <c r="W1760" s="11"/>
      <c r="Y1760" s="214">
        <v>88.88</v>
      </c>
      <c r="Z1760" s="214">
        <v>88.88</v>
      </c>
      <c r="AB1760" s="11"/>
      <c r="AC1760" s="11"/>
      <c r="AD1760" s="11"/>
      <c r="AE1760" s="4"/>
      <c r="AF1760" s="4"/>
    </row>
    <row r="1761" spans="1:32" x14ac:dyDescent="0.2">
      <c r="A1761" s="54"/>
      <c r="B1761" s="11"/>
      <c r="C1761" s="11" t="s">
        <v>427</v>
      </c>
      <c r="D1761" s="11"/>
      <c r="E1761" s="263">
        <v>8037</v>
      </c>
      <c r="F1761" s="11"/>
      <c r="G1761" s="11"/>
      <c r="H1761" s="11"/>
      <c r="I1761" s="11"/>
      <c r="J1761" s="11"/>
      <c r="K1761" s="11"/>
      <c r="M1761" s="264">
        <v>2</v>
      </c>
      <c r="N1761" s="11"/>
      <c r="P1761" s="214">
        <v>248.64</v>
      </c>
      <c r="Q1761" s="214"/>
      <c r="R1761" s="214">
        <v>263.08</v>
      </c>
      <c r="S1761" s="11"/>
      <c r="T1761" s="212">
        <v>188.30700000000002</v>
      </c>
      <c r="U1761" s="212"/>
      <c r="V1761" s="212">
        <v>206.82900000000001</v>
      </c>
      <c r="W1761" s="11"/>
      <c r="Y1761" s="214">
        <v>745.92</v>
      </c>
      <c r="Z1761" s="214">
        <v>745.92</v>
      </c>
      <c r="AB1761" s="11"/>
      <c r="AC1761" s="11"/>
      <c r="AD1761" s="11"/>
      <c r="AE1761" s="4"/>
      <c r="AF1761" s="4"/>
    </row>
    <row r="1762" spans="1:32" x14ac:dyDescent="0.2">
      <c r="A1762" s="54"/>
      <c r="B1762" s="11"/>
      <c r="C1762" s="11" t="s">
        <v>427</v>
      </c>
      <c r="D1762" s="11"/>
      <c r="E1762" s="263">
        <v>8081</v>
      </c>
      <c r="F1762" s="11"/>
      <c r="G1762" s="11"/>
      <c r="H1762" s="11"/>
      <c r="I1762" s="11"/>
      <c r="J1762" s="11"/>
      <c r="K1762" s="11"/>
      <c r="M1762" s="264">
        <v>5</v>
      </c>
      <c r="N1762" s="11"/>
      <c r="P1762" s="214">
        <v>165.58750000000001</v>
      </c>
      <c r="Q1762" s="214"/>
      <c r="R1762" s="214">
        <v>89.414999999999992</v>
      </c>
      <c r="S1762" s="11"/>
      <c r="T1762" s="212">
        <v>112.93275</v>
      </c>
      <c r="U1762" s="212"/>
      <c r="V1762" s="212">
        <v>42.189</v>
      </c>
      <c r="W1762" s="11"/>
      <c r="Y1762" s="214">
        <v>662.35</v>
      </c>
      <c r="Z1762" s="214">
        <v>662.35</v>
      </c>
      <c r="AB1762" s="11"/>
      <c r="AC1762" s="11"/>
      <c r="AD1762" s="11"/>
      <c r="AE1762" s="4"/>
      <c r="AF1762" s="4"/>
    </row>
    <row r="1763" spans="1:32" x14ac:dyDescent="0.2">
      <c r="A1763" s="54"/>
      <c r="B1763" s="11"/>
      <c r="C1763" s="11" t="s">
        <v>427</v>
      </c>
      <c r="D1763" s="11"/>
      <c r="E1763" s="263">
        <v>8089</v>
      </c>
      <c r="F1763" s="11"/>
      <c r="G1763" s="11"/>
      <c r="H1763" s="11"/>
      <c r="I1763" s="11"/>
      <c r="J1763" s="11"/>
      <c r="K1763" s="11"/>
      <c r="M1763" s="264">
        <v>2</v>
      </c>
      <c r="N1763" s="11"/>
      <c r="P1763" s="214">
        <v>89</v>
      </c>
      <c r="Q1763" s="214"/>
      <c r="R1763" s="214">
        <v>89</v>
      </c>
      <c r="S1763" s="11"/>
      <c r="T1763" s="212">
        <v>0</v>
      </c>
      <c r="U1763" s="212"/>
      <c r="V1763" s="212">
        <v>0</v>
      </c>
      <c r="W1763" s="11"/>
      <c r="Y1763" s="214">
        <v>89</v>
      </c>
      <c r="Z1763" s="214">
        <v>47.25</v>
      </c>
      <c r="AB1763" s="11"/>
      <c r="AC1763" s="11"/>
      <c r="AD1763" s="11"/>
      <c r="AE1763" s="4"/>
      <c r="AF1763" s="4"/>
    </row>
    <row r="1764" spans="1:32" x14ac:dyDescent="0.2">
      <c r="A1764" s="54"/>
      <c r="B1764" s="11"/>
      <c r="C1764" s="11" t="s">
        <v>427</v>
      </c>
      <c r="D1764" s="11"/>
      <c r="E1764" s="263">
        <v>8095</v>
      </c>
      <c r="F1764" s="11"/>
      <c r="G1764" s="11"/>
      <c r="H1764" s="11"/>
      <c r="I1764" s="11"/>
      <c r="J1764" s="11"/>
      <c r="K1764" s="11"/>
      <c r="M1764" s="264">
        <v>2</v>
      </c>
      <c r="N1764" s="11"/>
      <c r="P1764" s="214">
        <v>38.93</v>
      </c>
      <c r="Q1764" s="214"/>
      <c r="R1764" s="214">
        <v>38.93</v>
      </c>
      <c r="S1764" s="11"/>
      <c r="T1764" s="212">
        <v>1.0289999999999999</v>
      </c>
      <c r="U1764" s="212"/>
      <c r="V1764" s="212">
        <v>1.0289999999999999</v>
      </c>
      <c r="W1764" s="11"/>
      <c r="Y1764" s="214">
        <v>77.86</v>
      </c>
      <c r="Z1764" s="214">
        <v>77.86</v>
      </c>
      <c r="AB1764" s="11"/>
      <c r="AC1764" s="11"/>
      <c r="AD1764" s="11"/>
      <c r="AE1764" s="4"/>
      <c r="AF1764" s="4"/>
    </row>
    <row r="1765" spans="1:32" x14ac:dyDescent="0.2">
      <c r="A1765" s="54"/>
      <c r="B1765" s="11"/>
      <c r="C1765" s="11" t="s">
        <v>428</v>
      </c>
      <c r="D1765" s="11"/>
      <c r="E1765" s="263">
        <v>8095</v>
      </c>
      <c r="F1765" s="11"/>
      <c r="G1765" s="11"/>
      <c r="H1765" s="11"/>
      <c r="I1765" s="11"/>
      <c r="J1765" s="11"/>
      <c r="K1765" s="11"/>
      <c r="M1765" s="264">
        <v>12</v>
      </c>
      <c r="N1765" s="11"/>
      <c r="P1765" s="214">
        <v>1138.001</v>
      </c>
      <c r="Q1765" s="214"/>
      <c r="R1765" s="214">
        <v>705.29</v>
      </c>
      <c r="S1765" s="11"/>
      <c r="T1765" s="212">
        <v>1916.7183</v>
      </c>
      <c r="U1765" s="212"/>
      <c r="V1765" s="212">
        <v>1335.6420000000001</v>
      </c>
      <c r="W1765" s="11"/>
      <c r="Y1765" s="214">
        <v>15107.31</v>
      </c>
      <c r="Z1765" s="214">
        <v>15107.31</v>
      </c>
      <c r="AB1765" s="11"/>
      <c r="AC1765" s="11"/>
      <c r="AD1765" s="11"/>
      <c r="AE1765" s="4"/>
      <c r="AF1765" s="4"/>
    </row>
    <row r="1766" spans="1:32" x14ac:dyDescent="0.2">
      <c r="A1766" s="54"/>
      <c r="B1766" s="11"/>
      <c r="C1766" s="11" t="s">
        <v>429</v>
      </c>
      <c r="D1766" s="11"/>
      <c r="E1766" s="263">
        <v>8250</v>
      </c>
      <c r="F1766" s="11"/>
      <c r="G1766" s="11"/>
      <c r="H1766" s="11"/>
      <c r="I1766" s="11"/>
      <c r="J1766" s="11"/>
      <c r="K1766" s="11"/>
      <c r="M1766" s="264">
        <v>1</v>
      </c>
      <c r="N1766" s="11"/>
      <c r="P1766" s="214">
        <v>43.19</v>
      </c>
      <c r="Q1766" s="214"/>
      <c r="R1766" s="214">
        <v>43.19</v>
      </c>
      <c r="S1766" s="11"/>
      <c r="T1766" s="212">
        <v>0</v>
      </c>
      <c r="U1766" s="212"/>
      <c r="V1766" s="212">
        <v>0</v>
      </c>
      <c r="W1766" s="11"/>
      <c r="Y1766" s="214">
        <v>43.19</v>
      </c>
      <c r="Z1766" s="214">
        <v>43.19</v>
      </c>
      <c r="AB1766" s="11"/>
      <c r="AC1766" s="11"/>
      <c r="AD1766" s="11"/>
      <c r="AE1766" s="4"/>
      <c r="AF1766" s="4"/>
    </row>
    <row r="1767" spans="1:32" x14ac:dyDescent="0.2">
      <c r="A1767" s="54"/>
      <c r="B1767" s="11"/>
      <c r="C1767" s="11" t="s">
        <v>429</v>
      </c>
      <c r="D1767" s="11"/>
      <c r="E1767" s="263">
        <v>8270</v>
      </c>
      <c r="F1767" s="11"/>
      <c r="G1767" s="11"/>
      <c r="H1767" s="11"/>
      <c r="I1767" s="11"/>
      <c r="J1767" s="11"/>
      <c r="K1767" s="11"/>
      <c r="M1767" s="264">
        <v>97</v>
      </c>
      <c r="N1767" s="11"/>
      <c r="P1767" s="214">
        <v>194.19965811965801</v>
      </c>
      <c r="Q1767" s="214"/>
      <c r="R1767" s="214">
        <v>41.164999999999999</v>
      </c>
      <c r="S1767" s="11"/>
      <c r="T1767" s="212">
        <v>344.17155555555553</v>
      </c>
      <c r="U1767" s="212"/>
      <c r="V1767" s="212">
        <v>0</v>
      </c>
      <c r="W1767" s="11"/>
      <c r="Y1767" s="214">
        <v>40902.479999999974</v>
      </c>
      <c r="Z1767" s="214">
        <v>40902.480000000003</v>
      </c>
      <c r="AB1767" s="11"/>
      <c r="AC1767" s="11"/>
      <c r="AD1767" s="11"/>
      <c r="AE1767" s="4"/>
      <c r="AF1767" s="4"/>
    </row>
    <row r="1768" spans="1:32" x14ac:dyDescent="0.2">
      <c r="A1768" s="54"/>
      <c r="B1768" s="11"/>
      <c r="C1768" s="11" t="s">
        <v>430</v>
      </c>
      <c r="D1768" s="11"/>
      <c r="E1768" s="263">
        <v>8090</v>
      </c>
      <c r="F1768" s="11"/>
      <c r="G1768" s="11"/>
      <c r="H1768" s="11"/>
      <c r="I1768" s="11"/>
      <c r="J1768" s="11"/>
      <c r="K1768" s="11"/>
      <c r="M1768" s="264">
        <v>2</v>
      </c>
      <c r="N1768" s="11"/>
      <c r="P1768" s="214">
        <v>44.55</v>
      </c>
      <c r="Q1768" s="214"/>
      <c r="R1768" s="214">
        <v>44.55</v>
      </c>
      <c r="S1768" s="11"/>
      <c r="T1768" s="212">
        <v>0</v>
      </c>
      <c r="U1768" s="212"/>
      <c r="V1768" s="212">
        <v>0</v>
      </c>
      <c r="W1768" s="11"/>
      <c r="Y1768" s="214">
        <v>89.1</v>
      </c>
      <c r="Z1768" s="214">
        <v>89.1</v>
      </c>
      <c r="AB1768" s="11"/>
      <c r="AC1768" s="11"/>
      <c r="AD1768" s="11"/>
      <c r="AE1768" s="4"/>
      <c r="AF1768" s="4"/>
    </row>
    <row r="1769" spans="1:32" x14ac:dyDescent="0.2">
      <c r="A1769" s="54"/>
      <c r="B1769" s="11"/>
      <c r="C1769" s="11" t="s">
        <v>430</v>
      </c>
      <c r="D1769" s="11"/>
      <c r="E1769" s="263">
        <v>8096</v>
      </c>
      <c r="F1769" s="11"/>
      <c r="G1769" s="11"/>
      <c r="H1769" s="11"/>
      <c r="I1769" s="11"/>
      <c r="J1769" s="11"/>
      <c r="K1769" s="11"/>
      <c r="M1769" s="264">
        <v>2</v>
      </c>
      <c r="N1769" s="11"/>
      <c r="P1769" s="214">
        <v>39.14</v>
      </c>
      <c r="Q1769" s="214"/>
      <c r="R1769" s="214">
        <v>39.14</v>
      </c>
      <c r="S1769" s="11"/>
      <c r="T1769" s="212">
        <v>0</v>
      </c>
      <c r="U1769" s="212"/>
      <c r="V1769" s="212">
        <v>0</v>
      </c>
      <c r="W1769" s="11"/>
      <c r="Y1769" s="214">
        <v>39.14</v>
      </c>
      <c r="Z1769" s="214">
        <v>39.14</v>
      </c>
      <c r="AB1769" s="11"/>
      <c r="AC1769" s="11"/>
      <c r="AD1769" s="11"/>
      <c r="AE1769" s="4"/>
      <c r="AF1769" s="4"/>
    </row>
    <row r="1770" spans="1:32" x14ac:dyDescent="0.2">
      <c r="A1770" s="54"/>
      <c r="B1770" s="11"/>
      <c r="C1770" s="11" t="s">
        <v>430</v>
      </c>
      <c r="D1770" s="11"/>
      <c r="E1770" s="263">
        <v>8097</v>
      </c>
      <c r="F1770" s="11"/>
      <c r="G1770" s="11"/>
      <c r="H1770" s="11"/>
      <c r="I1770" s="11"/>
      <c r="J1770" s="11"/>
      <c r="K1770" s="11"/>
      <c r="M1770" s="264">
        <v>100</v>
      </c>
      <c r="N1770" s="11"/>
      <c r="P1770" s="214">
        <v>124.53358333333324</v>
      </c>
      <c r="Q1770" s="214"/>
      <c r="R1770" s="214">
        <v>47.594999999999999</v>
      </c>
      <c r="S1770" s="11"/>
      <c r="T1770" s="212">
        <v>72.703137500000011</v>
      </c>
      <c r="U1770" s="212"/>
      <c r="V1770" s="212">
        <v>1.5435000000000001</v>
      </c>
      <c r="W1770" s="11"/>
      <c r="Y1770" s="214">
        <v>23861.89999999998</v>
      </c>
      <c r="Z1770" s="214">
        <v>23756.66</v>
      </c>
      <c r="AB1770" s="11"/>
      <c r="AC1770" s="11"/>
      <c r="AD1770" s="11"/>
      <c r="AE1770" s="4"/>
      <c r="AF1770" s="4"/>
    </row>
    <row r="1771" spans="1:32" x14ac:dyDescent="0.2">
      <c r="A1771" s="54"/>
      <c r="B1771" s="11"/>
      <c r="C1771" s="11" t="s">
        <v>431</v>
      </c>
      <c r="D1771" s="11"/>
      <c r="E1771" s="263">
        <v>8096</v>
      </c>
      <c r="F1771" s="11"/>
      <c r="G1771" s="11"/>
      <c r="H1771" s="11"/>
      <c r="I1771" s="11"/>
      <c r="J1771" s="11"/>
      <c r="K1771" s="11"/>
      <c r="M1771" s="264">
        <v>33</v>
      </c>
      <c r="N1771" s="11"/>
      <c r="P1771" s="214">
        <v>87.649090909090944</v>
      </c>
      <c r="Q1771" s="214"/>
      <c r="R1771" s="214">
        <v>44.55</v>
      </c>
      <c r="S1771" s="11"/>
      <c r="T1771" s="212">
        <v>41.908363636363624</v>
      </c>
      <c r="U1771" s="212"/>
      <c r="V1771" s="212">
        <v>0</v>
      </c>
      <c r="W1771" s="11"/>
      <c r="Y1771" s="214">
        <v>2892.420000000001</v>
      </c>
      <c r="Z1771" s="214">
        <v>2892.42</v>
      </c>
      <c r="AB1771" s="11"/>
      <c r="AC1771" s="11"/>
      <c r="AD1771" s="11"/>
      <c r="AE1771" s="4"/>
      <c r="AF1771" s="4"/>
    </row>
    <row r="1772" spans="1:32" x14ac:dyDescent="0.2">
      <c r="A1772" s="54"/>
      <c r="B1772" s="11"/>
      <c r="C1772" s="11" t="s">
        <v>487</v>
      </c>
      <c r="D1772" s="11"/>
      <c r="E1772" s="263">
        <v>8098</v>
      </c>
      <c r="F1772" s="11"/>
      <c r="G1772" s="11"/>
      <c r="H1772" s="11"/>
      <c r="I1772" s="11"/>
      <c r="J1772" s="11"/>
      <c r="K1772" s="11"/>
      <c r="M1772" s="264">
        <v>152</v>
      </c>
      <c r="N1772" s="11"/>
      <c r="P1772" s="214">
        <v>86.763696682464584</v>
      </c>
      <c r="Q1772" s="214"/>
      <c r="R1772" s="214">
        <v>43.19</v>
      </c>
      <c r="S1772" s="11"/>
      <c r="T1772" s="212">
        <v>46.515336492891016</v>
      </c>
      <c r="U1772" s="212"/>
      <c r="V1772" s="212">
        <v>0</v>
      </c>
      <c r="W1772" s="11"/>
      <c r="Y1772" s="214">
        <v>18307.140000000029</v>
      </c>
      <c r="Z1772" s="214">
        <v>18235.759999999998</v>
      </c>
      <c r="AB1772" s="11"/>
      <c r="AC1772" s="11"/>
      <c r="AD1772" s="11"/>
      <c r="AE1772" s="4"/>
      <c r="AF1772" s="4"/>
    </row>
    <row r="1773" spans="1:32" x14ac:dyDescent="0.2">
      <c r="A1773" s="54"/>
      <c r="B1773" s="11"/>
      <c r="C1773" s="11" t="s">
        <v>433</v>
      </c>
      <c r="D1773" s="11"/>
      <c r="E1773" s="263">
        <v>8085</v>
      </c>
      <c r="F1773" s="11"/>
      <c r="G1773" s="11"/>
      <c r="H1773" s="11"/>
      <c r="I1773" s="11"/>
      <c r="J1773" s="11"/>
      <c r="K1773" s="11"/>
      <c r="M1773" s="264">
        <v>5</v>
      </c>
      <c r="N1773" s="11"/>
      <c r="P1773" s="214">
        <v>127.25749999999999</v>
      </c>
      <c r="Q1773" s="214"/>
      <c r="R1773" s="214">
        <v>86.610000000000014</v>
      </c>
      <c r="S1773" s="11"/>
      <c r="T1773" s="212">
        <v>79.490250000000003</v>
      </c>
      <c r="U1773" s="212"/>
      <c r="V1773" s="212">
        <v>42.703499999999998</v>
      </c>
      <c r="W1773" s="11"/>
      <c r="Y1773" s="214">
        <v>509.03</v>
      </c>
      <c r="Z1773" s="214">
        <v>509.03</v>
      </c>
      <c r="AB1773" s="11"/>
      <c r="AC1773" s="11"/>
      <c r="AD1773" s="11"/>
      <c r="AE1773" s="4"/>
      <c r="AF1773" s="4"/>
    </row>
    <row r="1774" spans="1:32" x14ac:dyDescent="0.2">
      <c r="A1774" s="54"/>
      <c r="B1774" s="11"/>
      <c r="C1774" s="11" t="s">
        <v>434</v>
      </c>
      <c r="D1774" s="11"/>
      <c r="E1774" s="263">
        <v>8085</v>
      </c>
      <c r="F1774" s="11"/>
      <c r="G1774" s="11"/>
      <c r="H1774" s="11"/>
      <c r="I1774" s="11"/>
      <c r="J1774" s="11"/>
      <c r="K1774" s="11"/>
      <c r="M1774" s="264">
        <v>6</v>
      </c>
      <c r="N1774" s="11"/>
      <c r="P1774" s="214">
        <v>287.51300000000003</v>
      </c>
      <c r="Q1774" s="214"/>
      <c r="R1774" s="214">
        <v>43.19</v>
      </c>
      <c r="S1774" s="11"/>
      <c r="T1774" s="212">
        <v>226.89450000000002</v>
      </c>
      <c r="U1774" s="212"/>
      <c r="V1774" s="212">
        <v>0</v>
      </c>
      <c r="W1774" s="11"/>
      <c r="Y1774" s="214">
        <v>2875.13</v>
      </c>
      <c r="Z1774" s="214">
        <v>2875.13</v>
      </c>
      <c r="AB1774" s="11"/>
      <c r="AC1774" s="11"/>
      <c r="AD1774" s="11"/>
      <c r="AE1774" s="4"/>
      <c r="AF1774" s="4"/>
    </row>
    <row r="1775" spans="1:32" x14ac:dyDescent="0.2">
      <c r="A1775" s="54"/>
      <c r="B1775" s="11"/>
      <c r="C1775" s="11" t="s">
        <v>435</v>
      </c>
      <c r="D1775" s="11"/>
      <c r="E1775" s="263">
        <v>8085</v>
      </c>
      <c r="F1775" s="11"/>
      <c r="G1775" s="11"/>
      <c r="H1775" s="11"/>
      <c r="I1775" s="11"/>
      <c r="J1775" s="11"/>
      <c r="K1775" s="11"/>
      <c r="M1775" s="264">
        <v>1</v>
      </c>
      <c r="N1775" s="11"/>
      <c r="P1775" s="214">
        <v>36.44</v>
      </c>
      <c r="Q1775" s="214"/>
      <c r="R1775" s="214">
        <v>36.44</v>
      </c>
      <c r="S1775" s="11"/>
      <c r="T1775" s="212">
        <v>0</v>
      </c>
      <c r="U1775" s="212"/>
      <c r="V1775" s="212">
        <v>0</v>
      </c>
      <c r="W1775" s="11"/>
      <c r="Y1775" s="214">
        <v>36.44</v>
      </c>
      <c r="Z1775" s="214">
        <v>36.44</v>
      </c>
      <c r="AB1775" s="11"/>
      <c r="AC1775" s="11"/>
      <c r="AD1775" s="11"/>
      <c r="AE1775" s="4"/>
      <c r="AF1775" s="4"/>
    </row>
    <row r="1776" spans="1:32" ht="13.5" thickBot="1" x14ac:dyDescent="0.25">
      <c r="A1776" s="54"/>
      <c r="B1776" s="11"/>
      <c r="C1776" s="11" t="s">
        <v>508</v>
      </c>
      <c r="D1776" s="11"/>
      <c r="E1776" s="263">
        <v>8085</v>
      </c>
      <c r="F1776" s="11"/>
      <c r="G1776" s="11"/>
      <c r="H1776" s="11"/>
      <c r="I1776" s="11"/>
      <c r="J1776" s="11"/>
      <c r="K1776" s="11"/>
      <c r="M1776" s="264">
        <v>1</v>
      </c>
      <c r="N1776" s="11"/>
      <c r="P1776" s="214">
        <v>43.19</v>
      </c>
      <c r="Q1776" s="214"/>
      <c r="R1776" s="214">
        <v>43.19</v>
      </c>
      <c r="S1776" s="11"/>
      <c r="T1776" s="212">
        <v>0</v>
      </c>
      <c r="U1776" s="212"/>
      <c r="V1776" s="212">
        <v>0</v>
      </c>
      <c r="W1776" s="11"/>
      <c r="Y1776" s="214">
        <v>43.19</v>
      </c>
      <c r="Z1776" s="214">
        <v>43.19</v>
      </c>
      <c r="AB1776" s="11"/>
      <c r="AC1776" s="11"/>
      <c r="AD1776" s="11"/>
      <c r="AE1776" s="4"/>
      <c r="AF1776" s="4"/>
    </row>
    <row r="1777" spans="1:37" ht="15.75" thickBot="1" x14ac:dyDescent="0.3">
      <c r="A1777" s="54"/>
      <c r="B1777" s="89" t="s">
        <v>53</v>
      </c>
      <c r="C1777" s="89"/>
      <c r="D1777" s="89"/>
      <c r="E1777" s="89"/>
      <c r="F1777" s="388">
        <v>14495367.310000001</v>
      </c>
      <c r="G1777" s="388"/>
      <c r="H1777" s="388">
        <v>14293266.6</v>
      </c>
      <c r="I1777" s="388"/>
      <c r="J1777" s="389">
        <v>13608574.529999999</v>
      </c>
      <c r="K1777" s="92" t="s">
        <v>769</v>
      </c>
      <c r="M1777" s="265">
        <f>SUM(M1463:M1776)</f>
        <v>22079</v>
      </c>
      <c r="N1777" s="137"/>
      <c r="P1777" s="218">
        <v>978.37110620659018</v>
      </c>
      <c r="Q1777" s="219"/>
      <c r="R1777" s="219">
        <v>594.86637472283803</v>
      </c>
      <c r="S1777" s="95"/>
      <c r="T1777" s="215">
        <v>2771.2595004201557</v>
      </c>
      <c r="U1777" s="215"/>
      <c r="V1777" s="215">
        <v>1058.2329922394679</v>
      </c>
      <c r="W1777" s="98"/>
      <c r="Y1777" s="216">
        <v>9469165.6900000032</v>
      </c>
      <c r="Z1777" s="217">
        <v>9432185.040000001</v>
      </c>
      <c r="AB1777" s="334">
        <f>J1777</f>
        <v>13608574.529999999</v>
      </c>
      <c r="AC1777" s="334">
        <f>J1777</f>
        <v>13608574.529999999</v>
      </c>
      <c r="AD1777" s="386">
        <f>J1777</f>
        <v>13608574.529999999</v>
      </c>
      <c r="AE1777" s="4"/>
      <c r="AF1777" s="4"/>
    </row>
    <row r="1778" spans="1:37" s="4" customFormat="1" x14ac:dyDescent="0.2">
      <c r="A1778" s="54"/>
      <c r="M1778" s="49"/>
      <c r="P1778" s="49"/>
      <c r="Y1778" s="49"/>
      <c r="AB1778" s="57"/>
      <c r="AC1778" s="5"/>
      <c r="AD1778" s="5"/>
      <c r="AH1778" s="72"/>
      <c r="AI1778" s="72"/>
      <c r="AJ1778" s="72"/>
      <c r="AK1778" s="72"/>
    </row>
    <row r="1779" spans="1:37" ht="63.75" x14ac:dyDescent="0.2">
      <c r="A1779" s="172">
        <f>A756</f>
        <v>45108</v>
      </c>
      <c r="B1779" s="55" t="s">
        <v>54</v>
      </c>
      <c r="C1779" s="55" t="s">
        <v>36</v>
      </c>
      <c r="D1779" s="55" t="s">
        <v>37</v>
      </c>
      <c r="E1779" s="55" t="s">
        <v>38</v>
      </c>
      <c r="F1779" s="160" t="s">
        <v>39</v>
      </c>
      <c r="G1779" s="160" t="s">
        <v>39</v>
      </c>
      <c r="H1779" s="160" t="s">
        <v>40</v>
      </c>
      <c r="I1779" s="160" t="s">
        <v>40</v>
      </c>
      <c r="J1779" s="160" t="s">
        <v>41</v>
      </c>
      <c r="K1779" s="160" t="s">
        <v>42</v>
      </c>
      <c r="L1779" s="86"/>
      <c r="M1779" s="56" t="s">
        <v>43</v>
      </c>
      <c r="N1779" s="56" t="s">
        <v>43</v>
      </c>
      <c r="O1779" s="70"/>
      <c r="P1779" s="56" t="s">
        <v>44</v>
      </c>
      <c r="Q1779" s="56" t="s">
        <v>44</v>
      </c>
      <c r="R1779" s="56" t="s">
        <v>45</v>
      </c>
      <c r="S1779" s="56" t="s">
        <v>45</v>
      </c>
      <c r="T1779" s="56" t="s">
        <v>46</v>
      </c>
      <c r="U1779" s="56" t="s">
        <v>46</v>
      </c>
      <c r="V1779" s="56" t="s">
        <v>47</v>
      </c>
      <c r="W1779" s="56" t="s">
        <v>47</v>
      </c>
      <c r="X1779" s="70"/>
      <c r="Y1779" s="56" t="s">
        <v>48</v>
      </c>
      <c r="Z1779" s="56" t="s">
        <v>49</v>
      </c>
      <c r="AB1779" s="160" t="s">
        <v>50</v>
      </c>
      <c r="AC1779" s="160" t="s">
        <v>51</v>
      </c>
      <c r="AD1779" s="160" t="s">
        <v>52</v>
      </c>
      <c r="AE1779" s="4"/>
      <c r="AF1779" s="4"/>
    </row>
    <row r="1780" spans="1:37" x14ac:dyDescent="0.2">
      <c r="A1780" s="54"/>
      <c r="B1780" s="11"/>
      <c r="C1780" s="11" t="s">
        <v>469</v>
      </c>
      <c r="D1780" s="11"/>
      <c r="E1780" s="263">
        <v>8201</v>
      </c>
      <c r="F1780" s="11"/>
      <c r="G1780" s="11"/>
      <c r="H1780" s="11"/>
      <c r="I1780" s="11"/>
      <c r="J1780" s="11"/>
      <c r="K1780" s="11"/>
      <c r="M1780" s="264">
        <v>1</v>
      </c>
      <c r="N1780" s="11"/>
      <c r="P1780" s="214">
        <v>28.580000000000002</v>
      </c>
      <c r="Q1780" s="214"/>
      <c r="R1780" s="214">
        <v>28.58</v>
      </c>
      <c r="S1780" s="11"/>
      <c r="T1780" s="212">
        <v>10.27</v>
      </c>
      <c r="U1780" s="212"/>
      <c r="V1780" s="212">
        <v>10.27</v>
      </c>
      <c r="W1780" s="11"/>
      <c r="Y1780" s="214">
        <v>57.160000000000004</v>
      </c>
      <c r="Z1780" s="214">
        <v>57.160000000000004</v>
      </c>
      <c r="AB1780" s="11"/>
      <c r="AC1780" s="11"/>
      <c r="AD1780" s="11"/>
      <c r="AE1780" s="4"/>
      <c r="AF1780" s="4"/>
    </row>
    <row r="1781" spans="1:37" x14ac:dyDescent="0.2">
      <c r="A1781" s="54"/>
      <c r="B1781" s="11"/>
      <c r="C1781" s="11" t="s">
        <v>509</v>
      </c>
      <c r="D1781" s="11"/>
      <c r="E1781" s="263">
        <v>8201</v>
      </c>
      <c r="F1781" s="11"/>
      <c r="G1781" s="11"/>
      <c r="H1781" s="11"/>
      <c r="I1781" s="11"/>
      <c r="J1781" s="11"/>
      <c r="K1781" s="11"/>
      <c r="M1781" s="264">
        <v>231</v>
      </c>
      <c r="N1781" s="11"/>
      <c r="P1781" s="214">
        <v>56.368435114503797</v>
      </c>
      <c r="Q1781" s="214"/>
      <c r="R1781" s="214">
        <v>22.1175</v>
      </c>
      <c r="S1781" s="11"/>
      <c r="T1781" s="212">
        <v>57.249416984732804</v>
      </c>
      <c r="U1781" s="212"/>
      <c r="V1781" s="212">
        <v>4.1079999999999997</v>
      </c>
      <c r="W1781" s="11"/>
      <c r="Y1781" s="214">
        <v>57829.149999999972</v>
      </c>
      <c r="Z1781" s="214">
        <v>57085.619999999974</v>
      </c>
      <c r="AB1781" s="11"/>
      <c r="AC1781" s="11"/>
      <c r="AD1781" s="11"/>
      <c r="AE1781" s="4"/>
      <c r="AF1781" s="4"/>
    </row>
    <row r="1782" spans="1:37" x14ac:dyDescent="0.2">
      <c r="A1782" s="54"/>
      <c r="B1782" s="11"/>
      <c r="C1782" s="11" t="s">
        <v>552</v>
      </c>
      <c r="D1782" s="11"/>
      <c r="E1782" s="263">
        <v>8401</v>
      </c>
      <c r="F1782" s="11"/>
      <c r="G1782" s="11"/>
      <c r="H1782" s="11"/>
      <c r="I1782" s="11"/>
      <c r="J1782" s="11"/>
      <c r="K1782" s="11"/>
      <c r="M1782" s="264">
        <v>1</v>
      </c>
      <c r="N1782" s="11"/>
      <c r="P1782" s="214">
        <v>831.68</v>
      </c>
      <c r="Q1782" s="214"/>
      <c r="R1782" s="214">
        <v>831.68000000000006</v>
      </c>
      <c r="S1782" s="11"/>
      <c r="T1782" s="212">
        <v>1191.32</v>
      </c>
      <c r="U1782" s="212"/>
      <c r="V1782" s="212">
        <v>1191.32</v>
      </c>
      <c r="W1782" s="11"/>
      <c r="Y1782" s="214">
        <v>1663.36</v>
      </c>
      <c r="Z1782" s="214">
        <v>1663.36</v>
      </c>
      <c r="AB1782" s="11"/>
      <c r="AC1782" s="11"/>
      <c r="AD1782" s="11"/>
      <c r="AE1782" s="4"/>
      <c r="AF1782" s="4"/>
    </row>
    <row r="1783" spans="1:37" x14ac:dyDescent="0.2">
      <c r="A1783" s="54"/>
      <c r="B1783" s="11"/>
      <c r="C1783" s="11" t="s">
        <v>275</v>
      </c>
      <c r="D1783" s="11"/>
      <c r="E1783" s="263">
        <v>8004</v>
      </c>
      <c r="F1783" s="11"/>
      <c r="G1783" s="11"/>
      <c r="H1783" s="11"/>
      <c r="I1783" s="11"/>
      <c r="J1783" s="11"/>
      <c r="K1783" s="11"/>
      <c r="M1783" s="264">
        <v>141</v>
      </c>
      <c r="N1783" s="11"/>
      <c r="P1783" s="214">
        <v>89.087307692307689</v>
      </c>
      <c r="Q1783" s="214"/>
      <c r="R1783" s="214">
        <v>40.5</v>
      </c>
      <c r="S1783" s="11"/>
      <c r="T1783" s="212">
        <v>85.409286713286747</v>
      </c>
      <c r="U1783" s="212"/>
      <c r="V1783" s="212">
        <v>6.1619999999999999</v>
      </c>
      <c r="W1783" s="11"/>
      <c r="Y1783" s="214">
        <v>25478.97</v>
      </c>
      <c r="Z1783" s="214">
        <v>25114.67</v>
      </c>
      <c r="AB1783" s="11"/>
      <c r="AC1783" s="11"/>
      <c r="AD1783" s="11"/>
      <c r="AE1783" s="4"/>
      <c r="AF1783" s="4"/>
    </row>
    <row r="1784" spans="1:37" x14ac:dyDescent="0.2">
      <c r="A1784" s="54"/>
      <c r="B1784" s="11"/>
      <c r="C1784" s="11" t="s">
        <v>277</v>
      </c>
      <c r="D1784" s="11"/>
      <c r="E1784" s="263">
        <v>8401</v>
      </c>
      <c r="F1784" s="11"/>
      <c r="G1784" s="11"/>
      <c r="H1784" s="11"/>
      <c r="I1784" s="11"/>
      <c r="J1784" s="11"/>
      <c r="K1784" s="11"/>
      <c r="M1784" s="264">
        <v>941</v>
      </c>
      <c r="N1784" s="11"/>
      <c r="P1784" s="214">
        <v>443.42730866274178</v>
      </c>
      <c r="Q1784" s="214"/>
      <c r="R1784" s="214">
        <v>45.89</v>
      </c>
      <c r="S1784" s="11"/>
      <c r="T1784" s="212">
        <v>1205.1237005887306</v>
      </c>
      <c r="U1784" s="212"/>
      <c r="V1784" s="212">
        <v>20.54</v>
      </c>
      <c r="W1784" s="11"/>
      <c r="Y1784" s="214">
        <v>1054470.1399999999</v>
      </c>
      <c r="Z1784" s="214">
        <v>1050335.3399999999</v>
      </c>
      <c r="AB1784" s="11"/>
      <c r="AC1784" s="11"/>
      <c r="AD1784" s="11"/>
      <c r="AE1784" s="4"/>
      <c r="AF1784" s="4"/>
    </row>
    <row r="1785" spans="1:37" x14ac:dyDescent="0.2">
      <c r="A1785" s="54"/>
      <c r="B1785" s="11"/>
      <c r="C1785" s="11" t="s">
        <v>278</v>
      </c>
      <c r="D1785" s="11"/>
      <c r="E1785" s="263">
        <v>8202</v>
      </c>
      <c r="F1785" s="11"/>
      <c r="G1785" s="11"/>
      <c r="H1785" s="11"/>
      <c r="I1785" s="11"/>
      <c r="J1785" s="11"/>
      <c r="K1785" s="11"/>
      <c r="M1785" s="264">
        <v>120</v>
      </c>
      <c r="N1785" s="11"/>
      <c r="P1785" s="214">
        <v>206.30747922437669</v>
      </c>
      <c r="Q1785" s="214"/>
      <c r="R1785" s="214">
        <v>46.87</v>
      </c>
      <c r="S1785" s="11"/>
      <c r="T1785" s="212">
        <v>229.37945429362864</v>
      </c>
      <c r="U1785" s="212"/>
      <c r="V1785" s="212">
        <v>27.728999999999999</v>
      </c>
      <c r="W1785" s="11"/>
      <c r="Y1785" s="214">
        <v>74476.999999999985</v>
      </c>
      <c r="Z1785" s="214">
        <v>74384.45</v>
      </c>
      <c r="AB1785" s="11"/>
      <c r="AC1785" s="11"/>
      <c r="AD1785" s="11"/>
      <c r="AE1785" s="4"/>
      <c r="AF1785" s="4"/>
    </row>
    <row r="1786" spans="1:37" x14ac:dyDescent="0.2">
      <c r="A1786" s="54"/>
      <c r="B1786" s="11"/>
      <c r="C1786" s="11" t="s">
        <v>279</v>
      </c>
      <c r="D1786" s="11"/>
      <c r="E1786" s="263">
        <v>8007</v>
      </c>
      <c r="F1786" s="11"/>
      <c r="G1786" s="11"/>
      <c r="H1786" s="11"/>
      <c r="I1786" s="11"/>
      <c r="J1786" s="11"/>
      <c r="K1786" s="11"/>
      <c r="M1786" s="264">
        <v>11</v>
      </c>
      <c r="N1786" s="11"/>
      <c r="P1786" s="214">
        <v>38.6935294117647</v>
      </c>
      <c r="Q1786" s="214"/>
      <c r="R1786" s="214">
        <v>40.5</v>
      </c>
      <c r="S1786" s="11"/>
      <c r="T1786" s="212">
        <v>11.961529411764706</v>
      </c>
      <c r="U1786" s="212"/>
      <c r="V1786" s="212">
        <v>1.0269999999999999</v>
      </c>
      <c r="W1786" s="11"/>
      <c r="Y1786" s="214">
        <v>657.79</v>
      </c>
      <c r="Z1786" s="214">
        <v>657.79</v>
      </c>
      <c r="AB1786" s="11"/>
      <c r="AC1786" s="11"/>
      <c r="AD1786" s="11"/>
      <c r="AE1786" s="4"/>
      <c r="AF1786" s="4"/>
    </row>
    <row r="1787" spans="1:37" x14ac:dyDescent="0.2">
      <c r="A1787" s="54"/>
      <c r="B1787" s="11"/>
      <c r="C1787" s="11" t="s">
        <v>555</v>
      </c>
      <c r="D1787" s="11"/>
      <c r="E1787" s="263">
        <v>8091</v>
      </c>
      <c r="F1787" s="11"/>
      <c r="G1787" s="11"/>
      <c r="H1787" s="11"/>
      <c r="I1787" s="11"/>
      <c r="J1787" s="11"/>
      <c r="K1787" s="11"/>
      <c r="M1787" s="264">
        <v>2</v>
      </c>
      <c r="N1787" s="11"/>
      <c r="P1787" s="214">
        <v>27.983333333333331</v>
      </c>
      <c r="Q1787" s="214"/>
      <c r="R1787" s="214">
        <v>37.799999999999997</v>
      </c>
      <c r="S1787" s="11"/>
      <c r="T1787" s="212">
        <v>4.1079999999999997</v>
      </c>
      <c r="U1787" s="212"/>
      <c r="V1787" s="212">
        <v>6.1619999999999999</v>
      </c>
      <c r="W1787" s="11"/>
      <c r="Y1787" s="214">
        <v>83.949999999999989</v>
      </c>
      <c r="Z1787" s="214">
        <v>83.949999999999989</v>
      </c>
      <c r="AB1787" s="11"/>
      <c r="AC1787" s="11"/>
      <c r="AD1787" s="11"/>
      <c r="AE1787" s="4"/>
      <c r="AF1787" s="4"/>
    </row>
    <row r="1788" spans="1:37" x14ac:dyDescent="0.2">
      <c r="A1788" s="54"/>
      <c r="B1788" s="11"/>
      <c r="C1788" s="11" t="s">
        <v>280</v>
      </c>
      <c r="D1788" s="11"/>
      <c r="E1788" s="263">
        <v>8091</v>
      </c>
      <c r="F1788" s="11"/>
      <c r="G1788" s="11"/>
      <c r="H1788" s="11"/>
      <c r="I1788" s="11"/>
      <c r="J1788" s="11"/>
      <c r="K1788" s="11"/>
      <c r="M1788" s="264">
        <v>16</v>
      </c>
      <c r="N1788" s="11"/>
      <c r="P1788" s="214">
        <v>209.2803571428571</v>
      </c>
      <c r="Q1788" s="214"/>
      <c r="R1788" s="214">
        <v>44.54</v>
      </c>
      <c r="S1788" s="11"/>
      <c r="T1788" s="212">
        <v>354.64510714285723</v>
      </c>
      <c r="U1788" s="212"/>
      <c r="V1788" s="212">
        <v>9.7564999999999991</v>
      </c>
      <c r="W1788" s="11"/>
      <c r="Y1788" s="214">
        <v>5859.8499999999985</v>
      </c>
      <c r="Z1788" s="214">
        <v>5691.0399999999991</v>
      </c>
      <c r="AB1788" s="11"/>
      <c r="AC1788" s="11"/>
      <c r="AD1788" s="11"/>
      <c r="AE1788" s="4"/>
      <c r="AF1788" s="4"/>
    </row>
    <row r="1789" spans="1:37" x14ac:dyDescent="0.2">
      <c r="A1789" s="54"/>
      <c r="B1789" s="11"/>
      <c r="C1789" s="11" t="s">
        <v>281</v>
      </c>
      <c r="D1789" s="11"/>
      <c r="E1789" s="263">
        <v>8009</v>
      </c>
      <c r="F1789" s="11"/>
      <c r="G1789" s="11"/>
      <c r="H1789" s="11"/>
      <c r="I1789" s="11"/>
      <c r="J1789" s="11"/>
      <c r="K1789" s="11"/>
      <c r="M1789" s="264">
        <v>448</v>
      </c>
      <c r="N1789" s="11"/>
      <c r="P1789" s="214">
        <v>59.558778606965134</v>
      </c>
      <c r="Q1789" s="214"/>
      <c r="R1789" s="214">
        <v>31.780999999999999</v>
      </c>
      <c r="S1789" s="11"/>
      <c r="T1789" s="212">
        <v>69.973001741293515</v>
      </c>
      <c r="U1789" s="212"/>
      <c r="V1789" s="212">
        <v>9.8592000000000013</v>
      </c>
      <c r="W1789" s="11"/>
      <c r="Y1789" s="214">
        <v>146569.16999999981</v>
      </c>
      <c r="Z1789" s="214">
        <v>145534.27999999982</v>
      </c>
      <c r="AB1789" s="11"/>
      <c r="AC1789" s="11"/>
      <c r="AD1789" s="11"/>
      <c r="AE1789" s="4"/>
      <c r="AF1789" s="4"/>
    </row>
    <row r="1790" spans="1:37" x14ac:dyDescent="0.2">
      <c r="A1790" s="54"/>
      <c r="B1790" s="11"/>
      <c r="C1790" s="11" t="s">
        <v>281</v>
      </c>
      <c r="D1790" s="11"/>
      <c r="E1790" s="263">
        <v>8021</v>
      </c>
      <c r="F1790" s="11"/>
      <c r="G1790" s="11"/>
      <c r="H1790" s="11"/>
      <c r="I1790" s="11"/>
      <c r="J1790" s="11"/>
      <c r="K1790" s="11"/>
      <c r="M1790" s="264">
        <v>1</v>
      </c>
      <c r="N1790" s="11"/>
      <c r="P1790" s="214">
        <v>304.28500000000003</v>
      </c>
      <c r="Q1790" s="214"/>
      <c r="R1790" s="214">
        <v>304.28499999999997</v>
      </c>
      <c r="S1790" s="11"/>
      <c r="T1790" s="212">
        <v>415.935</v>
      </c>
      <c r="U1790" s="212"/>
      <c r="V1790" s="212">
        <v>415.935</v>
      </c>
      <c r="W1790" s="11"/>
      <c r="Y1790" s="214">
        <v>608.57000000000005</v>
      </c>
      <c r="Z1790" s="214">
        <v>608.57000000000005</v>
      </c>
      <c r="AB1790" s="11"/>
      <c r="AC1790" s="11"/>
      <c r="AD1790" s="11"/>
      <c r="AE1790" s="4"/>
      <c r="AF1790" s="4"/>
    </row>
    <row r="1791" spans="1:37" x14ac:dyDescent="0.2">
      <c r="A1791" s="54"/>
      <c r="B1791" s="11"/>
      <c r="C1791" s="11" t="s">
        <v>713</v>
      </c>
      <c r="D1791" s="11"/>
      <c r="E1791" s="263">
        <v>8089</v>
      </c>
      <c r="F1791" s="11"/>
      <c r="G1791" s="11"/>
      <c r="H1791" s="11"/>
      <c r="I1791" s="11"/>
      <c r="J1791" s="11"/>
      <c r="K1791" s="11"/>
      <c r="M1791" s="264">
        <v>1</v>
      </c>
      <c r="N1791" s="11"/>
      <c r="P1791" s="214">
        <v>26.584999999999997</v>
      </c>
      <c r="Q1791" s="214"/>
      <c r="R1791" s="214">
        <v>26.585000000000001</v>
      </c>
      <c r="S1791" s="11"/>
      <c r="T1791" s="212">
        <v>6.1619999999999999</v>
      </c>
      <c r="U1791" s="212"/>
      <c r="V1791" s="212">
        <v>6.1619999999999999</v>
      </c>
      <c r="W1791" s="11"/>
      <c r="Y1791" s="214">
        <v>53.169999999999995</v>
      </c>
      <c r="Z1791" s="214">
        <v>53.169999999999995</v>
      </c>
      <c r="AB1791" s="11"/>
      <c r="AC1791" s="11"/>
      <c r="AD1791" s="11"/>
      <c r="AE1791" s="4"/>
      <c r="AF1791" s="4"/>
    </row>
    <row r="1792" spans="1:37" x14ac:dyDescent="0.2">
      <c r="A1792" s="54"/>
      <c r="B1792" s="11"/>
      <c r="C1792" s="11" t="s">
        <v>281</v>
      </c>
      <c r="D1792" s="11"/>
      <c r="E1792" s="263">
        <v>8091</v>
      </c>
      <c r="F1792" s="11"/>
      <c r="G1792" s="11"/>
      <c r="H1792" s="11"/>
      <c r="I1792" s="11"/>
      <c r="J1792" s="11"/>
      <c r="K1792" s="11"/>
      <c r="M1792" s="264">
        <v>1</v>
      </c>
      <c r="N1792" s="11"/>
      <c r="P1792" s="214">
        <v>43.19</v>
      </c>
      <c r="Q1792" s="214"/>
      <c r="R1792" s="214">
        <v>43.19</v>
      </c>
      <c r="S1792" s="11"/>
      <c r="T1792" s="212">
        <v>0</v>
      </c>
      <c r="U1792" s="212"/>
      <c r="V1792" s="212">
        <v>0</v>
      </c>
      <c r="W1792" s="11"/>
      <c r="Y1792" s="214">
        <v>43.19</v>
      </c>
      <c r="Z1792" s="214">
        <v>43.19</v>
      </c>
      <c r="AB1792" s="11"/>
      <c r="AC1792" s="11"/>
      <c r="AD1792" s="11"/>
      <c r="AE1792" s="4"/>
      <c r="AF1792" s="4"/>
    </row>
    <row r="1793" spans="1:32" x14ac:dyDescent="0.2">
      <c r="A1793" s="54"/>
      <c r="B1793" s="11"/>
      <c r="C1793" s="11" t="s">
        <v>282</v>
      </c>
      <c r="D1793" s="11"/>
      <c r="E1793" s="263">
        <v>8012</v>
      </c>
      <c r="F1793" s="11"/>
      <c r="G1793" s="11"/>
      <c r="H1793" s="11"/>
      <c r="I1793" s="11"/>
      <c r="J1793" s="11"/>
      <c r="K1793" s="11"/>
      <c r="M1793" s="264">
        <v>734</v>
      </c>
      <c r="N1793" s="11"/>
      <c r="P1793" s="214">
        <v>315.55514455782367</v>
      </c>
      <c r="Q1793" s="214"/>
      <c r="R1793" s="214">
        <v>43.19</v>
      </c>
      <c r="S1793" s="11"/>
      <c r="T1793" s="212">
        <v>327.08816156462683</v>
      </c>
      <c r="U1793" s="212"/>
      <c r="V1793" s="212">
        <v>4.1079999999999997</v>
      </c>
      <c r="W1793" s="11"/>
      <c r="Y1793" s="214">
        <v>371092.85000000062</v>
      </c>
      <c r="Z1793" s="214">
        <v>367951.29000000062</v>
      </c>
      <c r="AB1793" s="11"/>
      <c r="AC1793" s="11"/>
      <c r="AD1793" s="11"/>
      <c r="AE1793" s="4"/>
      <c r="AF1793" s="4"/>
    </row>
    <row r="1794" spans="1:32" x14ac:dyDescent="0.2">
      <c r="A1794" s="54"/>
      <c r="B1794" s="11"/>
      <c r="C1794" s="11" t="s">
        <v>282</v>
      </c>
      <c r="D1794" s="11"/>
      <c r="E1794" s="263">
        <v>8080</v>
      </c>
      <c r="F1794" s="11"/>
      <c r="G1794" s="11"/>
      <c r="H1794" s="11"/>
      <c r="I1794" s="11"/>
      <c r="J1794" s="11"/>
      <c r="K1794" s="11"/>
      <c r="M1794" s="264">
        <v>1</v>
      </c>
      <c r="N1794" s="11"/>
      <c r="P1794" s="214">
        <v>0</v>
      </c>
      <c r="Q1794" s="214"/>
      <c r="R1794" s="214">
        <v>0</v>
      </c>
      <c r="S1794" s="11"/>
      <c r="T1794" s="212">
        <v>0</v>
      </c>
      <c r="U1794" s="212"/>
      <c r="V1794" s="212">
        <v>0</v>
      </c>
      <c r="W1794" s="11"/>
      <c r="Y1794" s="214">
        <v>0</v>
      </c>
      <c r="Z1794" s="214">
        <v>0</v>
      </c>
      <c r="AB1794" s="11"/>
      <c r="AC1794" s="11"/>
      <c r="AD1794" s="11"/>
      <c r="AE1794" s="4"/>
      <c r="AF1794" s="4"/>
    </row>
    <row r="1795" spans="1:32" x14ac:dyDescent="0.2">
      <c r="A1795" s="54"/>
      <c r="B1795" s="11"/>
      <c r="C1795" s="11" t="s">
        <v>283</v>
      </c>
      <c r="D1795" s="11"/>
      <c r="E1795" s="263">
        <v>8014</v>
      </c>
      <c r="F1795" s="11"/>
      <c r="G1795" s="11"/>
      <c r="H1795" s="11"/>
      <c r="I1795" s="11"/>
      <c r="J1795" s="11"/>
      <c r="K1795" s="11"/>
      <c r="M1795" s="264">
        <v>121</v>
      </c>
      <c r="N1795" s="11"/>
      <c r="P1795" s="214">
        <v>688.49797468354427</v>
      </c>
      <c r="Q1795" s="214"/>
      <c r="R1795" s="214">
        <v>42.87</v>
      </c>
      <c r="S1795" s="11"/>
      <c r="T1795" s="212">
        <v>1217.9790970464135</v>
      </c>
      <c r="U1795" s="212"/>
      <c r="V1795" s="212">
        <v>10.27</v>
      </c>
      <c r="W1795" s="11"/>
      <c r="Y1795" s="214">
        <v>163174.01999999999</v>
      </c>
      <c r="Z1795" s="214">
        <v>160595.45000000001</v>
      </c>
      <c r="AB1795" s="11"/>
      <c r="AC1795" s="11"/>
      <c r="AD1795" s="11"/>
      <c r="AE1795" s="4"/>
      <c r="AF1795" s="4"/>
    </row>
    <row r="1796" spans="1:32" x14ac:dyDescent="0.2">
      <c r="A1796" s="54"/>
      <c r="B1796" s="11"/>
      <c r="C1796" s="11" t="s">
        <v>284</v>
      </c>
      <c r="D1796" s="11"/>
      <c r="E1796" s="263">
        <v>8302</v>
      </c>
      <c r="F1796" s="11"/>
      <c r="G1796" s="11"/>
      <c r="H1796" s="11"/>
      <c r="I1796" s="11"/>
      <c r="J1796" s="11"/>
      <c r="K1796" s="11"/>
      <c r="M1796" s="264">
        <v>571</v>
      </c>
      <c r="N1796" s="11"/>
      <c r="P1796" s="214">
        <v>400.95208667736784</v>
      </c>
      <c r="Q1796" s="214"/>
      <c r="R1796" s="214">
        <v>42.87</v>
      </c>
      <c r="S1796" s="11"/>
      <c r="T1796" s="212">
        <v>1039.4016147672551</v>
      </c>
      <c r="U1796" s="212"/>
      <c r="V1796" s="212">
        <v>7.1890000000000001</v>
      </c>
      <c r="W1796" s="11"/>
      <c r="Y1796" s="214">
        <v>499586.30000000034</v>
      </c>
      <c r="Z1796" s="214">
        <v>499151.50000000035</v>
      </c>
      <c r="AB1796" s="11"/>
      <c r="AC1796" s="11"/>
      <c r="AD1796" s="11"/>
      <c r="AE1796" s="4"/>
      <c r="AF1796" s="4"/>
    </row>
    <row r="1797" spans="1:32" x14ac:dyDescent="0.2">
      <c r="A1797" s="54"/>
      <c r="B1797" s="11"/>
      <c r="C1797" s="11" t="s">
        <v>284</v>
      </c>
      <c r="D1797" s="11"/>
      <c r="E1797" s="263">
        <v>8320</v>
      </c>
      <c r="F1797" s="11"/>
      <c r="G1797" s="11"/>
      <c r="H1797" s="11"/>
      <c r="I1797" s="11"/>
      <c r="J1797" s="11"/>
      <c r="K1797" s="11"/>
      <c r="M1797" s="264">
        <v>1</v>
      </c>
      <c r="N1797" s="11"/>
      <c r="P1797" s="214">
        <v>360.47500000000002</v>
      </c>
      <c r="Q1797" s="214"/>
      <c r="R1797" s="214">
        <v>360.47500000000002</v>
      </c>
      <c r="S1797" s="11"/>
      <c r="T1797" s="212">
        <v>419.01600000000002</v>
      </c>
      <c r="U1797" s="212"/>
      <c r="V1797" s="212">
        <v>419.01600000000002</v>
      </c>
      <c r="W1797" s="11"/>
      <c r="Y1797" s="214">
        <v>720.95</v>
      </c>
      <c r="Z1797" s="214">
        <v>720.95</v>
      </c>
      <c r="AB1797" s="11"/>
      <c r="AC1797" s="11"/>
      <c r="AD1797" s="11"/>
      <c r="AE1797" s="4"/>
      <c r="AF1797" s="4"/>
    </row>
    <row r="1798" spans="1:32" x14ac:dyDescent="0.2">
      <c r="A1798" s="54"/>
      <c r="B1798" s="11"/>
      <c r="C1798" s="11" t="s">
        <v>284</v>
      </c>
      <c r="D1798" s="11"/>
      <c r="E1798" s="263">
        <v>8332</v>
      </c>
      <c r="F1798" s="11"/>
      <c r="G1798" s="11"/>
      <c r="H1798" s="11"/>
      <c r="I1798" s="11"/>
      <c r="J1798" s="11"/>
      <c r="K1798" s="11"/>
      <c r="M1798" s="264">
        <v>1</v>
      </c>
      <c r="N1798" s="11"/>
      <c r="P1798" s="214">
        <v>23.745000000000001</v>
      </c>
      <c r="Q1798" s="214"/>
      <c r="R1798" s="214">
        <v>23.745000000000001</v>
      </c>
      <c r="S1798" s="11"/>
      <c r="T1798" s="212">
        <v>5.1349999999999998</v>
      </c>
      <c r="U1798" s="212"/>
      <c r="V1798" s="212">
        <v>5.1349999999999998</v>
      </c>
      <c r="W1798" s="11"/>
      <c r="Y1798" s="214">
        <v>47.49</v>
      </c>
      <c r="Z1798" s="214">
        <v>47.49</v>
      </c>
      <c r="AB1798" s="11"/>
      <c r="AC1798" s="11"/>
      <c r="AD1798" s="11"/>
      <c r="AE1798" s="4"/>
      <c r="AF1798" s="4"/>
    </row>
    <row r="1799" spans="1:32" x14ac:dyDescent="0.2">
      <c r="A1799" s="54"/>
      <c r="B1799" s="11"/>
      <c r="C1799" s="11" t="s">
        <v>284</v>
      </c>
      <c r="D1799" s="11"/>
      <c r="E1799" s="263">
        <v>8352</v>
      </c>
      <c r="F1799" s="11"/>
      <c r="G1799" s="11"/>
      <c r="H1799" s="11"/>
      <c r="I1799" s="11"/>
      <c r="J1799" s="11"/>
      <c r="K1799" s="11"/>
      <c r="M1799" s="264">
        <v>1</v>
      </c>
      <c r="N1799" s="11"/>
      <c r="P1799" s="214">
        <v>40.5</v>
      </c>
      <c r="Q1799" s="214"/>
      <c r="R1799" s="214">
        <v>40.5</v>
      </c>
      <c r="S1799" s="11"/>
      <c r="T1799" s="212">
        <v>0</v>
      </c>
      <c r="U1799" s="212"/>
      <c r="V1799" s="212">
        <v>0</v>
      </c>
      <c r="W1799" s="11"/>
      <c r="Y1799" s="214">
        <v>40.5</v>
      </c>
      <c r="Z1799" s="214">
        <v>40.5</v>
      </c>
      <c r="AB1799" s="11"/>
      <c r="AC1799" s="11"/>
      <c r="AD1799" s="11"/>
      <c r="AE1799" s="4"/>
      <c r="AF1799" s="4"/>
    </row>
    <row r="1800" spans="1:32" x14ac:dyDescent="0.2">
      <c r="A1800" s="54"/>
      <c r="B1800" s="11"/>
      <c r="C1800" s="11" t="s">
        <v>285</v>
      </c>
      <c r="D1800" s="11"/>
      <c r="E1800" s="263">
        <v>8203</v>
      </c>
      <c r="F1800" s="11"/>
      <c r="G1800" s="11"/>
      <c r="H1800" s="11"/>
      <c r="I1800" s="11"/>
      <c r="J1800" s="11"/>
      <c r="K1800" s="11"/>
      <c r="M1800" s="264">
        <v>155</v>
      </c>
      <c r="N1800" s="11"/>
      <c r="P1800" s="214">
        <v>123.30707547169818</v>
      </c>
      <c r="Q1800" s="214"/>
      <c r="R1800" s="214">
        <v>41.52</v>
      </c>
      <c r="S1800" s="11"/>
      <c r="T1800" s="212">
        <v>126.5117201257861</v>
      </c>
      <c r="U1800" s="212"/>
      <c r="V1800" s="212">
        <v>11.297000000000001</v>
      </c>
      <c r="W1800" s="11"/>
      <c r="Y1800" s="214">
        <v>39211.650000000023</v>
      </c>
      <c r="Z1800" s="214">
        <v>38853.090000000011</v>
      </c>
      <c r="AB1800" s="11"/>
      <c r="AC1800" s="11"/>
      <c r="AD1800" s="11"/>
      <c r="AE1800" s="4"/>
      <c r="AF1800" s="4"/>
    </row>
    <row r="1801" spans="1:32" x14ac:dyDescent="0.2">
      <c r="A1801" s="54"/>
      <c r="B1801" s="11"/>
      <c r="C1801" s="11" t="s">
        <v>287</v>
      </c>
      <c r="D1801" s="11"/>
      <c r="E1801" s="263">
        <v>8094</v>
      </c>
      <c r="F1801" s="11"/>
      <c r="G1801" s="11"/>
      <c r="H1801" s="11"/>
      <c r="I1801" s="11"/>
      <c r="J1801" s="11"/>
      <c r="K1801" s="11"/>
      <c r="M1801" s="264">
        <v>1</v>
      </c>
      <c r="N1801" s="11"/>
      <c r="P1801" s="214">
        <v>44.55</v>
      </c>
      <c r="Q1801" s="214"/>
      <c r="R1801" s="214">
        <v>44.55</v>
      </c>
      <c r="S1801" s="11"/>
      <c r="T1801" s="212">
        <v>0</v>
      </c>
      <c r="U1801" s="212"/>
      <c r="V1801" s="212">
        <v>0</v>
      </c>
      <c r="W1801" s="11"/>
      <c r="Y1801" s="214">
        <v>44.55</v>
      </c>
      <c r="Z1801" s="214">
        <v>44.55</v>
      </c>
      <c r="AB1801" s="11"/>
      <c r="AC1801" s="11"/>
      <c r="AD1801" s="11"/>
      <c r="AE1801" s="4"/>
      <c r="AF1801" s="4"/>
    </row>
    <row r="1802" spans="1:32" x14ac:dyDescent="0.2">
      <c r="A1802" s="54"/>
      <c r="B1802" s="11"/>
      <c r="C1802" s="11" t="s">
        <v>287</v>
      </c>
      <c r="D1802" s="11"/>
      <c r="E1802" s="263">
        <v>8340</v>
      </c>
      <c r="F1802" s="11"/>
      <c r="G1802" s="11"/>
      <c r="H1802" s="11"/>
      <c r="I1802" s="11"/>
      <c r="J1802" s="11"/>
      <c r="K1802" s="11"/>
      <c r="M1802" s="264">
        <v>2</v>
      </c>
      <c r="N1802" s="11"/>
      <c r="P1802" s="214">
        <v>17.62</v>
      </c>
      <c r="Q1802" s="214"/>
      <c r="R1802" s="214">
        <v>11.72</v>
      </c>
      <c r="S1802" s="11"/>
      <c r="T1802" s="212">
        <v>0.68466666666666665</v>
      </c>
      <c r="U1802" s="212"/>
      <c r="V1802" s="212">
        <v>1.0269999999999999</v>
      </c>
      <c r="W1802" s="11"/>
      <c r="Y1802" s="214">
        <v>52.86</v>
      </c>
      <c r="Z1802" s="214">
        <v>52.86</v>
      </c>
      <c r="AB1802" s="11"/>
      <c r="AC1802" s="11"/>
      <c r="AD1802" s="11"/>
      <c r="AE1802" s="4"/>
      <c r="AF1802" s="4"/>
    </row>
    <row r="1803" spans="1:32" x14ac:dyDescent="0.2">
      <c r="A1803" s="54"/>
      <c r="B1803" s="11"/>
      <c r="C1803" s="11" t="s">
        <v>287</v>
      </c>
      <c r="D1803" s="11"/>
      <c r="E1803" s="263">
        <v>8350</v>
      </c>
      <c r="F1803" s="11"/>
      <c r="G1803" s="11"/>
      <c r="H1803" s="11"/>
      <c r="I1803" s="11"/>
      <c r="J1803" s="11"/>
      <c r="K1803" s="11"/>
      <c r="M1803" s="264">
        <v>1</v>
      </c>
      <c r="N1803" s="11"/>
      <c r="P1803" s="214">
        <v>43.19</v>
      </c>
      <c r="Q1803" s="214"/>
      <c r="R1803" s="214">
        <v>43.19</v>
      </c>
      <c r="S1803" s="11"/>
      <c r="T1803" s="212">
        <v>0</v>
      </c>
      <c r="U1803" s="212"/>
      <c r="V1803" s="212">
        <v>0</v>
      </c>
      <c r="W1803" s="11"/>
      <c r="Y1803" s="214">
        <v>43.19</v>
      </c>
      <c r="Z1803" s="214">
        <v>43.19</v>
      </c>
      <c r="AB1803" s="11"/>
      <c r="AC1803" s="11"/>
      <c r="AD1803" s="11"/>
      <c r="AE1803" s="4"/>
      <c r="AF1803" s="4"/>
    </row>
    <row r="1804" spans="1:32" x14ac:dyDescent="0.2">
      <c r="A1804" s="54"/>
      <c r="B1804" s="11"/>
      <c r="C1804" s="11" t="s">
        <v>288</v>
      </c>
      <c r="D1804" s="11"/>
      <c r="E1804" s="263">
        <v>8310</v>
      </c>
      <c r="F1804" s="11"/>
      <c r="G1804" s="11"/>
      <c r="H1804" s="11"/>
      <c r="I1804" s="11"/>
      <c r="J1804" s="11"/>
      <c r="K1804" s="11"/>
      <c r="M1804" s="264">
        <v>47</v>
      </c>
      <c r="N1804" s="11"/>
      <c r="P1804" s="214">
        <v>156.77515789473688</v>
      </c>
      <c r="Q1804" s="214"/>
      <c r="R1804" s="214">
        <v>44.55</v>
      </c>
      <c r="S1804" s="11"/>
      <c r="T1804" s="212">
        <v>149.4339052631579</v>
      </c>
      <c r="U1804" s="212"/>
      <c r="V1804" s="212">
        <v>8.2159999999999993</v>
      </c>
      <c r="W1804" s="11"/>
      <c r="Y1804" s="214">
        <v>14893.640000000003</v>
      </c>
      <c r="Z1804" s="214">
        <v>13641.260000000002</v>
      </c>
      <c r="AB1804" s="11"/>
      <c r="AC1804" s="11"/>
      <c r="AD1804" s="11"/>
      <c r="AE1804" s="4"/>
      <c r="AF1804" s="4"/>
    </row>
    <row r="1805" spans="1:32" x14ac:dyDescent="0.2">
      <c r="A1805" s="54"/>
      <c r="B1805" s="11"/>
      <c r="C1805" s="11" t="s">
        <v>288</v>
      </c>
      <c r="D1805" s="11"/>
      <c r="E1805" s="263">
        <v>8326</v>
      </c>
      <c r="F1805" s="11"/>
      <c r="G1805" s="11"/>
      <c r="H1805" s="11"/>
      <c r="I1805" s="11"/>
      <c r="J1805" s="11"/>
      <c r="K1805" s="11"/>
      <c r="M1805" s="264">
        <v>5</v>
      </c>
      <c r="N1805" s="11"/>
      <c r="P1805" s="214">
        <v>42.505999999999993</v>
      </c>
      <c r="Q1805" s="214"/>
      <c r="R1805" s="214">
        <v>41.85</v>
      </c>
      <c r="S1805" s="11"/>
      <c r="T1805" s="212">
        <v>25.058800000000002</v>
      </c>
      <c r="U1805" s="212"/>
      <c r="V1805" s="212">
        <v>11.297000000000001</v>
      </c>
      <c r="W1805" s="11"/>
      <c r="Y1805" s="214">
        <v>212.52999999999997</v>
      </c>
      <c r="Z1805" s="214">
        <v>212.52999999999997</v>
      </c>
      <c r="AB1805" s="11"/>
      <c r="AC1805" s="11"/>
      <c r="AD1805" s="11"/>
      <c r="AE1805" s="4"/>
      <c r="AF1805" s="4"/>
    </row>
    <row r="1806" spans="1:32" x14ac:dyDescent="0.2">
      <c r="A1806" s="54"/>
      <c r="B1806" s="11"/>
      <c r="C1806" s="11" t="s">
        <v>533</v>
      </c>
      <c r="D1806" s="11"/>
      <c r="E1806" s="263">
        <v>8210</v>
      </c>
      <c r="F1806" s="11"/>
      <c r="G1806" s="11"/>
      <c r="H1806" s="11"/>
      <c r="I1806" s="11"/>
      <c r="J1806" s="11"/>
      <c r="K1806" s="11"/>
      <c r="M1806" s="264">
        <v>445</v>
      </c>
      <c r="N1806" s="11"/>
      <c r="P1806" s="214">
        <v>134.46442225392281</v>
      </c>
      <c r="Q1806" s="214"/>
      <c r="R1806" s="214">
        <v>44.55</v>
      </c>
      <c r="S1806" s="11"/>
      <c r="T1806" s="212">
        <v>160.62924821683305</v>
      </c>
      <c r="U1806" s="212"/>
      <c r="V1806" s="212">
        <v>5.1349999999999998</v>
      </c>
      <c r="W1806" s="11"/>
      <c r="Y1806" s="214">
        <v>94259.559999999896</v>
      </c>
      <c r="Z1806" s="214">
        <v>93473.459999999905</v>
      </c>
      <c r="AB1806" s="11"/>
      <c r="AC1806" s="11"/>
      <c r="AD1806" s="11"/>
      <c r="AE1806" s="4"/>
      <c r="AF1806" s="4"/>
    </row>
    <row r="1807" spans="1:32" x14ac:dyDescent="0.2">
      <c r="A1807" s="54"/>
      <c r="B1807" s="11"/>
      <c r="C1807" s="11" t="s">
        <v>566</v>
      </c>
      <c r="D1807" s="11"/>
      <c r="E1807" s="263">
        <v>8210</v>
      </c>
      <c r="F1807" s="11"/>
      <c r="G1807" s="11"/>
      <c r="H1807" s="11"/>
      <c r="I1807" s="11"/>
      <c r="J1807" s="11"/>
      <c r="K1807" s="11"/>
      <c r="M1807" s="264">
        <v>1</v>
      </c>
      <c r="N1807" s="11"/>
      <c r="P1807" s="214">
        <v>41.85</v>
      </c>
      <c r="Q1807" s="214"/>
      <c r="R1807" s="214">
        <v>41.85</v>
      </c>
      <c r="S1807" s="11"/>
      <c r="T1807" s="212">
        <v>0</v>
      </c>
      <c r="U1807" s="212"/>
      <c r="V1807" s="212">
        <v>0</v>
      </c>
      <c r="W1807" s="11"/>
      <c r="Y1807" s="214">
        <v>41.85</v>
      </c>
      <c r="Z1807" s="214">
        <v>41.85</v>
      </c>
      <c r="AB1807" s="11"/>
      <c r="AC1807" s="11"/>
      <c r="AD1807" s="11"/>
      <c r="AE1807" s="4"/>
      <c r="AF1807" s="4"/>
    </row>
    <row r="1808" spans="1:32" x14ac:dyDescent="0.2">
      <c r="A1808" s="54"/>
      <c r="B1808" s="11"/>
      <c r="C1808" s="11" t="s">
        <v>290</v>
      </c>
      <c r="D1808" s="11"/>
      <c r="E1808" s="263">
        <v>8212</v>
      </c>
      <c r="F1808" s="11"/>
      <c r="G1808" s="11"/>
      <c r="H1808" s="11"/>
      <c r="I1808" s="11"/>
      <c r="J1808" s="11"/>
      <c r="K1808" s="11"/>
      <c r="M1808" s="264">
        <v>5</v>
      </c>
      <c r="N1808" s="11"/>
      <c r="P1808" s="214">
        <v>49.349090909090911</v>
      </c>
      <c r="Q1808" s="214"/>
      <c r="R1808" s="214">
        <v>44.21</v>
      </c>
      <c r="S1808" s="11"/>
      <c r="T1808" s="212">
        <v>38.279090909090904</v>
      </c>
      <c r="U1808" s="212"/>
      <c r="V1808" s="212">
        <v>22.594000000000001</v>
      </c>
      <c r="W1808" s="11"/>
      <c r="Y1808" s="214">
        <v>542.84</v>
      </c>
      <c r="Z1808" s="214">
        <v>542.84</v>
      </c>
      <c r="AB1808" s="11"/>
      <c r="AC1808" s="11"/>
      <c r="AD1808" s="11"/>
      <c r="AE1808" s="4"/>
      <c r="AF1808" s="4"/>
    </row>
    <row r="1809" spans="1:32" x14ac:dyDescent="0.2">
      <c r="A1809" s="54"/>
      <c r="B1809" s="11"/>
      <c r="C1809" s="11" t="s">
        <v>291</v>
      </c>
      <c r="D1809" s="11"/>
      <c r="E1809" s="263">
        <v>8204</v>
      </c>
      <c r="F1809" s="11"/>
      <c r="G1809" s="11"/>
      <c r="H1809" s="11"/>
      <c r="I1809" s="11"/>
      <c r="J1809" s="11"/>
      <c r="K1809" s="11"/>
      <c r="M1809" s="264">
        <v>393</v>
      </c>
      <c r="N1809" s="11"/>
      <c r="P1809" s="214">
        <v>85.944335026335636</v>
      </c>
      <c r="Q1809" s="214"/>
      <c r="R1809" s="214">
        <v>39.5</v>
      </c>
      <c r="S1809" s="11"/>
      <c r="T1809" s="212">
        <v>79.10123250564331</v>
      </c>
      <c r="U1809" s="212"/>
      <c r="V1809" s="212">
        <v>14.891500000000001</v>
      </c>
      <c r="W1809" s="11"/>
      <c r="Y1809" s="214">
        <v>217800.83000000019</v>
      </c>
      <c r="Z1809" s="214">
        <v>216818.71000000017</v>
      </c>
      <c r="AB1809" s="11"/>
      <c r="AC1809" s="11"/>
      <c r="AD1809" s="11"/>
      <c r="AE1809" s="4"/>
      <c r="AF1809" s="4"/>
    </row>
    <row r="1810" spans="1:32" x14ac:dyDescent="0.2">
      <c r="A1810" s="54"/>
      <c r="B1810" s="11"/>
      <c r="C1810" s="11" t="s">
        <v>291</v>
      </c>
      <c r="D1810" s="11"/>
      <c r="E1810" s="263">
        <v>8210</v>
      </c>
      <c r="F1810" s="11"/>
      <c r="G1810" s="11"/>
      <c r="H1810" s="11"/>
      <c r="I1810" s="11"/>
      <c r="J1810" s="11"/>
      <c r="K1810" s="11"/>
      <c r="M1810" s="264">
        <v>1</v>
      </c>
      <c r="N1810" s="11"/>
      <c r="P1810" s="214">
        <v>0</v>
      </c>
      <c r="Q1810" s="214"/>
      <c r="R1810" s="214">
        <v>0</v>
      </c>
      <c r="S1810" s="11"/>
      <c r="T1810" s="212">
        <v>0</v>
      </c>
      <c r="U1810" s="212"/>
      <c r="V1810" s="212">
        <v>0</v>
      </c>
      <c r="W1810" s="11"/>
      <c r="Y1810" s="214">
        <v>0</v>
      </c>
      <c r="Z1810" s="214">
        <v>0</v>
      </c>
      <c r="AB1810" s="11"/>
      <c r="AC1810" s="11"/>
      <c r="AD1810" s="11"/>
      <c r="AE1810" s="4"/>
      <c r="AF1810" s="4"/>
    </row>
    <row r="1811" spans="1:32" x14ac:dyDescent="0.2">
      <c r="A1811" s="54"/>
      <c r="B1811" s="11"/>
      <c r="C1811" s="11" t="s">
        <v>291</v>
      </c>
      <c r="D1811" s="11"/>
      <c r="E1811" s="263">
        <v>8212</v>
      </c>
      <c r="F1811" s="11"/>
      <c r="G1811" s="11"/>
      <c r="H1811" s="11"/>
      <c r="I1811" s="11"/>
      <c r="J1811" s="11"/>
      <c r="K1811" s="11"/>
      <c r="M1811" s="264">
        <v>1</v>
      </c>
      <c r="N1811" s="11"/>
      <c r="P1811" s="214">
        <v>31.285</v>
      </c>
      <c r="Q1811" s="214"/>
      <c r="R1811" s="214">
        <v>31.284999999999997</v>
      </c>
      <c r="S1811" s="11"/>
      <c r="T1811" s="212">
        <v>10.27</v>
      </c>
      <c r="U1811" s="212"/>
      <c r="V1811" s="212">
        <v>10.27</v>
      </c>
      <c r="W1811" s="11"/>
      <c r="Y1811" s="214">
        <v>62.57</v>
      </c>
      <c r="Z1811" s="214">
        <v>62.57</v>
      </c>
      <c r="AB1811" s="11"/>
      <c r="AC1811" s="11"/>
      <c r="AD1811" s="11"/>
      <c r="AE1811" s="4"/>
      <c r="AF1811" s="4"/>
    </row>
    <row r="1812" spans="1:32" x14ac:dyDescent="0.2">
      <c r="A1812" s="54"/>
      <c r="B1812" s="11"/>
      <c r="C1812" s="11" t="s">
        <v>292</v>
      </c>
      <c r="D1812" s="11"/>
      <c r="E1812" s="263">
        <v>8069</v>
      </c>
      <c r="F1812" s="11"/>
      <c r="G1812" s="11"/>
      <c r="H1812" s="11"/>
      <c r="I1812" s="11"/>
      <c r="J1812" s="11"/>
      <c r="K1812" s="11"/>
      <c r="M1812" s="264">
        <v>2</v>
      </c>
      <c r="N1812" s="11"/>
      <c r="P1812" s="214">
        <v>39.82</v>
      </c>
      <c r="Q1812" s="214"/>
      <c r="R1812" s="214">
        <v>39.82</v>
      </c>
      <c r="S1812" s="11"/>
      <c r="T1812" s="212">
        <v>0</v>
      </c>
      <c r="U1812" s="212"/>
      <c r="V1812" s="212">
        <v>0</v>
      </c>
      <c r="W1812" s="11"/>
      <c r="Y1812" s="214">
        <v>79.64</v>
      </c>
      <c r="Z1812" s="214">
        <v>79.64</v>
      </c>
      <c r="AB1812" s="11"/>
      <c r="AC1812" s="11"/>
      <c r="AD1812" s="11"/>
      <c r="AE1812" s="4"/>
      <c r="AF1812" s="4"/>
    </row>
    <row r="1813" spans="1:32" x14ac:dyDescent="0.2">
      <c r="A1813" s="54"/>
      <c r="B1813" s="11"/>
      <c r="C1813" s="11" t="s">
        <v>293</v>
      </c>
      <c r="D1813" s="11"/>
      <c r="E1813" s="263">
        <v>8069</v>
      </c>
      <c r="F1813" s="11"/>
      <c r="G1813" s="11"/>
      <c r="H1813" s="11"/>
      <c r="I1813" s="11"/>
      <c r="J1813" s="11"/>
      <c r="K1813" s="11"/>
      <c r="M1813" s="264">
        <v>67</v>
      </c>
      <c r="N1813" s="11"/>
      <c r="P1813" s="214">
        <v>139.84049999999996</v>
      </c>
      <c r="Q1813" s="214"/>
      <c r="R1813" s="214">
        <v>43.19</v>
      </c>
      <c r="S1813" s="11"/>
      <c r="T1813" s="212">
        <v>155.11123333333327</v>
      </c>
      <c r="U1813" s="212"/>
      <c r="V1813" s="212">
        <v>5.1349999999999998</v>
      </c>
      <c r="W1813" s="11"/>
      <c r="Y1813" s="214">
        <v>25171.289999999994</v>
      </c>
      <c r="Z1813" s="214">
        <v>25124.479999999992</v>
      </c>
      <c r="AB1813" s="11"/>
      <c r="AC1813" s="11"/>
      <c r="AD1813" s="11"/>
      <c r="AE1813" s="4"/>
      <c r="AF1813" s="4"/>
    </row>
    <row r="1814" spans="1:32" x14ac:dyDescent="0.2">
      <c r="A1814" s="54"/>
      <c r="B1814" s="11"/>
      <c r="C1814" s="11" t="s">
        <v>443</v>
      </c>
      <c r="D1814" s="11"/>
      <c r="E1814" s="263">
        <v>8018</v>
      </c>
      <c r="F1814" s="11"/>
      <c r="G1814" s="11"/>
      <c r="H1814" s="11"/>
      <c r="I1814" s="11"/>
      <c r="J1814" s="11"/>
      <c r="K1814" s="11"/>
      <c r="M1814" s="264">
        <v>12</v>
      </c>
      <c r="N1814" s="11"/>
      <c r="P1814" s="214">
        <v>148.18523809523808</v>
      </c>
      <c r="Q1814" s="214"/>
      <c r="R1814" s="214">
        <v>47.29</v>
      </c>
      <c r="S1814" s="11"/>
      <c r="T1814" s="212">
        <v>146.32304761904763</v>
      </c>
      <c r="U1814" s="212"/>
      <c r="V1814" s="212">
        <v>5.1349999999999998</v>
      </c>
      <c r="W1814" s="11"/>
      <c r="Y1814" s="214">
        <v>3111.89</v>
      </c>
      <c r="Z1814" s="214">
        <v>3111.89</v>
      </c>
      <c r="AB1814" s="11"/>
      <c r="AC1814" s="11"/>
      <c r="AD1814" s="11"/>
      <c r="AE1814" s="4"/>
      <c r="AF1814" s="4"/>
    </row>
    <row r="1815" spans="1:32" x14ac:dyDescent="0.2">
      <c r="A1815" s="54"/>
      <c r="B1815" s="11"/>
      <c r="C1815" s="11" t="s">
        <v>294</v>
      </c>
      <c r="D1815" s="11"/>
      <c r="E1815" s="263">
        <v>8311</v>
      </c>
      <c r="F1815" s="11"/>
      <c r="G1815" s="11"/>
      <c r="H1815" s="11"/>
      <c r="I1815" s="11"/>
      <c r="J1815" s="11"/>
      <c r="K1815" s="11"/>
      <c r="M1815" s="264">
        <v>39</v>
      </c>
      <c r="N1815" s="11"/>
      <c r="P1815" s="214">
        <v>60.064259259259245</v>
      </c>
      <c r="Q1815" s="214"/>
      <c r="R1815" s="214">
        <v>41.555</v>
      </c>
      <c r="S1815" s="11"/>
      <c r="T1815" s="212">
        <v>35.703185185185177</v>
      </c>
      <c r="U1815" s="212"/>
      <c r="V1815" s="212">
        <v>4.1079999999999997</v>
      </c>
      <c r="W1815" s="11"/>
      <c r="Y1815" s="214">
        <v>3243.4699999999993</v>
      </c>
      <c r="Z1815" s="214">
        <v>3040.4699999999993</v>
      </c>
      <c r="AB1815" s="11"/>
      <c r="AC1815" s="11"/>
      <c r="AD1815" s="11"/>
      <c r="AE1815" s="4"/>
      <c r="AF1815" s="4"/>
    </row>
    <row r="1816" spans="1:32" x14ac:dyDescent="0.2">
      <c r="A1816" s="54"/>
      <c r="B1816" s="11"/>
      <c r="C1816" s="11" t="s">
        <v>294</v>
      </c>
      <c r="D1816" s="11"/>
      <c r="E1816" s="263">
        <v>8316</v>
      </c>
      <c r="F1816" s="11"/>
      <c r="G1816" s="11"/>
      <c r="H1816" s="11"/>
      <c r="I1816" s="11"/>
      <c r="J1816" s="11"/>
      <c r="K1816" s="11"/>
      <c r="M1816" s="264">
        <v>1</v>
      </c>
      <c r="N1816" s="11"/>
      <c r="P1816" s="214">
        <v>41.284999999999997</v>
      </c>
      <c r="Q1816" s="214"/>
      <c r="R1816" s="214">
        <v>41.284999999999997</v>
      </c>
      <c r="S1816" s="11"/>
      <c r="T1816" s="212">
        <v>22.594000000000001</v>
      </c>
      <c r="U1816" s="212"/>
      <c r="V1816" s="212">
        <v>22.594000000000001</v>
      </c>
      <c r="W1816" s="11"/>
      <c r="Y1816" s="214">
        <v>82.57</v>
      </c>
      <c r="Z1816" s="214">
        <v>82.57</v>
      </c>
      <c r="AB1816" s="11"/>
      <c r="AC1816" s="11"/>
      <c r="AD1816" s="11"/>
      <c r="AE1816" s="4"/>
      <c r="AF1816" s="4"/>
    </row>
    <row r="1817" spans="1:32" x14ac:dyDescent="0.2">
      <c r="A1817" s="54"/>
      <c r="B1817" s="11"/>
      <c r="C1817" s="11" t="s">
        <v>295</v>
      </c>
      <c r="D1817" s="11"/>
      <c r="E1817" s="263">
        <v>8003</v>
      </c>
      <c r="F1817" s="11"/>
      <c r="G1817" s="11"/>
      <c r="H1817" s="11"/>
      <c r="I1817" s="11"/>
      <c r="J1817" s="11"/>
      <c r="K1817" s="11"/>
      <c r="M1817" s="264">
        <v>56</v>
      </c>
      <c r="N1817" s="11"/>
      <c r="P1817" s="214">
        <v>125.71000000000001</v>
      </c>
      <c r="Q1817" s="214"/>
      <c r="R1817" s="214">
        <v>45.89</v>
      </c>
      <c r="S1817" s="11"/>
      <c r="T1817" s="212">
        <v>130.50641379310349</v>
      </c>
      <c r="U1817" s="212"/>
      <c r="V1817" s="212">
        <v>7.1890000000000001</v>
      </c>
      <c r="W1817" s="11"/>
      <c r="Y1817" s="214">
        <v>18227.95</v>
      </c>
      <c r="Z1817" s="214">
        <v>18012.170000000002</v>
      </c>
      <c r="AB1817" s="11"/>
      <c r="AC1817" s="11"/>
      <c r="AD1817" s="11"/>
      <c r="AE1817" s="4"/>
      <c r="AF1817" s="4"/>
    </row>
    <row r="1818" spans="1:32" x14ac:dyDescent="0.2">
      <c r="A1818" s="54"/>
      <c r="B1818" s="11"/>
      <c r="C1818" s="11" t="s">
        <v>295</v>
      </c>
      <c r="D1818" s="11"/>
      <c r="E1818" s="263">
        <v>8034</v>
      </c>
      <c r="F1818" s="11"/>
      <c r="G1818" s="11"/>
      <c r="H1818" s="11"/>
      <c r="I1818" s="11"/>
      <c r="J1818" s="11"/>
      <c r="K1818" s="11"/>
      <c r="M1818" s="264">
        <v>3</v>
      </c>
      <c r="N1818" s="11"/>
      <c r="P1818" s="214">
        <v>398.41888888888894</v>
      </c>
      <c r="Q1818" s="214"/>
      <c r="R1818" s="214">
        <v>53.45</v>
      </c>
      <c r="S1818" s="11"/>
      <c r="T1818" s="212">
        <v>477.66911111111108</v>
      </c>
      <c r="U1818" s="212"/>
      <c r="V1818" s="212">
        <v>14.378</v>
      </c>
      <c r="W1818" s="11"/>
      <c r="Y1818" s="214">
        <v>3585.7700000000004</v>
      </c>
      <c r="Z1818" s="214">
        <v>3585.7700000000004</v>
      </c>
      <c r="AB1818" s="11"/>
      <c r="AC1818" s="11"/>
      <c r="AD1818" s="11"/>
      <c r="AE1818" s="4"/>
      <c r="AF1818" s="4"/>
    </row>
    <row r="1819" spans="1:32" x14ac:dyDescent="0.2">
      <c r="A1819" s="54"/>
      <c r="B1819" s="11"/>
      <c r="C1819" s="11" t="s">
        <v>296</v>
      </c>
      <c r="D1819" s="11"/>
      <c r="E1819" s="263">
        <v>8089</v>
      </c>
      <c r="F1819" s="11"/>
      <c r="G1819" s="11"/>
      <c r="H1819" s="11"/>
      <c r="I1819" s="11"/>
      <c r="J1819" s="11"/>
      <c r="K1819" s="11"/>
      <c r="M1819" s="264">
        <v>14</v>
      </c>
      <c r="N1819" s="11"/>
      <c r="P1819" s="214">
        <v>182.02068965517242</v>
      </c>
      <c r="Q1819" s="214"/>
      <c r="R1819" s="214">
        <v>46.28</v>
      </c>
      <c r="S1819" s="11"/>
      <c r="T1819" s="212">
        <v>202.9918620689655</v>
      </c>
      <c r="U1819" s="212"/>
      <c r="V1819" s="212">
        <v>6.1619999999999999</v>
      </c>
      <c r="W1819" s="11"/>
      <c r="Y1819" s="214">
        <v>5278.6</v>
      </c>
      <c r="Z1819" s="214">
        <v>4937.8600000000006</v>
      </c>
      <c r="AB1819" s="11"/>
      <c r="AC1819" s="11"/>
      <c r="AD1819" s="11"/>
      <c r="AE1819" s="4"/>
      <c r="AF1819" s="4"/>
    </row>
    <row r="1820" spans="1:32" x14ac:dyDescent="0.2">
      <c r="A1820" s="54"/>
      <c r="B1820" s="11"/>
      <c r="C1820" s="11" t="s">
        <v>297</v>
      </c>
      <c r="D1820" s="11"/>
      <c r="E1820" s="263">
        <v>8020</v>
      </c>
      <c r="F1820" s="11"/>
      <c r="G1820" s="11"/>
      <c r="H1820" s="11"/>
      <c r="I1820" s="11"/>
      <c r="J1820" s="11"/>
      <c r="K1820" s="11"/>
      <c r="M1820" s="264">
        <v>51</v>
      </c>
      <c r="N1820" s="11"/>
      <c r="P1820" s="214">
        <v>64.33419354838712</v>
      </c>
      <c r="Q1820" s="214"/>
      <c r="R1820" s="214">
        <v>41.85</v>
      </c>
      <c r="S1820" s="11"/>
      <c r="T1820" s="212">
        <v>51.891107526881719</v>
      </c>
      <c r="U1820" s="212"/>
      <c r="V1820" s="212">
        <v>6.1619999999999999</v>
      </c>
      <c r="W1820" s="11"/>
      <c r="Y1820" s="214">
        <v>5983.0800000000017</v>
      </c>
      <c r="Z1820" s="214">
        <v>5983.0800000000017</v>
      </c>
      <c r="AB1820" s="11"/>
      <c r="AC1820" s="11"/>
      <c r="AD1820" s="11"/>
      <c r="AE1820" s="4"/>
      <c r="AF1820" s="4"/>
    </row>
    <row r="1821" spans="1:32" x14ac:dyDescent="0.2">
      <c r="A1821" s="54"/>
      <c r="B1821" s="11"/>
      <c r="C1821" s="11" t="s">
        <v>297</v>
      </c>
      <c r="D1821" s="11"/>
      <c r="E1821" s="263">
        <v>8061</v>
      </c>
      <c r="F1821" s="11"/>
      <c r="G1821" s="11"/>
      <c r="H1821" s="11"/>
      <c r="I1821" s="11"/>
      <c r="J1821" s="11"/>
      <c r="K1821" s="11"/>
      <c r="M1821" s="264">
        <v>8</v>
      </c>
      <c r="N1821" s="11"/>
      <c r="P1821" s="214">
        <v>282.47352941176473</v>
      </c>
      <c r="Q1821" s="214"/>
      <c r="R1821" s="214">
        <v>42.88</v>
      </c>
      <c r="S1821" s="11"/>
      <c r="T1821" s="212">
        <v>246.8424705882353</v>
      </c>
      <c r="U1821" s="212"/>
      <c r="V1821" s="212">
        <v>5.1349999999999998</v>
      </c>
      <c r="W1821" s="11"/>
      <c r="Y1821" s="214">
        <v>4802.05</v>
      </c>
      <c r="Z1821" s="214">
        <v>4802.05</v>
      </c>
      <c r="AB1821" s="11"/>
      <c r="AC1821" s="11"/>
      <c r="AD1821" s="11"/>
      <c r="AE1821" s="4"/>
      <c r="AF1821" s="4"/>
    </row>
    <row r="1822" spans="1:32" x14ac:dyDescent="0.2">
      <c r="A1822" s="54"/>
      <c r="B1822" s="11"/>
      <c r="C1822" s="11" t="s">
        <v>298</v>
      </c>
      <c r="D1822" s="11"/>
      <c r="E1822" s="263">
        <v>8312</v>
      </c>
      <c r="F1822" s="11"/>
      <c r="G1822" s="11"/>
      <c r="H1822" s="11"/>
      <c r="I1822" s="11"/>
      <c r="J1822" s="11"/>
      <c r="K1822" s="11"/>
      <c r="M1822" s="264">
        <v>78</v>
      </c>
      <c r="N1822" s="11"/>
      <c r="P1822" s="214">
        <v>111.47846473029048</v>
      </c>
      <c r="Q1822" s="214"/>
      <c r="R1822" s="214">
        <v>40.5</v>
      </c>
      <c r="S1822" s="11"/>
      <c r="T1822" s="212">
        <v>126.84224896265563</v>
      </c>
      <c r="U1822" s="212"/>
      <c r="V1822" s="212">
        <v>3.5945</v>
      </c>
      <c r="W1822" s="11"/>
      <c r="Y1822" s="214">
        <v>44012.62000000001</v>
      </c>
      <c r="Z1822" s="214">
        <v>43454.470000000008</v>
      </c>
      <c r="AB1822" s="11"/>
      <c r="AC1822" s="11"/>
      <c r="AD1822" s="11"/>
      <c r="AE1822" s="4"/>
      <c r="AF1822" s="4"/>
    </row>
    <row r="1823" spans="1:32" x14ac:dyDescent="0.2">
      <c r="A1823" s="54"/>
      <c r="B1823" s="11"/>
      <c r="C1823" s="11" t="s">
        <v>299</v>
      </c>
      <c r="D1823" s="11"/>
      <c r="E1823" s="263">
        <v>8012</v>
      </c>
      <c r="F1823" s="11"/>
      <c r="G1823" s="11"/>
      <c r="H1823" s="11"/>
      <c r="I1823" s="11"/>
      <c r="J1823" s="11"/>
      <c r="K1823" s="11"/>
      <c r="M1823" s="264">
        <v>2</v>
      </c>
      <c r="N1823" s="11"/>
      <c r="P1823" s="214">
        <v>90.627499999999998</v>
      </c>
      <c r="Q1823" s="214"/>
      <c r="R1823" s="214">
        <v>76.394999999999996</v>
      </c>
      <c r="S1823" s="11"/>
      <c r="T1823" s="212">
        <v>86.268000000000001</v>
      </c>
      <c r="U1823" s="212"/>
      <c r="V1823" s="212">
        <v>86.268000000000001</v>
      </c>
      <c r="W1823" s="11"/>
      <c r="Y1823" s="214">
        <v>362.51</v>
      </c>
      <c r="Z1823" s="214">
        <v>362.51</v>
      </c>
      <c r="AB1823" s="11"/>
      <c r="AC1823" s="11"/>
      <c r="AD1823" s="11"/>
      <c r="AE1823" s="4"/>
      <c r="AF1823" s="4"/>
    </row>
    <row r="1824" spans="1:32" x14ac:dyDescent="0.2">
      <c r="A1824" s="54"/>
      <c r="B1824" s="11"/>
      <c r="C1824" s="11" t="s">
        <v>299</v>
      </c>
      <c r="D1824" s="11"/>
      <c r="E1824" s="263">
        <v>8021</v>
      </c>
      <c r="F1824" s="11"/>
      <c r="G1824" s="11"/>
      <c r="H1824" s="11"/>
      <c r="I1824" s="11"/>
      <c r="J1824" s="11"/>
      <c r="K1824" s="11"/>
      <c r="M1824" s="264">
        <v>193</v>
      </c>
      <c r="N1824" s="11"/>
      <c r="P1824" s="214">
        <v>126.80089552238795</v>
      </c>
      <c r="Q1824" s="214"/>
      <c r="R1824" s="214">
        <v>43.19</v>
      </c>
      <c r="S1824" s="11"/>
      <c r="T1824" s="212">
        <v>128.38214676616909</v>
      </c>
      <c r="U1824" s="212"/>
      <c r="V1824" s="212">
        <v>8.2159999999999993</v>
      </c>
      <c r="W1824" s="11"/>
      <c r="Y1824" s="214">
        <v>50973.959999999955</v>
      </c>
      <c r="Z1824" s="214">
        <v>50875.149999999958</v>
      </c>
      <c r="AB1824" s="11"/>
      <c r="AC1824" s="11"/>
      <c r="AD1824" s="11"/>
      <c r="AE1824" s="4"/>
      <c r="AF1824" s="4"/>
    </row>
    <row r="1825" spans="1:32" x14ac:dyDescent="0.2">
      <c r="A1825" s="54"/>
      <c r="B1825" s="11"/>
      <c r="C1825" s="11" t="s">
        <v>715</v>
      </c>
      <c r="D1825" s="11"/>
      <c r="E1825" s="263">
        <v>8210</v>
      </c>
      <c r="F1825" s="11"/>
      <c r="G1825" s="11"/>
      <c r="H1825" s="11"/>
      <c r="I1825" s="11"/>
      <c r="J1825" s="11"/>
      <c r="K1825" s="11"/>
      <c r="M1825" s="264">
        <v>1</v>
      </c>
      <c r="N1825" s="11"/>
      <c r="P1825" s="214">
        <v>40.935000000000002</v>
      </c>
      <c r="Q1825" s="214"/>
      <c r="R1825" s="214">
        <v>40.935000000000002</v>
      </c>
      <c r="S1825" s="11"/>
      <c r="T1825" s="212">
        <v>24.648</v>
      </c>
      <c r="U1825" s="212"/>
      <c r="V1825" s="212">
        <v>24.648</v>
      </c>
      <c r="W1825" s="11"/>
      <c r="Y1825" s="214">
        <v>81.87</v>
      </c>
      <c r="Z1825" s="214">
        <v>81.87</v>
      </c>
      <c r="AB1825" s="11"/>
      <c r="AC1825" s="11"/>
      <c r="AD1825" s="11"/>
      <c r="AE1825" s="4"/>
      <c r="AF1825" s="4"/>
    </row>
    <row r="1826" spans="1:32" x14ac:dyDescent="0.2">
      <c r="A1826" s="54"/>
      <c r="B1826" s="11"/>
      <c r="C1826" s="11" t="s">
        <v>300</v>
      </c>
      <c r="D1826" s="11"/>
      <c r="E1826" s="263">
        <v>8213</v>
      </c>
      <c r="F1826" s="11"/>
      <c r="G1826" s="11"/>
      <c r="H1826" s="11"/>
      <c r="I1826" s="11"/>
      <c r="J1826" s="11"/>
      <c r="K1826" s="11"/>
      <c r="M1826" s="264">
        <v>20</v>
      </c>
      <c r="N1826" s="11"/>
      <c r="P1826" s="214">
        <v>120.64513513513516</v>
      </c>
      <c r="Q1826" s="214"/>
      <c r="R1826" s="214">
        <v>48.67</v>
      </c>
      <c r="S1826" s="11"/>
      <c r="T1826" s="212">
        <v>130.20694594594593</v>
      </c>
      <c r="U1826" s="212"/>
      <c r="V1826" s="212">
        <v>20.54</v>
      </c>
      <c r="W1826" s="11"/>
      <c r="Y1826" s="214">
        <v>4463.8700000000008</v>
      </c>
      <c r="Z1826" s="214">
        <v>4463.8700000000008</v>
      </c>
      <c r="AB1826" s="11"/>
      <c r="AC1826" s="11"/>
      <c r="AD1826" s="11"/>
      <c r="AE1826" s="4"/>
      <c r="AF1826" s="4"/>
    </row>
    <row r="1827" spans="1:32" x14ac:dyDescent="0.2">
      <c r="A1827" s="54"/>
      <c r="B1827" s="11"/>
      <c r="C1827" s="11" t="s">
        <v>301</v>
      </c>
      <c r="D1827" s="11"/>
      <c r="E1827" s="263">
        <v>8349</v>
      </c>
      <c r="F1827" s="11"/>
      <c r="G1827" s="11"/>
      <c r="H1827" s="11"/>
      <c r="I1827" s="11"/>
      <c r="J1827" s="11"/>
      <c r="K1827" s="11"/>
      <c r="M1827" s="264">
        <v>1</v>
      </c>
      <c r="N1827" s="11"/>
      <c r="P1827" s="214">
        <v>40.5</v>
      </c>
      <c r="Q1827" s="214"/>
      <c r="R1827" s="214">
        <v>40.5</v>
      </c>
      <c r="S1827" s="11"/>
      <c r="T1827" s="212">
        <v>0</v>
      </c>
      <c r="U1827" s="212"/>
      <c r="V1827" s="212">
        <v>0</v>
      </c>
      <c r="W1827" s="11"/>
      <c r="Y1827" s="214">
        <v>40.5</v>
      </c>
      <c r="Z1827" s="214">
        <v>40.5</v>
      </c>
      <c r="AB1827" s="11"/>
      <c r="AC1827" s="11"/>
      <c r="AD1827" s="11"/>
      <c r="AE1827" s="4"/>
      <c r="AF1827" s="4"/>
    </row>
    <row r="1828" spans="1:32" x14ac:dyDescent="0.2">
      <c r="A1828" s="54"/>
      <c r="B1828" s="11"/>
      <c r="C1828" s="11" t="s">
        <v>489</v>
      </c>
      <c r="D1828" s="11"/>
      <c r="E1828" s="263">
        <v>8270</v>
      </c>
      <c r="F1828" s="11"/>
      <c r="G1828" s="11"/>
      <c r="H1828" s="11"/>
      <c r="I1828" s="11"/>
      <c r="J1828" s="11"/>
      <c r="K1828" s="11"/>
      <c r="M1828" s="264">
        <v>2</v>
      </c>
      <c r="N1828" s="11"/>
      <c r="P1828" s="214">
        <v>0</v>
      </c>
      <c r="Q1828" s="214"/>
      <c r="R1828" s="214">
        <v>0</v>
      </c>
      <c r="S1828" s="11"/>
      <c r="T1828" s="212">
        <v>0</v>
      </c>
      <c r="U1828" s="212"/>
      <c r="V1828" s="212">
        <v>0</v>
      </c>
      <c r="W1828" s="11"/>
      <c r="Y1828" s="214">
        <v>0</v>
      </c>
      <c r="Z1828" s="214">
        <v>0</v>
      </c>
      <c r="AB1828" s="11"/>
      <c r="AC1828" s="11"/>
      <c r="AD1828" s="11"/>
      <c r="AE1828" s="4"/>
      <c r="AF1828" s="4"/>
    </row>
    <row r="1829" spans="1:32" x14ac:dyDescent="0.2">
      <c r="A1829" s="54"/>
      <c r="B1829" s="11"/>
      <c r="C1829" s="11" t="s">
        <v>302</v>
      </c>
      <c r="D1829" s="11"/>
      <c r="E1829" s="263">
        <v>8023</v>
      </c>
      <c r="F1829" s="11"/>
      <c r="G1829" s="11"/>
      <c r="H1829" s="11"/>
      <c r="I1829" s="11"/>
      <c r="J1829" s="11"/>
      <c r="K1829" s="11"/>
      <c r="M1829" s="264">
        <v>8</v>
      </c>
      <c r="N1829" s="11"/>
      <c r="P1829" s="214">
        <v>122.05428571428573</v>
      </c>
      <c r="Q1829" s="214"/>
      <c r="R1829" s="214">
        <v>44.585000000000001</v>
      </c>
      <c r="S1829" s="11"/>
      <c r="T1829" s="212">
        <v>144.95371428571428</v>
      </c>
      <c r="U1829" s="212"/>
      <c r="V1829" s="212">
        <v>10.27</v>
      </c>
      <c r="W1829" s="11"/>
      <c r="Y1829" s="214">
        <v>1708.7600000000002</v>
      </c>
      <c r="Z1829" s="214">
        <v>1708.7600000000002</v>
      </c>
      <c r="AB1829" s="11"/>
      <c r="AC1829" s="11"/>
      <c r="AD1829" s="11"/>
      <c r="AE1829" s="4"/>
      <c r="AF1829" s="4"/>
    </row>
    <row r="1830" spans="1:32" x14ac:dyDescent="0.2">
      <c r="A1830" s="54"/>
      <c r="B1830" s="11"/>
      <c r="C1830" s="11" t="s">
        <v>302</v>
      </c>
      <c r="D1830" s="11"/>
      <c r="E1830" s="263">
        <v>8079</v>
      </c>
      <c r="F1830" s="11"/>
      <c r="G1830" s="11"/>
      <c r="H1830" s="11"/>
      <c r="I1830" s="11"/>
      <c r="J1830" s="11"/>
      <c r="K1830" s="11"/>
      <c r="M1830" s="264">
        <v>4</v>
      </c>
      <c r="N1830" s="11"/>
      <c r="P1830" s="214">
        <v>312.38142857142856</v>
      </c>
      <c r="Q1830" s="214"/>
      <c r="R1830" s="214">
        <v>141.83000000000001</v>
      </c>
      <c r="S1830" s="11"/>
      <c r="T1830" s="212">
        <v>305.16571428571427</v>
      </c>
      <c r="U1830" s="212"/>
      <c r="V1830" s="212">
        <v>164.32</v>
      </c>
      <c r="W1830" s="11"/>
      <c r="Y1830" s="214">
        <v>2186.67</v>
      </c>
      <c r="Z1830" s="214">
        <v>2186.67</v>
      </c>
      <c r="AB1830" s="11"/>
      <c r="AC1830" s="11"/>
      <c r="AD1830" s="11"/>
      <c r="AE1830" s="4"/>
      <c r="AF1830" s="4"/>
    </row>
    <row r="1831" spans="1:32" x14ac:dyDescent="0.2">
      <c r="A1831" s="54"/>
      <c r="B1831" s="11"/>
      <c r="C1831" s="11" t="s">
        <v>519</v>
      </c>
      <c r="D1831" s="11"/>
      <c r="E1831" s="263">
        <v>8332</v>
      </c>
      <c r="F1831" s="11"/>
      <c r="G1831" s="11"/>
      <c r="H1831" s="11"/>
      <c r="I1831" s="11"/>
      <c r="J1831" s="11"/>
      <c r="K1831" s="11"/>
      <c r="M1831" s="264">
        <v>1</v>
      </c>
      <c r="N1831" s="11"/>
      <c r="P1831" s="214">
        <v>39.14</v>
      </c>
      <c r="Q1831" s="214"/>
      <c r="R1831" s="214">
        <v>39.14</v>
      </c>
      <c r="S1831" s="11"/>
      <c r="T1831" s="212">
        <v>0</v>
      </c>
      <c r="U1831" s="212"/>
      <c r="V1831" s="212">
        <v>0</v>
      </c>
      <c r="W1831" s="11"/>
      <c r="Y1831" s="214">
        <v>39.14</v>
      </c>
      <c r="Z1831" s="214">
        <v>39.14</v>
      </c>
      <c r="AB1831" s="11"/>
      <c r="AC1831" s="11"/>
      <c r="AD1831" s="11"/>
      <c r="AE1831" s="4"/>
      <c r="AF1831" s="4"/>
    </row>
    <row r="1832" spans="1:32" x14ac:dyDescent="0.2">
      <c r="A1832" s="54"/>
      <c r="B1832" s="11"/>
      <c r="C1832" s="11" t="s">
        <v>303</v>
      </c>
      <c r="D1832" s="11"/>
      <c r="E1832" s="263">
        <v>8251</v>
      </c>
      <c r="F1832" s="11"/>
      <c r="G1832" s="11"/>
      <c r="H1832" s="11"/>
      <c r="I1832" s="11"/>
      <c r="J1832" s="11"/>
      <c r="K1832" s="11"/>
      <c r="M1832" s="264">
        <v>5</v>
      </c>
      <c r="N1832" s="11"/>
      <c r="P1832" s="214">
        <v>31.763333333333332</v>
      </c>
      <c r="Q1832" s="214"/>
      <c r="R1832" s="214">
        <v>41.85</v>
      </c>
      <c r="S1832" s="11"/>
      <c r="T1832" s="212">
        <v>1.0269999999999999</v>
      </c>
      <c r="U1832" s="212"/>
      <c r="V1832" s="212">
        <v>0</v>
      </c>
      <c r="W1832" s="11"/>
      <c r="Y1832" s="214">
        <v>190.57999999999998</v>
      </c>
      <c r="Z1832" s="214">
        <v>190.57999999999998</v>
      </c>
      <c r="AB1832" s="11"/>
      <c r="AC1832" s="11"/>
      <c r="AD1832" s="11"/>
      <c r="AE1832" s="4"/>
      <c r="AF1832" s="4"/>
    </row>
    <row r="1833" spans="1:32" x14ac:dyDescent="0.2">
      <c r="A1833" s="54"/>
      <c r="B1833" s="11"/>
      <c r="C1833" s="11" t="s">
        <v>304</v>
      </c>
      <c r="D1833" s="11"/>
      <c r="E1833" s="263">
        <v>8210</v>
      </c>
      <c r="F1833" s="11"/>
      <c r="G1833" s="11"/>
      <c r="H1833" s="11"/>
      <c r="I1833" s="11"/>
      <c r="J1833" s="11"/>
      <c r="K1833" s="11"/>
      <c r="M1833" s="264">
        <v>2</v>
      </c>
      <c r="N1833" s="11"/>
      <c r="P1833" s="214">
        <v>45.89</v>
      </c>
      <c r="Q1833" s="214"/>
      <c r="R1833" s="214">
        <v>45.89</v>
      </c>
      <c r="S1833" s="11"/>
      <c r="T1833" s="212">
        <v>0</v>
      </c>
      <c r="U1833" s="212"/>
      <c r="V1833" s="212">
        <v>0</v>
      </c>
      <c r="W1833" s="11"/>
      <c r="Y1833" s="214">
        <v>45.89</v>
      </c>
      <c r="Z1833" s="214">
        <v>45.89</v>
      </c>
      <c r="AB1833" s="11"/>
      <c r="AC1833" s="11"/>
      <c r="AD1833" s="11"/>
      <c r="AE1833" s="4"/>
      <c r="AF1833" s="4"/>
    </row>
    <row r="1834" spans="1:32" x14ac:dyDescent="0.2">
      <c r="A1834" s="54"/>
      <c r="B1834" s="11"/>
      <c r="C1834" s="11" t="s">
        <v>304</v>
      </c>
      <c r="D1834" s="11"/>
      <c r="E1834" s="263">
        <v>8230</v>
      </c>
      <c r="F1834" s="11"/>
      <c r="G1834" s="11"/>
      <c r="H1834" s="11"/>
      <c r="I1834" s="11"/>
      <c r="J1834" s="11"/>
      <c r="K1834" s="11"/>
      <c r="M1834" s="264">
        <v>6</v>
      </c>
      <c r="N1834" s="11"/>
      <c r="P1834" s="214">
        <v>59.978181818181817</v>
      </c>
      <c r="Q1834" s="214"/>
      <c r="R1834" s="214">
        <v>46.91</v>
      </c>
      <c r="S1834" s="11"/>
      <c r="T1834" s="212">
        <v>47.05527272727273</v>
      </c>
      <c r="U1834" s="212"/>
      <c r="V1834" s="212">
        <v>26.702000000000002</v>
      </c>
      <c r="W1834" s="11"/>
      <c r="Y1834" s="214">
        <v>659.76</v>
      </c>
      <c r="Z1834" s="214">
        <v>659.76</v>
      </c>
      <c r="AB1834" s="11"/>
      <c r="AC1834" s="11"/>
      <c r="AD1834" s="11"/>
      <c r="AE1834" s="4"/>
      <c r="AF1834" s="4"/>
    </row>
    <row r="1835" spans="1:32" x14ac:dyDescent="0.2">
      <c r="A1835" s="54"/>
      <c r="B1835" s="11"/>
      <c r="C1835" s="11" t="s">
        <v>437</v>
      </c>
      <c r="D1835" s="11"/>
      <c r="E1835" s="263">
        <v>8096</v>
      </c>
      <c r="F1835" s="11"/>
      <c r="G1835" s="11"/>
      <c r="H1835" s="11"/>
      <c r="I1835" s="11"/>
      <c r="J1835" s="11"/>
      <c r="K1835" s="11"/>
      <c r="M1835" s="264">
        <v>6</v>
      </c>
      <c r="N1835" s="11"/>
      <c r="P1835" s="214">
        <v>1293.7400000000002</v>
      </c>
      <c r="Q1835" s="214"/>
      <c r="R1835" s="214">
        <v>42.519999999999996</v>
      </c>
      <c r="S1835" s="11"/>
      <c r="T1835" s="212">
        <v>3253.6387</v>
      </c>
      <c r="U1835" s="212"/>
      <c r="V1835" s="212">
        <v>1.5404999999999998</v>
      </c>
      <c r="W1835" s="11"/>
      <c r="Y1835" s="214">
        <v>12937.400000000001</v>
      </c>
      <c r="Z1835" s="214">
        <v>12937.400000000001</v>
      </c>
      <c r="AB1835" s="11"/>
      <c r="AC1835" s="11"/>
      <c r="AD1835" s="11"/>
      <c r="AE1835" s="4"/>
      <c r="AF1835" s="4"/>
    </row>
    <row r="1836" spans="1:32" x14ac:dyDescent="0.2">
      <c r="A1836" s="54"/>
      <c r="B1836" s="11"/>
      <c r="C1836" s="11" t="s">
        <v>305</v>
      </c>
      <c r="D1836" s="11"/>
      <c r="E1836" s="263">
        <v>8080</v>
      </c>
      <c r="F1836" s="11"/>
      <c r="G1836" s="11"/>
      <c r="H1836" s="11"/>
      <c r="I1836" s="11"/>
      <c r="J1836" s="11"/>
      <c r="K1836" s="11"/>
      <c r="M1836" s="264">
        <v>6</v>
      </c>
      <c r="N1836" s="11"/>
      <c r="P1836" s="214">
        <v>542.23</v>
      </c>
      <c r="Q1836" s="214"/>
      <c r="R1836" s="214">
        <v>47.8</v>
      </c>
      <c r="S1836" s="11"/>
      <c r="T1836" s="212">
        <v>559.71499999999992</v>
      </c>
      <c r="U1836" s="212"/>
      <c r="V1836" s="212">
        <v>15.918500000000002</v>
      </c>
      <c r="W1836" s="11"/>
      <c r="Y1836" s="214">
        <v>8675.68</v>
      </c>
      <c r="Z1836" s="214">
        <v>8675.68</v>
      </c>
      <c r="AB1836" s="11"/>
      <c r="AC1836" s="11"/>
      <c r="AD1836" s="11"/>
      <c r="AE1836" s="4"/>
      <c r="AF1836" s="4"/>
    </row>
    <row r="1837" spans="1:32" x14ac:dyDescent="0.2">
      <c r="A1837" s="54"/>
      <c r="B1837" s="11"/>
      <c r="C1837" s="11" t="s">
        <v>305</v>
      </c>
      <c r="D1837" s="11"/>
      <c r="E1837" s="263">
        <v>8090</v>
      </c>
      <c r="F1837" s="11"/>
      <c r="G1837" s="11"/>
      <c r="H1837" s="11"/>
      <c r="I1837" s="11"/>
      <c r="J1837" s="11"/>
      <c r="K1837" s="11"/>
      <c r="M1837" s="264">
        <v>1</v>
      </c>
      <c r="N1837" s="11"/>
      <c r="P1837" s="214">
        <v>40.5</v>
      </c>
      <c r="Q1837" s="214"/>
      <c r="R1837" s="214">
        <v>40.5</v>
      </c>
      <c r="S1837" s="11"/>
      <c r="T1837" s="212">
        <v>0</v>
      </c>
      <c r="U1837" s="212"/>
      <c r="V1837" s="212">
        <v>0</v>
      </c>
      <c r="W1837" s="11"/>
      <c r="Y1837" s="214">
        <v>40.5</v>
      </c>
      <c r="Z1837" s="214">
        <v>40.5</v>
      </c>
      <c r="AB1837" s="11"/>
      <c r="AC1837" s="11"/>
      <c r="AD1837" s="11"/>
      <c r="AE1837" s="4"/>
      <c r="AF1837" s="4"/>
    </row>
    <row r="1838" spans="1:32" x14ac:dyDescent="0.2">
      <c r="A1838" s="54"/>
      <c r="B1838" s="11"/>
      <c r="C1838" s="11" t="s">
        <v>305</v>
      </c>
      <c r="D1838" s="11"/>
      <c r="E1838" s="263">
        <v>8096</v>
      </c>
      <c r="F1838" s="11"/>
      <c r="G1838" s="11"/>
      <c r="H1838" s="11"/>
      <c r="I1838" s="11"/>
      <c r="J1838" s="11"/>
      <c r="K1838" s="11"/>
      <c r="M1838" s="264">
        <v>226</v>
      </c>
      <c r="N1838" s="11"/>
      <c r="P1838" s="214">
        <v>171.64167032967032</v>
      </c>
      <c r="Q1838" s="214"/>
      <c r="R1838" s="214">
        <v>43.19</v>
      </c>
      <c r="S1838" s="11"/>
      <c r="T1838" s="212">
        <v>182.92194725274715</v>
      </c>
      <c r="U1838" s="212"/>
      <c r="V1838" s="212">
        <v>9.2430000000000003</v>
      </c>
      <c r="W1838" s="11"/>
      <c r="Y1838" s="214">
        <v>78096.959999999992</v>
      </c>
      <c r="Z1838" s="214">
        <v>77944.679999999993</v>
      </c>
      <c r="AB1838" s="11"/>
      <c r="AC1838" s="11"/>
      <c r="AD1838" s="11"/>
      <c r="AE1838" s="4"/>
      <c r="AF1838" s="4"/>
    </row>
    <row r="1839" spans="1:32" x14ac:dyDescent="0.2">
      <c r="A1839" s="54"/>
      <c r="B1839" s="11"/>
      <c r="C1839" s="11" t="s">
        <v>306</v>
      </c>
      <c r="D1839" s="11"/>
      <c r="E1839" s="263">
        <v>8315</v>
      </c>
      <c r="F1839" s="11"/>
      <c r="G1839" s="11"/>
      <c r="H1839" s="11"/>
      <c r="I1839" s="11"/>
      <c r="J1839" s="11"/>
      <c r="K1839" s="11"/>
      <c r="M1839" s="264">
        <v>3</v>
      </c>
      <c r="N1839" s="11"/>
      <c r="P1839" s="214">
        <v>21.32714285714286</v>
      </c>
      <c r="Q1839" s="214"/>
      <c r="R1839" s="214">
        <v>14.16</v>
      </c>
      <c r="S1839" s="11"/>
      <c r="T1839" s="212">
        <v>2.9342857142857142</v>
      </c>
      <c r="U1839" s="212"/>
      <c r="V1839" s="212">
        <v>3.081</v>
      </c>
      <c r="W1839" s="11"/>
      <c r="Y1839" s="214">
        <v>149.29000000000002</v>
      </c>
      <c r="Z1839" s="214">
        <v>149.29000000000002</v>
      </c>
      <c r="AB1839" s="11"/>
      <c r="AC1839" s="11"/>
      <c r="AD1839" s="11"/>
      <c r="AE1839" s="4"/>
      <c r="AF1839" s="4"/>
    </row>
    <row r="1840" spans="1:32" x14ac:dyDescent="0.2">
      <c r="A1840" s="54"/>
      <c r="B1840" s="11"/>
      <c r="C1840" s="11" t="s">
        <v>307</v>
      </c>
      <c r="D1840" s="11"/>
      <c r="E1840" s="263">
        <v>8316</v>
      </c>
      <c r="F1840" s="11"/>
      <c r="G1840" s="11"/>
      <c r="H1840" s="11"/>
      <c r="I1840" s="11"/>
      <c r="J1840" s="11"/>
      <c r="K1840" s="11"/>
      <c r="M1840" s="264">
        <v>4</v>
      </c>
      <c r="N1840" s="11"/>
      <c r="P1840" s="214">
        <v>26.524999999999999</v>
      </c>
      <c r="Q1840" s="214"/>
      <c r="R1840" s="214">
        <v>24.094999999999999</v>
      </c>
      <c r="S1840" s="11"/>
      <c r="T1840" s="212">
        <v>10.680800000000001</v>
      </c>
      <c r="U1840" s="212"/>
      <c r="V1840" s="212">
        <v>11.297000000000001</v>
      </c>
      <c r="W1840" s="11"/>
      <c r="Y1840" s="214">
        <v>265.25</v>
      </c>
      <c r="Z1840" s="214">
        <v>265.25</v>
      </c>
      <c r="AB1840" s="11"/>
      <c r="AC1840" s="11"/>
      <c r="AD1840" s="11"/>
      <c r="AE1840" s="4"/>
      <c r="AF1840" s="4"/>
    </row>
    <row r="1841" spans="1:32" x14ac:dyDescent="0.2">
      <c r="A1841" s="54"/>
      <c r="B1841" s="11"/>
      <c r="C1841" s="11" t="s">
        <v>309</v>
      </c>
      <c r="D1841" s="11"/>
      <c r="E1841" s="263">
        <v>8315</v>
      </c>
      <c r="F1841" s="11"/>
      <c r="G1841" s="11"/>
      <c r="H1841" s="11"/>
      <c r="I1841" s="11"/>
      <c r="J1841" s="11"/>
      <c r="K1841" s="11"/>
      <c r="M1841" s="264">
        <v>1</v>
      </c>
      <c r="N1841" s="11"/>
      <c r="P1841" s="214">
        <v>262.91500000000002</v>
      </c>
      <c r="Q1841" s="214"/>
      <c r="R1841" s="214">
        <v>262.91500000000002</v>
      </c>
      <c r="S1841" s="11"/>
      <c r="T1841" s="212">
        <v>298.85700000000003</v>
      </c>
      <c r="U1841" s="212"/>
      <c r="V1841" s="212">
        <v>298.85700000000003</v>
      </c>
      <c r="W1841" s="11"/>
      <c r="Y1841" s="214">
        <v>525.83000000000004</v>
      </c>
      <c r="Z1841" s="214">
        <v>525.83000000000004</v>
      </c>
      <c r="AB1841" s="11"/>
      <c r="AC1841" s="11"/>
      <c r="AD1841" s="11"/>
      <c r="AE1841" s="4"/>
      <c r="AF1841" s="4"/>
    </row>
    <row r="1842" spans="1:32" x14ac:dyDescent="0.2">
      <c r="A1842" s="54"/>
      <c r="B1842" s="11"/>
      <c r="C1842" s="11" t="s">
        <v>310</v>
      </c>
      <c r="D1842" s="11"/>
      <c r="E1842" s="263">
        <v>8020</v>
      </c>
      <c r="F1842" s="11"/>
      <c r="G1842" s="11"/>
      <c r="H1842" s="11"/>
      <c r="I1842" s="11"/>
      <c r="J1842" s="11"/>
      <c r="K1842" s="11"/>
      <c r="M1842" s="264">
        <v>4</v>
      </c>
      <c r="N1842" s="11"/>
      <c r="P1842" s="214">
        <v>27.312000000000001</v>
      </c>
      <c r="Q1842" s="214"/>
      <c r="R1842" s="214">
        <v>38.47</v>
      </c>
      <c r="S1842" s="11"/>
      <c r="T1842" s="212">
        <v>3.0809999999999995</v>
      </c>
      <c r="U1842" s="212"/>
      <c r="V1842" s="212">
        <v>2.0539999999999998</v>
      </c>
      <c r="W1842" s="11"/>
      <c r="Y1842" s="214">
        <v>273.12</v>
      </c>
      <c r="Z1842" s="214">
        <v>273.12</v>
      </c>
      <c r="AB1842" s="11"/>
      <c r="AC1842" s="11"/>
      <c r="AD1842" s="11"/>
      <c r="AE1842" s="4"/>
      <c r="AF1842" s="4"/>
    </row>
    <row r="1843" spans="1:32" x14ac:dyDescent="0.2">
      <c r="A1843" s="54"/>
      <c r="B1843" s="11"/>
      <c r="C1843" s="11" t="s">
        <v>310</v>
      </c>
      <c r="D1843" s="11"/>
      <c r="E1843" s="263">
        <v>8056</v>
      </c>
      <c r="F1843" s="11"/>
      <c r="G1843" s="11"/>
      <c r="H1843" s="11"/>
      <c r="I1843" s="11"/>
      <c r="J1843" s="11"/>
      <c r="K1843" s="11"/>
      <c r="M1843" s="264">
        <v>5</v>
      </c>
      <c r="N1843" s="11"/>
      <c r="P1843" s="214">
        <v>40.981000000000009</v>
      </c>
      <c r="Q1843" s="214"/>
      <c r="R1843" s="214">
        <v>45.89</v>
      </c>
      <c r="S1843" s="11"/>
      <c r="T1843" s="212">
        <v>20.129199999999997</v>
      </c>
      <c r="U1843" s="212"/>
      <c r="V1843" s="212">
        <v>9.2430000000000003</v>
      </c>
      <c r="W1843" s="11"/>
      <c r="Y1843" s="214">
        <v>409.81000000000006</v>
      </c>
      <c r="Z1843" s="214">
        <v>409.81000000000006</v>
      </c>
      <c r="AB1843" s="11"/>
      <c r="AC1843" s="11"/>
      <c r="AD1843" s="11"/>
      <c r="AE1843" s="4"/>
      <c r="AF1843" s="4"/>
    </row>
    <row r="1844" spans="1:32" x14ac:dyDescent="0.2">
      <c r="A1844" s="54"/>
      <c r="B1844" s="11"/>
      <c r="C1844" s="11" t="s">
        <v>311</v>
      </c>
      <c r="D1844" s="11"/>
      <c r="E1844" s="263">
        <v>8213</v>
      </c>
      <c r="F1844" s="11"/>
      <c r="G1844" s="11"/>
      <c r="H1844" s="11"/>
      <c r="I1844" s="11"/>
      <c r="J1844" s="11"/>
      <c r="K1844" s="11"/>
      <c r="M1844" s="264">
        <v>1</v>
      </c>
      <c r="N1844" s="11"/>
      <c r="P1844" s="214">
        <v>40.5</v>
      </c>
      <c r="Q1844" s="214"/>
      <c r="R1844" s="214">
        <v>40.5</v>
      </c>
      <c r="S1844" s="11"/>
      <c r="T1844" s="212">
        <v>0</v>
      </c>
      <c r="U1844" s="212"/>
      <c r="V1844" s="212">
        <v>0</v>
      </c>
      <c r="W1844" s="11"/>
      <c r="Y1844" s="214">
        <v>40.5</v>
      </c>
      <c r="Z1844" s="214">
        <v>40.5</v>
      </c>
      <c r="AB1844" s="11"/>
      <c r="AC1844" s="11"/>
      <c r="AD1844" s="11"/>
      <c r="AE1844" s="4"/>
      <c r="AF1844" s="4"/>
    </row>
    <row r="1845" spans="1:32" x14ac:dyDescent="0.2">
      <c r="A1845" s="54"/>
      <c r="B1845" s="11"/>
      <c r="C1845" s="11" t="s">
        <v>311</v>
      </c>
      <c r="D1845" s="11"/>
      <c r="E1845" s="263">
        <v>8215</v>
      </c>
      <c r="F1845" s="11"/>
      <c r="G1845" s="11"/>
      <c r="H1845" s="11"/>
      <c r="I1845" s="11"/>
      <c r="J1845" s="11"/>
      <c r="K1845" s="11"/>
      <c r="M1845" s="264">
        <v>191</v>
      </c>
      <c r="N1845" s="11"/>
      <c r="P1845" s="214">
        <v>144.89486046511621</v>
      </c>
      <c r="Q1845" s="214"/>
      <c r="R1845" s="214">
        <v>43.19</v>
      </c>
      <c r="S1845" s="11"/>
      <c r="T1845" s="212">
        <v>165.19372325581389</v>
      </c>
      <c r="U1845" s="212"/>
      <c r="V1845" s="212">
        <v>8.2159999999999993</v>
      </c>
      <c r="W1845" s="11"/>
      <c r="Y1845" s="214">
        <v>62304.789999999964</v>
      </c>
      <c r="Z1845" s="214">
        <v>61377.51999999996</v>
      </c>
      <c r="AB1845" s="11"/>
      <c r="AC1845" s="11"/>
      <c r="AD1845" s="11"/>
      <c r="AE1845" s="4"/>
      <c r="AF1845" s="4"/>
    </row>
    <row r="1846" spans="1:32" x14ac:dyDescent="0.2">
      <c r="A1846" s="54"/>
      <c r="B1846" s="11"/>
      <c r="C1846" s="11" t="s">
        <v>311</v>
      </c>
      <c r="D1846" s="11"/>
      <c r="E1846" s="263">
        <v>8217</v>
      </c>
      <c r="F1846" s="11"/>
      <c r="G1846" s="11"/>
      <c r="H1846" s="11"/>
      <c r="I1846" s="11"/>
      <c r="J1846" s="11"/>
      <c r="K1846" s="11"/>
      <c r="M1846" s="264">
        <v>1</v>
      </c>
      <c r="N1846" s="11"/>
      <c r="P1846" s="214">
        <v>23.105</v>
      </c>
      <c r="Q1846" s="214"/>
      <c r="R1846" s="214">
        <v>23.105</v>
      </c>
      <c r="S1846" s="11"/>
      <c r="T1846" s="212">
        <v>1.0269999999999999</v>
      </c>
      <c r="U1846" s="212"/>
      <c r="V1846" s="212">
        <v>1.0269999999999999</v>
      </c>
      <c r="W1846" s="11"/>
      <c r="Y1846" s="214">
        <v>46.21</v>
      </c>
      <c r="Z1846" s="214">
        <v>46.21</v>
      </c>
      <c r="AB1846" s="11"/>
      <c r="AC1846" s="11"/>
      <c r="AD1846" s="11"/>
      <c r="AE1846" s="4"/>
      <c r="AF1846" s="4"/>
    </row>
    <row r="1847" spans="1:32" x14ac:dyDescent="0.2">
      <c r="A1847" s="54"/>
      <c r="B1847" s="11"/>
      <c r="C1847" s="11" t="s">
        <v>312</v>
      </c>
      <c r="D1847" s="11"/>
      <c r="E1847" s="263">
        <v>8201</v>
      </c>
      <c r="F1847" s="11"/>
      <c r="G1847" s="11"/>
      <c r="H1847" s="11"/>
      <c r="I1847" s="11"/>
      <c r="J1847" s="11"/>
      <c r="K1847" s="11"/>
      <c r="M1847" s="264">
        <v>1</v>
      </c>
      <c r="N1847" s="11"/>
      <c r="P1847" s="214">
        <v>53.129999999999995</v>
      </c>
      <c r="Q1847" s="214"/>
      <c r="R1847" s="214">
        <v>53.129999999999995</v>
      </c>
      <c r="S1847" s="11"/>
      <c r="T1847" s="212">
        <v>37.999000000000002</v>
      </c>
      <c r="U1847" s="212"/>
      <c r="V1847" s="212">
        <v>37.999000000000002</v>
      </c>
      <c r="W1847" s="11"/>
      <c r="Y1847" s="214">
        <v>106.25999999999999</v>
      </c>
      <c r="Z1847" s="214">
        <v>106.25999999999999</v>
      </c>
      <c r="AB1847" s="11"/>
      <c r="AC1847" s="11"/>
      <c r="AD1847" s="11"/>
      <c r="AE1847" s="4"/>
      <c r="AF1847" s="4"/>
    </row>
    <row r="1848" spans="1:32" x14ac:dyDescent="0.2">
      <c r="A1848" s="54"/>
      <c r="B1848" s="11"/>
      <c r="C1848" s="11" t="s">
        <v>312</v>
      </c>
      <c r="D1848" s="11"/>
      <c r="E1848" s="263">
        <v>8234</v>
      </c>
      <c r="F1848" s="11"/>
      <c r="G1848" s="11"/>
      <c r="H1848" s="11"/>
      <c r="I1848" s="11"/>
      <c r="J1848" s="11"/>
      <c r="K1848" s="11"/>
      <c r="M1848" s="264">
        <v>743</v>
      </c>
      <c r="N1848" s="11"/>
      <c r="P1848" s="214">
        <v>66.951145981930651</v>
      </c>
      <c r="Q1848" s="214"/>
      <c r="R1848" s="214">
        <v>27.091666666666669</v>
      </c>
      <c r="S1848" s="11"/>
      <c r="T1848" s="212">
        <v>75.853906324298578</v>
      </c>
      <c r="U1848" s="212"/>
      <c r="V1848" s="212">
        <v>5.4773333333333332</v>
      </c>
      <c r="W1848" s="11"/>
      <c r="Y1848" s="214">
        <v>231119.52000000031</v>
      </c>
      <c r="Z1848" s="214">
        <v>230641.16000000029</v>
      </c>
      <c r="AB1848" s="11"/>
      <c r="AC1848" s="11"/>
      <c r="AD1848" s="11"/>
      <c r="AE1848" s="4"/>
      <c r="AF1848" s="4"/>
    </row>
    <row r="1849" spans="1:32" x14ac:dyDescent="0.2">
      <c r="A1849" s="54"/>
      <c r="B1849" s="11"/>
      <c r="C1849" s="11" t="s">
        <v>313</v>
      </c>
      <c r="D1849" s="11"/>
      <c r="E1849" s="263">
        <v>8232</v>
      </c>
      <c r="F1849" s="11"/>
      <c r="G1849" s="11"/>
      <c r="H1849" s="11"/>
      <c r="I1849" s="11"/>
      <c r="J1849" s="11"/>
      <c r="K1849" s="11"/>
      <c r="M1849" s="264">
        <v>1</v>
      </c>
      <c r="N1849" s="11"/>
      <c r="P1849" s="214">
        <v>44.55</v>
      </c>
      <c r="Q1849" s="214"/>
      <c r="R1849" s="214">
        <v>44.55</v>
      </c>
      <c r="S1849" s="11"/>
      <c r="T1849" s="212">
        <v>0</v>
      </c>
      <c r="U1849" s="212"/>
      <c r="V1849" s="212">
        <v>0</v>
      </c>
      <c r="W1849" s="11"/>
      <c r="Y1849" s="214">
        <v>44.55</v>
      </c>
      <c r="Z1849" s="214">
        <v>44.55</v>
      </c>
      <c r="AB1849" s="11"/>
      <c r="AC1849" s="11"/>
      <c r="AD1849" s="11"/>
      <c r="AE1849" s="4"/>
      <c r="AF1849" s="4"/>
    </row>
    <row r="1850" spans="1:32" x14ac:dyDescent="0.2">
      <c r="A1850" s="54"/>
      <c r="B1850" s="11"/>
      <c r="C1850" s="11" t="s">
        <v>313</v>
      </c>
      <c r="D1850" s="11"/>
      <c r="E1850" s="263">
        <v>8234</v>
      </c>
      <c r="F1850" s="11"/>
      <c r="G1850" s="11"/>
      <c r="H1850" s="11"/>
      <c r="I1850" s="11"/>
      <c r="J1850" s="11"/>
      <c r="K1850" s="11"/>
      <c r="M1850" s="264">
        <v>39</v>
      </c>
      <c r="N1850" s="11"/>
      <c r="P1850" s="214">
        <v>220.54058823529408</v>
      </c>
      <c r="Q1850" s="214"/>
      <c r="R1850" s="214">
        <v>45.89</v>
      </c>
      <c r="S1850" s="11"/>
      <c r="T1850" s="212">
        <v>238.43013235294123</v>
      </c>
      <c r="U1850" s="212"/>
      <c r="V1850" s="212">
        <v>0</v>
      </c>
      <c r="W1850" s="11"/>
      <c r="Y1850" s="214">
        <v>14996.759999999998</v>
      </c>
      <c r="Z1850" s="214">
        <v>14996.759999999998</v>
      </c>
      <c r="AB1850" s="11"/>
      <c r="AC1850" s="11"/>
      <c r="AD1850" s="11"/>
      <c r="AE1850" s="4"/>
      <c r="AF1850" s="4"/>
    </row>
    <row r="1851" spans="1:32" x14ac:dyDescent="0.2">
      <c r="A1851" s="54"/>
      <c r="B1851" s="11"/>
      <c r="C1851" s="11" t="s">
        <v>314</v>
      </c>
      <c r="D1851" s="11"/>
      <c r="E1851" s="263">
        <v>8234</v>
      </c>
      <c r="F1851" s="11"/>
      <c r="G1851" s="11"/>
      <c r="H1851" s="11"/>
      <c r="I1851" s="11"/>
      <c r="J1851" s="11"/>
      <c r="K1851" s="11"/>
      <c r="M1851" s="264">
        <v>1</v>
      </c>
      <c r="N1851" s="11"/>
      <c r="P1851" s="214">
        <v>45.89</v>
      </c>
      <c r="Q1851" s="214"/>
      <c r="R1851" s="214">
        <v>45.89</v>
      </c>
      <c r="S1851" s="11"/>
      <c r="T1851" s="212">
        <v>0</v>
      </c>
      <c r="U1851" s="212"/>
      <c r="V1851" s="212">
        <v>0</v>
      </c>
      <c r="W1851" s="11"/>
      <c r="Y1851" s="214">
        <v>45.89</v>
      </c>
      <c r="Z1851" s="214">
        <v>45.89</v>
      </c>
      <c r="AB1851" s="11"/>
      <c r="AC1851" s="11"/>
      <c r="AD1851" s="11"/>
      <c r="AE1851" s="4"/>
      <c r="AF1851" s="4"/>
    </row>
    <row r="1852" spans="1:32" x14ac:dyDescent="0.2">
      <c r="A1852" s="54"/>
      <c r="B1852" s="11"/>
      <c r="C1852" s="11" t="s">
        <v>316</v>
      </c>
      <c r="D1852" s="11"/>
      <c r="E1852" s="263">
        <v>8318</v>
      </c>
      <c r="F1852" s="11"/>
      <c r="G1852" s="11"/>
      <c r="H1852" s="11"/>
      <c r="I1852" s="11"/>
      <c r="J1852" s="11"/>
      <c r="K1852" s="11"/>
      <c r="M1852" s="264">
        <v>132</v>
      </c>
      <c r="N1852" s="11"/>
      <c r="P1852" s="214">
        <v>97.689214015151492</v>
      </c>
      <c r="Q1852" s="214"/>
      <c r="R1852" s="214">
        <v>55.181250000000006</v>
      </c>
      <c r="S1852" s="11"/>
      <c r="T1852" s="212">
        <v>97.166388257575747</v>
      </c>
      <c r="U1852" s="212"/>
      <c r="V1852" s="212">
        <v>40.309750000000001</v>
      </c>
      <c r="W1852" s="11"/>
      <c r="Y1852" s="214">
        <v>55940.859999999971</v>
      </c>
      <c r="Z1852" s="214">
        <v>52054.659999999967</v>
      </c>
      <c r="AB1852" s="11"/>
      <c r="AC1852" s="11"/>
      <c r="AD1852" s="11"/>
      <c r="AE1852" s="4"/>
      <c r="AF1852" s="4"/>
    </row>
    <row r="1853" spans="1:32" x14ac:dyDescent="0.2">
      <c r="A1853" s="54"/>
      <c r="B1853" s="11"/>
      <c r="C1853" s="11" t="s">
        <v>591</v>
      </c>
      <c r="D1853" s="11"/>
      <c r="E1853" s="263">
        <v>8344</v>
      </c>
      <c r="F1853" s="11"/>
      <c r="G1853" s="11"/>
      <c r="H1853" s="11"/>
      <c r="I1853" s="11"/>
      <c r="J1853" s="11"/>
      <c r="K1853" s="11"/>
      <c r="M1853" s="264">
        <v>1</v>
      </c>
      <c r="N1853" s="11"/>
      <c r="P1853" s="214">
        <v>40.5</v>
      </c>
      <c r="Q1853" s="214"/>
      <c r="R1853" s="214">
        <v>40.5</v>
      </c>
      <c r="S1853" s="11"/>
      <c r="T1853" s="212">
        <v>0</v>
      </c>
      <c r="U1853" s="212"/>
      <c r="V1853" s="212">
        <v>0</v>
      </c>
      <c r="W1853" s="11"/>
      <c r="Y1853" s="214">
        <v>40.5</v>
      </c>
      <c r="Z1853" s="214">
        <v>40.5</v>
      </c>
      <c r="AB1853" s="11"/>
      <c r="AC1853" s="11"/>
      <c r="AD1853" s="11"/>
      <c r="AE1853" s="4"/>
      <c r="AF1853" s="4"/>
    </row>
    <row r="1854" spans="1:32" x14ac:dyDescent="0.2">
      <c r="A1854" s="54"/>
      <c r="B1854" s="11"/>
      <c r="C1854" s="11" t="s">
        <v>317</v>
      </c>
      <c r="D1854" s="11"/>
      <c r="E1854" s="263">
        <v>8217</v>
      </c>
      <c r="F1854" s="11"/>
      <c r="G1854" s="11"/>
      <c r="H1854" s="11"/>
      <c r="I1854" s="11"/>
      <c r="J1854" s="11"/>
      <c r="K1854" s="11"/>
      <c r="M1854" s="264">
        <v>10</v>
      </c>
      <c r="N1854" s="11"/>
      <c r="P1854" s="214">
        <v>86.286428571428573</v>
      </c>
      <c r="Q1854" s="214"/>
      <c r="R1854" s="214">
        <v>47.269999999999996</v>
      </c>
      <c r="S1854" s="11"/>
      <c r="T1854" s="212">
        <v>75.1177142857143</v>
      </c>
      <c r="U1854" s="212"/>
      <c r="V1854" s="212">
        <v>8.2159999999999993</v>
      </c>
      <c r="W1854" s="11"/>
      <c r="Y1854" s="214">
        <v>1208.01</v>
      </c>
      <c r="Z1854" s="214">
        <v>1208.01</v>
      </c>
      <c r="AB1854" s="11"/>
      <c r="AC1854" s="11"/>
      <c r="AD1854" s="11"/>
      <c r="AE1854" s="4"/>
      <c r="AF1854" s="4"/>
    </row>
    <row r="1855" spans="1:32" x14ac:dyDescent="0.2">
      <c r="A1855" s="54"/>
      <c r="B1855" s="11"/>
      <c r="C1855" s="11" t="s">
        <v>319</v>
      </c>
      <c r="D1855" s="11"/>
      <c r="E1855" s="263">
        <v>8053</v>
      </c>
      <c r="F1855" s="11"/>
      <c r="G1855" s="11"/>
      <c r="H1855" s="11"/>
      <c r="I1855" s="11"/>
      <c r="J1855" s="11"/>
      <c r="K1855" s="11"/>
      <c r="M1855" s="264">
        <v>10</v>
      </c>
      <c r="N1855" s="11"/>
      <c r="P1855" s="214">
        <v>71.121176470588239</v>
      </c>
      <c r="Q1855" s="214"/>
      <c r="R1855" s="214">
        <v>45.89</v>
      </c>
      <c r="S1855" s="11"/>
      <c r="T1855" s="212">
        <v>42.771529411764703</v>
      </c>
      <c r="U1855" s="212"/>
      <c r="V1855" s="212">
        <v>3.081</v>
      </c>
      <c r="W1855" s="11"/>
      <c r="Y1855" s="214">
        <v>1209.06</v>
      </c>
      <c r="Z1855" s="214">
        <v>1209.06</v>
      </c>
      <c r="AB1855" s="11"/>
      <c r="AC1855" s="11"/>
      <c r="AD1855" s="11"/>
      <c r="AE1855" s="4"/>
      <c r="AF1855" s="4"/>
    </row>
    <row r="1856" spans="1:32" x14ac:dyDescent="0.2">
      <c r="A1856" s="54"/>
      <c r="B1856" s="11"/>
      <c r="C1856" s="11" t="s">
        <v>320</v>
      </c>
      <c r="D1856" s="11"/>
      <c r="E1856" s="263">
        <v>8320</v>
      </c>
      <c r="F1856" s="11"/>
      <c r="G1856" s="11"/>
      <c r="H1856" s="11"/>
      <c r="I1856" s="11"/>
      <c r="J1856" s="11"/>
      <c r="K1856" s="11"/>
      <c r="M1856" s="264">
        <v>3</v>
      </c>
      <c r="N1856" s="11"/>
      <c r="P1856" s="214">
        <v>86.900624999999991</v>
      </c>
      <c r="Q1856" s="214"/>
      <c r="R1856" s="214">
        <v>10.515000000000001</v>
      </c>
      <c r="S1856" s="11"/>
      <c r="T1856" s="212">
        <v>115.409125</v>
      </c>
      <c r="U1856" s="212"/>
      <c r="V1856" s="212">
        <v>6.6754999999999995</v>
      </c>
      <c r="W1856" s="11"/>
      <c r="Y1856" s="214">
        <v>1390.4099999999999</v>
      </c>
      <c r="Z1856" s="214">
        <v>1390.4099999999999</v>
      </c>
      <c r="AB1856" s="11"/>
      <c r="AC1856" s="11"/>
      <c r="AD1856" s="11"/>
      <c r="AE1856" s="4"/>
      <c r="AF1856" s="4"/>
    </row>
    <row r="1857" spans="1:32" x14ac:dyDescent="0.2">
      <c r="A1857" s="54"/>
      <c r="B1857" s="11"/>
      <c r="C1857" s="11" t="s">
        <v>445</v>
      </c>
      <c r="D1857" s="11"/>
      <c r="E1857" s="263">
        <v>8037</v>
      </c>
      <c r="F1857" s="11"/>
      <c r="G1857" s="11"/>
      <c r="H1857" s="11"/>
      <c r="I1857" s="11"/>
      <c r="J1857" s="11"/>
      <c r="K1857" s="11"/>
      <c r="M1857" s="264">
        <v>3</v>
      </c>
      <c r="N1857" s="11"/>
      <c r="P1857" s="214">
        <v>69.98</v>
      </c>
      <c r="Q1857" s="214"/>
      <c r="R1857" s="214">
        <v>43.19</v>
      </c>
      <c r="S1857" s="11"/>
      <c r="T1857" s="212">
        <v>56.142666666666663</v>
      </c>
      <c r="U1857" s="212"/>
      <c r="V1857" s="212">
        <v>22.594000000000001</v>
      </c>
      <c r="W1857" s="11"/>
      <c r="Y1857" s="214">
        <v>419.88</v>
      </c>
      <c r="Z1857" s="214">
        <v>419.88</v>
      </c>
      <c r="AB1857" s="11"/>
      <c r="AC1857" s="11"/>
      <c r="AD1857" s="11"/>
      <c r="AE1857" s="4"/>
      <c r="AF1857" s="4"/>
    </row>
    <row r="1858" spans="1:32" x14ac:dyDescent="0.2">
      <c r="A1858" s="54"/>
      <c r="B1858" s="11"/>
      <c r="C1858" s="11" t="s">
        <v>490</v>
      </c>
      <c r="D1858" s="11"/>
      <c r="E1858" s="263">
        <v>8321</v>
      </c>
      <c r="F1858" s="11"/>
      <c r="G1858" s="11"/>
      <c r="H1858" s="11"/>
      <c r="I1858" s="11"/>
      <c r="J1858" s="11"/>
      <c r="K1858" s="11"/>
      <c r="M1858" s="264">
        <v>1</v>
      </c>
      <c r="N1858" s="11"/>
      <c r="P1858" s="214">
        <v>0</v>
      </c>
      <c r="Q1858" s="214"/>
      <c r="R1858" s="214">
        <v>0</v>
      </c>
      <c r="S1858" s="11"/>
      <c r="T1858" s="212">
        <v>0</v>
      </c>
      <c r="U1858" s="212"/>
      <c r="V1858" s="212">
        <v>0</v>
      </c>
      <c r="W1858" s="11"/>
      <c r="Y1858" s="214">
        <v>0</v>
      </c>
      <c r="Z1858" s="214">
        <v>0</v>
      </c>
      <c r="AB1858" s="11"/>
      <c r="AC1858" s="11"/>
      <c r="AD1858" s="11"/>
      <c r="AE1858" s="4"/>
      <c r="AF1858" s="4"/>
    </row>
    <row r="1859" spans="1:32" x14ac:dyDescent="0.2">
      <c r="A1859" s="54"/>
      <c r="B1859" s="11"/>
      <c r="C1859" s="11" t="s">
        <v>490</v>
      </c>
      <c r="D1859" s="11"/>
      <c r="E1859" s="263">
        <v>8345</v>
      </c>
      <c r="F1859" s="11"/>
      <c r="G1859" s="11"/>
      <c r="H1859" s="11"/>
      <c r="I1859" s="11"/>
      <c r="J1859" s="11"/>
      <c r="K1859" s="11"/>
      <c r="M1859" s="264">
        <v>2</v>
      </c>
      <c r="N1859" s="11"/>
      <c r="P1859" s="214">
        <v>40.5</v>
      </c>
      <c r="Q1859" s="214"/>
      <c r="R1859" s="214">
        <v>40.5</v>
      </c>
      <c r="S1859" s="11"/>
      <c r="T1859" s="212">
        <v>0</v>
      </c>
      <c r="U1859" s="212"/>
      <c r="V1859" s="212">
        <v>0</v>
      </c>
      <c r="W1859" s="11"/>
      <c r="Y1859" s="214">
        <v>40.5</v>
      </c>
      <c r="Z1859" s="214">
        <v>40.5</v>
      </c>
      <c r="AB1859" s="11"/>
      <c r="AC1859" s="11"/>
      <c r="AD1859" s="11"/>
      <c r="AE1859" s="4"/>
      <c r="AF1859" s="4"/>
    </row>
    <row r="1860" spans="1:32" x14ac:dyDescent="0.2">
      <c r="A1860" s="54"/>
      <c r="B1860" s="11"/>
      <c r="C1860" s="11" t="s">
        <v>598</v>
      </c>
      <c r="D1860" s="11"/>
      <c r="E1860" s="263">
        <v>8344</v>
      </c>
      <c r="F1860" s="11"/>
      <c r="G1860" s="11"/>
      <c r="H1860" s="11"/>
      <c r="I1860" s="11"/>
      <c r="J1860" s="11"/>
      <c r="K1860" s="11"/>
      <c r="M1860" s="264">
        <v>1</v>
      </c>
      <c r="N1860" s="11"/>
      <c r="P1860" s="214">
        <v>0</v>
      </c>
      <c r="Q1860" s="214"/>
      <c r="R1860" s="214">
        <v>0</v>
      </c>
      <c r="S1860" s="11"/>
      <c r="T1860" s="212">
        <v>0</v>
      </c>
      <c r="U1860" s="212"/>
      <c r="V1860" s="212">
        <v>0</v>
      </c>
      <c r="W1860" s="11"/>
      <c r="Y1860" s="214">
        <v>0</v>
      </c>
      <c r="Z1860" s="214">
        <v>0</v>
      </c>
      <c r="AB1860" s="11"/>
      <c r="AC1860" s="11"/>
      <c r="AD1860" s="11"/>
      <c r="AE1860" s="4"/>
      <c r="AF1860" s="4"/>
    </row>
    <row r="1861" spans="1:32" x14ac:dyDescent="0.2">
      <c r="A1861" s="54"/>
      <c r="B1861" s="11"/>
      <c r="C1861" s="11" t="s">
        <v>321</v>
      </c>
      <c r="D1861" s="11"/>
      <c r="E1861" s="263">
        <v>8322</v>
      </c>
      <c r="F1861" s="11"/>
      <c r="G1861" s="11"/>
      <c r="H1861" s="11"/>
      <c r="I1861" s="11"/>
      <c r="J1861" s="11"/>
      <c r="K1861" s="11"/>
      <c r="M1861" s="264">
        <v>6</v>
      </c>
      <c r="N1861" s="11"/>
      <c r="P1861" s="214">
        <v>59.38</v>
      </c>
      <c r="Q1861" s="214"/>
      <c r="R1861" s="214">
        <v>47.29</v>
      </c>
      <c r="S1861" s="11"/>
      <c r="T1861" s="212">
        <v>39.162933333333335</v>
      </c>
      <c r="U1861" s="212"/>
      <c r="V1861" s="212">
        <v>10.27</v>
      </c>
      <c r="W1861" s="11"/>
      <c r="Y1861" s="214">
        <v>890.7</v>
      </c>
      <c r="Z1861" s="214">
        <v>849.08999999999992</v>
      </c>
      <c r="AB1861" s="11"/>
      <c r="AC1861" s="11"/>
      <c r="AD1861" s="11"/>
      <c r="AE1861" s="4"/>
      <c r="AF1861" s="4"/>
    </row>
    <row r="1862" spans="1:32" x14ac:dyDescent="0.2">
      <c r="A1862" s="54"/>
      <c r="B1862" s="11"/>
      <c r="C1862" s="11" t="s">
        <v>321</v>
      </c>
      <c r="D1862" s="11"/>
      <c r="E1862" s="263">
        <v>8328</v>
      </c>
      <c r="F1862" s="11"/>
      <c r="G1862" s="11"/>
      <c r="H1862" s="11"/>
      <c r="I1862" s="11"/>
      <c r="J1862" s="11"/>
      <c r="K1862" s="11"/>
      <c r="M1862" s="264">
        <v>3</v>
      </c>
      <c r="N1862" s="11"/>
      <c r="P1862" s="214">
        <v>143.40199999999999</v>
      </c>
      <c r="Q1862" s="214"/>
      <c r="R1862" s="214">
        <v>43.19</v>
      </c>
      <c r="S1862" s="11"/>
      <c r="T1862" s="212">
        <v>161.4444</v>
      </c>
      <c r="U1862" s="212"/>
      <c r="V1862" s="212">
        <v>0</v>
      </c>
      <c r="W1862" s="11"/>
      <c r="Y1862" s="214">
        <v>717.01</v>
      </c>
      <c r="Z1862" s="214">
        <v>717.01</v>
      </c>
      <c r="AB1862" s="11"/>
      <c r="AC1862" s="11"/>
      <c r="AD1862" s="11"/>
      <c r="AE1862" s="4"/>
      <c r="AF1862" s="4"/>
    </row>
    <row r="1863" spans="1:32" x14ac:dyDescent="0.2">
      <c r="A1863" s="54"/>
      <c r="B1863" s="11"/>
      <c r="C1863" s="11" t="s">
        <v>321</v>
      </c>
      <c r="D1863" s="11"/>
      <c r="E1863" s="263">
        <v>8344</v>
      </c>
      <c r="F1863" s="11"/>
      <c r="G1863" s="11"/>
      <c r="H1863" s="11"/>
      <c r="I1863" s="11"/>
      <c r="J1863" s="11"/>
      <c r="K1863" s="11"/>
      <c r="M1863" s="264">
        <v>2</v>
      </c>
      <c r="N1863" s="11"/>
      <c r="P1863" s="214">
        <v>27.17</v>
      </c>
      <c r="Q1863" s="214"/>
      <c r="R1863" s="214">
        <v>26.130000000000003</v>
      </c>
      <c r="S1863" s="11"/>
      <c r="T1863" s="212">
        <v>7.7025000000000006</v>
      </c>
      <c r="U1863" s="212"/>
      <c r="V1863" s="212">
        <v>7.7025000000000006</v>
      </c>
      <c r="W1863" s="11"/>
      <c r="Y1863" s="214">
        <v>108.68</v>
      </c>
      <c r="Z1863" s="214">
        <v>108.68</v>
      </c>
      <c r="AB1863" s="11"/>
      <c r="AC1863" s="11"/>
      <c r="AD1863" s="11"/>
      <c r="AE1863" s="4"/>
      <c r="AF1863" s="4"/>
    </row>
    <row r="1864" spans="1:32" x14ac:dyDescent="0.2">
      <c r="A1864" s="54"/>
      <c r="B1864" s="11"/>
      <c r="C1864" s="11" t="s">
        <v>322</v>
      </c>
      <c r="D1864" s="11"/>
      <c r="E1864" s="263">
        <v>8322</v>
      </c>
      <c r="F1864" s="11"/>
      <c r="G1864" s="11"/>
      <c r="H1864" s="11"/>
      <c r="I1864" s="11"/>
      <c r="J1864" s="11"/>
      <c r="K1864" s="11"/>
      <c r="M1864" s="264">
        <v>76</v>
      </c>
      <c r="N1864" s="11"/>
      <c r="P1864" s="214">
        <v>105.36674698795184</v>
      </c>
      <c r="Q1864" s="214"/>
      <c r="R1864" s="214">
        <v>41.85</v>
      </c>
      <c r="S1864" s="11"/>
      <c r="T1864" s="212">
        <v>99.117873493975921</v>
      </c>
      <c r="U1864" s="212"/>
      <c r="V1864" s="212">
        <v>4.6214999999999993</v>
      </c>
      <c r="W1864" s="11"/>
      <c r="Y1864" s="214">
        <v>17490.880000000005</v>
      </c>
      <c r="Z1864" s="214">
        <v>16714.69000000001</v>
      </c>
      <c r="AB1864" s="11"/>
      <c r="AC1864" s="11"/>
      <c r="AD1864" s="11"/>
      <c r="AE1864" s="4"/>
      <c r="AF1864" s="4"/>
    </row>
    <row r="1865" spans="1:32" x14ac:dyDescent="0.2">
      <c r="A1865" s="54"/>
      <c r="B1865" s="11"/>
      <c r="C1865" s="11" t="s">
        <v>438</v>
      </c>
      <c r="D1865" s="11"/>
      <c r="E1865" s="263">
        <v>8201</v>
      </c>
      <c r="F1865" s="11"/>
      <c r="G1865" s="11"/>
      <c r="H1865" s="11"/>
      <c r="I1865" s="11"/>
      <c r="J1865" s="11"/>
      <c r="K1865" s="11"/>
      <c r="M1865" s="264">
        <v>1</v>
      </c>
      <c r="N1865" s="11"/>
      <c r="P1865" s="214">
        <v>43.19</v>
      </c>
      <c r="Q1865" s="214"/>
      <c r="R1865" s="214">
        <v>43.19</v>
      </c>
      <c r="S1865" s="11"/>
      <c r="T1865" s="212">
        <v>0</v>
      </c>
      <c r="U1865" s="212"/>
      <c r="V1865" s="212">
        <v>0</v>
      </c>
      <c r="W1865" s="11"/>
      <c r="Y1865" s="214">
        <v>43.19</v>
      </c>
      <c r="Z1865" s="214">
        <v>43.19</v>
      </c>
      <c r="AB1865" s="11"/>
      <c r="AC1865" s="11"/>
      <c r="AD1865" s="11"/>
      <c r="AE1865" s="4"/>
      <c r="AF1865" s="4"/>
    </row>
    <row r="1866" spans="1:32" x14ac:dyDescent="0.2">
      <c r="A1866" s="54"/>
      <c r="B1866" s="11"/>
      <c r="C1866" s="11" t="s">
        <v>438</v>
      </c>
      <c r="D1866" s="11"/>
      <c r="E1866" s="263">
        <v>8205</v>
      </c>
      <c r="F1866" s="11"/>
      <c r="G1866" s="11"/>
      <c r="H1866" s="11"/>
      <c r="I1866" s="11"/>
      <c r="J1866" s="11"/>
      <c r="K1866" s="11"/>
      <c r="M1866" s="264">
        <v>24</v>
      </c>
      <c r="N1866" s="11"/>
      <c r="P1866" s="214">
        <v>257.59970588235291</v>
      </c>
      <c r="Q1866" s="214"/>
      <c r="R1866" s="214">
        <v>47.25</v>
      </c>
      <c r="S1866" s="11"/>
      <c r="T1866" s="212">
        <v>291.18717647058827</v>
      </c>
      <c r="U1866" s="212"/>
      <c r="V1866" s="212">
        <v>4.6425000000000001</v>
      </c>
      <c r="W1866" s="11"/>
      <c r="Y1866" s="214">
        <v>8758.39</v>
      </c>
      <c r="Z1866" s="214">
        <v>8758.39</v>
      </c>
      <c r="AB1866" s="11"/>
      <c r="AC1866" s="11"/>
      <c r="AD1866" s="11"/>
      <c r="AE1866" s="4"/>
      <c r="AF1866" s="4"/>
    </row>
    <row r="1867" spans="1:32" x14ac:dyDescent="0.2">
      <c r="A1867" s="54"/>
      <c r="B1867" s="11"/>
      <c r="C1867" s="11" t="s">
        <v>438</v>
      </c>
      <c r="D1867" s="11"/>
      <c r="E1867" s="263">
        <v>8215</v>
      </c>
      <c r="F1867" s="11"/>
      <c r="G1867" s="11"/>
      <c r="H1867" s="11"/>
      <c r="I1867" s="11"/>
      <c r="J1867" s="11"/>
      <c r="K1867" s="11"/>
      <c r="M1867" s="264">
        <v>5</v>
      </c>
      <c r="N1867" s="11"/>
      <c r="P1867" s="214">
        <v>41.31</v>
      </c>
      <c r="Q1867" s="214"/>
      <c r="R1867" s="214">
        <v>40.5</v>
      </c>
      <c r="S1867" s="11"/>
      <c r="T1867" s="212">
        <v>0</v>
      </c>
      <c r="U1867" s="212"/>
      <c r="V1867" s="212">
        <v>0</v>
      </c>
      <c r="W1867" s="11"/>
      <c r="Y1867" s="214">
        <v>206.55</v>
      </c>
      <c r="Z1867" s="214">
        <v>206.55</v>
      </c>
      <c r="AB1867" s="11"/>
      <c r="AC1867" s="11"/>
      <c r="AD1867" s="11"/>
      <c r="AE1867" s="4"/>
      <c r="AF1867" s="4"/>
    </row>
    <row r="1868" spans="1:32" x14ac:dyDescent="0.2">
      <c r="A1868" s="54"/>
      <c r="B1868" s="11"/>
      <c r="C1868" s="11" t="s">
        <v>323</v>
      </c>
      <c r="D1868" s="11"/>
      <c r="E1868" s="263">
        <v>8205</v>
      </c>
      <c r="F1868" s="11"/>
      <c r="G1868" s="11"/>
      <c r="H1868" s="11"/>
      <c r="I1868" s="11"/>
      <c r="J1868" s="11"/>
      <c r="K1868" s="11"/>
      <c r="M1868" s="264">
        <v>447</v>
      </c>
      <c r="N1868" s="11"/>
      <c r="P1868" s="214">
        <v>37.868059808612415</v>
      </c>
      <c r="Q1868" s="214"/>
      <c r="R1868" s="214">
        <v>13.687999999999999</v>
      </c>
      <c r="S1868" s="11"/>
      <c r="T1868" s="212">
        <v>46.896681100478432</v>
      </c>
      <c r="U1868" s="212"/>
      <c r="V1868" s="212">
        <v>4.7241999999999997</v>
      </c>
      <c r="W1868" s="11"/>
      <c r="Y1868" s="214">
        <v>134314.73999999993</v>
      </c>
      <c r="Z1868" s="214">
        <v>136156.57999999993</v>
      </c>
      <c r="AB1868" s="11"/>
      <c r="AC1868" s="11"/>
      <c r="AD1868" s="11"/>
      <c r="AE1868" s="4"/>
      <c r="AF1868" s="4"/>
    </row>
    <row r="1869" spans="1:32" x14ac:dyDescent="0.2">
      <c r="A1869" s="54"/>
      <c r="B1869" s="11"/>
      <c r="C1869" s="11" t="s">
        <v>323</v>
      </c>
      <c r="D1869" s="11"/>
      <c r="E1869" s="263">
        <v>8213</v>
      </c>
      <c r="F1869" s="11"/>
      <c r="G1869" s="11"/>
      <c r="H1869" s="11"/>
      <c r="I1869" s="11"/>
      <c r="J1869" s="11"/>
      <c r="K1869" s="11"/>
      <c r="M1869" s="264">
        <v>1</v>
      </c>
      <c r="N1869" s="11"/>
      <c r="P1869" s="214">
        <v>978.5</v>
      </c>
      <c r="Q1869" s="214"/>
      <c r="R1869" s="214">
        <v>978.5</v>
      </c>
      <c r="S1869" s="11"/>
      <c r="T1869" s="212">
        <v>39.026000000000003</v>
      </c>
      <c r="U1869" s="212"/>
      <c r="V1869" s="212">
        <v>39.026000000000003</v>
      </c>
      <c r="W1869" s="11"/>
      <c r="Y1869" s="214">
        <v>1957</v>
      </c>
      <c r="Z1869" s="214">
        <v>94.93</v>
      </c>
      <c r="AB1869" s="11"/>
      <c r="AC1869" s="11"/>
      <c r="AD1869" s="11"/>
      <c r="AE1869" s="4"/>
      <c r="AF1869" s="4"/>
    </row>
    <row r="1870" spans="1:32" x14ac:dyDescent="0.2">
      <c r="A1870" s="54"/>
      <c r="B1870" s="11"/>
      <c r="C1870" s="11" t="s">
        <v>323</v>
      </c>
      <c r="D1870" s="11"/>
      <c r="E1870" s="263">
        <v>8215</v>
      </c>
      <c r="F1870" s="11"/>
      <c r="G1870" s="11"/>
      <c r="H1870" s="11"/>
      <c r="I1870" s="11"/>
      <c r="J1870" s="11"/>
      <c r="K1870" s="11"/>
      <c r="M1870" s="264">
        <v>2</v>
      </c>
      <c r="N1870" s="11"/>
      <c r="P1870" s="214">
        <v>35.1</v>
      </c>
      <c r="Q1870" s="214"/>
      <c r="R1870" s="214">
        <v>35.1</v>
      </c>
      <c r="S1870" s="11"/>
      <c r="T1870" s="212">
        <v>0</v>
      </c>
      <c r="U1870" s="212"/>
      <c r="V1870" s="212">
        <v>0</v>
      </c>
      <c r="W1870" s="11"/>
      <c r="Y1870" s="214">
        <v>70.2</v>
      </c>
      <c r="Z1870" s="214">
        <v>70.2</v>
      </c>
      <c r="AB1870" s="11"/>
      <c r="AC1870" s="11"/>
      <c r="AD1870" s="11"/>
      <c r="AE1870" s="4"/>
      <c r="AF1870" s="4"/>
    </row>
    <row r="1871" spans="1:32" x14ac:dyDescent="0.2">
      <c r="A1871" s="54"/>
      <c r="B1871" s="11"/>
      <c r="C1871" s="11" t="s">
        <v>474</v>
      </c>
      <c r="D1871" s="11"/>
      <c r="E1871" s="263">
        <v>8230</v>
      </c>
      <c r="F1871" s="11"/>
      <c r="G1871" s="11"/>
      <c r="H1871" s="11"/>
      <c r="I1871" s="11"/>
      <c r="J1871" s="11"/>
      <c r="K1871" s="11"/>
      <c r="M1871" s="264">
        <v>1</v>
      </c>
      <c r="N1871" s="11"/>
      <c r="P1871" s="214">
        <v>40.5</v>
      </c>
      <c r="Q1871" s="214"/>
      <c r="R1871" s="214">
        <v>40.5</v>
      </c>
      <c r="S1871" s="11"/>
      <c r="T1871" s="212">
        <v>0</v>
      </c>
      <c r="U1871" s="212"/>
      <c r="V1871" s="212">
        <v>0</v>
      </c>
      <c r="W1871" s="11"/>
      <c r="Y1871" s="214">
        <v>40.5</v>
      </c>
      <c r="Z1871" s="214">
        <v>40.5</v>
      </c>
      <c r="AB1871" s="11"/>
      <c r="AC1871" s="11"/>
      <c r="AD1871" s="11"/>
      <c r="AE1871" s="4"/>
      <c r="AF1871" s="4"/>
    </row>
    <row r="1872" spans="1:32" x14ac:dyDescent="0.2">
      <c r="A1872" s="54"/>
      <c r="B1872" s="11"/>
      <c r="C1872" s="11" t="s">
        <v>323</v>
      </c>
      <c r="D1872" s="11"/>
      <c r="E1872" s="263">
        <v>8240</v>
      </c>
      <c r="F1872" s="11"/>
      <c r="G1872" s="11"/>
      <c r="H1872" s="11"/>
      <c r="I1872" s="11"/>
      <c r="J1872" s="11"/>
      <c r="K1872" s="11"/>
      <c r="M1872" s="264">
        <v>5</v>
      </c>
      <c r="N1872" s="11"/>
      <c r="P1872" s="214">
        <v>194.88666666666666</v>
      </c>
      <c r="Q1872" s="214"/>
      <c r="R1872" s="214">
        <v>51.57</v>
      </c>
      <c r="S1872" s="11"/>
      <c r="T1872" s="212">
        <v>245.5671111111111</v>
      </c>
      <c r="U1872" s="212"/>
      <c r="V1872" s="212">
        <v>9.2430000000000003</v>
      </c>
      <c r="W1872" s="11"/>
      <c r="Y1872" s="214">
        <v>1753.98</v>
      </c>
      <c r="Z1872" s="214">
        <v>1753.98</v>
      </c>
      <c r="AB1872" s="11"/>
      <c r="AC1872" s="11"/>
      <c r="AD1872" s="11"/>
      <c r="AE1872" s="4"/>
      <c r="AF1872" s="4"/>
    </row>
    <row r="1873" spans="1:32" x14ac:dyDescent="0.2">
      <c r="A1873" s="54"/>
      <c r="B1873" s="11"/>
      <c r="C1873" s="11" t="s">
        <v>324</v>
      </c>
      <c r="D1873" s="11"/>
      <c r="E1873" s="263">
        <v>8026</v>
      </c>
      <c r="F1873" s="11"/>
      <c r="G1873" s="11"/>
      <c r="H1873" s="11"/>
      <c r="I1873" s="11"/>
      <c r="J1873" s="11"/>
      <c r="K1873" s="11"/>
      <c r="M1873" s="264">
        <v>84</v>
      </c>
      <c r="N1873" s="11"/>
      <c r="P1873" s="214">
        <v>109.39801104972376</v>
      </c>
      <c r="Q1873" s="214"/>
      <c r="R1873" s="214">
        <v>41.85</v>
      </c>
      <c r="S1873" s="11"/>
      <c r="T1873" s="212">
        <v>96.152165745856379</v>
      </c>
      <c r="U1873" s="212"/>
      <c r="V1873" s="212">
        <v>4.1079999999999997</v>
      </c>
      <c r="W1873" s="11"/>
      <c r="Y1873" s="214">
        <v>19801.04</v>
      </c>
      <c r="Z1873" s="214">
        <v>18340.990000000002</v>
      </c>
      <c r="AB1873" s="11"/>
      <c r="AC1873" s="11"/>
      <c r="AD1873" s="11"/>
      <c r="AE1873" s="4"/>
      <c r="AF1873" s="4"/>
    </row>
    <row r="1874" spans="1:32" x14ac:dyDescent="0.2">
      <c r="A1874" s="54"/>
      <c r="B1874" s="11"/>
      <c r="C1874" s="11" t="s">
        <v>325</v>
      </c>
      <c r="D1874" s="11"/>
      <c r="E1874" s="263">
        <v>8027</v>
      </c>
      <c r="F1874" s="11"/>
      <c r="G1874" s="11"/>
      <c r="H1874" s="11"/>
      <c r="I1874" s="11"/>
      <c r="J1874" s="11"/>
      <c r="K1874" s="11"/>
      <c r="M1874" s="264">
        <v>66</v>
      </c>
      <c r="N1874" s="11"/>
      <c r="P1874" s="214">
        <v>145.43196581196582</v>
      </c>
      <c r="Q1874" s="214"/>
      <c r="R1874" s="214">
        <v>41.85</v>
      </c>
      <c r="S1874" s="11"/>
      <c r="T1874" s="212">
        <v>136.87188888888892</v>
      </c>
      <c r="U1874" s="212"/>
      <c r="V1874" s="212">
        <v>3.081</v>
      </c>
      <c r="W1874" s="11"/>
      <c r="Y1874" s="214">
        <v>17015.54</v>
      </c>
      <c r="Z1874" s="214">
        <v>16399.629999999997</v>
      </c>
      <c r="AB1874" s="11"/>
      <c r="AC1874" s="11"/>
      <c r="AD1874" s="11"/>
      <c r="AE1874" s="4"/>
      <c r="AF1874" s="4"/>
    </row>
    <row r="1875" spans="1:32" x14ac:dyDescent="0.2">
      <c r="A1875" s="54"/>
      <c r="B1875" s="11"/>
      <c r="C1875" s="11" t="s">
        <v>326</v>
      </c>
      <c r="D1875" s="11"/>
      <c r="E1875" s="263">
        <v>8027</v>
      </c>
      <c r="F1875" s="11"/>
      <c r="G1875" s="11"/>
      <c r="H1875" s="11"/>
      <c r="I1875" s="11"/>
      <c r="J1875" s="11"/>
      <c r="K1875" s="11"/>
      <c r="M1875" s="264">
        <v>1</v>
      </c>
      <c r="N1875" s="11"/>
      <c r="P1875" s="214">
        <v>40.5</v>
      </c>
      <c r="Q1875" s="214"/>
      <c r="R1875" s="214">
        <v>40.5</v>
      </c>
      <c r="S1875" s="11"/>
      <c r="T1875" s="212">
        <v>0</v>
      </c>
      <c r="U1875" s="212"/>
      <c r="V1875" s="212">
        <v>0</v>
      </c>
      <c r="W1875" s="11"/>
      <c r="Y1875" s="214">
        <v>40.5</v>
      </c>
      <c r="Z1875" s="214">
        <v>40.5</v>
      </c>
      <c r="AB1875" s="11"/>
      <c r="AC1875" s="11"/>
      <c r="AD1875" s="11"/>
      <c r="AE1875" s="4"/>
      <c r="AF1875" s="4"/>
    </row>
    <row r="1876" spans="1:32" x14ac:dyDescent="0.2">
      <c r="A1876" s="54"/>
      <c r="B1876" s="11"/>
      <c r="C1876" s="11" t="s">
        <v>326</v>
      </c>
      <c r="D1876" s="11"/>
      <c r="E1876" s="263">
        <v>8028</v>
      </c>
      <c r="F1876" s="11"/>
      <c r="G1876" s="11"/>
      <c r="H1876" s="11"/>
      <c r="I1876" s="11"/>
      <c r="J1876" s="11"/>
      <c r="K1876" s="11"/>
      <c r="M1876" s="264">
        <v>403</v>
      </c>
      <c r="N1876" s="11"/>
      <c r="P1876" s="214">
        <v>171.85043093922647</v>
      </c>
      <c r="Q1876" s="214"/>
      <c r="R1876" s="214">
        <v>33.880000000000003</v>
      </c>
      <c r="S1876" s="11"/>
      <c r="T1876" s="212">
        <v>225.28705911602205</v>
      </c>
      <c r="U1876" s="212"/>
      <c r="V1876" s="212">
        <v>5.1349999999999998</v>
      </c>
      <c r="W1876" s="11"/>
      <c r="Y1876" s="214">
        <v>287354.55999999988</v>
      </c>
      <c r="Z1876" s="214">
        <v>283115.9599999999</v>
      </c>
      <c r="AB1876" s="11"/>
      <c r="AC1876" s="11"/>
      <c r="AD1876" s="11"/>
      <c r="AE1876" s="4"/>
      <c r="AF1876" s="4"/>
    </row>
    <row r="1877" spans="1:32" x14ac:dyDescent="0.2">
      <c r="A1877" s="54"/>
      <c r="B1877" s="11"/>
      <c r="C1877" s="11" t="s">
        <v>326</v>
      </c>
      <c r="D1877" s="11"/>
      <c r="E1877" s="263">
        <v>8343</v>
      </c>
      <c r="F1877" s="11"/>
      <c r="G1877" s="11"/>
      <c r="H1877" s="11"/>
      <c r="I1877" s="11"/>
      <c r="J1877" s="11"/>
      <c r="K1877" s="11"/>
      <c r="M1877" s="264">
        <v>2</v>
      </c>
      <c r="N1877" s="11"/>
      <c r="P1877" s="214">
        <v>26.577500000000001</v>
      </c>
      <c r="Q1877" s="214"/>
      <c r="R1877" s="214">
        <v>25.565000000000001</v>
      </c>
      <c r="S1877" s="11"/>
      <c r="T1877" s="212">
        <v>8.2159999999999993</v>
      </c>
      <c r="U1877" s="212"/>
      <c r="V1877" s="212">
        <v>8.2159999999999993</v>
      </c>
      <c r="W1877" s="11"/>
      <c r="Y1877" s="214">
        <v>106.31</v>
      </c>
      <c r="Z1877" s="214">
        <v>106.31</v>
      </c>
      <c r="AB1877" s="11"/>
      <c r="AC1877" s="11"/>
      <c r="AD1877" s="11"/>
      <c r="AE1877" s="4"/>
      <c r="AF1877" s="4"/>
    </row>
    <row r="1878" spans="1:32" x14ac:dyDescent="0.2">
      <c r="A1878" s="54"/>
      <c r="B1878" s="11"/>
      <c r="C1878" s="11" t="s">
        <v>601</v>
      </c>
      <c r="D1878" s="11"/>
      <c r="E1878" s="263">
        <v>8029</v>
      </c>
      <c r="F1878" s="11"/>
      <c r="G1878" s="11"/>
      <c r="H1878" s="11"/>
      <c r="I1878" s="11"/>
      <c r="J1878" s="11"/>
      <c r="K1878" s="11"/>
      <c r="M1878" s="264">
        <v>51</v>
      </c>
      <c r="N1878" s="11"/>
      <c r="P1878" s="214">
        <v>87.260338983050829</v>
      </c>
      <c r="Q1878" s="214"/>
      <c r="R1878" s="214">
        <v>41.85</v>
      </c>
      <c r="S1878" s="11"/>
      <c r="T1878" s="212">
        <v>75.214694915254256</v>
      </c>
      <c r="U1878" s="212"/>
      <c r="V1878" s="212">
        <v>11.297000000000001</v>
      </c>
      <c r="W1878" s="11"/>
      <c r="Y1878" s="214">
        <v>10296.719999999998</v>
      </c>
      <c r="Z1878" s="214">
        <v>10296.719999999998</v>
      </c>
      <c r="AB1878" s="11"/>
      <c r="AC1878" s="11"/>
      <c r="AD1878" s="11"/>
      <c r="AE1878" s="4"/>
      <c r="AF1878" s="4"/>
    </row>
    <row r="1879" spans="1:32" x14ac:dyDescent="0.2">
      <c r="A1879" s="54"/>
      <c r="B1879" s="11"/>
      <c r="C1879" s="11" t="s">
        <v>328</v>
      </c>
      <c r="D1879" s="11"/>
      <c r="E1879" s="263">
        <v>8012</v>
      </c>
      <c r="F1879" s="11"/>
      <c r="G1879" s="11"/>
      <c r="H1879" s="11"/>
      <c r="I1879" s="11"/>
      <c r="J1879" s="11"/>
      <c r="K1879" s="11"/>
      <c r="M1879" s="264">
        <v>18</v>
      </c>
      <c r="N1879" s="11"/>
      <c r="P1879" s="214">
        <v>67.348399999999998</v>
      </c>
      <c r="Q1879" s="214"/>
      <c r="R1879" s="214">
        <v>41.85</v>
      </c>
      <c r="S1879" s="11"/>
      <c r="T1879" s="212">
        <v>49.953280000000007</v>
      </c>
      <c r="U1879" s="212"/>
      <c r="V1879" s="212">
        <v>7.1890000000000001</v>
      </c>
      <c r="W1879" s="11"/>
      <c r="Y1879" s="214">
        <v>1683.71</v>
      </c>
      <c r="Z1879" s="214">
        <v>1683.71</v>
      </c>
      <c r="AB1879" s="11"/>
      <c r="AC1879" s="11"/>
      <c r="AD1879" s="11"/>
      <c r="AE1879" s="4"/>
      <c r="AF1879" s="4"/>
    </row>
    <row r="1880" spans="1:32" x14ac:dyDescent="0.2">
      <c r="A1880" s="54"/>
      <c r="B1880" s="11"/>
      <c r="C1880" s="11" t="s">
        <v>328</v>
      </c>
      <c r="D1880" s="11"/>
      <c r="E1880" s="263">
        <v>8021</v>
      </c>
      <c r="F1880" s="11"/>
      <c r="G1880" s="11"/>
      <c r="H1880" s="11"/>
      <c r="I1880" s="11"/>
      <c r="J1880" s="11"/>
      <c r="K1880" s="11"/>
      <c r="M1880" s="264">
        <v>8</v>
      </c>
      <c r="N1880" s="11"/>
      <c r="P1880" s="214">
        <v>173.03538461538463</v>
      </c>
      <c r="Q1880" s="214"/>
      <c r="R1880" s="214">
        <v>43.19</v>
      </c>
      <c r="S1880" s="11"/>
      <c r="T1880" s="212">
        <v>209.35000000000002</v>
      </c>
      <c r="U1880" s="212"/>
      <c r="V1880" s="212">
        <v>23.620999999999999</v>
      </c>
      <c r="W1880" s="11"/>
      <c r="Y1880" s="214">
        <v>2249.46</v>
      </c>
      <c r="Z1880" s="214">
        <v>2249.46</v>
      </c>
      <c r="AB1880" s="11"/>
      <c r="AC1880" s="11"/>
      <c r="AD1880" s="11"/>
      <c r="AE1880" s="4"/>
      <c r="AF1880" s="4"/>
    </row>
    <row r="1881" spans="1:32" x14ac:dyDescent="0.2">
      <c r="A1881" s="54"/>
      <c r="B1881" s="11"/>
      <c r="C1881" s="11" t="s">
        <v>328</v>
      </c>
      <c r="D1881" s="11"/>
      <c r="E1881" s="263">
        <v>8081</v>
      </c>
      <c r="F1881" s="11"/>
      <c r="G1881" s="11"/>
      <c r="H1881" s="11"/>
      <c r="I1881" s="11"/>
      <c r="J1881" s="11"/>
      <c r="K1881" s="11"/>
      <c r="M1881" s="264">
        <v>10</v>
      </c>
      <c r="N1881" s="11"/>
      <c r="P1881" s="214">
        <v>45.780769230769238</v>
      </c>
      <c r="Q1881" s="214"/>
      <c r="R1881" s="214">
        <v>40.5</v>
      </c>
      <c r="S1881" s="11"/>
      <c r="T1881" s="212">
        <v>13.904</v>
      </c>
      <c r="U1881" s="212"/>
      <c r="V1881" s="212">
        <v>0</v>
      </c>
      <c r="W1881" s="11"/>
      <c r="Y1881" s="214">
        <v>595.15000000000009</v>
      </c>
      <c r="Z1881" s="214">
        <v>595.15000000000009</v>
      </c>
      <c r="AB1881" s="11"/>
      <c r="AC1881" s="11"/>
      <c r="AD1881" s="11"/>
      <c r="AE1881" s="4"/>
      <c r="AF1881" s="4"/>
    </row>
    <row r="1882" spans="1:32" x14ac:dyDescent="0.2">
      <c r="A1882" s="54"/>
      <c r="B1882" s="11"/>
      <c r="C1882" s="11" t="s">
        <v>329</v>
      </c>
      <c r="D1882" s="11"/>
      <c r="E1882" s="263">
        <v>8219</v>
      </c>
      <c r="F1882" s="11"/>
      <c r="G1882" s="11"/>
      <c r="H1882" s="11"/>
      <c r="I1882" s="11"/>
      <c r="J1882" s="11"/>
      <c r="K1882" s="11"/>
      <c r="M1882" s="264">
        <v>1</v>
      </c>
      <c r="N1882" s="11"/>
      <c r="P1882" s="214">
        <v>25.614999999999998</v>
      </c>
      <c r="Q1882" s="214"/>
      <c r="R1882" s="214">
        <v>25.615000000000002</v>
      </c>
      <c r="S1882" s="11"/>
      <c r="T1882" s="212">
        <v>4.1079999999999997</v>
      </c>
      <c r="U1882" s="212"/>
      <c r="V1882" s="212">
        <v>4.1079999999999997</v>
      </c>
      <c r="W1882" s="11"/>
      <c r="Y1882" s="214">
        <v>51.23</v>
      </c>
      <c r="Z1882" s="214">
        <v>51.23</v>
      </c>
      <c r="AB1882" s="11"/>
      <c r="AC1882" s="11"/>
      <c r="AD1882" s="11"/>
      <c r="AE1882" s="4"/>
      <c r="AF1882" s="4"/>
    </row>
    <row r="1883" spans="1:32" x14ac:dyDescent="0.2">
      <c r="A1883" s="54"/>
      <c r="B1883" s="11"/>
      <c r="C1883" s="11" t="s">
        <v>330</v>
      </c>
      <c r="D1883" s="11"/>
      <c r="E1883" s="263">
        <v>8027</v>
      </c>
      <c r="F1883" s="11"/>
      <c r="G1883" s="11"/>
      <c r="H1883" s="11"/>
      <c r="I1883" s="11"/>
      <c r="J1883" s="11"/>
      <c r="K1883" s="11"/>
      <c r="M1883" s="264">
        <v>2</v>
      </c>
      <c r="N1883" s="11"/>
      <c r="P1883" s="214">
        <v>40.494999999999997</v>
      </c>
      <c r="Q1883" s="214"/>
      <c r="R1883" s="214">
        <v>40.494999999999997</v>
      </c>
      <c r="S1883" s="11"/>
      <c r="T1883" s="212">
        <v>0</v>
      </c>
      <c r="U1883" s="212"/>
      <c r="V1883" s="212">
        <v>0</v>
      </c>
      <c r="W1883" s="11"/>
      <c r="Y1883" s="214">
        <v>80.989999999999995</v>
      </c>
      <c r="Z1883" s="214">
        <v>80.989999999999995</v>
      </c>
      <c r="AB1883" s="11"/>
      <c r="AC1883" s="11"/>
      <c r="AD1883" s="11"/>
      <c r="AE1883" s="4"/>
      <c r="AF1883" s="4"/>
    </row>
    <row r="1884" spans="1:32" x14ac:dyDescent="0.2">
      <c r="A1884" s="54"/>
      <c r="B1884" s="11"/>
      <c r="C1884" s="11" t="s">
        <v>331</v>
      </c>
      <c r="D1884" s="11"/>
      <c r="E1884" s="263">
        <v>8032</v>
      </c>
      <c r="F1884" s="11"/>
      <c r="G1884" s="11"/>
      <c r="H1884" s="11"/>
      <c r="I1884" s="11"/>
      <c r="J1884" s="11"/>
      <c r="K1884" s="11"/>
      <c r="M1884" s="264">
        <v>3</v>
      </c>
      <c r="N1884" s="11"/>
      <c r="P1884" s="214">
        <v>107.32249999999999</v>
      </c>
      <c r="Q1884" s="214"/>
      <c r="R1884" s="214">
        <v>61.61</v>
      </c>
      <c r="S1884" s="11"/>
      <c r="T1884" s="212">
        <v>112.97</v>
      </c>
      <c r="U1884" s="212"/>
      <c r="V1884" s="212">
        <v>112.97</v>
      </c>
      <c r="W1884" s="11"/>
      <c r="Y1884" s="214">
        <v>429.28999999999996</v>
      </c>
      <c r="Z1884" s="214">
        <v>429.28999999999996</v>
      </c>
      <c r="AB1884" s="11"/>
      <c r="AC1884" s="11"/>
      <c r="AD1884" s="11"/>
      <c r="AE1884" s="4"/>
      <c r="AF1884" s="4"/>
    </row>
    <row r="1885" spans="1:32" x14ac:dyDescent="0.2">
      <c r="A1885" s="54"/>
      <c r="B1885" s="11"/>
      <c r="C1885" s="11" t="s">
        <v>332</v>
      </c>
      <c r="D1885" s="11"/>
      <c r="E1885" s="263">
        <v>8330</v>
      </c>
      <c r="F1885" s="11"/>
      <c r="G1885" s="11"/>
      <c r="H1885" s="11"/>
      <c r="I1885" s="11"/>
      <c r="J1885" s="11"/>
      <c r="K1885" s="11"/>
      <c r="M1885" s="264">
        <v>30</v>
      </c>
      <c r="N1885" s="11"/>
      <c r="P1885" s="214">
        <v>101.60058823529413</v>
      </c>
      <c r="Q1885" s="214"/>
      <c r="R1885" s="214">
        <v>47.25</v>
      </c>
      <c r="S1885" s="11"/>
      <c r="T1885" s="212">
        <v>75.615392156862754</v>
      </c>
      <c r="U1885" s="212"/>
      <c r="V1885" s="212">
        <v>0</v>
      </c>
      <c r="W1885" s="11"/>
      <c r="Y1885" s="214">
        <v>5181.63</v>
      </c>
      <c r="Z1885" s="214">
        <v>4832.71</v>
      </c>
      <c r="AB1885" s="11"/>
      <c r="AC1885" s="11"/>
      <c r="AD1885" s="11"/>
      <c r="AE1885" s="4"/>
      <c r="AF1885" s="4"/>
    </row>
    <row r="1886" spans="1:32" x14ac:dyDescent="0.2">
      <c r="A1886" s="54"/>
      <c r="B1886" s="11"/>
      <c r="C1886" s="11" t="s">
        <v>717</v>
      </c>
      <c r="D1886" s="11"/>
      <c r="E1886" s="263">
        <v>8037</v>
      </c>
      <c r="F1886" s="11"/>
      <c r="G1886" s="11"/>
      <c r="H1886" s="11"/>
      <c r="I1886" s="11"/>
      <c r="J1886" s="11"/>
      <c r="K1886" s="11"/>
      <c r="M1886" s="264">
        <v>1</v>
      </c>
      <c r="N1886" s="11"/>
      <c r="P1886" s="214">
        <v>43.19</v>
      </c>
      <c r="Q1886" s="214"/>
      <c r="R1886" s="214">
        <v>43.19</v>
      </c>
      <c r="S1886" s="11"/>
      <c r="T1886" s="212">
        <v>0</v>
      </c>
      <c r="U1886" s="212"/>
      <c r="V1886" s="212">
        <v>0</v>
      </c>
      <c r="W1886" s="11"/>
      <c r="Y1886" s="214">
        <v>43.19</v>
      </c>
      <c r="Z1886" s="214">
        <v>43.19</v>
      </c>
      <c r="AB1886" s="11"/>
      <c r="AC1886" s="11"/>
      <c r="AD1886" s="11"/>
      <c r="AE1886" s="4"/>
      <c r="AF1886" s="4"/>
    </row>
    <row r="1887" spans="1:32" x14ac:dyDescent="0.2">
      <c r="A1887" s="54"/>
      <c r="B1887" s="11"/>
      <c r="C1887" s="11" t="s">
        <v>446</v>
      </c>
      <c r="D1887" s="11"/>
      <c r="E1887" s="263">
        <v>8037</v>
      </c>
      <c r="F1887" s="11"/>
      <c r="G1887" s="11"/>
      <c r="H1887" s="11"/>
      <c r="I1887" s="11"/>
      <c r="J1887" s="11"/>
      <c r="K1887" s="11"/>
      <c r="M1887" s="264">
        <v>633</v>
      </c>
      <c r="N1887" s="11"/>
      <c r="P1887" s="214">
        <v>73.14904304381254</v>
      </c>
      <c r="Q1887" s="214"/>
      <c r="R1887" s="214">
        <v>31.291666666666668</v>
      </c>
      <c r="S1887" s="11"/>
      <c r="T1887" s="212">
        <v>65.439536254163414</v>
      </c>
      <c r="U1887" s="212"/>
      <c r="V1887" s="212">
        <v>5.1349999999999998</v>
      </c>
      <c r="W1887" s="11"/>
      <c r="Y1887" s="214">
        <v>219660.90000000031</v>
      </c>
      <c r="Z1887" s="214">
        <v>219099.12000000029</v>
      </c>
      <c r="AB1887" s="11"/>
      <c r="AC1887" s="11"/>
      <c r="AD1887" s="11"/>
      <c r="AE1887" s="4"/>
      <c r="AF1887" s="4"/>
    </row>
    <row r="1888" spans="1:32" x14ac:dyDescent="0.2">
      <c r="A1888" s="54"/>
      <c r="B1888" s="11"/>
      <c r="C1888" s="11" t="s">
        <v>743</v>
      </c>
      <c r="D1888" s="11"/>
      <c r="E1888" s="263">
        <v>8037</v>
      </c>
      <c r="F1888" s="11"/>
      <c r="G1888" s="11"/>
      <c r="H1888" s="11"/>
      <c r="I1888" s="11"/>
      <c r="J1888" s="11"/>
      <c r="K1888" s="11"/>
      <c r="M1888" s="264">
        <v>1</v>
      </c>
      <c r="N1888" s="11"/>
      <c r="P1888" s="214">
        <v>39.14</v>
      </c>
      <c r="Q1888" s="214"/>
      <c r="R1888" s="214">
        <v>39.14</v>
      </c>
      <c r="S1888" s="11"/>
      <c r="T1888" s="212">
        <v>0</v>
      </c>
      <c r="U1888" s="212"/>
      <c r="V1888" s="212">
        <v>0</v>
      </c>
      <c r="W1888" s="11"/>
      <c r="Y1888" s="214">
        <v>39.14</v>
      </c>
      <c r="Z1888" s="214">
        <v>39.14</v>
      </c>
      <c r="AB1888" s="11"/>
      <c r="AC1888" s="11"/>
      <c r="AD1888" s="11"/>
      <c r="AE1888" s="4"/>
      <c r="AF1888" s="4"/>
    </row>
    <row r="1889" spans="1:32" x14ac:dyDescent="0.2">
      <c r="A1889" s="54"/>
      <c r="B1889" s="11"/>
      <c r="C1889" s="11" t="s">
        <v>604</v>
      </c>
      <c r="D1889" s="11"/>
      <c r="E1889" s="263">
        <v>8037</v>
      </c>
      <c r="F1889" s="11"/>
      <c r="G1889" s="11"/>
      <c r="H1889" s="11"/>
      <c r="I1889" s="11"/>
      <c r="J1889" s="11"/>
      <c r="K1889" s="11"/>
      <c r="M1889" s="264">
        <v>1</v>
      </c>
      <c r="N1889" s="11"/>
      <c r="P1889" s="214">
        <v>43.19</v>
      </c>
      <c r="Q1889" s="214"/>
      <c r="R1889" s="214">
        <v>43.19</v>
      </c>
      <c r="S1889" s="11"/>
      <c r="T1889" s="212">
        <v>0</v>
      </c>
      <c r="U1889" s="212"/>
      <c r="V1889" s="212">
        <v>0</v>
      </c>
      <c r="W1889" s="11"/>
      <c r="Y1889" s="214">
        <v>43.19</v>
      </c>
      <c r="Z1889" s="214">
        <v>43.19</v>
      </c>
      <c r="AB1889" s="11"/>
      <c r="AC1889" s="11"/>
      <c r="AD1889" s="11"/>
      <c r="AE1889" s="4"/>
      <c r="AF1889" s="4"/>
    </row>
    <row r="1890" spans="1:32" x14ac:dyDescent="0.2">
      <c r="A1890" s="54"/>
      <c r="B1890" s="11"/>
      <c r="C1890" s="11" t="s">
        <v>334</v>
      </c>
      <c r="D1890" s="11"/>
      <c r="E1890" s="263">
        <v>8062</v>
      </c>
      <c r="F1890" s="11"/>
      <c r="G1890" s="11"/>
      <c r="H1890" s="11"/>
      <c r="I1890" s="11"/>
      <c r="J1890" s="11"/>
      <c r="K1890" s="11"/>
      <c r="M1890" s="264">
        <v>5</v>
      </c>
      <c r="N1890" s="11"/>
      <c r="P1890" s="214">
        <v>261.39666666666665</v>
      </c>
      <c r="Q1890" s="214"/>
      <c r="R1890" s="214">
        <v>47.31</v>
      </c>
      <c r="S1890" s="11"/>
      <c r="T1890" s="212">
        <v>351.23399999999998</v>
      </c>
      <c r="U1890" s="212"/>
      <c r="V1890" s="212">
        <v>8.2159999999999993</v>
      </c>
      <c r="W1890" s="11"/>
      <c r="Y1890" s="214">
        <v>2352.5699999999997</v>
      </c>
      <c r="Z1890" s="214">
        <v>2352.5699999999997</v>
      </c>
      <c r="AB1890" s="11"/>
      <c r="AC1890" s="11"/>
      <c r="AD1890" s="11"/>
      <c r="AE1890" s="4"/>
      <c r="AF1890" s="4"/>
    </row>
    <row r="1891" spans="1:32" x14ac:dyDescent="0.2">
      <c r="A1891" s="54"/>
      <c r="B1891" s="11"/>
      <c r="C1891" s="11" t="s">
        <v>334</v>
      </c>
      <c r="D1891" s="11"/>
      <c r="E1891" s="263">
        <v>8074</v>
      </c>
      <c r="F1891" s="11"/>
      <c r="G1891" s="11"/>
      <c r="H1891" s="11"/>
      <c r="I1891" s="11"/>
      <c r="J1891" s="11"/>
      <c r="K1891" s="11"/>
      <c r="M1891" s="264">
        <v>2</v>
      </c>
      <c r="N1891" s="11"/>
      <c r="P1891" s="214">
        <v>44.197500000000005</v>
      </c>
      <c r="Q1891" s="214"/>
      <c r="R1891" s="214">
        <v>42.405000000000001</v>
      </c>
      <c r="S1891" s="11"/>
      <c r="T1891" s="212">
        <v>28.756</v>
      </c>
      <c r="U1891" s="212"/>
      <c r="V1891" s="212">
        <v>28.756000000000004</v>
      </c>
      <c r="W1891" s="11"/>
      <c r="Y1891" s="214">
        <v>176.79000000000002</v>
      </c>
      <c r="Z1891" s="214">
        <v>176.79000000000002</v>
      </c>
      <c r="AB1891" s="11"/>
      <c r="AC1891" s="11"/>
      <c r="AD1891" s="11"/>
      <c r="AE1891" s="4"/>
      <c r="AF1891" s="4"/>
    </row>
    <row r="1892" spans="1:32" x14ac:dyDescent="0.2">
      <c r="A1892" s="54"/>
      <c r="B1892" s="11"/>
      <c r="C1892" s="11" t="s">
        <v>605</v>
      </c>
      <c r="D1892" s="11"/>
      <c r="E1892" s="263">
        <v>8096</v>
      </c>
      <c r="F1892" s="11"/>
      <c r="G1892" s="11"/>
      <c r="H1892" s="11"/>
      <c r="I1892" s="11"/>
      <c r="J1892" s="11"/>
      <c r="K1892" s="11"/>
      <c r="M1892" s="264">
        <v>1</v>
      </c>
      <c r="N1892" s="11"/>
      <c r="P1892" s="214">
        <v>43.13</v>
      </c>
      <c r="Q1892" s="214"/>
      <c r="R1892" s="214">
        <v>43.129999999999995</v>
      </c>
      <c r="S1892" s="11"/>
      <c r="T1892" s="212">
        <v>25.675000000000001</v>
      </c>
      <c r="U1892" s="212"/>
      <c r="V1892" s="212">
        <v>25.675000000000001</v>
      </c>
      <c r="W1892" s="11"/>
      <c r="Y1892" s="214">
        <v>86.26</v>
      </c>
      <c r="Z1892" s="214">
        <v>86.26</v>
      </c>
      <c r="AB1892" s="11"/>
      <c r="AC1892" s="11"/>
      <c r="AD1892" s="11"/>
      <c r="AE1892" s="4"/>
      <c r="AF1892" s="4"/>
    </row>
    <row r="1893" spans="1:32" x14ac:dyDescent="0.2">
      <c r="A1893" s="54"/>
      <c r="B1893" s="11"/>
      <c r="C1893" s="11" t="s">
        <v>335</v>
      </c>
      <c r="D1893" s="11"/>
      <c r="E1893" s="263">
        <v>8039</v>
      </c>
      <c r="F1893" s="11"/>
      <c r="G1893" s="11"/>
      <c r="H1893" s="11"/>
      <c r="I1893" s="11"/>
      <c r="J1893" s="11"/>
      <c r="K1893" s="11"/>
      <c r="M1893" s="264">
        <v>6</v>
      </c>
      <c r="N1893" s="11"/>
      <c r="P1893" s="214">
        <v>33.618333333333332</v>
      </c>
      <c r="Q1893" s="214"/>
      <c r="R1893" s="214">
        <v>43.19</v>
      </c>
      <c r="S1893" s="11"/>
      <c r="T1893" s="212">
        <v>6.5043333333333342</v>
      </c>
      <c r="U1893" s="212"/>
      <c r="V1893" s="212">
        <v>6.1619999999999999</v>
      </c>
      <c r="W1893" s="11"/>
      <c r="Y1893" s="214">
        <v>201.71</v>
      </c>
      <c r="Z1893" s="214">
        <v>201.71</v>
      </c>
      <c r="AB1893" s="11"/>
      <c r="AC1893" s="11"/>
      <c r="AD1893" s="11"/>
      <c r="AE1893" s="4"/>
      <c r="AF1893" s="4"/>
    </row>
    <row r="1894" spans="1:32" x14ac:dyDescent="0.2">
      <c r="A1894" s="54"/>
      <c r="B1894" s="11"/>
      <c r="C1894" s="11" t="s">
        <v>494</v>
      </c>
      <c r="D1894" s="11"/>
      <c r="E1894" s="263">
        <v>8083</v>
      </c>
      <c r="F1894" s="11"/>
      <c r="G1894" s="11"/>
      <c r="H1894" s="11"/>
      <c r="I1894" s="11"/>
      <c r="J1894" s="11"/>
      <c r="K1894" s="11"/>
      <c r="M1894" s="264">
        <v>3</v>
      </c>
      <c r="N1894" s="11"/>
      <c r="P1894" s="214">
        <v>126.62272727272729</v>
      </c>
      <c r="Q1894" s="214"/>
      <c r="R1894" s="214">
        <v>43.19</v>
      </c>
      <c r="S1894" s="11"/>
      <c r="T1894" s="212">
        <v>120.9992727272727</v>
      </c>
      <c r="U1894" s="212"/>
      <c r="V1894" s="212">
        <v>4.1079999999999997</v>
      </c>
      <c r="W1894" s="11"/>
      <c r="Y1894" s="214">
        <v>1392.8500000000001</v>
      </c>
      <c r="Z1894" s="214">
        <v>1392.8500000000001</v>
      </c>
      <c r="AB1894" s="11"/>
      <c r="AC1894" s="11"/>
      <c r="AD1894" s="11"/>
      <c r="AE1894" s="4"/>
      <c r="AF1894" s="4"/>
    </row>
    <row r="1895" spans="1:32" x14ac:dyDescent="0.2">
      <c r="A1895" s="54"/>
      <c r="B1895" s="11"/>
      <c r="C1895" s="11" t="s">
        <v>475</v>
      </c>
      <c r="D1895" s="11"/>
      <c r="E1895" s="263">
        <v>8302</v>
      </c>
      <c r="F1895" s="11"/>
      <c r="G1895" s="11"/>
      <c r="H1895" s="11"/>
      <c r="I1895" s="11"/>
      <c r="J1895" s="11"/>
      <c r="K1895" s="11"/>
      <c r="M1895" s="264">
        <v>1</v>
      </c>
      <c r="N1895" s="11"/>
      <c r="P1895" s="214">
        <v>462.94666666666666</v>
      </c>
      <c r="Q1895" s="214"/>
      <c r="R1895" s="214">
        <v>492.14</v>
      </c>
      <c r="S1895" s="11"/>
      <c r="T1895" s="212">
        <v>547.73333333333335</v>
      </c>
      <c r="U1895" s="212"/>
      <c r="V1895" s="212">
        <v>821.6</v>
      </c>
      <c r="W1895" s="11"/>
      <c r="Y1895" s="214">
        <v>1388.84</v>
      </c>
      <c r="Z1895" s="214">
        <v>1388.84</v>
      </c>
      <c r="AB1895" s="11"/>
      <c r="AC1895" s="11"/>
      <c r="AD1895" s="11"/>
      <c r="AE1895" s="4"/>
      <c r="AF1895" s="4"/>
    </row>
    <row r="1896" spans="1:32" x14ac:dyDescent="0.2">
      <c r="A1896" s="54"/>
      <c r="B1896" s="11"/>
      <c r="C1896" s="11" t="s">
        <v>337</v>
      </c>
      <c r="D1896" s="11"/>
      <c r="E1896" s="263">
        <v>8326</v>
      </c>
      <c r="F1896" s="11"/>
      <c r="G1896" s="11"/>
      <c r="H1896" s="11"/>
      <c r="I1896" s="11"/>
      <c r="J1896" s="11"/>
      <c r="K1896" s="11"/>
      <c r="M1896" s="264">
        <v>40</v>
      </c>
      <c r="N1896" s="11"/>
      <c r="P1896" s="214">
        <v>72.254333333333321</v>
      </c>
      <c r="Q1896" s="214"/>
      <c r="R1896" s="214">
        <v>39.840000000000003</v>
      </c>
      <c r="S1896" s="11"/>
      <c r="T1896" s="212">
        <v>57.307966666666672</v>
      </c>
      <c r="U1896" s="212"/>
      <c r="V1896" s="212">
        <v>5.6560000000000006</v>
      </c>
      <c r="W1896" s="11"/>
      <c r="Y1896" s="214">
        <v>4335.2599999999993</v>
      </c>
      <c r="Z1896" s="214">
        <v>4010.1299999999992</v>
      </c>
      <c r="AB1896" s="11"/>
      <c r="AC1896" s="11"/>
      <c r="AD1896" s="11"/>
      <c r="AE1896" s="4"/>
      <c r="AF1896" s="4"/>
    </row>
    <row r="1897" spans="1:32" x14ac:dyDescent="0.2">
      <c r="A1897" s="54"/>
      <c r="B1897" s="11"/>
      <c r="C1897" s="11" t="s">
        <v>338</v>
      </c>
      <c r="D1897" s="11"/>
      <c r="E1897" s="263">
        <v>8021</v>
      </c>
      <c r="F1897" s="11"/>
      <c r="G1897" s="11"/>
      <c r="H1897" s="11"/>
      <c r="I1897" s="11"/>
      <c r="J1897" s="11"/>
      <c r="K1897" s="11"/>
      <c r="M1897" s="264">
        <v>49</v>
      </c>
      <c r="N1897" s="11"/>
      <c r="P1897" s="214">
        <v>74.626160714285717</v>
      </c>
      <c r="Q1897" s="214"/>
      <c r="R1897" s="214">
        <v>43.03</v>
      </c>
      <c r="S1897" s="11"/>
      <c r="T1897" s="212">
        <v>65.122803571428577</v>
      </c>
      <c r="U1897" s="212"/>
      <c r="V1897" s="212">
        <v>10.7835</v>
      </c>
      <c r="W1897" s="11"/>
      <c r="Y1897" s="214">
        <v>8358.130000000001</v>
      </c>
      <c r="Z1897" s="214">
        <v>8121.8700000000008</v>
      </c>
      <c r="AB1897" s="11"/>
      <c r="AC1897" s="11"/>
      <c r="AD1897" s="11"/>
      <c r="AE1897" s="4"/>
      <c r="AF1897" s="4"/>
    </row>
    <row r="1898" spans="1:32" x14ac:dyDescent="0.2">
      <c r="A1898" s="54"/>
      <c r="B1898" s="11"/>
      <c r="C1898" s="11" t="s">
        <v>339</v>
      </c>
      <c r="D1898" s="11"/>
      <c r="E1898" s="263">
        <v>8045</v>
      </c>
      <c r="F1898" s="11"/>
      <c r="G1898" s="11"/>
      <c r="H1898" s="11"/>
      <c r="I1898" s="11"/>
      <c r="J1898" s="11"/>
      <c r="K1898" s="11"/>
      <c r="M1898" s="264">
        <v>16</v>
      </c>
      <c r="N1898" s="11"/>
      <c r="P1898" s="214">
        <v>589.86174999999992</v>
      </c>
      <c r="Q1898" s="214"/>
      <c r="R1898" s="214">
        <v>35.774999999999999</v>
      </c>
      <c r="S1898" s="11"/>
      <c r="T1898" s="212">
        <v>833.48752500000012</v>
      </c>
      <c r="U1898" s="212"/>
      <c r="V1898" s="212">
        <v>7.1890000000000001</v>
      </c>
      <c r="W1898" s="11"/>
      <c r="Y1898" s="214">
        <v>23594.469999999998</v>
      </c>
      <c r="Z1898" s="214">
        <v>23400.67</v>
      </c>
      <c r="AB1898" s="11"/>
      <c r="AC1898" s="11"/>
      <c r="AD1898" s="11"/>
      <c r="AE1898" s="4"/>
      <c r="AF1898" s="4"/>
    </row>
    <row r="1899" spans="1:32" x14ac:dyDescent="0.2">
      <c r="A1899" s="54"/>
      <c r="B1899" s="11"/>
      <c r="C1899" s="11" t="s">
        <v>495</v>
      </c>
      <c r="D1899" s="11"/>
      <c r="E1899" s="263">
        <v>8311</v>
      </c>
      <c r="F1899" s="11"/>
      <c r="G1899" s="11"/>
      <c r="H1899" s="11"/>
      <c r="I1899" s="11"/>
      <c r="J1899" s="11"/>
      <c r="K1899" s="11"/>
      <c r="M1899" s="264">
        <v>2</v>
      </c>
      <c r="N1899" s="11"/>
      <c r="P1899" s="214">
        <v>41.174999999999997</v>
      </c>
      <c r="Q1899" s="214"/>
      <c r="R1899" s="214">
        <v>41.174999999999997</v>
      </c>
      <c r="S1899" s="11"/>
      <c r="T1899" s="212">
        <v>0</v>
      </c>
      <c r="U1899" s="212"/>
      <c r="V1899" s="212">
        <v>0</v>
      </c>
      <c r="W1899" s="11"/>
      <c r="Y1899" s="214">
        <v>82.35</v>
      </c>
      <c r="Z1899" s="214">
        <v>82.35</v>
      </c>
      <c r="AB1899" s="11"/>
      <c r="AC1899" s="11"/>
      <c r="AD1899" s="11"/>
      <c r="AE1899" s="4"/>
      <c r="AF1899" s="4"/>
    </row>
    <row r="1900" spans="1:32" x14ac:dyDescent="0.2">
      <c r="A1900" s="54"/>
      <c r="B1900" s="11"/>
      <c r="C1900" s="11" t="s">
        <v>340</v>
      </c>
      <c r="D1900" s="11"/>
      <c r="E1900" s="263">
        <v>8327</v>
      </c>
      <c r="F1900" s="11"/>
      <c r="G1900" s="11"/>
      <c r="H1900" s="11"/>
      <c r="I1900" s="11"/>
      <c r="J1900" s="11"/>
      <c r="K1900" s="11"/>
      <c r="M1900" s="264">
        <v>5</v>
      </c>
      <c r="N1900" s="11"/>
      <c r="P1900" s="214">
        <v>85.317142857142855</v>
      </c>
      <c r="Q1900" s="214"/>
      <c r="R1900" s="214">
        <v>45.22</v>
      </c>
      <c r="S1900" s="11"/>
      <c r="T1900" s="212">
        <v>88.321999999999989</v>
      </c>
      <c r="U1900" s="212"/>
      <c r="V1900" s="212">
        <v>15.404999999999999</v>
      </c>
      <c r="W1900" s="11"/>
      <c r="Y1900" s="214">
        <v>597.22</v>
      </c>
      <c r="Z1900" s="214">
        <v>597.22</v>
      </c>
      <c r="AB1900" s="11"/>
      <c r="AC1900" s="11"/>
      <c r="AD1900" s="11"/>
      <c r="AE1900" s="4"/>
      <c r="AF1900" s="4"/>
    </row>
    <row r="1901" spans="1:32" x14ac:dyDescent="0.2">
      <c r="A1901" s="54"/>
      <c r="B1901" s="11"/>
      <c r="C1901" s="11" t="s">
        <v>341</v>
      </c>
      <c r="D1901" s="11"/>
      <c r="E1901" s="263">
        <v>8021</v>
      </c>
      <c r="F1901" s="11"/>
      <c r="G1901" s="11"/>
      <c r="H1901" s="11"/>
      <c r="I1901" s="11"/>
      <c r="J1901" s="11"/>
      <c r="K1901" s="11"/>
      <c r="M1901" s="264">
        <v>141</v>
      </c>
      <c r="N1901" s="11"/>
      <c r="P1901" s="214">
        <v>284.35664543524416</v>
      </c>
      <c r="Q1901" s="214"/>
      <c r="R1901" s="214">
        <v>40.6</v>
      </c>
      <c r="S1901" s="11"/>
      <c r="T1901" s="212">
        <v>351.37880254777053</v>
      </c>
      <c r="U1901" s="212"/>
      <c r="V1901" s="212">
        <v>5.1349999999999998</v>
      </c>
      <c r="W1901" s="11"/>
      <c r="Y1901" s="214">
        <v>133931.98000000001</v>
      </c>
      <c r="Z1901" s="214">
        <v>133563.29</v>
      </c>
      <c r="AB1901" s="11"/>
      <c r="AC1901" s="11"/>
      <c r="AD1901" s="11"/>
      <c r="AE1901" s="4"/>
      <c r="AF1901" s="4"/>
    </row>
    <row r="1902" spans="1:32" x14ac:dyDescent="0.2">
      <c r="A1902" s="54"/>
      <c r="B1902" s="11"/>
      <c r="C1902" s="11" t="s">
        <v>342</v>
      </c>
      <c r="D1902" s="11"/>
      <c r="E1902" s="263">
        <v>8221</v>
      </c>
      <c r="F1902" s="11"/>
      <c r="G1902" s="11"/>
      <c r="H1902" s="11"/>
      <c r="I1902" s="11"/>
      <c r="J1902" s="11"/>
      <c r="K1902" s="11"/>
      <c r="M1902" s="264">
        <v>229</v>
      </c>
      <c r="N1902" s="11"/>
      <c r="P1902" s="214">
        <v>44.172120165745852</v>
      </c>
      <c r="Q1902" s="214"/>
      <c r="R1902" s="214">
        <v>31.781249999999996</v>
      </c>
      <c r="S1902" s="11"/>
      <c r="T1902" s="212">
        <v>26.294257596685085</v>
      </c>
      <c r="U1902" s="212"/>
      <c r="V1902" s="212">
        <v>9.2430000000000003</v>
      </c>
      <c r="W1902" s="11"/>
      <c r="Y1902" s="214">
        <v>34716.62999999999</v>
      </c>
      <c r="Z1902" s="214">
        <v>32658.84</v>
      </c>
      <c r="AB1902" s="11"/>
      <c r="AC1902" s="11"/>
      <c r="AD1902" s="11"/>
      <c r="AE1902" s="4"/>
      <c r="AF1902" s="4"/>
    </row>
    <row r="1903" spans="1:32" x14ac:dyDescent="0.2">
      <c r="A1903" s="54"/>
      <c r="B1903" s="11"/>
      <c r="C1903" s="11" t="s">
        <v>342</v>
      </c>
      <c r="D1903" s="11"/>
      <c r="E1903" s="263">
        <v>8244</v>
      </c>
      <c r="F1903" s="11"/>
      <c r="G1903" s="11"/>
      <c r="H1903" s="11"/>
      <c r="I1903" s="11"/>
      <c r="J1903" s="11"/>
      <c r="K1903" s="11"/>
      <c r="M1903" s="264">
        <v>1</v>
      </c>
      <c r="N1903" s="11"/>
      <c r="P1903" s="214">
        <v>21.754999999999999</v>
      </c>
      <c r="Q1903" s="214"/>
      <c r="R1903" s="214">
        <v>21.754999999999999</v>
      </c>
      <c r="S1903" s="11"/>
      <c r="T1903" s="212">
        <v>1.0269999999999999</v>
      </c>
      <c r="U1903" s="212"/>
      <c r="V1903" s="212">
        <v>1.0269999999999999</v>
      </c>
      <c r="W1903" s="11"/>
      <c r="Y1903" s="214">
        <v>43.51</v>
      </c>
      <c r="Z1903" s="214">
        <v>43.51</v>
      </c>
      <c r="AB1903" s="11"/>
      <c r="AC1903" s="11"/>
      <c r="AD1903" s="11"/>
      <c r="AE1903" s="4"/>
      <c r="AF1903" s="4"/>
    </row>
    <row r="1904" spans="1:32" x14ac:dyDescent="0.2">
      <c r="A1904" s="54"/>
      <c r="B1904" s="11"/>
      <c r="C1904" s="11" t="s">
        <v>447</v>
      </c>
      <c r="D1904" s="11"/>
      <c r="E1904" s="263">
        <v>8014</v>
      </c>
      <c r="F1904" s="11"/>
      <c r="G1904" s="11"/>
      <c r="H1904" s="11"/>
      <c r="I1904" s="11"/>
      <c r="J1904" s="11"/>
      <c r="K1904" s="11"/>
      <c r="M1904" s="264">
        <v>1</v>
      </c>
      <c r="N1904" s="11"/>
      <c r="P1904" s="214">
        <v>27.204999999999998</v>
      </c>
      <c r="Q1904" s="214"/>
      <c r="R1904" s="214">
        <v>27.204999999999998</v>
      </c>
      <c r="S1904" s="11"/>
      <c r="T1904" s="212">
        <v>10.27</v>
      </c>
      <c r="U1904" s="212"/>
      <c r="V1904" s="212">
        <v>10.27</v>
      </c>
      <c r="W1904" s="11"/>
      <c r="Y1904" s="214">
        <v>54.41</v>
      </c>
      <c r="Z1904" s="214">
        <v>54.41</v>
      </c>
      <c r="AB1904" s="11"/>
      <c r="AC1904" s="11"/>
      <c r="AD1904" s="11"/>
      <c r="AE1904" s="4"/>
      <c r="AF1904" s="4"/>
    </row>
    <row r="1905" spans="1:32" x14ac:dyDescent="0.2">
      <c r="A1905" s="54"/>
      <c r="B1905" s="11"/>
      <c r="C1905" s="11" t="s">
        <v>447</v>
      </c>
      <c r="D1905" s="11"/>
      <c r="E1905" s="263">
        <v>8085</v>
      </c>
      <c r="F1905" s="11"/>
      <c r="G1905" s="11"/>
      <c r="H1905" s="11"/>
      <c r="I1905" s="11"/>
      <c r="J1905" s="11"/>
      <c r="K1905" s="11"/>
      <c r="M1905" s="264">
        <v>18</v>
      </c>
      <c r="N1905" s="11"/>
      <c r="P1905" s="214">
        <v>534.38307692307694</v>
      </c>
      <c r="Q1905" s="214"/>
      <c r="R1905" s="214">
        <v>44.55</v>
      </c>
      <c r="S1905" s="11"/>
      <c r="T1905" s="212">
        <v>431.73500000000001</v>
      </c>
      <c r="U1905" s="212"/>
      <c r="V1905" s="212">
        <v>10.27</v>
      </c>
      <c r="W1905" s="11"/>
      <c r="Y1905" s="214">
        <v>13893.96</v>
      </c>
      <c r="Z1905" s="214">
        <v>13893.96</v>
      </c>
      <c r="AB1905" s="11"/>
      <c r="AC1905" s="11"/>
      <c r="AD1905" s="11"/>
      <c r="AE1905" s="4"/>
      <c r="AF1905" s="4"/>
    </row>
    <row r="1906" spans="1:32" x14ac:dyDescent="0.2">
      <c r="A1906" s="54"/>
      <c r="B1906" s="11"/>
      <c r="C1906" s="11" t="s">
        <v>448</v>
      </c>
      <c r="D1906" s="11"/>
      <c r="E1906" s="263">
        <v>8014</v>
      </c>
      <c r="F1906" s="11"/>
      <c r="G1906" s="11"/>
      <c r="H1906" s="11"/>
      <c r="I1906" s="11"/>
      <c r="J1906" s="11"/>
      <c r="K1906" s="11"/>
      <c r="M1906" s="264">
        <v>3</v>
      </c>
      <c r="N1906" s="11"/>
      <c r="P1906" s="214">
        <v>0</v>
      </c>
      <c r="Q1906" s="214"/>
      <c r="R1906" s="214">
        <v>0</v>
      </c>
      <c r="S1906" s="11"/>
      <c r="T1906" s="212">
        <v>0</v>
      </c>
      <c r="U1906" s="212"/>
      <c r="V1906" s="212">
        <v>0</v>
      </c>
      <c r="W1906" s="11"/>
      <c r="Y1906" s="214">
        <v>0</v>
      </c>
      <c r="Z1906" s="214">
        <v>0</v>
      </c>
      <c r="AB1906" s="11"/>
      <c r="AC1906" s="11"/>
      <c r="AD1906" s="11"/>
      <c r="AE1906" s="4"/>
      <c r="AF1906" s="4"/>
    </row>
    <row r="1907" spans="1:32" x14ac:dyDescent="0.2">
      <c r="A1907" s="54"/>
      <c r="B1907" s="11"/>
      <c r="C1907" s="11" t="s">
        <v>448</v>
      </c>
      <c r="D1907" s="11"/>
      <c r="E1907" s="263">
        <v>8085</v>
      </c>
      <c r="F1907" s="11"/>
      <c r="G1907" s="11"/>
      <c r="H1907" s="11"/>
      <c r="I1907" s="11"/>
      <c r="J1907" s="11"/>
      <c r="K1907" s="11"/>
      <c r="M1907" s="264">
        <v>13</v>
      </c>
      <c r="N1907" s="11"/>
      <c r="P1907" s="214">
        <v>1457.8821739130435</v>
      </c>
      <c r="Q1907" s="214"/>
      <c r="R1907" s="214">
        <v>43.19</v>
      </c>
      <c r="S1907" s="11"/>
      <c r="T1907" s="212">
        <v>2167.9523478260867</v>
      </c>
      <c r="U1907" s="212"/>
      <c r="V1907" s="212">
        <v>4.1079999999999997</v>
      </c>
      <c r="W1907" s="11"/>
      <c r="Y1907" s="214">
        <v>33531.29</v>
      </c>
      <c r="Z1907" s="214">
        <v>33531.29</v>
      </c>
      <c r="AB1907" s="11"/>
      <c r="AC1907" s="11"/>
      <c r="AD1907" s="11"/>
      <c r="AE1907" s="4"/>
      <c r="AF1907" s="4"/>
    </row>
    <row r="1908" spans="1:32" x14ac:dyDescent="0.2">
      <c r="A1908" s="54"/>
      <c r="B1908" s="11"/>
      <c r="C1908" s="11" t="s">
        <v>343</v>
      </c>
      <c r="D1908" s="11"/>
      <c r="E1908" s="263">
        <v>8403</v>
      </c>
      <c r="F1908" s="11"/>
      <c r="G1908" s="11"/>
      <c r="H1908" s="11"/>
      <c r="I1908" s="11"/>
      <c r="J1908" s="11"/>
      <c r="K1908" s="11"/>
      <c r="M1908" s="264">
        <v>19</v>
      </c>
      <c r="N1908" s="11"/>
      <c r="P1908" s="214">
        <v>229.56196078431373</v>
      </c>
      <c r="Q1908" s="214"/>
      <c r="R1908" s="214">
        <v>65.98</v>
      </c>
      <c r="S1908" s="11"/>
      <c r="T1908" s="212">
        <v>266.49643137254907</v>
      </c>
      <c r="U1908" s="212"/>
      <c r="V1908" s="212">
        <v>90.376000000000005</v>
      </c>
      <c r="W1908" s="11"/>
      <c r="Y1908" s="214">
        <v>11707.66</v>
      </c>
      <c r="Z1908" s="214">
        <v>11707.66</v>
      </c>
      <c r="AB1908" s="11"/>
      <c r="AC1908" s="11"/>
      <c r="AD1908" s="11"/>
      <c r="AE1908" s="4"/>
      <c r="AF1908" s="4"/>
    </row>
    <row r="1909" spans="1:32" x14ac:dyDescent="0.2">
      <c r="A1909" s="54"/>
      <c r="B1909" s="11"/>
      <c r="C1909" s="11" t="s">
        <v>344</v>
      </c>
      <c r="D1909" s="11"/>
      <c r="E1909" s="263">
        <v>8204</v>
      </c>
      <c r="F1909" s="11"/>
      <c r="G1909" s="11"/>
      <c r="H1909" s="11"/>
      <c r="I1909" s="11"/>
      <c r="J1909" s="11"/>
      <c r="K1909" s="11"/>
      <c r="M1909" s="264">
        <v>16</v>
      </c>
      <c r="N1909" s="11"/>
      <c r="P1909" s="214">
        <v>159.92148148148149</v>
      </c>
      <c r="Q1909" s="214"/>
      <c r="R1909" s="214">
        <v>45.57</v>
      </c>
      <c r="S1909" s="11"/>
      <c r="T1909" s="212">
        <v>155.79970370370373</v>
      </c>
      <c r="U1909" s="212"/>
      <c r="V1909" s="212">
        <v>6.1619999999999999</v>
      </c>
      <c r="W1909" s="11"/>
      <c r="Y1909" s="214">
        <v>4317.88</v>
      </c>
      <c r="Z1909" s="214">
        <v>3997.3899999999994</v>
      </c>
      <c r="AB1909" s="11"/>
      <c r="AC1909" s="11"/>
      <c r="AD1909" s="11"/>
      <c r="AE1909" s="4"/>
      <c r="AF1909" s="4"/>
    </row>
    <row r="1910" spans="1:32" x14ac:dyDescent="0.2">
      <c r="A1910" s="54"/>
      <c r="B1910" s="11"/>
      <c r="C1910" s="11" t="s">
        <v>344</v>
      </c>
      <c r="D1910" s="11"/>
      <c r="E1910" s="263">
        <v>8242</v>
      </c>
      <c r="F1910" s="11"/>
      <c r="G1910" s="11"/>
      <c r="H1910" s="11"/>
      <c r="I1910" s="11"/>
      <c r="J1910" s="11"/>
      <c r="K1910" s="11"/>
      <c r="M1910" s="264">
        <v>1</v>
      </c>
      <c r="N1910" s="11"/>
      <c r="P1910" s="214">
        <v>44.55</v>
      </c>
      <c r="Q1910" s="214"/>
      <c r="R1910" s="214">
        <v>44.55</v>
      </c>
      <c r="S1910" s="11"/>
      <c r="T1910" s="212">
        <v>0</v>
      </c>
      <c r="U1910" s="212"/>
      <c r="V1910" s="212">
        <v>0</v>
      </c>
      <c r="W1910" s="11"/>
      <c r="Y1910" s="214">
        <v>44.55</v>
      </c>
      <c r="Z1910" s="214">
        <v>44.55</v>
      </c>
      <c r="AB1910" s="11"/>
      <c r="AC1910" s="11"/>
      <c r="AD1910" s="11"/>
      <c r="AE1910" s="4"/>
      <c r="AF1910" s="4"/>
    </row>
    <row r="1911" spans="1:32" x14ac:dyDescent="0.2">
      <c r="A1911" s="54"/>
      <c r="B1911" s="11"/>
      <c r="C1911" s="11" t="s">
        <v>344</v>
      </c>
      <c r="D1911" s="11"/>
      <c r="E1911" s="263">
        <v>8251</v>
      </c>
      <c r="F1911" s="11"/>
      <c r="G1911" s="11"/>
      <c r="H1911" s="11"/>
      <c r="I1911" s="11"/>
      <c r="J1911" s="11"/>
      <c r="K1911" s="11"/>
      <c r="M1911" s="264">
        <v>3</v>
      </c>
      <c r="N1911" s="11"/>
      <c r="P1911" s="214">
        <v>299.60499999999996</v>
      </c>
      <c r="Q1911" s="214"/>
      <c r="R1911" s="214">
        <v>274.84500000000003</v>
      </c>
      <c r="S1911" s="11"/>
      <c r="T1911" s="212">
        <v>342.6756666666667</v>
      </c>
      <c r="U1911" s="212"/>
      <c r="V1911" s="212">
        <v>362.53100000000001</v>
      </c>
      <c r="W1911" s="11"/>
      <c r="Y1911" s="214">
        <v>1797.6299999999999</v>
      </c>
      <c r="Z1911" s="214">
        <v>1797.6299999999999</v>
      </c>
      <c r="AB1911" s="11"/>
      <c r="AC1911" s="11"/>
      <c r="AD1911" s="11"/>
      <c r="AE1911" s="4"/>
      <c r="AF1911" s="4"/>
    </row>
    <row r="1912" spans="1:32" x14ac:dyDescent="0.2">
      <c r="A1912" s="54"/>
      <c r="B1912" s="11"/>
      <c r="C1912" s="11" t="s">
        <v>344</v>
      </c>
      <c r="D1912" s="11"/>
      <c r="E1912" s="263">
        <v>8260</v>
      </c>
      <c r="F1912" s="11"/>
      <c r="G1912" s="11"/>
      <c r="H1912" s="11"/>
      <c r="I1912" s="11"/>
      <c r="J1912" s="11"/>
      <c r="K1912" s="11"/>
      <c r="M1912" s="264">
        <v>1</v>
      </c>
      <c r="N1912" s="11"/>
      <c r="P1912" s="214">
        <v>142.67000000000002</v>
      </c>
      <c r="Q1912" s="214"/>
      <c r="R1912" s="214">
        <v>142.67000000000002</v>
      </c>
      <c r="S1912" s="11"/>
      <c r="T1912" s="212">
        <v>149.94200000000001</v>
      </c>
      <c r="U1912" s="212"/>
      <c r="V1912" s="212">
        <v>149.94200000000001</v>
      </c>
      <c r="W1912" s="11"/>
      <c r="Y1912" s="214">
        <v>285.34000000000003</v>
      </c>
      <c r="Z1912" s="214">
        <v>285.34000000000003</v>
      </c>
      <c r="AB1912" s="11"/>
      <c r="AC1912" s="11"/>
      <c r="AD1912" s="11"/>
      <c r="AE1912" s="4"/>
      <c r="AF1912" s="4"/>
    </row>
    <row r="1913" spans="1:32" x14ac:dyDescent="0.2">
      <c r="A1913" s="54"/>
      <c r="B1913" s="11"/>
      <c r="C1913" s="11" t="s">
        <v>345</v>
      </c>
      <c r="D1913" s="11"/>
      <c r="E1913" s="263">
        <v>8049</v>
      </c>
      <c r="F1913" s="11"/>
      <c r="G1913" s="11"/>
      <c r="H1913" s="11"/>
      <c r="I1913" s="11"/>
      <c r="J1913" s="11"/>
      <c r="K1913" s="11"/>
      <c r="M1913" s="264">
        <v>69</v>
      </c>
      <c r="N1913" s="11"/>
      <c r="P1913" s="214">
        <v>116.00386075949368</v>
      </c>
      <c r="Q1913" s="214"/>
      <c r="R1913" s="214">
        <v>44.55</v>
      </c>
      <c r="S1913" s="11"/>
      <c r="T1913" s="212">
        <v>109.51727848101268</v>
      </c>
      <c r="U1913" s="212"/>
      <c r="V1913" s="212">
        <v>8.7294999999999998</v>
      </c>
      <c r="W1913" s="11"/>
      <c r="Y1913" s="214">
        <v>18328.61</v>
      </c>
      <c r="Z1913" s="214">
        <v>17944.48</v>
      </c>
      <c r="AB1913" s="11"/>
      <c r="AC1913" s="11"/>
      <c r="AD1913" s="11"/>
      <c r="AE1913" s="4"/>
      <c r="AF1913" s="4"/>
    </row>
    <row r="1914" spans="1:32" x14ac:dyDescent="0.2">
      <c r="A1914" s="54"/>
      <c r="B1914" s="11"/>
      <c r="C1914" s="11" t="s">
        <v>346</v>
      </c>
      <c r="D1914" s="11"/>
      <c r="E1914" s="263">
        <v>8328</v>
      </c>
      <c r="F1914" s="11"/>
      <c r="G1914" s="11"/>
      <c r="H1914" s="11"/>
      <c r="I1914" s="11"/>
      <c r="J1914" s="11"/>
      <c r="K1914" s="11"/>
      <c r="M1914" s="264">
        <v>43</v>
      </c>
      <c r="N1914" s="11"/>
      <c r="P1914" s="214">
        <v>180.66690140845074</v>
      </c>
      <c r="Q1914" s="214"/>
      <c r="R1914" s="214">
        <v>43.19</v>
      </c>
      <c r="S1914" s="11"/>
      <c r="T1914" s="212">
        <v>196.46076056338026</v>
      </c>
      <c r="U1914" s="212"/>
      <c r="V1914" s="212">
        <v>3.081</v>
      </c>
      <c r="W1914" s="11"/>
      <c r="Y1914" s="214">
        <v>12827.350000000002</v>
      </c>
      <c r="Z1914" s="214">
        <v>12689.34</v>
      </c>
      <c r="AB1914" s="11"/>
      <c r="AC1914" s="11"/>
      <c r="AD1914" s="11"/>
      <c r="AE1914" s="4"/>
      <c r="AF1914" s="4"/>
    </row>
    <row r="1915" spans="1:32" x14ac:dyDescent="0.2">
      <c r="A1915" s="54"/>
      <c r="B1915" s="11"/>
      <c r="C1915" s="11" t="s">
        <v>346</v>
      </c>
      <c r="D1915" s="11"/>
      <c r="E1915" s="263">
        <v>8362</v>
      </c>
      <c r="F1915" s="11"/>
      <c r="G1915" s="11"/>
      <c r="H1915" s="11"/>
      <c r="I1915" s="11"/>
      <c r="J1915" s="11"/>
      <c r="K1915" s="11"/>
      <c r="M1915" s="264">
        <v>1</v>
      </c>
      <c r="N1915" s="11"/>
      <c r="P1915" s="214">
        <v>36.924999999999997</v>
      </c>
      <c r="Q1915" s="214"/>
      <c r="R1915" s="214">
        <v>36.924999999999997</v>
      </c>
      <c r="S1915" s="11"/>
      <c r="T1915" s="212">
        <v>20.54</v>
      </c>
      <c r="U1915" s="212"/>
      <c r="V1915" s="212">
        <v>20.54</v>
      </c>
      <c r="W1915" s="11"/>
      <c r="Y1915" s="214">
        <v>73.849999999999994</v>
      </c>
      <c r="Z1915" s="214">
        <v>73.849999999999994</v>
      </c>
      <c r="AB1915" s="11"/>
      <c r="AC1915" s="11"/>
      <c r="AD1915" s="11"/>
      <c r="AE1915" s="4"/>
      <c r="AF1915" s="4"/>
    </row>
    <row r="1916" spans="1:32" x14ac:dyDescent="0.2">
      <c r="A1916" s="54"/>
      <c r="B1916" s="11"/>
      <c r="C1916" s="11" t="s">
        <v>496</v>
      </c>
      <c r="D1916" s="11"/>
      <c r="E1916" s="263">
        <v>8079</v>
      </c>
      <c r="F1916" s="11"/>
      <c r="G1916" s="11"/>
      <c r="H1916" s="11"/>
      <c r="I1916" s="11"/>
      <c r="J1916" s="11"/>
      <c r="K1916" s="11"/>
      <c r="M1916" s="264">
        <v>5</v>
      </c>
      <c r="N1916" s="11"/>
      <c r="P1916" s="214">
        <v>2329.6655555555558</v>
      </c>
      <c r="Q1916" s="214"/>
      <c r="R1916" s="214">
        <v>44.55</v>
      </c>
      <c r="S1916" s="11"/>
      <c r="T1916" s="212">
        <v>4674.6757777777775</v>
      </c>
      <c r="U1916" s="212"/>
      <c r="V1916" s="212">
        <v>3.081</v>
      </c>
      <c r="W1916" s="11"/>
      <c r="Y1916" s="214">
        <v>20966.990000000002</v>
      </c>
      <c r="Z1916" s="214">
        <v>20966.990000000002</v>
      </c>
      <c r="AB1916" s="11"/>
      <c r="AC1916" s="11"/>
      <c r="AD1916" s="11"/>
      <c r="AE1916" s="4"/>
      <c r="AF1916" s="4"/>
    </row>
    <row r="1917" spans="1:32" x14ac:dyDescent="0.2">
      <c r="A1917" s="54"/>
      <c r="B1917" s="11"/>
      <c r="C1917" s="11" t="s">
        <v>347</v>
      </c>
      <c r="D1917" s="11"/>
      <c r="E1917" s="263">
        <v>8051</v>
      </c>
      <c r="F1917" s="11"/>
      <c r="G1917" s="11"/>
      <c r="H1917" s="11"/>
      <c r="I1917" s="11"/>
      <c r="J1917" s="11"/>
      <c r="K1917" s="11"/>
      <c r="M1917" s="264">
        <v>102</v>
      </c>
      <c r="N1917" s="11"/>
      <c r="P1917" s="214">
        <v>121.4616019417476</v>
      </c>
      <c r="Q1917" s="214"/>
      <c r="R1917" s="214">
        <v>44.55</v>
      </c>
      <c r="S1917" s="11"/>
      <c r="T1917" s="212">
        <v>120.27366504854369</v>
      </c>
      <c r="U1917" s="212"/>
      <c r="V1917" s="212">
        <v>5.1349999999999998</v>
      </c>
      <c r="W1917" s="11"/>
      <c r="Y1917" s="214">
        <v>25021.090000000007</v>
      </c>
      <c r="Z1917" s="214">
        <v>24282.30000000001</v>
      </c>
      <c r="AB1917" s="11"/>
      <c r="AC1917" s="11"/>
      <c r="AD1917" s="11"/>
      <c r="AE1917" s="4"/>
      <c r="AF1917" s="4"/>
    </row>
    <row r="1918" spans="1:32" x14ac:dyDescent="0.2">
      <c r="A1918" s="54"/>
      <c r="B1918" s="11"/>
      <c r="C1918" s="11" t="s">
        <v>347</v>
      </c>
      <c r="D1918" s="11"/>
      <c r="E1918" s="263">
        <v>8080</v>
      </c>
      <c r="F1918" s="11"/>
      <c r="G1918" s="11"/>
      <c r="H1918" s="11"/>
      <c r="I1918" s="11"/>
      <c r="J1918" s="11"/>
      <c r="K1918" s="11"/>
      <c r="M1918" s="264">
        <v>8</v>
      </c>
      <c r="N1918" s="11"/>
      <c r="P1918" s="214">
        <v>51.11944444444444</v>
      </c>
      <c r="Q1918" s="214"/>
      <c r="R1918" s="214">
        <v>43.87</v>
      </c>
      <c r="S1918" s="11"/>
      <c r="T1918" s="212">
        <v>3.6515555555555559</v>
      </c>
      <c r="U1918" s="212"/>
      <c r="V1918" s="212">
        <v>3.081</v>
      </c>
      <c r="W1918" s="11"/>
      <c r="Y1918" s="214">
        <v>920.15</v>
      </c>
      <c r="Z1918" s="214">
        <v>605.5</v>
      </c>
      <c r="AB1918" s="11"/>
      <c r="AC1918" s="11"/>
      <c r="AD1918" s="11"/>
      <c r="AE1918" s="4"/>
      <c r="AF1918" s="4"/>
    </row>
    <row r="1919" spans="1:32" x14ac:dyDescent="0.2">
      <c r="A1919" s="54"/>
      <c r="B1919" s="11"/>
      <c r="C1919" s="11" t="s">
        <v>347</v>
      </c>
      <c r="D1919" s="11"/>
      <c r="E1919" s="263">
        <v>8090</v>
      </c>
      <c r="F1919" s="11"/>
      <c r="G1919" s="11"/>
      <c r="H1919" s="11"/>
      <c r="I1919" s="11"/>
      <c r="J1919" s="11"/>
      <c r="K1919" s="11"/>
      <c r="M1919" s="264">
        <v>1</v>
      </c>
      <c r="N1919" s="11"/>
      <c r="P1919" s="214">
        <v>22.425000000000001</v>
      </c>
      <c r="Q1919" s="214"/>
      <c r="R1919" s="214">
        <v>22.425000000000001</v>
      </c>
      <c r="S1919" s="11"/>
      <c r="T1919" s="212">
        <v>1.0269999999999999</v>
      </c>
      <c r="U1919" s="212"/>
      <c r="V1919" s="212">
        <v>1.0269999999999999</v>
      </c>
      <c r="W1919" s="11"/>
      <c r="Y1919" s="214">
        <v>44.85</v>
      </c>
      <c r="Z1919" s="214">
        <v>44.85</v>
      </c>
      <c r="AB1919" s="11"/>
      <c r="AC1919" s="11"/>
      <c r="AD1919" s="11"/>
      <c r="AE1919" s="4"/>
      <c r="AF1919" s="4"/>
    </row>
    <row r="1920" spans="1:32" x14ac:dyDescent="0.2">
      <c r="A1920" s="54"/>
      <c r="B1920" s="11"/>
      <c r="C1920" s="11" t="s">
        <v>619</v>
      </c>
      <c r="D1920" s="11"/>
      <c r="E1920" s="263">
        <v>8051</v>
      </c>
      <c r="F1920" s="11"/>
      <c r="G1920" s="11"/>
      <c r="H1920" s="11"/>
      <c r="I1920" s="11"/>
      <c r="J1920" s="11"/>
      <c r="K1920" s="11"/>
      <c r="M1920" s="264">
        <v>1</v>
      </c>
      <c r="N1920" s="11"/>
      <c r="P1920" s="214">
        <v>44.55</v>
      </c>
      <c r="Q1920" s="214"/>
      <c r="R1920" s="214">
        <v>44.55</v>
      </c>
      <c r="S1920" s="11"/>
      <c r="T1920" s="212">
        <v>0</v>
      </c>
      <c r="U1920" s="212"/>
      <c r="V1920" s="212">
        <v>0</v>
      </c>
      <c r="W1920" s="11"/>
      <c r="Y1920" s="214">
        <v>44.55</v>
      </c>
      <c r="Z1920" s="214">
        <v>44.55</v>
      </c>
      <c r="AB1920" s="11"/>
      <c r="AC1920" s="11"/>
      <c r="AD1920" s="11"/>
      <c r="AE1920" s="4"/>
      <c r="AF1920" s="4"/>
    </row>
    <row r="1921" spans="1:32" x14ac:dyDescent="0.2">
      <c r="A1921" s="54"/>
      <c r="B1921" s="11"/>
      <c r="C1921" s="11" t="s">
        <v>348</v>
      </c>
      <c r="D1921" s="11"/>
      <c r="E1921" s="263">
        <v>8402</v>
      </c>
      <c r="F1921" s="11"/>
      <c r="G1921" s="11"/>
      <c r="H1921" s="11"/>
      <c r="I1921" s="11"/>
      <c r="J1921" s="11"/>
      <c r="K1921" s="11"/>
      <c r="M1921" s="264">
        <v>152</v>
      </c>
      <c r="N1921" s="11"/>
      <c r="P1921" s="214">
        <v>203.70256267409454</v>
      </c>
      <c r="Q1921" s="214"/>
      <c r="R1921" s="214">
        <v>48.6</v>
      </c>
      <c r="S1921" s="11"/>
      <c r="T1921" s="212">
        <v>227.36569080779938</v>
      </c>
      <c r="U1921" s="212"/>
      <c r="V1921" s="212">
        <v>21.567</v>
      </c>
      <c r="W1921" s="11"/>
      <c r="Y1921" s="214">
        <v>73129.219999999943</v>
      </c>
      <c r="Z1921" s="214">
        <v>72838.729999999923</v>
      </c>
      <c r="AB1921" s="11"/>
      <c r="AC1921" s="11"/>
      <c r="AD1921" s="11"/>
      <c r="AE1921" s="4"/>
      <c r="AF1921" s="4"/>
    </row>
    <row r="1922" spans="1:32" x14ac:dyDescent="0.2">
      <c r="A1922" s="54"/>
      <c r="B1922" s="11"/>
      <c r="C1922" s="11" t="s">
        <v>497</v>
      </c>
      <c r="D1922" s="11"/>
      <c r="E1922" s="263">
        <v>8402</v>
      </c>
      <c r="F1922" s="11"/>
      <c r="G1922" s="11"/>
      <c r="H1922" s="11"/>
      <c r="I1922" s="11"/>
      <c r="J1922" s="11"/>
      <c r="K1922" s="11"/>
      <c r="M1922" s="264">
        <v>2</v>
      </c>
      <c r="N1922" s="11"/>
      <c r="P1922" s="214">
        <v>36.706666666666671</v>
      </c>
      <c r="Q1922" s="214"/>
      <c r="R1922" s="214">
        <v>36.090000000000003</v>
      </c>
      <c r="S1922" s="11"/>
      <c r="T1922" s="212">
        <v>23.963333333333335</v>
      </c>
      <c r="U1922" s="212"/>
      <c r="V1922" s="212">
        <v>9.2430000000000003</v>
      </c>
      <c r="W1922" s="11"/>
      <c r="Y1922" s="214">
        <v>220.24</v>
      </c>
      <c r="Z1922" s="214">
        <v>220.24</v>
      </c>
      <c r="AB1922" s="11"/>
      <c r="AC1922" s="11"/>
      <c r="AD1922" s="11"/>
      <c r="AE1922" s="4"/>
      <c r="AF1922" s="4"/>
    </row>
    <row r="1923" spans="1:32" x14ac:dyDescent="0.2">
      <c r="A1923" s="54"/>
      <c r="B1923" s="11"/>
      <c r="C1923" s="11" t="s">
        <v>349</v>
      </c>
      <c r="D1923" s="11"/>
      <c r="E1923" s="263">
        <v>8053</v>
      </c>
      <c r="F1923" s="11"/>
      <c r="G1923" s="11"/>
      <c r="H1923" s="11"/>
      <c r="I1923" s="11"/>
      <c r="J1923" s="11"/>
      <c r="K1923" s="11"/>
      <c r="M1923" s="264">
        <v>287</v>
      </c>
      <c r="N1923" s="11"/>
      <c r="P1923" s="214">
        <v>89.175724637681014</v>
      </c>
      <c r="Q1923" s="214"/>
      <c r="R1923" s="214">
        <v>40.36</v>
      </c>
      <c r="S1923" s="11"/>
      <c r="T1923" s="212">
        <v>86.551862318840548</v>
      </c>
      <c r="U1923" s="212"/>
      <c r="V1923" s="212">
        <v>3.081</v>
      </c>
      <c r="W1923" s="11"/>
      <c r="Y1923" s="214">
        <v>61531.249999999898</v>
      </c>
      <c r="Z1923" s="214">
        <v>61221.3999999999</v>
      </c>
      <c r="AB1923" s="11"/>
      <c r="AC1923" s="11"/>
      <c r="AD1923" s="11"/>
      <c r="AE1923" s="4"/>
      <c r="AF1923" s="4"/>
    </row>
    <row r="1924" spans="1:32" x14ac:dyDescent="0.2">
      <c r="A1924" s="54"/>
      <c r="B1924" s="11"/>
      <c r="C1924" s="11" t="s">
        <v>350</v>
      </c>
      <c r="D1924" s="11"/>
      <c r="E1924" s="263">
        <v>8223</v>
      </c>
      <c r="F1924" s="11"/>
      <c r="G1924" s="11"/>
      <c r="H1924" s="11"/>
      <c r="I1924" s="11"/>
      <c r="J1924" s="11"/>
      <c r="K1924" s="11"/>
      <c r="M1924" s="264">
        <v>179</v>
      </c>
      <c r="N1924" s="11"/>
      <c r="P1924" s="214">
        <v>120.98581881533104</v>
      </c>
      <c r="Q1924" s="214"/>
      <c r="R1924" s="214">
        <v>42.88</v>
      </c>
      <c r="S1924" s="11"/>
      <c r="T1924" s="212">
        <v>133.67129268292686</v>
      </c>
      <c r="U1924" s="212"/>
      <c r="V1924" s="212">
        <v>1.0269999999999999</v>
      </c>
      <c r="W1924" s="11"/>
      <c r="Y1924" s="214">
        <v>34722.930000000008</v>
      </c>
      <c r="Z1924" s="214">
        <v>34690.92</v>
      </c>
      <c r="AB1924" s="11"/>
      <c r="AC1924" s="11"/>
      <c r="AD1924" s="11"/>
      <c r="AE1924" s="4"/>
      <c r="AF1924" s="4"/>
    </row>
    <row r="1925" spans="1:32" x14ac:dyDescent="0.2">
      <c r="A1925" s="54"/>
      <c r="B1925" s="11"/>
      <c r="C1925" s="11" t="s">
        <v>498</v>
      </c>
      <c r="D1925" s="11"/>
      <c r="E1925" s="263">
        <v>8332</v>
      </c>
      <c r="F1925" s="11"/>
      <c r="G1925" s="11"/>
      <c r="H1925" s="11"/>
      <c r="I1925" s="11"/>
      <c r="J1925" s="11"/>
      <c r="K1925" s="11"/>
      <c r="M1925" s="264">
        <v>1</v>
      </c>
      <c r="N1925" s="11"/>
      <c r="P1925" s="214">
        <v>256</v>
      </c>
      <c r="Q1925" s="214"/>
      <c r="R1925" s="214">
        <v>256</v>
      </c>
      <c r="S1925" s="11"/>
      <c r="T1925" s="212">
        <v>348.15300000000002</v>
      </c>
      <c r="U1925" s="212"/>
      <c r="V1925" s="212">
        <v>348.15300000000002</v>
      </c>
      <c r="W1925" s="11"/>
      <c r="Y1925" s="214">
        <v>512</v>
      </c>
      <c r="Z1925" s="214">
        <v>512</v>
      </c>
      <c r="AB1925" s="11"/>
      <c r="AC1925" s="11"/>
      <c r="AD1925" s="11"/>
      <c r="AE1925" s="4"/>
      <c r="AF1925" s="4"/>
    </row>
    <row r="1926" spans="1:32" x14ac:dyDescent="0.2">
      <c r="A1926" s="54"/>
      <c r="B1926" s="11"/>
      <c r="C1926" s="11" t="s">
        <v>450</v>
      </c>
      <c r="D1926" s="11"/>
      <c r="E1926" s="263">
        <v>8329</v>
      </c>
      <c r="F1926" s="11"/>
      <c r="G1926" s="11"/>
      <c r="H1926" s="11"/>
      <c r="I1926" s="11"/>
      <c r="J1926" s="11"/>
      <c r="K1926" s="11"/>
      <c r="M1926" s="264">
        <v>6</v>
      </c>
      <c r="N1926" s="11"/>
      <c r="P1926" s="214">
        <v>1705.7091666666668</v>
      </c>
      <c r="Q1926" s="214"/>
      <c r="R1926" s="214">
        <v>41.870000000000005</v>
      </c>
      <c r="S1926" s="11"/>
      <c r="T1926" s="212">
        <v>5462.9553333333342</v>
      </c>
      <c r="U1926" s="212"/>
      <c r="V1926" s="212">
        <v>11.297000000000001</v>
      </c>
      <c r="W1926" s="11"/>
      <c r="Y1926" s="214">
        <v>20468.510000000002</v>
      </c>
      <c r="Z1926" s="214">
        <v>20468.510000000002</v>
      </c>
      <c r="AB1926" s="11"/>
      <c r="AC1926" s="11"/>
      <c r="AD1926" s="11"/>
      <c r="AE1926" s="4"/>
      <c r="AF1926" s="4"/>
    </row>
    <row r="1927" spans="1:32" x14ac:dyDescent="0.2">
      <c r="A1927" s="54"/>
      <c r="B1927" s="11"/>
      <c r="C1927" s="11" t="s">
        <v>451</v>
      </c>
      <c r="D1927" s="11"/>
      <c r="E1927" s="263">
        <v>8330</v>
      </c>
      <c r="F1927" s="11"/>
      <c r="G1927" s="11"/>
      <c r="H1927" s="11"/>
      <c r="I1927" s="11"/>
      <c r="J1927" s="11"/>
      <c r="K1927" s="11"/>
      <c r="M1927" s="264">
        <v>353</v>
      </c>
      <c r="N1927" s="11"/>
      <c r="P1927" s="214">
        <v>31.86316950084332</v>
      </c>
      <c r="Q1927" s="214"/>
      <c r="R1927" s="214">
        <v>24.415769230769232</v>
      </c>
      <c r="S1927" s="11"/>
      <c r="T1927" s="212">
        <v>21.821664318196365</v>
      </c>
      <c r="U1927" s="212"/>
      <c r="V1927" s="212">
        <v>10.864115384615385</v>
      </c>
      <c r="W1927" s="11"/>
      <c r="Y1927" s="214">
        <v>139031.13000000006</v>
      </c>
      <c r="Z1927" s="214">
        <v>137890.44000000006</v>
      </c>
      <c r="AB1927" s="11"/>
      <c r="AC1927" s="11"/>
      <c r="AD1927" s="11"/>
      <c r="AE1927" s="4"/>
      <c r="AF1927" s="4"/>
    </row>
    <row r="1928" spans="1:32" x14ac:dyDescent="0.2">
      <c r="A1928" s="54"/>
      <c r="B1928" s="11"/>
      <c r="C1928" s="11" t="s">
        <v>453</v>
      </c>
      <c r="D1928" s="11"/>
      <c r="E1928" s="263">
        <v>8055</v>
      </c>
      <c r="F1928" s="11"/>
      <c r="G1928" s="11"/>
      <c r="H1928" s="11"/>
      <c r="I1928" s="11"/>
      <c r="J1928" s="11"/>
      <c r="K1928" s="11"/>
      <c r="M1928" s="264">
        <v>3</v>
      </c>
      <c r="N1928" s="11"/>
      <c r="P1928" s="214">
        <v>190.34666666666666</v>
      </c>
      <c r="Q1928" s="214"/>
      <c r="R1928" s="214">
        <v>47.954999999999998</v>
      </c>
      <c r="S1928" s="11"/>
      <c r="T1928" s="212">
        <v>211.21966666666665</v>
      </c>
      <c r="U1928" s="212"/>
      <c r="V1928" s="212">
        <v>8.2159999999999993</v>
      </c>
      <c r="W1928" s="11"/>
      <c r="Y1928" s="214">
        <v>1142.08</v>
      </c>
      <c r="Z1928" s="214">
        <v>1142.08</v>
      </c>
      <c r="AB1928" s="11"/>
      <c r="AC1928" s="11"/>
      <c r="AD1928" s="11"/>
      <c r="AE1928" s="4"/>
      <c r="AF1928" s="4"/>
    </row>
    <row r="1929" spans="1:32" x14ac:dyDescent="0.2">
      <c r="A1929" s="54"/>
      <c r="B1929" s="11"/>
      <c r="C1929" s="11" t="s">
        <v>624</v>
      </c>
      <c r="D1929" s="11"/>
      <c r="E1929" s="263">
        <v>8055</v>
      </c>
      <c r="F1929" s="11"/>
      <c r="G1929" s="11"/>
      <c r="H1929" s="11"/>
      <c r="I1929" s="11"/>
      <c r="J1929" s="11"/>
      <c r="K1929" s="11"/>
      <c r="M1929" s="264">
        <v>460</v>
      </c>
      <c r="N1929" s="11"/>
      <c r="P1929" s="214">
        <v>73.355329457364391</v>
      </c>
      <c r="Q1929" s="214"/>
      <c r="R1929" s="214">
        <v>43.318333333333335</v>
      </c>
      <c r="S1929" s="11"/>
      <c r="T1929" s="212">
        <v>68.010274418604595</v>
      </c>
      <c r="U1929" s="212"/>
      <c r="V1929" s="212">
        <v>24.648</v>
      </c>
      <c r="W1929" s="11"/>
      <c r="Y1929" s="214">
        <v>115687.54000000014</v>
      </c>
      <c r="Z1929" s="214">
        <v>115595.87000000014</v>
      </c>
      <c r="AB1929" s="11"/>
      <c r="AC1929" s="11"/>
      <c r="AD1929" s="11"/>
      <c r="AE1929" s="4"/>
      <c r="AF1929" s="4"/>
    </row>
    <row r="1930" spans="1:32" x14ac:dyDescent="0.2">
      <c r="A1930" s="54"/>
      <c r="B1930" s="11"/>
      <c r="C1930" s="11" t="s">
        <v>354</v>
      </c>
      <c r="D1930" s="11"/>
      <c r="E1930" s="263">
        <v>8056</v>
      </c>
      <c r="F1930" s="11"/>
      <c r="G1930" s="11"/>
      <c r="H1930" s="11"/>
      <c r="I1930" s="11"/>
      <c r="J1930" s="11"/>
      <c r="K1930" s="11"/>
      <c r="M1930" s="264">
        <v>40</v>
      </c>
      <c r="N1930" s="11"/>
      <c r="P1930" s="214">
        <v>194.61607142857147</v>
      </c>
      <c r="Q1930" s="214"/>
      <c r="R1930" s="214">
        <v>45.89</v>
      </c>
      <c r="S1930" s="11"/>
      <c r="T1930" s="212">
        <v>206.80601190476193</v>
      </c>
      <c r="U1930" s="212"/>
      <c r="V1930" s="212">
        <v>8.2159999999999993</v>
      </c>
      <c r="W1930" s="11"/>
      <c r="Y1930" s="214">
        <v>16347.750000000004</v>
      </c>
      <c r="Z1930" s="214">
        <v>16263.290000000005</v>
      </c>
      <c r="AB1930" s="11"/>
      <c r="AC1930" s="11"/>
      <c r="AD1930" s="11"/>
      <c r="AE1930" s="4"/>
      <c r="AF1930" s="4"/>
    </row>
    <row r="1931" spans="1:32" x14ac:dyDescent="0.2">
      <c r="A1931" s="54"/>
      <c r="B1931" s="11"/>
      <c r="C1931" s="11" t="s">
        <v>356</v>
      </c>
      <c r="D1931" s="11"/>
      <c r="E1931" s="263">
        <v>8210</v>
      </c>
      <c r="F1931" s="11"/>
      <c r="G1931" s="11"/>
      <c r="H1931" s="11"/>
      <c r="I1931" s="11"/>
      <c r="J1931" s="11"/>
      <c r="K1931" s="11"/>
      <c r="M1931" s="264">
        <v>36</v>
      </c>
      <c r="N1931" s="11"/>
      <c r="P1931" s="214">
        <v>68.207499999999996</v>
      </c>
      <c r="Q1931" s="214"/>
      <c r="R1931" s="214">
        <v>45.22</v>
      </c>
      <c r="S1931" s="11"/>
      <c r="T1931" s="212">
        <v>49.849000000000004</v>
      </c>
      <c r="U1931" s="212"/>
      <c r="V1931" s="212">
        <v>3.081</v>
      </c>
      <c r="W1931" s="11"/>
      <c r="Y1931" s="214">
        <v>3546.7899999999995</v>
      </c>
      <c r="Z1931" s="214">
        <v>3546.7899999999995</v>
      </c>
      <c r="AB1931" s="11"/>
      <c r="AC1931" s="11"/>
      <c r="AD1931" s="11"/>
      <c r="AE1931" s="4"/>
      <c r="AF1931" s="4"/>
    </row>
    <row r="1932" spans="1:32" x14ac:dyDescent="0.2">
      <c r="A1932" s="54"/>
      <c r="B1932" s="11"/>
      <c r="C1932" s="11" t="s">
        <v>356</v>
      </c>
      <c r="D1932" s="11"/>
      <c r="E1932" s="263">
        <v>8242</v>
      </c>
      <c r="F1932" s="11"/>
      <c r="G1932" s="11"/>
      <c r="H1932" s="11"/>
      <c r="I1932" s="11"/>
      <c r="J1932" s="11"/>
      <c r="K1932" s="11"/>
      <c r="M1932" s="264">
        <v>10</v>
      </c>
      <c r="N1932" s="11"/>
      <c r="P1932" s="214">
        <v>35.922777777777782</v>
      </c>
      <c r="Q1932" s="214"/>
      <c r="R1932" s="214">
        <v>43.709999999999994</v>
      </c>
      <c r="S1932" s="11"/>
      <c r="T1932" s="212">
        <v>12.209888888888889</v>
      </c>
      <c r="U1932" s="212"/>
      <c r="V1932" s="212">
        <v>5.1349999999999998</v>
      </c>
      <c r="W1932" s="11"/>
      <c r="Y1932" s="214">
        <v>646.61</v>
      </c>
      <c r="Z1932" s="214">
        <v>646.61</v>
      </c>
      <c r="AB1932" s="11"/>
      <c r="AC1932" s="11"/>
      <c r="AD1932" s="11"/>
      <c r="AE1932" s="4"/>
      <c r="AF1932" s="4"/>
    </row>
    <row r="1933" spans="1:32" x14ac:dyDescent="0.2">
      <c r="A1933" s="54"/>
      <c r="B1933" s="11"/>
      <c r="C1933" s="11" t="s">
        <v>356</v>
      </c>
      <c r="D1933" s="11"/>
      <c r="E1933" s="263">
        <v>8251</v>
      </c>
      <c r="F1933" s="11"/>
      <c r="G1933" s="11"/>
      <c r="H1933" s="11"/>
      <c r="I1933" s="11"/>
      <c r="J1933" s="11"/>
      <c r="K1933" s="11"/>
      <c r="M1933" s="264">
        <v>2</v>
      </c>
      <c r="N1933" s="11"/>
      <c r="P1933" s="214">
        <v>59.586666666666666</v>
      </c>
      <c r="Q1933" s="214"/>
      <c r="R1933" s="214">
        <v>41.85</v>
      </c>
      <c r="S1933" s="11"/>
      <c r="T1933" s="212">
        <v>39.026000000000003</v>
      </c>
      <c r="U1933" s="212"/>
      <c r="V1933" s="212">
        <v>58.539000000000001</v>
      </c>
      <c r="W1933" s="11"/>
      <c r="Y1933" s="214">
        <v>178.76</v>
      </c>
      <c r="Z1933" s="214">
        <v>178.76</v>
      </c>
      <c r="AB1933" s="11"/>
      <c r="AC1933" s="11"/>
      <c r="AD1933" s="11"/>
      <c r="AE1933" s="4"/>
      <c r="AF1933" s="4"/>
    </row>
    <row r="1934" spans="1:32" x14ac:dyDescent="0.2">
      <c r="A1934" s="54"/>
      <c r="B1934" s="11"/>
      <c r="C1934" s="11" t="s">
        <v>356</v>
      </c>
      <c r="D1934" s="11"/>
      <c r="E1934" s="263">
        <v>8252</v>
      </c>
      <c r="F1934" s="11"/>
      <c r="G1934" s="11"/>
      <c r="H1934" s="11"/>
      <c r="I1934" s="11"/>
      <c r="J1934" s="11"/>
      <c r="K1934" s="11"/>
      <c r="M1934" s="264">
        <v>1</v>
      </c>
      <c r="N1934" s="11"/>
      <c r="P1934" s="214">
        <v>37.799999999999997</v>
      </c>
      <c r="Q1934" s="214"/>
      <c r="R1934" s="214">
        <v>37.799999999999997</v>
      </c>
      <c r="S1934" s="11"/>
      <c r="T1934" s="212">
        <v>0</v>
      </c>
      <c r="U1934" s="212"/>
      <c r="V1934" s="212">
        <v>0</v>
      </c>
      <c r="W1934" s="11"/>
      <c r="Y1934" s="214">
        <v>37.799999999999997</v>
      </c>
      <c r="Z1934" s="214">
        <v>37.799999999999997</v>
      </c>
      <c r="AB1934" s="11"/>
      <c r="AC1934" s="11"/>
      <c r="AD1934" s="11"/>
      <c r="AE1934" s="4"/>
      <c r="AF1934" s="4"/>
    </row>
    <row r="1935" spans="1:32" x14ac:dyDescent="0.2">
      <c r="A1935" s="54"/>
      <c r="B1935" s="11"/>
      <c r="C1935" s="11" t="s">
        <v>541</v>
      </c>
      <c r="D1935" s="11"/>
      <c r="E1935" s="263">
        <v>8221</v>
      </c>
      <c r="F1935" s="11"/>
      <c r="G1935" s="11"/>
      <c r="H1935" s="11"/>
      <c r="I1935" s="11"/>
      <c r="J1935" s="11"/>
      <c r="K1935" s="11"/>
      <c r="M1935" s="264">
        <v>1</v>
      </c>
      <c r="N1935" s="11"/>
      <c r="P1935" s="214">
        <v>0</v>
      </c>
      <c r="Q1935" s="214"/>
      <c r="R1935" s="214">
        <v>0</v>
      </c>
      <c r="S1935" s="11"/>
      <c r="T1935" s="212">
        <v>0</v>
      </c>
      <c r="U1935" s="212"/>
      <c r="V1935" s="212">
        <v>0</v>
      </c>
      <c r="W1935" s="11"/>
      <c r="Y1935" s="214">
        <v>0</v>
      </c>
      <c r="Z1935" s="214">
        <v>0</v>
      </c>
      <c r="AB1935" s="11"/>
      <c r="AC1935" s="11"/>
      <c r="AD1935" s="11"/>
      <c r="AE1935" s="4"/>
      <c r="AF1935" s="4"/>
    </row>
    <row r="1936" spans="1:32" x14ac:dyDescent="0.2">
      <c r="A1936" s="54"/>
      <c r="B1936" s="11"/>
      <c r="C1936" s="11" t="s">
        <v>357</v>
      </c>
      <c r="D1936" s="11"/>
      <c r="E1936" s="263">
        <v>8322</v>
      </c>
      <c r="F1936" s="11"/>
      <c r="G1936" s="11"/>
      <c r="H1936" s="11"/>
      <c r="I1936" s="11"/>
      <c r="J1936" s="11"/>
      <c r="K1936" s="11"/>
      <c r="M1936" s="264">
        <v>2</v>
      </c>
      <c r="N1936" s="11"/>
      <c r="P1936" s="214">
        <v>45.589999999999996</v>
      </c>
      <c r="Q1936" s="214"/>
      <c r="R1936" s="214">
        <v>40.5</v>
      </c>
      <c r="S1936" s="11"/>
      <c r="T1936" s="212">
        <v>27.386666666666667</v>
      </c>
      <c r="U1936" s="212"/>
      <c r="V1936" s="212">
        <v>41.08</v>
      </c>
      <c r="W1936" s="11"/>
      <c r="Y1936" s="214">
        <v>136.76999999999998</v>
      </c>
      <c r="Z1936" s="214">
        <v>136.76999999999998</v>
      </c>
      <c r="AB1936" s="11"/>
      <c r="AC1936" s="11"/>
      <c r="AD1936" s="11"/>
      <c r="AE1936" s="4"/>
      <c r="AF1936" s="4"/>
    </row>
    <row r="1937" spans="1:32" x14ac:dyDescent="0.2">
      <c r="A1937" s="54"/>
      <c r="B1937" s="11"/>
      <c r="C1937" s="11" t="s">
        <v>357</v>
      </c>
      <c r="D1937" s="11"/>
      <c r="E1937" s="263">
        <v>8332</v>
      </c>
      <c r="F1937" s="11"/>
      <c r="G1937" s="11"/>
      <c r="H1937" s="11"/>
      <c r="I1937" s="11"/>
      <c r="J1937" s="11"/>
      <c r="K1937" s="11"/>
      <c r="M1937" s="264">
        <v>551</v>
      </c>
      <c r="N1937" s="11"/>
      <c r="P1937" s="214">
        <v>185.85798708010338</v>
      </c>
      <c r="Q1937" s="214"/>
      <c r="R1937" s="214">
        <v>32.381666666666668</v>
      </c>
      <c r="S1937" s="11"/>
      <c r="T1937" s="212">
        <v>548.20212661498715</v>
      </c>
      <c r="U1937" s="212"/>
      <c r="V1937" s="212">
        <v>4.450333333333333</v>
      </c>
      <c r="W1937" s="11"/>
      <c r="Y1937" s="214">
        <v>648007.26000000013</v>
      </c>
      <c r="Z1937" s="214">
        <v>646478.92000000016</v>
      </c>
      <c r="AB1937" s="11"/>
      <c r="AC1937" s="11"/>
      <c r="AD1937" s="11"/>
      <c r="AE1937" s="4"/>
      <c r="AF1937" s="4"/>
    </row>
    <row r="1938" spans="1:32" x14ac:dyDescent="0.2">
      <c r="A1938" s="54"/>
      <c r="B1938" s="11"/>
      <c r="C1938" s="11" t="s">
        <v>357</v>
      </c>
      <c r="D1938" s="11"/>
      <c r="E1938" s="263">
        <v>8352</v>
      </c>
      <c r="F1938" s="11"/>
      <c r="G1938" s="11"/>
      <c r="H1938" s="11"/>
      <c r="I1938" s="11"/>
      <c r="J1938" s="11"/>
      <c r="K1938" s="11"/>
      <c r="M1938" s="264">
        <v>2</v>
      </c>
      <c r="N1938" s="11"/>
      <c r="P1938" s="214">
        <v>23.125999999999998</v>
      </c>
      <c r="Q1938" s="214"/>
      <c r="R1938" s="214">
        <v>15.37</v>
      </c>
      <c r="S1938" s="11"/>
      <c r="T1938" s="212">
        <v>5.7511999999999999</v>
      </c>
      <c r="U1938" s="212"/>
      <c r="V1938" s="212">
        <v>4.1079999999999997</v>
      </c>
      <c r="W1938" s="11"/>
      <c r="Y1938" s="214">
        <v>115.63</v>
      </c>
      <c r="Z1938" s="214">
        <v>115.63</v>
      </c>
      <c r="AB1938" s="11"/>
      <c r="AC1938" s="11"/>
      <c r="AD1938" s="11"/>
      <c r="AE1938" s="4"/>
      <c r="AF1938" s="4"/>
    </row>
    <row r="1939" spans="1:32" x14ac:dyDescent="0.2">
      <c r="A1939" s="54"/>
      <c r="B1939" s="11"/>
      <c r="C1939" s="11" t="s">
        <v>358</v>
      </c>
      <c r="D1939" s="11"/>
      <c r="E1939" s="263">
        <v>8340</v>
      </c>
      <c r="F1939" s="11"/>
      <c r="G1939" s="11"/>
      <c r="H1939" s="11"/>
      <c r="I1939" s="11"/>
      <c r="J1939" s="11"/>
      <c r="K1939" s="11"/>
      <c r="M1939" s="264">
        <v>7</v>
      </c>
      <c r="N1939" s="11"/>
      <c r="P1939" s="214">
        <v>117.86916666666666</v>
      </c>
      <c r="Q1939" s="214"/>
      <c r="R1939" s="214">
        <v>53.28</v>
      </c>
      <c r="S1939" s="11"/>
      <c r="T1939" s="212">
        <v>105.2675</v>
      </c>
      <c r="U1939" s="212"/>
      <c r="V1939" s="212">
        <v>24.648000000000003</v>
      </c>
      <c r="W1939" s="11"/>
      <c r="Y1939" s="214">
        <v>1414.4299999999998</v>
      </c>
      <c r="Z1939" s="214">
        <v>1414.4299999999998</v>
      </c>
      <c r="AB1939" s="11"/>
      <c r="AC1939" s="11"/>
      <c r="AD1939" s="11"/>
      <c r="AE1939" s="4"/>
      <c r="AF1939" s="4"/>
    </row>
    <row r="1940" spans="1:32" x14ac:dyDescent="0.2">
      <c r="A1940" s="54"/>
      <c r="B1940" s="11"/>
      <c r="C1940" s="11" t="s">
        <v>359</v>
      </c>
      <c r="D1940" s="11"/>
      <c r="E1940" s="263">
        <v>8341</v>
      </c>
      <c r="F1940" s="11"/>
      <c r="G1940" s="11"/>
      <c r="H1940" s="11"/>
      <c r="I1940" s="11"/>
      <c r="J1940" s="11"/>
      <c r="K1940" s="11"/>
      <c r="M1940" s="264">
        <v>24</v>
      </c>
      <c r="N1940" s="11"/>
      <c r="P1940" s="214">
        <v>97.39730769230772</v>
      </c>
      <c r="Q1940" s="214"/>
      <c r="R1940" s="214">
        <v>46.355000000000004</v>
      </c>
      <c r="S1940" s="11"/>
      <c r="T1940" s="212">
        <v>103.45049999999999</v>
      </c>
      <c r="U1940" s="212"/>
      <c r="V1940" s="212">
        <v>16.431999999999999</v>
      </c>
      <c r="W1940" s="11"/>
      <c r="Y1940" s="214">
        <v>5064.6600000000017</v>
      </c>
      <c r="Z1940" s="214">
        <v>5064.6600000000017</v>
      </c>
      <c r="AB1940" s="11"/>
      <c r="AC1940" s="11"/>
      <c r="AD1940" s="11"/>
      <c r="AE1940" s="4"/>
      <c r="AF1940" s="4"/>
    </row>
    <row r="1941" spans="1:32" x14ac:dyDescent="0.2">
      <c r="A1941" s="54"/>
      <c r="B1941" s="11"/>
      <c r="C1941" s="11" t="s">
        <v>360</v>
      </c>
      <c r="D1941" s="11"/>
      <c r="E1941" s="263">
        <v>8342</v>
      </c>
      <c r="F1941" s="11"/>
      <c r="G1941" s="11"/>
      <c r="H1941" s="11"/>
      <c r="I1941" s="11"/>
      <c r="J1941" s="11"/>
      <c r="K1941" s="11"/>
      <c r="M1941" s="264">
        <v>2</v>
      </c>
      <c r="N1941" s="11"/>
      <c r="P1941" s="214">
        <v>25.184999999999999</v>
      </c>
      <c r="Q1941" s="214"/>
      <c r="R1941" s="214">
        <v>24.720000000000002</v>
      </c>
      <c r="S1941" s="11"/>
      <c r="T1941" s="212">
        <v>3.5944999999999996</v>
      </c>
      <c r="U1941" s="212"/>
      <c r="V1941" s="212">
        <v>3.5945</v>
      </c>
      <c r="W1941" s="11"/>
      <c r="Y1941" s="214">
        <v>100.74</v>
      </c>
      <c r="Z1941" s="214">
        <v>100.74</v>
      </c>
      <c r="AB1941" s="11"/>
      <c r="AC1941" s="11"/>
      <c r="AD1941" s="11"/>
      <c r="AE1941" s="4"/>
      <c r="AF1941" s="4"/>
    </row>
    <row r="1942" spans="1:32" x14ac:dyDescent="0.2">
      <c r="A1942" s="54"/>
      <c r="B1942" s="11"/>
      <c r="C1942" s="11" t="s">
        <v>361</v>
      </c>
      <c r="D1942" s="11"/>
      <c r="E1942" s="263">
        <v>8009</v>
      </c>
      <c r="F1942" s="11"/>
      <c r="G1942" s="11"/>
      <c r="H1942" s="11"/>
      <c r="I1942" s="11"/>
      <c r="J1942" s="11"/>
      <c r="K1942" s="11"/>
      <c r="M1942" s="264">
        <v>1</v>
      </c>
      <c r="N1942" s="11"/>
      <c r="P1942" s="214">
        <v>20.56</v>
      </c>
      <c r="Q1942" s="214"/>
      <c r="R1942" s="214">
        <v>20.56</v>
      </c>
      <c r="S1942" s="11"/>
      <c r="T1942" s="212">
        <v>2.0539999999999998</v>
      </c>
      <c r="U1942" s="212"/>
      <c r="V1942" s="212">
        <v>2.0539999999999998</v>
      </c>
      <c r="W1942" s="11"/>
      <c r="Y1942" s="214">
        <v>41.12</v>
      </c>
      <c r="Z1942" s="214">
        <v>41.12</v>
      </c>
      <c r="AB1942" s="11"/>
      <c r="AC1942" s="11"/>
      <c r="AD1942" s="11"/>
      <c r="AE1942" s="4"/>
      <c r="AF1942" s="4"/>
    </row>
    <row r="1943" spans="1:32" x14ac:dyDescent="0.2">
      <c r="A1943" s="54"/>
      <c r="B1943" s="11"/>
      <c r="C1943" s="11" t="s">
        <v>361</v>
      </c>
      <c r="D1943" s="11"/>
      <c r="E1943" s="263">
        <v>8094</v>
      </c>
      <c r="F1943" s="11"/>
      <c r="G1943" s="11"/>
      <c r="H1943" s="11"/>
      <c r="I1943" s="11"/>
      <c r="J1943" s="11"/>
      <c r="K1943" s="11"/>
      <c r="M1943" s="264">
        <v>20</v>
      </c>
      <c r="N1943" s="11"/>
      <c r="P1943" s="214">
        <v>381.78048780487802</v>
      </c>
      <c r="Q1943" s="214"/>
      <c r="R1943" s="214">
        <v>45.22</v>
      </c>
      <c r="S1943" s="11"/>
      <c r="T1943" s="212">
        <v>514.10117073170738</v>
      </c>
      <c r="U1943" s="212"/>
      <c r="V1943" s="212">
        <v>7.1890000000000001</v>
      </c>
      <c r="W1943" s="11"/>
      <c r="Y1943" s="214">
        <v>15652.999999999998</v>
      </c>
      <c r="Z1943" s="214">
        <v>15652.999999999998</v>
      </c>
      <c r="AB1943" s="11"/>
      <c r="AC1943" s="11"/>
      <c r="AD1943" s="11"/>
      <c r="AE1943" s="4"/>
      <c r="AF1943" s="4"/>
    </row>
    <row r="1944" spans="1:32" x14ac:dyDescent="0.2">
      <c r="A1944" s="54"/>
      <c r="B1944" s="11"/>
      <c r="C1944" s="11" t="s">
        <v>362</v>
      </c>
      <c r="D1944" s="11"/>
      <c r="E1944" s="263">
        <v>8343</v>
      </c>
      <c r="F1944" s="11"/>
      <c r="G1944" s="11"/>
      <c r="H1944" s="11"/>
      <c r="I1944" s="11"/>
      <c r="J1944" s="11"/>
      <c r="K1944" s="11"/>
      <c r="M1944" s="264">
        <v>39</v>
      </c>
      <c r="N1944" s="11"/>
      <c r="P1944" s="214">
        <v>190.17399999999998</v>
      </c>
      <c r="Q1944" s="214"/>
      <c r="R1944" s="214">
        <v>41.85</v>
      </c>
      <c r="S1944" s="11"/>
      <c r="T1944" s="212">
        <v>29.482752941176468</v>
      </c>
      <c r="U1944" s="212"/>
      <c r="V1944" s="212">
        <v>1.0269999999999999</v>
      </c>
      <c r="W1944" s="11"/>
      <c r="Y1944" s="214">
        <v>16164.789999999999</v>
      </c>
      <c r="Z1944" s="214">
        <v>16094.489999999998</v>
      </c>
      <c r="AB1944" s="11"/>
      <c r="AC1944" s="11"/>
      <c r="AD1944" s="11"/>
      <c r="AE1944" s="4"/>
      <c r="AF1944" s="4"/>
    </row>
    <row r="1945" spans="1:32" x14ac:dyDescent="0.2">
      <c r="A1945" s="54"/>
      <c r="B1945" s="11"/>
      <c r="C1945" s="11" t="s">
        <v>363</v>
      </c>
      <c r="D1945" s="11"/>
      <c r="E1945" s="263">
        <v>8061</v>
      </c>
      <c r="F1945" s="11"/>
      <c r="G1945" s="11"/>
      <c r="H1945" s="11"/>
      <c r="I1945" s="11"/>
      <c r="J1945" s="11"/>
      <c r="K1945" s="11"/>
      <c r="M1945" s="264">
        <v>12</v>
      </c>
      <c r="N1945" s="11"/>
      <c r="P1945" s="214">
        <v>367.14666666666665</v>
      </c>
      <c r="Q1945" s="214"/>
      <c r="R1945" s="214">
        <v>18.68</v>
      </c>
      <c r="S1945" s="11"/>
      <c r="T1945" s="212">
        <v>459.21638095238097</v>
      </c>
      <c r="U1945" s="212"/>
      <c r="V1945" s="212">
        <v>3.081</v>
      </c>
      <c r="W1945" s="11"/>
      <c r="Y1945" s="214">
        <v>15420.16</v>
      </c>
      <c r="Z1945" s="214">
        <v>15420.16</v>
      </c>
      <c r="AB1945" s="11"/>
      <c r="AC1945" s="11"/>
      <c r="AD1945" s="11"/>
      <c r="AE1945" s="4"/>
      <c r="AF1945" s="4"/>
    </row>
    <row r="1946" spans="1:32" x14ac:dyDescent="0.2">
      <c r="A1946" s="54"/>
      <c r="B1946" s="11"/>
      <c r="C1946" s="11" t="s">
        <v>364</v>
      </c>
      <c r="D1946" s="11"/>
      <c r="E1946" s="263">
        <v>8062</v>
      </c>
      <c r="F1946" s="11"/>
      <c r="G1946" s="11"/>
      <c r="H1946" s="11"/>
      <c r="I1946" s="11"/>
      <c r="J1946" s="11"/>
      <c r="K1946" s="11"/>
      <c r="M1946" s="264">
        <v>181</v>
      </c>
      <c r="N1946" s="11"/>
      <c r="P1946" s="214">
        <v>91.975269292604509</v>
      </c>
      <c r="Q1946" s="214"/>
      <c r="R1946" s="214">
        <v>34.681250000000006</v>
      </c>
      <c r="S1946" s="11"/>
      <c r="T1946" s="212">
        <v>100.45199276527332</v>
      </c>
      <c r="U1946" s="212"/>
      <c r="V1946" s="212">
        <v>3.8512499999999998</v>
      </c>
      <c r="W1946" s="11"/>
      <c r="Y1946" s="214">
        <v>84815.930000000008</v>
      </c>
      <c r="Z1946" s="214">
        <v>84130.63</v>
      </c>
      <c r="AB1946" s="11"/>
      <c r="AC1946" s="11"/>
      <c r="AD1946" s="11"/>
      <c r="AE1946" s="4"/>
      <c r="AF1946" s="4"/>
    </row>
    <row r="1947" spans="1:32" x14ac:dyDescent="0.2">
      <c r="A1947" s="54"/>
      <c r="B1947" s="11"/>
      <c r="C1947" s="11" t="s">
        <v>365</v>
      </c>
      <c r="D1947" s="11"/>
      <c r="E1947" s="263">
        <v>8215</v>
      </c>
      <c r="F1947" s="11"/>
      <c r="G1947" s="11"/>
      <c r="H1947" s="11"/>
      <c r="I1947" s="11"/>
      <c r="J1947" s="11"/>
      <c r="K1947" s="11"/>
      <c r="M1947" s="264">
        <v>1</v>
      </c>
      <c r="N1947" s="11"/>
      <c r="P1947" s="214">
        <v>21.754999999999999</v>
      </c>
      <c r="Q1947" s="214"/>
      <c r="R1947" s="214">
        <v>21.754999999999999</v>
      </c>
      <c r="S1947" s="11"/>
      <c r="T1947" s="212">
        <v>1.0269999999999999</v>
      </c>
      <c r="U1947" s="212"/>
      <c r="V1947" s="212">
        <v>1.0269999999999999</v>
      </c>
      <c r="W1947" s="11"/>
      <c r="Y1947" s="214">
        <v>43.51</v>
      </c>
      <c r="Z1947" s="214">
        <v>43.51</v>
      </c>
      <c r="AB1947" s="11"/>
      <c r="AC1947" s="11"/>
      <c r="AD1947" s="11"/>
      <c r="AE1947" s="4"/>
      <c r="AF1947" s="4"/>
    </row>
    <row r="1948" spans="1:32" x14ac:dyDescent="0.2">
      <c r="A1948" s="54"/>
      <c r="B1948" s="11"/>
      <c r="C1948" s="11" t="s">
        <v>476</v>
      </c>
      <c r="D1948" s="11"/>
      <c r="E1948" s="263">
        <v>8244</v>
      </c>
      <c r="F1948" s="11"/>
      <c r="G1948" s="11"/>
      <c r="H1948" s="11"/>
      <c r="I1948" s="11"/>
      <c r="J1948" s="11"/>
      <c r="K1948" s="11"/>
      <c r="M1948" s="264">
        <v>1</v>
      </c>
      <c r="N1948" s="11"/>
      <c r="P1948" s="214">
        <v>43.19</v>
      </c>
      <c r="Q1948" s="214"/>
      <c r="R1948" s="214">
        <v>43.19</v>
      </c>
      <c r="S1948" s="11"/>
      <c r="T1948" s="212">
        <v>0</v>
      </c>
      <c r="U1948" s="212"/>
      <c r="V1948" s="212">
        <v>0</v>
      </c>
      <c r="W1948" s="11"/>
      <c r="Y1948" s="214">
        <v>43.19</v>
      </c>
      <c r="Z1948" s="214">
        <v>43.19</v>
      </c>
      <c r="AB1948" s="11"/>
      <c r="AC1948" s="11"/>
      <c r="AD1948" s="11"/>
      <c r="AE1948" s="4"/>
      <c r="AF1948" s="4"/>
    </row>
    <row r="1949" spans="1:32" x14ac:dyDescent="0.2">
      <c r="A1949" s="54"/>
      <c r="B1949" s="11"/>
      <c r="C1949" s="11" t="s">
        <v>366</v>
      </c>
      <c r="D1949" s="11"/>
      <c r="E1949" s="263">
        <v>8344</v>
      </c>
      <c r="F1949" s="11"/>
      <c r="G1949" s="11"/>
      <c r="H1949" s="11"/>
      <c r="I1949" s="11"/>
      <c r="J1949" s="11"/>
      <c r="K1949" s="11"/>
      <c r="M1949" s="264">
        <v>97</v>
      </c>
      <c r="N1949" s="11"/>
      <c r="P1949" s="214">
        <v>133.8002222222222</v>
      </c>
      <c r="Q1949" s="214"/>
      <c r="R1949" s="214">
        <v>43.19</v>
      </c>
      <c r="S1949" s="11"/>
      <c r="T1949" s="212">
        <v>95.685822222222271</v>
      </c>
      <c r="U1949" s="212"/>
      <c r="V1949" s="212">
        <v>4.1079999999999997</v>
      </c>
      <c r="W1949" s="11"/>
      <c r="Y1949" s="214">
        <v>18063.03</v>
      </c>
      <c r="Z1949" s="214">
        <v>17113.43</v>
      </c>
      <c r="AB1949" s="11"/>
      <c r="AC1949" s="11"/>
      <c r="AD1949" s="11"/>
      <c r="AE1949" s="4"/>
      <c r="AF1949" s="4"/>
    </row>
    <row r="1950" spans="1:32" x14ac:dyDescent="0.2">
      <c r="A1950" s="54"/>
      <c r="B1950" s="11"/>
      <c r="C1950" s="11" t="s">
        <v>367</v>
      </c>
      <c r="D1950" s="11"/>
      <c r="E1950" s="263">
        <v>8345</v>
      </c>
      <c r="F1950" s="11"/>
      <c r="G1950" s="11"/>
      <c r="H1950" s="11"/>
      <c r="I1950" s="11"/>
      <c r="J1950" s="11"/>
      <c r="K1950" s="11"/>
      <c r="M1950" s="264">
        <v>8</v>
      </c>
      <c r="N1950" s="11"/>
      <c r="P1950" s="214">
        <v>62.413636363636357</v>
      </c>
      <c r="Q1950" s="214"/>
      <c r="R1950" s="214">
        <v>40.5</v>
      </c>
      <c r="S1950" s="11"/>
      <c r="T1950" s="212">
        <v>11.203636363636365</v>
      </c>
      <c r="U1950" s="212"/>
      <c r="V1950" s="212">
        <v>1.0269999999999999</v>
      </c>
      <c r="W1950" s="11"/>
      <c r="Y1950" s="214">
        <v>686.55</v>
      </c>
      <c r="Z1950" s="214">
        <v>424.07000000000005</v>
      </c>
      <c r="AB1950" s="11"/>
      <c r="AC1950" s="11"/>
      <c r="AD1950" s="11"/>
      <c r="AE1950" s="4"/>
      <c r="AF1950" s="4"/>
    </row>
    <row r="1951" spans="1:32" x14ac:dyDescent="0.2">
      <c r="A1951" s="54"/>
      <c r="B1951" s="11"/>
      <c r="C1951" s="11" t="s">
        <v>368</v>
      </c>
      <c r="D1951" s="11"/>
      <c r="E1951" s="263">
        <v>8346</v>
      </c>
      <c r="F1951" s="11"/>
      <c r="G1951" s="11"/>
      <c r="H1951" s="11"/>
      <c r="I1951" s="11"/>
      <c r="J1951" s="11"/>
      <c r="K1951" s="11"/>
      <c r="M1951" s="264">
        <v>8</v>
      </c>
      <c r="N1951" s="11"/>
      <c r="P1951" s="214">
        <v>133.03399999999999</v>
      </c>
      <c r="Q1951" s="214"/>
      <c r="R1951" s="214">
        <v>40.5</v>
      </c>
      <c r="S1951" s="11"/>
      <c r="T1951" s="212">
        <v>108.31426666666667</v>
      </c>
      <c r="U1951" s="212"/>
      <c r="V1951" s="212">
        <v>2.0539999999999998</v>
      </c>
      <c r="W1951" s="11"/>
      <c r="Y1951" s="214">
        <v>1995.51</v>
      </c>
      <c r="Z1951" s="214">
        <v>1995.51</v>
      </c>
      <c r="AB1951" s="11"/>
      <c r="AC1951" s="11"/>
      <c r="AD1951" s="11"/>
      <c r="AE1951" s="4"/>
      <c r="AF1951" s="4"/>
    </row>
    <row r="1952" spans="1:32" x14ac:dyDescent="0.2">
      <c r="A1952" s="54"/>
      <c r="B1952" s="11"/>
      <c r="C1952" s="11" t="s">
        <v>439</v>
      </c>
      <c r="D1952" s="11"/>
      <c r="E1952" s="263">
        <v>8347</v>
      </c>
      <c r="F1952" s="11"/>
      <c r="G1952" s="11"/>
      <c r="H1952" s="11"/>
      <c r="I1952" s="11"/>
      <c r="J1952" s="11"/>
      <c r="K1952" s="11"/>
      <c r="M1952" s="264">
        <v>4</v>
      </c>
      <c r="N1952" s="11"/>
      <c r="P1952" s="214">
        <v>33.254285714285722</v>
      </c>
      <c r="Q1952" s="214"/>
      <c r="R1952" s="214">
        <v>19.34</v>
      </c>
      <c r="S1952" s="11"/>
      <c r="T1952" s="212">
        <v>15.845142857142857</v>
      </c>
      <c r="U1952" s="212"/>
      <c r="V1952" s="212">
        <v>19.513000000000002</v>
      </c>
      <c r="W1952" s="11"/>
      <c r="Y1952" s="214">
        <v>232.78000000000003</v>
      </c>
      <c r="Z1952" s="214">
        <v>232.78000000000003</v>
      </c>
      <c r="AB1952" s="11"/>
      <c r="AC1952" s="11"/>
      <c r="AD1952" s="11"/>
      <c r="AE1952" s="4"/>
      <c r="AF1952" s="4"/>
    </row>
    <row r="1953" spans="1:32" x14ac:dyDescent="0.2">
      <c r="A1953" s="54"/>
      <c r="B1953" s="11"/>
      <c r="C1953" s="11" t="s">
        <v>369</v>
      </c>
      <c r="D1953" s="11"/>
      <c r="E1953" s="263">
        <v>8204</v>
      </c>
      <c r="F1953" s="11"/>
      <c r="G1953" s="11"/>
      <c r="H1953" s="11"/>
      <c r="I1953" s="11"/>
      <c r="J1953" s="11"/>
      <c r="K1953" s="11"/>
      <c r="M1953" s="264">
        <v>81</v>
      </c>
      <c r="N1953" s="11"/>
      <c r="P1953" s="214">
        <v>207.73715976331357</v>
      </c>
      <c r="Q1953" s="214"/>
      <c r="R1953" s="214">
        <v>45.89</v>
      </c>
      <c r="S1953" s="11"/>
      <c r="T1953" s="212">
        <v>229.10000000000002</v>
      </c>
      <c r="U1953" s="212"/>
      <c r="V1953" s="212">
        <v>11.297000000000001</v>
      </c>
      <c r="W1953" s="11"/>
      <c r="Y1953" s="214">
        <v>35107.579999999994</v>
      </c>
      <c r="Z1953" s="214">
        <v>34889.939999999995</v>
      </c>
      <c r="AB1953" s="11"/>
      <c r="AC1953" s="11"/>
      <c r="AD1953" s="11"/>
      <c r="AE1953" s="4"/>
      <c r="AF1953" s="4"/>
    </row>
    <row r="1954" spans="1:32" x14ac:dyDescent="0.2">
      <c r="A1954" s="54"/>
      <c r="B1954" s="11"/>
      <c r="C1954" s="11" t="s">
        <v>440</v>
      </c>
      <c r="D1954" s="11"/>
      <c r="E1954" s="263">
        <v>8260</v>
      </c>
      <c r="F1954" s="11"/>
      <c r="G1954" s="11"/>
      <c r="H1954" s="11"/>
      <c r="I1954" s="11"/>
      <c r="J1954" s="11"/>
      <c r="K1954" s="11"/>
      <c r="M1954" s="264">
        <v>35</v>
      </c>
      <c r="N1954" s="11"/>
      <c r="P1954" s="214">
        <v>179.93488636363634</v>
      </c>
      <c r="Q1954" s="214"/>
      <c r="R1954" s="214">
        <v>72.375</v>
      </c>
      <c r="S1954" s="11"/>
      <c r="T1954" s="212">
        <v>212.26222727272727</v>
      </c>
      <c r="U1954" s="212"/>
      <c r="V1954" s="212">
        <v>39.539500000000004</v>
      </c>
      <c r="W1954" s="11"/>
      <c r="Y1954" s="214">
        <v>15834.269999999997</v>
      </c>
      <c r="Z1954" s="214">
        <v>15837.079999999996</v>
      </c>
      <c r="AB1954" s="11"/>
      <c r="AC1954" s="11"/>
      <c r="AD1954" s="11"/>
      <c r="AE1954" s="4"/>
      <c r="AF1954" s="4"/>
    </row>
    <row r="1955" spans="1:32" x14ac:dyDescent="0.2">
      <c r="A1955" s="54"/>
      <c r="B1955" s="11"/>
      <c r="C1955" s="11" t="s">
        <v>370</v>
      </c>
      <c r="D1955" s="11"/>
      <c r="E1955" s="263">
        <v>8225</v>
      </c>
      <c r="F1955" s="11"/>
      <c r="G1955" s="11"/>
      <c r="H1955" s="11"/>
      <c r="I1955" s="11"/>
      <c r="J1955" s="11"/>
      <c r="K1955" s="11"/>
      <c r="M1955" s="264">
        <v>375</v>
      </c>
      <c r="N1955" s="11"/>
      <c r="P1955" s="214">
        <v>112.65826086956515</v>
      </c>
      <c r="Q1955" s="214"/>
      <c r="R1955" s="214">
        <v>45.89</v>
      </c>
      <c r="S1955" s="11"/>
      <c r="T1955" s="212">
        <v>108.57590724637673</v>
      </c>
      <c r="U1955" s="212"/>
      <c r="V1955" s="212">
        <v>4.1079999999999997</v>
      </c>
      <c r="W1955" s="11"/>
      <c r="Y1955" s="214">
        <v>77734.199999999953</v>
      </c>
      <c r="Z1955" s="214">
        <v>76111.239999999962</v>
      </c>
      <c r="AB1955" s="11"/>
      <c r="AC1955" s="11"/>
      <c r="AD1955" s="11"/>
      <c r="AE1955" s="4"/>
      <c r="AF1955" s="4"/>
    </row>
    <row r="1956" spans="1:32" x14ac:dyDescent="0.2">
      <c r="A1956" s="54"/>
      <c r="B1956" s="11"/>
      <c r="C1956" s="11" t="s">
        <v>372</v>
      </c>
      <c r="D1956" s="11"/>
      <c r="E1956" s="263">
        <v>8226</v>
      </c>
      <c r="F1956" s="11"/>
      <c r="G1956" s="11"/>
      <c r="H1956" s="11"/>
      <c r="I1956" s="11"/>
      <c r="J1956" s="11"/>
      <c r="K1956" s="11"/>
      <c r="M1956" s="264">
        <v>536</v>
      </c>
      <c r="N1956" s="11"/>
      <c r="P1956" s="214">
        <v>157.55440074906394</v>
      </c>
      <c r="Q1956" s="214"/>
      <c r="R1956" s="214">
        <v>44.55</v>
      </c>
      <c r="S1956" s="11"/>
      <c r="T1956" s="212">
        <v>186.17937546816466</v>
      </c>
      <c r="U1956" s="212"/>
      <c r="V1956" s="212">
        <v>18.486000000000001</v>
      </c>
      <c r="W1956" s="11"/>
      <c r="Y1956" s="214">
        <v>168268.1000000003</v>
      </c>
      <c r="Z1956" s="214">
        <v>167642.83000000031</v>
      </c>
      <c r="AB1956" s="11"/>
      <c r="AC1956" s="11"/>
      <c r="AD1956" s="11"/>
      <c r="AE1956" s="4"/>
      <c r="AF1956" s="4"/>
    </row>
    <row r="1957" spans="1:32" x14ac:dyDescent="0.2">
      <c r="A1957" s="54"/>
      <c r="B1957" s="11"/>
      <c r="C1957" s="11" t="s">
        <v>373</v>
      </c>
      <c r="D1957" s="11"/>
      <c r="E1957" s="263">
        <v>8203</v>
      </c>
      <c r="F1957" s="11"/>
      <c r="G1957" s="11"/>
      <c r="H1957" s="11"/>
      <c r="I1957" s="11"/>
      <c r="J1957" s="11"/>
      <c r="K1957" s="11"/>
      <c r="M1957" s="264">
        <v>1</v>
      </c>
      <c r="N1957" s="11"/>
      <c r="P1957" s="214">
        <v>41.85</v>
      </c>
      <c r="Q1957" s="214"/>
      <c r="R1957" s="214">
        <v>41.85</v>
      </c>
      <c r="S1957" s="11"/>
      <c r="T1957" s="212">
        <v>0</v>
      </c>
      <c r="U1957" s="212"/>
      <c r="V1957" s="212">
        <v>0</v>
      </c>
      <c r="W1957" s="11"/>
      <c r="Y1957" s="214">
        <v>41.85</v>
      </c>
      <c r="Z1957" s="214">
        <v>41.85</v>
      </c>
      <c r="AB1957" s="11"/>
      <c r="AC1957" s="11"/>
      <c r="AD1957" s="11"/>
      <c r="AE1957" s="4"/>
      <c r="AF1957" s="4"/>
    </row>
    <row r="1958" spans="1:32" x14ac:dyDescent="0.2">
      <c r="A1958" s="54"/>
      <c r="B1958" s="11"/>
      <c r="C1958" s="11" t="s">
        <v>373</v>
      </c>
      <c r="D1958" s="11"/>
      <c r="E1958" s="263">
        <v>8230</v>
      </c>
      <c r="F1958" s="11"/>
      <c r="G1958" s="11"/>
      <c r="H1958" s="11"/>
      <c r="I1958" s="11"/>
      <c r="J1958" s="11"/>
      <c r="K1958" s="11"/>
      <c r="M1958" s="264">
        <v>176</v>
      </c>
      <c r="N1958" s="11"/>
      <c r="P1958" s="214">
        <v>106.23236666666672</v>
      </c>
      <c r="Q1958" s="214"/>
      <c r="R1958" s="214">
        <v>43.19</v>
      </c>
      <c r="S1958" s="11"/>
      <c r="T1958" s="212">
        <v>84.265350000000041</v>
      </c>
      <c r="U1958" s="212"/>
      <c r="V1958" s="212">
        <v>2.0539999999999998</v>
      </c>
      <c r="W1958" s="11"/>
      <c r="Y1958" s="214">
        <v>31869.710000000017</v>
      </c>
      <c r="Z1958" s="214">
        <v>28895.900000000016</v>
      </c>
      <c r="AB1958" s="11"/>
      <c r="AC1958" s="11"/>
      <c r="AD1958" s="11"/>
      <c r="AE1958" s="4"/>
      <c r="AF1958" s="4"/>
    </row>
    <row r="1959" spans="1:32" x14ac:dyDescent="0.2">
      <c r="A1959" s="54"/>
      <c r="B1959" s="11"/>
      <c r="C1959" s="11" t="s">
        <v>457</v>
      </c>
      <c r="D1959" s="11"/>
      <c r="E1959" s="263">
        <v>8231</v>
      </c>
      <c r="F1959" s="11"/>
      <c r="G1959" s="11"/>
      <c r="H1959" s="11"/>
      <c r="I1959" s="11"/>
      <c r="J1959" s="11"/>
      <c r="K1959" s="11"/>
      <c r="M1959" s="264">
        <v>1</v>
      </c>
      <c r="N1959" s="11"/>
      <c r="P1959" s="214">
        <v>47.25</v>
      </c>
      <c r="Q1959" s="214"/>
      <c r="R1959" s="214">
        <v>47.25</v>
      </c>
      <c r="S1959" s="11"/>
      <c r="T1959" s="212">
        <v>0</v>
      </c>
      <c r="U1959" s="212"/>
      <c r="V1959" s="212">
        <v>0</v>
      </c>
      <c r="W1959" s="11"/>
      <c r="Y1959" s="214">
        <v>47.25</v>
      </c>
      <c r="Z1959" s="214">
        <v>47.25</v>
      </c>
      <c r="AB1959" s="11"/>
      <c r="AC1959" s="11"/>
      <c r="AD1959" s="11"/>
      <c r="AE1959" s="4"/>
      <c r="AF1959" s="4"/>
    </row>
    <row r="1960" spans="1:32" x14ac:dyDescent="0.2">
      <c r="A1960" s="54"/>
      <c r="B1960" s="11"/>
      <c r="C1960" s="11" t="s">
        <v>458</v>
      </c>
      <c r="D1960" s="11"/>
      <c r="E1960" s="263">
        <v>8067</v>
      </c>
      <c r="F1960" s="11"/>
      <c r="G1960" s="11"/>
      <c r="H1960" s="11"/>
      <c r="I1960" s="11"/>
      <c r="J1960" s="11"/>
      <c r="K1960" s="11"/>
      <c r="M1960" s="264">
        <v>2</v>
      </c>
      <c r="N1960" s="11"/>
      <c r="P1960" s="214">
        <v>125.44</v>
      </c>
      <c r="Q1960" s="214"/>
      <c r="R1960" s="214">
        <v>77.790000000000006</v>
      </c>
      <c r="S1960" s="11"/>
      <c r="T1960" s="212">
        <v>143.78</v>
      </c>
      <c r="U1960" s="212"/>
      <c r="V1960" s="212">
        <v>215.67</v>
      </c>
      <c r="W1960" s="11"/>
      <c r="Y1960" s="214">
        <v>376.32</v>
      </c>
      <c r="Z1960" s="214">
        <v>376.32</v>
      </c>
      <c r="AB1960" s="11"/>
      <c r="AC1960" s="11"/>
      <c r="AD1960" s="11"/>
      <c r="AE1960" s="4"/>
      <c r="AF1960" s="4"/>
    </row>
    <row r="1961" spans="1:32" x14ac:dyDescent="0.2">
      <c r="A1961" s="54"/>
      <c r="B1961" s="11"/>
      <c r="C1961" s="11" t="s">
        <v>459</v>
      </c>
      <c r="D1961" s="11"/>
      <c r="E1961" s="263">
        <v>8066</v>
      </c>
      <c r="F1961" s="11"/>
      <c r="G1961" s="11"/>
      <c r="H1961" s="11"/>
      <c r="I1961" s="11"/>
      <c r="J1961" s="11"/>
      <c r="K1961" s="11"/>
      <c r="M1961" s="264">
        <v>104</v>
      </c>
      <c r="N1961" s="11"/>
      <c r="P1961" s="214">
        <v>574.82032786885281</v>
      </c>
      <c r="Q1961" s="214"/>
      <c r="R1961" s="214">
        <v>49.662499999999994</v>
      </c>
      <c r="S1961" s="11"/>
      <c r="T1961" s="212">
        <v>2073.6876311475417</v>
      </c>
      <c r="U1961" s="212"/>
      <c r="V1961" s="212">
        <v>33.377499999999998</v>
      </c>
      <c r="W1961" s="11"/>
      <c r="Y1961" s="214">
        <v>267256.77000000014</v>
      </c>
      <c r="Z1961" s="214">
        <v>266541.93000000011</v>
      </c>
      <c r="AB1961" s="11"/>
      <c r="AC1961" s="11"/>
      <c r="AD1961" s="11"/>
      <c r="AE1961" s="4"/>
      <c r="AF1961" s="4"/>
    </row>
    <row r="1962" spans="1:32" x14ac:dyDescent="0.2">
      <c r="A1962" s="54"/>
      <c r="B1962" s="11"/>
      <c r="C1962" s="11" t="s">
        <v>374</v>
      </c>
      <c r="D1962" s="11"/>
      <c r="E1962" s="263">
        <v>8086</v>
      </c>
      <c r="F1962" s="11"/>
      <c r="G1962" s="11"/>
      <c r="H1962" s="11"/>
      <c r="I1962" s="11"/>
      <c r="J1962" s="11"/>
      <c r="K1962" s="11"/>
      <c r="M1962" s="264">
        <v>1</v>
      </c>
      <c r="N1962" s="11"/>
      <c r="P1962" s="214">
        <v>2488.7649999999999</v>
      </c>
      <c r="Q1962" s="214"/>
      <c r="R1962" s="214">
        <v>2488.7650000000003</v>
      </c>
      <c r="S1962" s="11"/>
      <c r="T1962" s="212">
        <v>3625.31</v>
      </c>
      <c r="U1962" s="212"/>
      <c r="V1962" s="212">
        <v>3625.31</v>
      </c>
      <c r="W1962" s="11"/>
      <c r="Y1962" s="214">
        <v>4977.53</v>
      </c>
      <c r="Z1962" s="214">
        <v>4977.53</v>
      </c>
      <c r="AB1962" s="11"/>
      <c r="AC1962" s="11"/>
      <c r="AD1962" s="11"/>
      <c r="AE1962" s="4"/>
      <c r="AF1962" s="4"/>
    </row>
    <row r="1963" spans="1:32" x14ac:dyDescent="0.2">
      <c r="A1963" s="54"/>
      <c r="B1963" s="11"/>
      <c r="C1963" s="11" t="s">
        <v>459</v>
      </c>
      <c r="D1963" s="11"/>
      <c r="E1963" s="263">
        <v>8096</v>
      </c>
      <c r="F1963" s="11"/>
      <c r="G1963" s="11"/>
      <c r="H1963" s="11"/>
      <c r="I1963" s="11"/>
      <c r="J1963" s="11"/>
      <c r="K1963" s="11"/>
      <c r="M1963" s="264">
        <v>1</v>
      </c>
      <c r="N1963" s="11"/>
      <c r="P1963" s="214">
        <v>24.425000000000001</v>
      </c>
      <c r="Q1963" s="214"/>
      <c r="R1963" s="214">
        <v>24.425000000000001</v>
      </c>
      <c r="S1963" s="11"/>
      <c r="T1963" s="212">
        <v>5.1349999999999998</v>
      </c>
      <c r="U1963" s="212"/>
      <c r="V1963" s="212">
        <v>5.1349999999999998</v>
      </c>
      <c r="W1963" s="11"/>
      <c r="Y1963" s="214">
        <v>48.85</v>
      </c>
      <c r="Z1963" s="214">
        <v>48.85</v>
      </c>
      <c r="AB1963" s="11"/>
      <c r="AC1963" s="11"/>
      <c r="AD1963" s="11"/>
      <c r="AE1963" s="4"/>
      <c r="AF1963" s="4"/>
    </row>
    <row r="1964" spans="1:32" x14ac:dyDescent="0.2">
      <c r="A1964" s="54"/>
      <c r="B1964" s="11"/>
      <c r="C1964" s="11" t="s">
        <v>460</v>
      </c>
      <c r="D1964" s="11"/>
      <c r="E1964" s="263">
        <v>8067</v>
      </c>
      <c r="F1964" s="11"/>
      <c r="G1964" s="11"/>
      <c r="H1964" s="11"/>
      <c r="I1964" s="11"/>
      <c r="J1964" s="11"/>
      <c r="K1964" s="11"/>
      <c r="M1964" s="264">
        <v>32</v>
      </c>
      <c r="N1964" s="11"/>
      <c r="P1964" s="214">
        <v>3142.8163157894737</v>
      </c>
      <c r="Q1964" s="214"/>
      <c r="R1964" s="214">
        <v>43.19</v>
      </c>
      <c r="S1964" s="11"/>
      <c r="T1964" s="212">
        <v>9112.3007368421058</v>
      </c>
      <c r="U1964" s="212"/>
      <c r="V1964" s="212">
        <v>5.1349999999999998</v>
      </c>
      <c r="W1964" s="11"/>
      <c r="Y1964" s="214">
        <v>179140.53</v>
      </c>
      <c r="Z1964" s="214">
        <v>179140.53</v>
      </c>
      <c r="AB1964" s="11"/>
      <c r="AC1964" s="11"/>
      <c r="AD1964" s="11"/>
      <c r="AE1964" s="4"/>
      <c r="AF1964" s="4"/>
    </row>
    <row r="1965" spans="1:32" x14ac:dyDescent="0.2">
      <c r="A1965" s="54"/>
      <c r="B1965" s="11"/>
      <c r="C1965" s="11" t="s">
        <v>376</v>
      </c>
      <c r="D1965" s="11"/>
      <c r="E1965" s="263">
        <v>8069</v>
      </c>
      <c r="F1965" s="11"/>
      <c r="G1965" s="11"/>
      <c r="H1965" s="11"/>
      <c r="I1965" s="11"/>
      <c r="J1965" s="11"/>
      <c r="K1965" s="11"/>
      <c r="M1965" s="264">
        <v>133</v>
      </c>
      <c r="N1965" s="11"/>
      <c r="P1965" s="214">
        <v>182.21385852090032</v>
      </c>
      <c r="Q1965" s="214"/>
      <c r="R1965" s="214">
        <v>57.831666666666671</v>
      </c>
      <c r="S1965" s="11"/>
      <c r="T1965" s="212">
        <v>393.12713129689172</v>
      </c>
      <c r="U1965" s="212"/>
      <c r="V1965" s="212">
        <v>36.971999999999994</v>
      </c>
      <c r="W1965" s="11"/>
      <c r="Y1965" s="214">
        <v>246369.65</v>
      </c>
      <c r="Z1965" s="214">
        <v>246342.2</v>
      </c>
      <c r="AB1965" s="11"/>
      <c r="AC1965" s="11"/>
      <c r="AD1965" s="11"/>
      <c r="AE1965" s="4"/>
      <c r="AF1965" s="4"/>
    </row>
    <row r="1966" spans="1:32" x14ac:dyDescent="0.2">
      <c r="A1966" s="54"/>
      <c r="B1966" s="11"/>
      <c r="C1966" s="11" t="s">
        <v>377</v>
      </c>
      <c r="D1966" s="11"/>
      <c r="E1966" s="263">
        <v>8023</v>
      </c>
      <c r="F1966" s="11"/>
      <c r="G1966" s="11"/>
      <c r="H1966" s="11"/>
      <c r="I1966" s="11"/>
      <c r="J1966" s="11"/>
      <c r="K1966" s="11"/>
      <c r="M1966" s="264">
        <v>2</v>
      </c>
      <c r="N1966" s="11"/>
      <c r="P1966" s="214">
        <v>30.651249999999997</v>
      </c>
      <c r="Q1966" s="214"/>
      <c r="R1966" s="214">
        <v>27.799999999999997</v>
      </c>
      <c r="S1966" s="11"/>
      <c r="T1966" s="212">
        <v>12.61225</v>
      </c>
      <c r="U1966" s="212"/>
      <c r="V1966" s="212">
        <v>12.8375</v>
      </c>
      <c r="W1966" s="11"/>
      <c r="Y1966" s="214">
        <v>245.20999999999998</v>
      </c>
      <c r="Z1966" s="214">
        <v>245.20999999999998</v>
      </c>
      <c r="AB1966" s="11"/>
      <c r="AC1966" s="11"/>
      <c r="AD1966" s="11"/>
      <c r="AE1966" s="4"/>
      <c r="AF1966" s="4"/>
    </row>
    <row r="1967" spans="1:32" x14ac:dyDescent="0.2">
      <c r="A1967" s="54"/>
      <c r="B1967" s="11"/>
      <c r="C1967" s="11" t="s">
        <v>377</v>
      </c>
      <c r="D1967" s="11"/>
      <c r="E1967" s="263">
        <v>8070</v>
      </c>
      <c r="F1967" s="11"/>
      <c r="G1967" s="11"/>
      <c r="H1967" s="11"/>
      <c r="I1967" s="11"/>
      <c r="J1967" s="11"/>
      <c r="K1967" s="11"/>
      <c r="M1967" s="264">
        <v>226</v>
      </c>
      <c r="N1967" s="11"/>
      <c r="P1967" s="214">
        <v>181.27557303370779</v>
      </c>
      <c r="Q1967" s="214"/>
      <c r="R1967" s="214">
        <v>43.19</v>
      </c>
      <c r="S1967" s="11"/>
      <c r="T1967" s="212">
        <v>291.51956853932575</v>
      </c>
      <c r="U1967" s="212"/>
      <c r="V1967" s="212">
        <v>6.1619999999999999</v>
      </c>
      <c r="W1967" s="11"/>
      <c r="Y1967" s="214">
        <v>80667.629999999961</v>
      </c>
      <c r="Z1967" s="214">
        <v>79073.699999999968</v>
      </c>
      <c r="AB1967" s="11"/>
      <c r="AC1967" s="11"/>
      <c r="AD1967" s="11"/>
      <c r="AE1967" s="4"/>
      <c r="AF1967" s="4"/>
    </row>
    <row r="1968" spans="1:32" x14ac:dyDescent="0.2">
      <c r="A1968" s="54"/>
      <c r="B1968" s="11"/>
      <c r="C1968" s="11" t="s">
        <v>478</v>
      </c>
      <c r="D1968" s="11"/>
      <c r="E1968" s="263">
        <v>8098</v>
      </c>
      <c r="F1968" s="11"/>
      <c r="G1968" s="11"/>
      <c r="H1968" s="11"/>
      <c r="I1968" s="11"/>
      <c r="J1968" s="11"/>
      <c r="K1968" s="11"/>
      <c r="M1968" s="264">
        <v>13</v>
      </c>
      <c r="N1968" s="11"/>
      <c r="P1968" s="214">
        <v>68.095500000000015</v>
      </c>
      <c r="Q1968" s="214"/>
      <c r="R1968" s="214">
        <v>39.979999999999997</v>
      </c>
      <c r="S1968" s="11"/>
      <c r="T1968" s="212">
        <v>46.959575000000001</v>
      </c>
      <c r="U1968" s="212"/>
      <c r="V1968" s="212">
        <v>12.8375</v>
      </c>
      <c r="W1968" s="11"/>
      <c r="Y1968" s="214">
        <v>2020.1100000000004</v>
      </c>
      <c r="Z1968" s="214">
        <v>2020.1100000000004</v>
      </c>
      <c r="AB1968" s="11"/>
      <c r="AC1968" s="11"/>
      <c r="AD1968" s="11"/>
      <c r="AE1968" s="4"/>
      <c r="AF1968" s="4"/>
    </row>
    <row r="1969" spans="1:32" x14ac:dyDescent="0.2">
      <c r="A1969" s="54"/>
      <c r="B1969" s="11"/>
      <c r="C1969" s="11" t="s">
        <v>379</v>
      </c>
      <c r="D1969" s="11"/>
      <c r="E1969" s="263">
        <v>8021</v>
      </c>
      <c r="F1969" s="11"/>
      <c r="G1969" s="11"/>
      <c r="H1969" s="11"/>
      <c r="I1969" s="11"/>
      <c r="J1969" s="11"/>
      <c r="K1969" s="11"/>
      <c r="M1969" s="264">
        <v>68</v>
      </c>
      <c r="N1969" s="11"/>
      <c r="P1969" s="214">
        <v>146.84603896103897</v>
      </c>
      <c r="Q1969" s="214"/>
      <c r="R1969" s="214">
        <v>39.65</v>
      </c>
      <c r="S1969" s="11"/>
      <c r="T1969" s="212">
        <v>149.70983116883119</v>
      </c>
      <c r="U1969" s="212"/>
      <c r="V1969" s="212">
        <v>12.36</v>
      </c>
      <c r="W1969" s="11"/>
      <c r="Y1969" s="214">
        <v>22614.29</v>
      </c>
      <c r="Z1969" s="214">
        <v>22614.29</v>
      </c>
      <c r="AB1969" s="11"/>
      <c r="AC1969" s="11"/>
      <c r="AD1969" s="11"/>
      <c r="AE1969" s="4"/>
      <c r="AF1969" s="4"/>
    </row>
    <row r="1970" spans="1:32" x14ac:dyDescent="0.2">
      <c r="A1970" s="54"/>
      <c r="B1970" s="11"/>
      <c r="C1970" s="11" t="s">
        <v>640</v>
      </c>
      <c r="D1970" s="11"/>
      <c r="E1970" s="263">
        <v>8021</v>
      </c>
      <c r="F1970" s="11"/>
      <c r="G1970" s="11"/>
      <c r="H1970" s="11"/>
      <c r="I1970" s="11"/>
      <c r="J1970" s="11"/>
      <c r="K1970" s="11"/>
      <c r="M1970" s="264">
        <v>1</v>
      </c>
      <c r="N1970" s="11"/>
      <c r="P1970" s="214">
        <v>47.445</v>
      </c>
      <c r="Q1970" s="214"/>
      <c r="R1970" s="214">
        <v>47.444999999999993</v>
      </c>
      <c r="S1970" s="11"/>
      <c r="T1970" s="212">
        <v>31.837</v>
      </c>
      <c r="U1970" s="212"/>
      <c r="V1970" s="212">
        <v>31.837</v>
      </c>
      <c r="W1970" s="11"/>
      <c r="Y1970" s="214">
        <v>94.89</v>
      </c>
      <c r="Z1970" s="214">
        <v>94.89</v>
      </c>
      <c r="AB1970" s="11"/>
      <c r="AC1970" s="11"/>
      <c r="AD1970" s="11"/>
      <c r="AE1970" s="4"/>
      <c r="AF1970" s="4"/>
    </row>
    <row r="1971" spans="1:32" x14ac:dyDescent="0.2">
      <c r="A1971" s="54"/>
      <c r="B1971" s="11"/>
      <c r="C1971" s="11" t="s">
        <v>641</v>
      </c>
      <c r="D1971" s="11"/>
      <c r="E1971" s="263">
        <v>8021</v>
      </c>
      <c r="F1971" s="11"/>
      <c r="G1971" s="11"/>
      <c r="H1971" s="11"/>
      <c r="I1971" s="11"/>
      <c r="J1971" s="11"/>
      <c r="K1971" s="11"/>
      <c r="M1971" s="264">
        <v>1</v>
      </c>
      <c r="N1971" s="11"/>
      <c r="P1971" s="214">
        <v>40.134999999999998</v>
      </c>
      <c r="Q1971" s="214"/>
      <c r="R1971" s="214">
        <v>43.19</v>
      </c>
      <c r="S1971" s="11"/>
      <c r="T1971" s="212">
        <v>13.350999999999999</v>
      </c>
      <c r="U1971" s="212"/>
      <c r="V1971" s="212">
        <v>0</v>
      </c>
      <c r="W1971" s="11"/>
      <c r="Y1971" s="214">
        <v>240.81</v>
      </c>
      <c r="Z1971" s="214">
        <v>240.81</v>
      </c>
      <c r="AB1971" s="11"/>
      <c r="AC1971" s="11"/>
      <c r="AD1971" s="11"/>
      <c r="AE1971" s="4"/>
      <c r="AF1971" s="4"/>
    </row>
    <row r="1972" spans="1:32" x14ac:dyDescent="0.2">
      <c r="A1972" s="54"/>
      <c r="B1972" s="11"/>
      <c r="C1972" s="11" t="s">
        <v>380</v>
      </c>
      <c r="D1972" s="11"/>
      <c r="E1972" s="263">
        <v>8071</v>
      </c>
      <c r="F1972" s="11"/>
      <c r="G1972" s="11"/>
      <c r="H1972" s="11"/>
      <c r="I1972" s="11"/>
      <c r="J1972" s="11"/>
      <c r="K1972" s="11"/>
      <c r="M1972" s="264">
        <v>144</v>
      </c>
      <c r="N1972" s="11"/>
      <c r="P1972" s="214">
        <v>334.98662790697676</v>
      </c>
      <c r="Q1972" s="214"/>
      <c r="R1972" s="214">
        <v>302.70500000000004</v>
      </c>
      <c r="S1972" s="11"/>
      <c r="T1972" s="212">
        <v>308.67320930232557</v>
      </c>
      <c r="U1972" s="212"/>
      <c r="V1972" s="212">
        <v>264.96600000000001</v>
      </c>
      <c r="W1972" s="11"/>
      <c r="Y1972" s="214">
        <v>33558.17</v>
      </c>
      <c r="Z1972" s="214">
        <v>33178.49</v>
      </c>
      <c r="AB1972" s="11"/>
      <c r="AC1972" s="11"/>
      <c r="AD1972" s="11"/>
      <c r="AE1972" s="4"/>
      <c r="AF1972" s="4"/>
    </row>
    <row r="1973" spans="1:32" x14ac:dyDescent="0.2">
      <c r="A1973" s="54"/>
      <c r="B1973" s="11"/>
      <c r="C1973" s="11" t="s">
        <v>462</v>
      </c>
      <c r="D1973" s="11"/>
      <c r="E1973" s="263">
        <v>8318</v>
      </c>
      <c r="F1973" s="11"/>
      <c r="G1973" s="11"/>
      <c r="H1973" s="11"/>
      <c r="I1973" s="11"/>
      <c r="J1973" s="11"/>
      <c r="K1973" s="11"/>
      <c r="M1973" s="264">
        <v>4</v>
      </c>
      <c r="N1973" s="11"/>
      <c r="P1973" s="214">
        <v>26.642000000000003</v>
      </c>
      <c r="Q1973" s="214"/>
      <c r="R1973" s="214">
        <v>42.87</v>
      </c>
      <c r="S1973" s="11"/>
      <c r="T1973" s="212">
        <v>1.2323999999999997</v>
      </c>
      <c r="U1973" s="212"/>
      <c r="V1973" s="212">
        <v>1.0269999999999999</v>
      </c>
      <c r="W1973" s="11"/>
      <c r="Y1973" s="214">
        <v>133.21</v>
      </c>
      <c r="Z1973" s="214">
        <v>133.21</v>
      </c>
      <c r="AB1973" s="11"/>
      <c r="AC1973" s="11"/>
      <c r="AD1973" s="11"/>
      <c r="AE1973" s="4"/>
      <c r="AF1973" s="4"/>
    </row>
    <row r="1974" spans="1:32" x14ac:dyDescent="0.2">
      <c r="A1974" s="54"/>
      <c r="B1974" s="11"/>
      <c r="C1974" s="11" t="s">
        <v>381</v>
      </c>
      <c r="D1974" s="11"/>
      <c r="E1974" s="263">
        <v>8318</v>
      </c>
      <c r="F1974" s="11"/>
      <c r="G1974" s="11"/>
      <c r="H1974" s="11"/>
      <c r="I1974" s="11"/>
      <c r="J1974" s="11"/>
      <c r="K1974" s="11"/>
      <c r="M1974" s="264">
        <v>3</v>
      </c>
      <c r="N1974" s="11"/>
      <c r="P1974" s="214">
        <v>305.33999999999997</v>
      </c>
      <c r="Q1974" s="214"/>
      <c r="R1974" s="214">
        <v>54.449999999999996</v>
      </c>
      <c r="S1974" s="11"/>
      <c r="T1974" s="212">
        <v>275.74950000000001</v>
      </c>
      <c r="U1974" s="212"/>
      <c r="V1974" s="212">
        <v>22.594000000000001</v>
      </c>
      <c r="W1974" s="11"/>
      <c r="Y1974" s="214">
        <v>1221.3599999999999</v>
      </c>
      <c r="Z1974" s="214">
        <v>1221.3599999999999</v>
      </c>
      <c r="AB1974" s="11"/>
      <c r="AC1974" s="11"/>
      <c r="AD1974" s="11"/>
      <c r="AE1974" s="4"/>
      <c r="AF1974" s="4"/>
    </row>
    <row r="1975" spans="1:32" x14ac:dyDescent="0.2">
      <c r="A1975" s="54"/>
      <c r="B1975" s="11"/>
      <c r="C1975" s="11" t="s">
        <v>382</v>
      </c>
      <c r="D1975" s="11"/>
      <c r="E1975" s="263">
        <v>8318</v>
      </c>
      <c r="F1975" s="11"/>
      <c r="G1975" s="11"/>
      <c r="H1975" s="11"/>
      <c r="I1975" s="11"/>
      <c r="J1975" s="11"/>
      <c r="K1975" s="11"/>
      <c r="M1975" s="264">
        <v>19</v>
      </c>
      <c r="N1975" s="11"/>
      <c r="P1975" s="214">
        <v>227.19928571428574</v>
      </c>
      <c r="Q1975" s="214"/>
      <c r="R1975" s="214">
        <v>42.36</v>
      </c>
      <c r="S1975" s="11"/>
      <c r="T1975" s="212">
        <v>267.50904761904764</v>
      </c>
      <c r="U1975" s="212"/>
      <c r="V1975" s="212">
        <v>5.1349999999999998</v>
      </c>
      <c r="W1975" s="11"/>
      <c r="Y1975" s="214">
        <v>9542.3700000000008</v>
      </c>
      <c r="Z1975" s="214">
        <v>9542.3700000000008</v>
      </c>
      <c r="AB1975" s="11"/>
      <c r="AC1975" s="11"/>
      <c r="AD1975" s="11"/>
      <c r="AE1975" s="4"/>
      <c r="AF1975" s="4"/>
    </row>
    <row r="1976" spans="1:32" x14ac:dyDescent="0.2">
      <c r="A1976" s="54"/>
      <c r="B1976" s="11"/>
      <c r="C1976" s="11" t="s">
        <v>383</v>
      </c>
      <c r="D1976" s="11"/>
      <c r="E1976" s="263">
        <v>8232</v>
      </c>
      <c r="F1976" s="11"/>
      <c r="G1976" s="11"/>
      <c r="H1976" s="11"/>
      <c r="I1976" s="11"/>
      <c r="J1976" s="11"/>
      <c r="K1976" s="11"/>
      <c r="M1976" s="264">
        <v>501</v>
      </c>
      <c r="N1976" s="11"/>
      <c r="P1976" s="214">
        <v>63.205432816537574</v>
      </c>
      <c r="Q1976" s="214"/>
      <c r="R1976" s="214">
        <v>38.82</v>
      </c>
      <c r="S1976" s="11"/>
      <c r="T1976" s="212">
        <v>48.997986434108462</v>
      </c>
      <c r="U1976" s="212"/>
      <c r="V1976" s="212">
        <v>13.008666666666665</v>
      </c>
      <c r="W1976" s="11"/>
      <c r="Y1976" s="214">
        <v>121616.72000000032</v>
      </c>
      <c r="Z1976" s="214">
        <v>119221.1800000003</v>
      </c>
      <c r="AB1976" s="11"/>
      <c r="AC1976" s="11"/>
      <c r="AD1976" s="11"/>
      <c r="AE1976" s="4"/>
      <c r="AF1976" s="4"/>
    </row>
    <row r="1977" spans="1:32" x14ac:dyDescent="0.2">
      <c r="A1977" s="54"/>
      <c r="B1977" s="11"/>
      <c r="C1977" s="11" t="s">
        <v>383</v>
      </c>
      <c r="D1977" s="11"/>
      <c r="E1977" s="263">
        <v>8234</v>
      </c>
      <c r="F1977" s="11"/>
      <c r="G1977" s="11"/>
      <c r="H1977" s="11"/>
      <c r="I1977" s="11"/>
      <c r="J1977" s="11"/>
      <c r="K1977" s="11"/>
      <c r="M1977" s="264">
        <v>1</v>
      </c>
      <c r="N1977" s="11"/>
      <c r="P1977" s="214">
        <v>22.24</v>
      </c>
      <c r="Q1977" s="214"/>
      <c r="R1977" s="214">
        <v>22.240000000000002</v>
      </c>
      <c r="S1977" s="11"/>
      <c r="T1977" s="212">
        <v>4.1079999999999997</v>
      </c>
      <c r="U1977" s="212"/>
      <c r="V1977" s="212">
        <v>4.1079999999999997</v>
      </c>
      <c r="W1977" s="11"/>
      <c r="Y1977" s="214">
        <v>44.48</v>
      </c>
      <c r="Z1977" s="214">
        <v>44.48</v>
      </c>
      <c r="AB1977" s="11"/>
      <c r="AC1977" s="11"/>
      <c r="AD1977" s="11"/>
      <c r="AE1977" s="4"/>
      <c r="AF1977" s="4"/>
    </row>
    <row r="1978" spans="1:32" x14ac:dyDescent="0.2">
      <c r="A1978" s="54"/>
      <c r="B1978" s="11"/>
      <c r="C1978" s="11" t="s">
        <v>441</v>
      </c>
      <c r="D1978" s="11"/>
      <c r="E1978" s="263">
        <v>8240</v>
      </c>
      <c r="F1978" s="11"/>
      <c r="G1978" s="11"/>
      <c r="H1978" s="11"/>
      <c r="I1978" s="11"/>
      <c r="J1978" s="11"/>
      <c r="K1978" s="11"/>
      <c r="M1978" s="264">
        <v>23</v>
      </c>
      <c r="N1978" s="11"/>
      <c r="P1978" s="214">
        <v>2670.4379591836732</v>
      </c>
      <c r="Q1978" s="214"/>
      <c r="R1978" s="214">
        <v>45.63</v>
      </c>
      <c r="S1978" s="11"/>
      <c r="T1978" s="212">
        <v>4008.6389387755107</v>
      </c>
      <c r="U1978" s="212"/>
      <c r="V1978" s="212">
        <v>5.1349999999999998</v>
      </c>
      <c r="W1978" s="11"/>
      <c r="Y1978" s="214">
        <v>130851.45999999998</v>
      </c>
      <c r="Z1978" s="214">
        <v>130532.99999999997</v>
      </c>
      <c r="AB1978" s="11"/>
      <c r="AC1978" s="11"/>
      <c r="AD1978" s="11"/>
      <c r="AE1978" s="4"/>
      <c r="AF1978" s="4"/>
    </row>
    <row r="1979" spans="1:32" x14ac:dyDescent="0.2">
      <c r="A1979" s="54"/>
      <c r="B1979" s="11"/>
      <c r="C1979" s="11" t="s">
        <v>384</v>
      </c>
      <c r="D1979" s="11"/>
      <c r="E1979" s="263">
        <v>8348</v>
      </c>
      <c r="F1979" s="11"/>
      <c r="G1979" s="11"/>
      <c r="H1979" s="11"/>
      <c r="I1979" s="11"/>
      <c r="J1979" s="11"/>
      <c r="K1979" s="11"/>
      <c r="M1979" s="264">
        <v>9</v>
      </c>
      <c r="N1979" s="11"/>
      <c r="P1979" s="214">
        <v>233.4372222222222</v>
      </c>
      <c r="Q1979" s="214"/>
      <c r="R1979" s="214">
        <v>40.5</v>
      </c>
      <c r="S1979" s="11"/>
      <c r="T1979" s="212">
        <v>210.30677777777777</v>
      </c>
      <c r="U1979" s="212"/>
      <c r="V1979" s="212">
        <v>5.1349999999999998</v>
      </c>
      <c r="W1979" s="11"/>
      <c r="Y1979" s="214">
        <v>4201.87</v>
      </c>
      <c r="Z1979" s="214">
        <v>3807.1099999999997</v>
      </c>
      <c r="AB1979" s="11"/>
      <c r="AC1979" s="11"/>
      <c r="AD1979" s="11"/>
      <c r="AE1979" s="4"/>
      <c r="AF1979" s="4"/>
    </row>
    <row r="1980" spans="1:32" x14ac:dyDescent="0.2">
      <c r="A1980" s="54"/>
      <c r="B1980" s="11"/>
      <c r="C1980" s="11" t="s">
        <v>385</v>
      </c>
      <c r="D1980" s="11"/>
      <c r="E1980" s="263">
        <v>8349</v>
      </c>
      <c r="F1980" s="11"/>
      <c r="G1980" s="11"/>
      <c r="H1980" s="11"/>
      <c r="I1980" s="11"/>
      <c r="J1980" s="11"/>
      <c r="K1980" s="11"/>
      <c r="M1980" s="264">
        <v>38</v>
      </c>
      <c r="N1980" s="11"/>
      <c r="P1980" s="214">
        <v>856.61</v>
      </c>
      <c r="Q1980" s="214"/>
      <c r="R1980" s="214">
        <v>40.5</v>
      </c>
      <c r="S1980" s="11"/>
      <c r="T1980" s="212">
        <v>1440.20703125</v>
      </c>
      <c r="U1980" s="212"/>
      <c r="V1980" s="212">
        <v>4.1079999999999997</v>
      </c>
      <c r="W1980" s="11"/>
      <c r="Y1980" s="214">
        <v>54823.040000000001</v>
      </c>
      <c r="Z1980" s="214">
        <v>53429.42</v>
      </c>
      <c r="AB1980" s="11"/>
      <c r="AC1980" s="11"/>
      <c r="AD1980" s="11"/>
      <c r="AE1980" s="4"/>
      <c r="AF1980" s="4"/>
    </row>
    <row r="1981" spans="1:32" x14ac:dyDescent="0.2">
      <c r="A1981" s="54"/>
      <c r="B1981" s="11"/>
      <c r="C1981" s="11" t="s">
        <v>386</v>
      </c>
      <c r="D1981" s="11"/>
      <c r="E1981" s="263">
        <v>8350</v>
      </c>
      <c r="F1981" s="11"/>
      <c r="G1981" s="11"/>
      <c r="H1981" s="11"/>
      <c r="I1981" s="11"/>
      <c r="J1981" s="11"/>
      <c r="K1981" s="11"/>
      <c r="M1981" s="264">
        <v>22</v>
      </c>
      <c r="N1981" s="11"/>
      <c r="P1981" s="214">
        <v>41.576666666666682</v>
      </c>
      <c r="Q1981" s="214"/>
      <c r="R1981" s="214">
        <v>43.19</v>
      </c>
      <c r="S1981" s="11"/>
      <c r="T1981" s="212">
        <v>14.857266666666666</v>
      </c>
      <c r="U1981" s="212"/>
      <c r="V1981" s="212">
        <v>4.1079999999999997</v>
      </c>
      <c r="W1981" s="11"/>
      <c r="Y1981" s="214">
        <v>1247.3000000000004</v>
      </c>
      <c r="Z1981" s="214">
        <v>1247.3000000000004</v>
      </c>
      <c r="AB1981" s="11"/>
      <c r="AC1981" s="11"/>
      <c r="AD1981" s="11"/>
      <c r="AE1981" s="4"/>
      <c r="AF1981" s="4"/>
    </row>
    <row r="1982" spans="1:32" x14ac:dyDescent="0.2">
      <c r="A1982" s="54"/>
      <c r="B1982" s="11"/>
      <c r="C1982" s="11" t="s">
        <v>387</v>
      </c>
      <c r="D1982" s="11"/>
      <c r="E1982" s="263">
        <v>8074</v>
      </c>
      <c r="F1982" s="11"/>
      <c r="G1982" s="11"/>
      <c r="H1982" s="11"/>
      <c r="I1982" s="11"/>
      <c r="J1982" s="11"/>
      <c r="K1982" s="11"/>
      <c r="M1982" s="264">
        <v>4</v>
      </c>
      <c r="N1982" s="11"/>
      <c r="P1982" s="214">
        <v>53.645555555555561</v>
      </c>
      <c r="Q1982" s="214"/>
      <c r="R1982" s="214">
        <v>41.85</v>
      </c>
      <c r="S1982" s="11"/>
      <c r="T1982" s="212">
        <v>30.924111111111106</v>
      </c>
      <c r="U1982" s="212"/>
      <c r="V1982" s="212">
        <v>5.1349999999999998</v>
      </c>
      <c r="W1982" s="11"/>
      <c r="Y1982" s="214">
        <v>482.81000000000006</v>
      </c>
      <c r="Z1982" s="214">
        <v>482.81000000000006</v>
      </c>
      <c r="AB1982" s="11"/>
      <c r="AC1982" s="11"/>
      <c r="AD1982" s="11"/>
      <c r="AE1982" s="4"/>
      <c r="AF1982" s="4"/>
    </row>
    <row r="1983" spans="1:32" x14ac:dyDescent="0.2">
      <c r="A1983" s="54"/>
      <c r="B1983" s="11"/>
      <c r="C1983" s="11" t="s">
        <v>388</v>
      </c>
      <c r="D1983" s="11"/>
      <c r="E1983" s="263">
        <v>8042</v>
      </c>
      <c r="F1983" s="11"/>
      <c r="G1983" s="11"/>
      <c r="H1983" s="11"/>
      <c r="I1983" s="11"/>
      <c r="J1983" s="11"/>
      <c r="K1983" s="11"/>
      <c r="M1983" s="264">
        <v>1</v>
      </c>
      <c r="N1983" s="11"/>
      <c r="P1983" s="214">
        <v>48.125</v>
      </c>
      <c r="Q1983" s="214"/>
      <c r="R1983" s="214">
        <v>48.125</v>
      </c>
      <c r="S1983" s="11"/>
      <c r="T1983" s="212">
        <v>31.837</v>
      </c>
      <c r="U1983" s="212"/>
      <c r="V1983" s="212">
        <v>31.837</v>
      </c>
      <c r="W1983" s="11"/>
      <c r="Y1983" s="214">
        <v>96.25</v>
      </c>
      <c r="Z1983" s="214">
        <v>96.25</v>
      </c>
      <c r="AB1983" s="11"/>
      <c r="AC1983" s="11"/>
      <c r="AD1983" s="11"/>
      <c r="AE1983" s="4"/>
      <c r="AF1983" s="4"/>
    </row>
    <row r="1984" spans="1:32" x14ac:dyDescent="0.2">
      <c r="A1984" s="54"/>
      <c r="B1984" s="11"/>
      <c r="C1984" s="11" t="s">
        <v>646</v>
      </c>
      <c r="D1984" s="11"/>
      <c r="E1984" s="263">
        <v>8242</v>
      </c>
      <c r="F1984" s="11"/>
      <c r="G1984" s="11"/>
      <c r="H1984" s="11"/>
      <c r="I1984" s="11"/>
      <c r="J1984" s="11"/>
      <c r="K1984" s="11"/>
      <c r="M1984" s="264">
        <v>196</v>
      </c>
      <c r="N1984" s="11"/>
      <c r="P1984" s="214">
        <v>79.047035256410226</v>
      </c>
      <c r="Q1984" s="214"/>
      <c r="R1984" s="214">
        <v>28.055</v>
      </c>
      <c r="S1984" s="11"/>
      <c r="T1984" s="212">
        <v>73.601666666666645</v>
      </c>
      <c r="U1984" s="212"/>
      <c r="V1984" s="212">
        <v>1.5405</v>
      </c>
      <c r="W1984" s="11"/>
      <c r="Y1984" s="214">
        <v>45730.189999999981</v>
      </c>
      <c r="Z1984" s="214">
        <v>45456.039999999979</v>
      </c>
      <c r="AB1984" s="11"/>
      <c r="AC1984" s="11"/>
      <c r="AD1984" s="11"/>
      <c r="AE1984" s="4"/>
      <c r="AF1984" s="4"/>
    </row>
    <row r="1985" spans="1:32" x14ac:dyDescent="0.2">
      <c r="A1985" s="54"/>
      <c r="B1985" s="11"/>
      <c r="C1985" s="11" t="s">
        <v>389</v>
      </c>
      <c r="D1985" s="11"/>
      <c r="E1985" s="263">
        <v>8352</v>
      </c>
      <c r="F1985" s="11"/>
      <c r="G1985" s="11"/>
      <c r="H1985" s="11"/>
      <c r="I1985" s="11"/>
      <c r="J1985" s="11"/>
      <c r="K1985" s="11"/>
      <c r="M1985" s="264">
        <v>23</v>
      </c>
      <c r="N1985" s="11"/>
      <c r="P1985" s="214">
        <v>195.01596153846154</v>
      </c>
      <c r="Q1985" s="214"/>
      <c r="R1985" s="214">
        <v>42.019999999999996</v>
      </c>
      <c r="S1985" s="11"/>
      <c r="T1985" s="212">
        <v>229.27913461538461</v>
      </c>
      <c r="U1985" s="212"/>
      <c r="V1985" s="212">
        <v>7.1890000000000001</v>
      </c>
      <c r="W1985" s="11"/>
      <c r="Y1985" s="214">
        <v>10140.83</v>
      </c>
      <c r="Z1985" s="214">
        <v>9797.49</v>
      </c>
      <c r="AB1985" s="11"/>
      <c r="AC1985" s="11"/>
      <c r="AD1985" s="11"/>
      <c r="AE1985" s="4"/>
      <c r="AF1985" s="4"/>
    </row>
    <row r="1986" spans="1:32" x14ac:dyDescent="0.2">
      <c r="A1986" s="54"/>
      <c r="B1986" s="11"/>
      <c r="C1986" s="11" t="s">
        <v>390</v>
      </c>
      <c r="D1986" s="11"/>
      <c r="E1986" s="263">
        <v>8078</v>
      </c>
      <c r="F1986" s="11"/>
      <c r="G1986" s="11"/>
      <c r="H1986" s="11"/>
      <c r="I1986" s="11"/>
      <c r="J1986" s="11"/>
      <c r="K1986" s="11"/>
      <c r="M1986" s="264">
        <v>181</v>
      </c>
      <c r="N1986" s="11"/>
      <c r="P1986" s="214">
        <v>300.98526315789474</v>
      </c>
      <c r="Q1986" s="214"/>
      <c r="R1986" s="214">
        <v>43.19</v>
      </c>
      <c r="S1986" s="11"/>
      <c r="T1986" s="212">
        <v>456.4681145510836</v>
      </c>
      <c r="U1986" s="212"/>
      <c r="V1986" s="212">
        <v>7.1890000000000001</v>
      </c>
      <c r="W1986" s="11"/>
      <c r="Y1986" s="214">
        <v>97218.239999999991</v>
      </c>
      <c r="Z1986" s="214">
        <v>96197.87999999999</v>
      </c>
      <c r="AB1986" s="11"/>
      <c r="AC1986" s="11"/>
      <c r="AD1986" s="11"/>
      <c r="AE1986" s="4"/>
      <c r="AF1986" s="4"/>
    </row>
    <row r="1987" spans="1:32" x14ac:dyDescent="0.2">
      <c r="A1987" s="54"/>
      <c r="B1987" s="11"/>
      <c r="C1987" s="11" t="s">
        <v>463</v>
      </c>
      <c r="D1987" s="11"/>
      <c r="E1987" s="263">
        <v>8079</v>
      </c>
      <c r="F1987" s="11"/>
      <c r="G1987" s="11"/>
      <c r="H1987" s="11"/>
      <c r="I1987" s="11"/>
      <c r="J1987" s="11"/>
      <c r="K1987" s="11"/>
      <c r="M1987" s="264">
        <v>143</v>
      </c>
      <c r="N1987" s="11"/>
      <c r="P1987" s="214">
        <v>230.4128</v>
      </c>
      <c r="Q1987" s="214"/>
      <c r="R1987" s="214">
        <v>43.19</v>
      </c>
      <c r="S1987" s="11"/>
      <c r="T1987" s="212">
        <v>280.41221090909102</v>
      </c>
      <c r="U1987" s="212"/>
      <c r="V1987" s="212">
        <v>6.1619999999999999</v>
      </c>
      <c r="W1987" s="11"/>
      <c r="Y1987" s="214">
        <v>63363.520000000004</v>
      </c>
      <c r="Z1987" s="214">
        <v>63363.520000000004</v>
      </c>
      <c r="AB1987" s="11"/>
      <c r="AC1987" s="11"/>
      <c r="AD1987" s="11"/>
      <c r="AE1987" s="4"/>
      <c r="AF1987" s="4"/>
    </row>
    <row r="1988" spans="1:32" x14ac:dyDescent="0.2">
      <c r="A1988" s="54"/>
      <c r="B1988" s="11"/>
      <c r="C1988" s="11" t="s">
        <v>392</v>
      </c>
      <c r="D1988" s="11"/>
      <c r="E1988" s="263">
        <v>8243</v>
      </c>
      <c r="F1988" s="11"/>
      <c r="G1988" s="11"/>
      <c r="H1988" s="11"/>
      <c r="I1988" s="11"/>
      <c r="J1988" s="11"/>
      <c r="K1988" s="11"/>
      <c r="M1988" s="264">
        <v>144</v>
      </c>
      <c r="N1988" s="11"/>
      <c r="P1988" s="214">
        <v>168.31200598802388</v>
      </c>
      <c r="Q1988" s="214"/>
      <c r="R1988" s="214">
        <v>45.89</v>
      </c>
      <c r="S1988" s="11"/>
      <c r="T1988" s="212">
        <v>183.7961017964071</v>
      </c>
      <c r="U1988" s="212"/>
      <c r="V1988" s="212">
        <v>16.945499999999999</v>
      </c>
      <c r="W1988" s="11"/>
      <c r="Y1988" s="214">
        <v>56216.209999999977</v>
      </c>
      <c r="Z1988" s="214">
        <v>55350.919999999984</v>
      </c>
      <c r="AB1988" s="11"/>
      <c r="AC1988" s="11"/>
      <c r="AD1988" s="11"/>
      <c r="AE1988" s="4"/>
      <c r="AF1988" s="4"/>
    </row>
    <row r="1989" spans="1:32" x14ac:dyDescent="0.2">
      <c r="A1989" s="54"/>
      <c r="B1989" s="11"/>
      <c r="C1989" s="11" t="s">
        <v>503</v>
      </c>
      <c r="D1989" s="11"/>
      <c r="E1989" s="263">
        <v>8243</v>
      </c>
      <c r="F1989" s="11"/>
      <c r="G1989" s="11"/>
      <c r="H1989" s="11"/>
      <c r="I1989" s="11"/>
      <c r="J1989" s="11"/>
      <c r="K1989" s="11"/>
      <c r="M1989" s="264">
        <v>1</v>
      </c>
      <c r="N1989" s="11"/>
      <c r="P1989" s="214">
        <v>53.445</v>
      </c>
      <c r="Q1989" s="214"/>
      <c r="R1989" s="214">
        <v>53.445</v>
      </c>
      <c r="S1989" s="11"/>
      <c r="T1989" s="212">
        <v>40.052999999999997</v>
      </c>
      <c r="U1989" s="212"/>
      <c r="V1989" s="212">
        <v>40.052999999999997</v>
      </c>
      <c r="W1989" s="11"/>
      <c r="Y1989" s="214">
        <v>106.89</v>
      </c>
      <c r="Z1989" s="214">
        <v>106.89</v>
      </c>
      <c r="AB1989" s="11"/>
      <c r="AC1989" s="11"/>
      <c r="AD1989" s="11"/>
      <c r="AE1989" s="4"/>
      <c r="AF1989" s="4"/>
    </row>
    <row r="1990" spans="1:32" x14ac:dyDescent="0.2">
      <c r="A1990" s="54"/>
      <c r="B1990" s="11"/>
      <c r="C1990" s="11" t="s">
        <v>504</v>
      </c>
      <c r="D1990" s="11"/>
      <c r="E1990" s="263">
        <v>8230</v>
      </c>
      <c r="F1990" s="11"/>
      <c r="G1990" s="11"/>
      <c r="H1990" s="11"/>
      <c r="I1990" s="11"/>
      <c r="J1990" s="11"/>
      <c r="K1990" s="11"/>
      <c r="M1990" s="264">
        <v>1</v>
      </c>
      <c r="N1990" s="11"/>
      <c r="P1990" s="214">
        <v>45.89</v>
      </c>
      <c r="Q1990" s="214"/>
      <c r="R1990" s="214">
        <v>45.89</v>
      </c>
      <c r="S1990" s="11"/>
      <c r="T1990" s="212">
        <v>0</v>
      </c>
      <c r="U1990" s="212"/>
      <c r="V1990" s="212">
        <v>0</v>
      </c>
      <c r="W1990" s="11"/>
      <c r="Y1990" s="214">
        <v>45.89</v>
      </c>
      <c r="Z1990" s="214">
        <v>45.89</v>
      </c>
      <c r="AB1990" s="11"/>
      <c r="AC1990" s="11"/>
      <c r="AD1990" s="11"/>
      <c r="AE1990" s="4"/>
      <c r="AF1990" s="4"/>
    </row>
    <row r="1991" spans="1:32" x14ac:dyDescent="0.2">
      <c r="A1991" s="54"/>
      <c r="B1991" s="11"/>
      <c r="C1991" s="11" t="s">
        <v>652</v>
      </c>
      <c r="D1991" s="11"/>
      <c r="E1991" s="263">
        <v>8250</v>
      </c>
      <c r="F1991" s="11"/>
      <c r="G1991" s="11"/>
      <c r="H1991" s="11"/>
      <c r="I1991" s="11"/>
      <c r="J1991" s="11"/>
      <c r="K1991" s="11"/>
      <c r="M1991" s="264">
        <v>1</v>
      </c>
      <c r="N1991" s="11"/>
      <c r="P1991" s="214">
        <v>25.77</v>
      </c>
      <c r="Q1991" s="214"/>
      <c r="R1991" s="214">
        <v>25.77</v>
      </c>
      <c r="S1991" s="11"/>
      <c r="T1991" s="212">
        <v>5.1349999999999998</v>
      </c>
      <c r="U1991" s="212"/>
      <c r="V1991" s="212">
        <v>5.1349999999999998</v>
      </c>
      <c r="W1991" s="11"/>
      <c r="Y1991" s="214">
        <v>51.54</v>
      </c>
      <c r="Z1991" s="214">
        <v>51.54</v>
      </c>
      <c r="AB1991" s="11"/>
      <c r="AC1991" s="11"/>
      <c r="AD1991" s="11"/>
      <c r="AE1991" s="4"/>
      <c r="AF1991" s="4"/>
    </row>
    <row r="1992" spans="1:32" x14ac:dyDescent="0.2">
      <c r="A1992" s="54"/>
      <c r="B1992" s="11"/>
      <c r="C1992" s="11" t="s">
        <v>394</v>
      </c>
      <c r="D1992" s="11"/>
      <c r="E1992" s="263">
        <v>8012</v>
      </c>
      <c r="F1992" s="11"/>
      <c r="G1992" s="11"/>
      <c r="H1992" s="11"/>
      <c r="I1992" s="11"/>
      <c r="J1992" s="11"/>
      <c r="K1992" s="11"/>
      <c r="M1992" s="264">
        <v>4</v>
      </c>
      <c r="N1992" s="11"/>
      <c r="P1992" s="214">
        <v>214.70250000000001</v>
      </c>
      <c r="Q1992" s="214"/>
      <c r="R1992" s="214">
        <v>163.995</v>
      </c>
      <c r="S1992" s="11"/>
      <c r="T1992" s="212">
        <v>235.95325</v>
      </c>
      <c r="U1992" s="212"/>
      <c r="V1992" s="212">
        <v>199.238</v>
      </c>
      <c r="W1992" s="11"/>
      <c r="Y1992" s="214">
        <v>1717.6200000000001</v>
      </c>
      <c r="Z1992" s="214">
        <v>1717.6200000000001</v>
      </c>
      <c r="AB1992" s="11"/>
      <c r="AC1992" s="11"/>
      <c r="AD1992" s="11"/>
      <c r="AE1992" s="4"/>
      <c r="AF1992" s="4"/>
    </row>
    <row r="1993" spans="1:32" x14ac:dyDescent="0.2">
      <c r="A1993" s="54"/>
      <c r="B1993" s="11"/>
      <c r="C1993" s="11" t="s">
        <v>394</v>
      </c>
      <c r="D1993" s="11"/>
      <c r="E1993" s="263">
        <v>8080</v>
      </c>
      <c r="F1993" s="11"/>
      <c r="G1993" s="11"/>
      <c r="H1993" s="11"/>
      <c r="I1993" s="11"/>
      <c r="J1993" s="11"/>
      <c r="K1993" s="11"/>
      <c r="M1993" s="264">
        <v>596</v>
      </c>
      <c r="N1993" s="11"/>
      <c r="P1993" s="214">
        <v>85.653257948213721</v>
      </c>
      <c r="Q1993" s="214"/>
      <c r="R1993" s="214">
        <v>45.94</v>
      </c>
      <c r="S1993" s="11"/>
      <c r="T1993" s="212">
        <v>54.226666994428008</v>
      </c>
      <c r="U1993" s="212"/>
      <c r="V1993" s="212">
        <v>5.8196666666666665</v>
      </c>
      <c r="W1993" s="11"/>
      <c r="Y1993" s="214">
        <v>163822.57000000004</v>
      </c>
      <c r="Z1993" s="214">
        <v>162336.95999999999</v>
      </c>
      <c r="AB1993" s="11"/>
      <c r="AC1993" s="11"/>
      <c r="AD1993" s="11"/>
      <c r="AE1993" s="4"/>
      <c r="AF1993" s="4"/>
    </row>
    <row r="1994" spans="1:32" x14ac:dyDescent="0.2">
      <c r="A1994" s="54"/>
      <c r="B1994" s="11"/>
      <c r="C1994" s="11" t="s">
        <v>655</v>
      </c>
      <c r="D1994" s="11"/>
      <c r="E1994" s="263">
        <v>8088</v>
      </c>
      <c r="F1994" s="11"/>
      <c r="G1994" s="11"/>
      <c r="H1994" s="11"/>
      <c r="I1994" s="11"/>
      <c r="J1994" s="11"/>
      <c r="K1994" s="11"/>
      <c r="M1994" s="264">
        <v>1</v>
      </c>
      <c r="N1994" s="11"/>
      <c r="P1994" s="214">
        <v>39.14</v>
      </c>
      <c r="Q1994" s="214"/>
      <c r="R1994" s="214">
        <v>39.14</v>
      </c>
      <c r="S1994" s="11"/>
      <c r="T1994" s="212">
        <v>0</v>
      </c>
      <c r="U1994" s="212"/>
      <c r="V1994" s="212">
        <v>0</v>
      </c>
      <c r="W1994" s="11"/>
      <c r="Y1994" s="214">
        <v>39.14</v>
      </c>
      <c r="Z1994" s="214">
        <v>39.14</v>
      </c>
      <c r="AB1994" s="11"/>
      <c r="AC1994" s="11"/>
      <c r="AD1994" s="11"/>
      <c r="AE1994" s="4"/>
      <c r="AF1994" s="4"/>
    </row>
    <row r="1995" spans="1:32" x14ac:dyDescent="0.2">
      <c r="A1995" s="54"/>
      <c r="B1995" s="11"/>
      <c r="C1995" s="11" t="s">
        <v>395</v>
      </c>
      <c r="D1995" s="11"/>
      <c r="E1995" s="263">
        <v>8088</v>
      </c>
      <c r="F1995" s="11"/>
      <c r="G1995" s="11"/>
      <c r="H1995" s="11"/>
      <c r="I1995" s="11"/>
      <c r="J1995" s="11"/>
      <c r="K1995" s="11"/>
      <c r="M1995" s="264">
        <v>27</v>
      </c>
      <c r="N1995" s="11"/>
      <c r="P1995" s="214">
        <v>35.566285714285719</v>
      </c>
      <c r="Q1995" s="214"/>
      <c r="R1995" s="214">
        <v>40.5</v>
      </c>
      <c r="S1995" s="11"/>
      <c r="T1995" s="212">
        <v>5.3990857142857145</v>
      </c>
      <c r="U1995" s="212"/>
      <c r="V1995" s="212">
        <v>0</v>
      </c>
      <c r="W1995" s="11"/>
      <c r="Y1995" s="214">
        <v>1244.8200000000002</v>
      </c>
      <c r="Z1995" s="214">
        <v>1244.8200000000002</v>
      </c>
      <c r="AB1995" s="11"/>
      <c r="AC1995" s="11"/>
      <c r="AD1995" s="11"/>
      <c r="AE1995" s="4"/>
      <c r="AF1995" s="4"/>
    </row>
    <row r="1996" spans="1:32" x14ac:dyDescent="0.2">
      <c r="A1996" s="54"/>
      <c r="B1996" s="11"/>
      <c r="C1996" s="11" t="s">
        <v>396</v>
      </c>
      <c r="D1996" s="11"/>
      <c r="E1996" s="263">
        <v>8353</v>
      </c>
      <c r="F1996" s="11"/>
      <c r="G1996" s="11"/>
      <c r="H1996" s="11"/>
      <c r="I1996" s="11"/>
      <c r="J1996" s="11"/>
      <c r="K1996" s="11"/>
      <c r="M1996" s="264">
        <v>8</v>
      </c>
      <c r="N1996" s="11"/>
      <c r="P1996" s="214">
        <v>68.757000000000005</v>
      </c>
      <c r="Q1996" s="214"/>
      <c r="R1996" s="214">
        <v>40.5</v>
      </c>
      <c r="S1996" s="11"/>
      <c r="T1996" s="212">
        <v>44.777200000000008</v>
      </c>
      <c r="U1996" s="212"/>
      <c r="V1996" s="212">
        <v>0</v>
      </c>
      <c r="W1996" s="11"/>
      <c r="Y1996" s="214">
        <v>687.57</v>
      </c>
      <c r="Z1996" s="214">
        <v>687.57</v>
      </c>
      <c r="AB1996" s="11"/>
      <c r="AC1996" s="11"/>
      <c r="AD1996" s="11"/>
      <c r="AE1996" s="4"/>
      <c r="AF1996" s="4"/>
    </row>
    <row r="1997" spans="1:32" x14ac:dyDescent="0.2">
      <c r="A1997" s="54"/>
      <c r="B1997" s="11"/>
      <c r="C1997" s="11" t="s">
        <v>397</v>
      </c>
      <c r="D1997" s="11"/>
      <c r="E1997" s="263">
        <v>8081</v>
      </c>
      <c r="F1997" s="11"/>
      <c r="G1997" s="11"/>
      <c r="H1997" s="11"/>
      <c r="I1997" s="11"/>
      <c r="J1997" s="11"/>
      <c r="K1997" s="11"/>
      <c r="M1997" s="264">
        <v>418</v>
      </c>
      <c r="N1997" s="11"/>
      <c r="P1997" s="214">
        <v>60.628081683168311</v>
      </c>
      <c r="Q1997" s="214"/>
      <c r="R1997" s="214">
        <v>41.396666666666668</v>
      </c>
      <c r="S1997" s="11"/>
      <c r="T1997" s="212">
        <v>29.946511551155098</v>
      </c>
      <c r="U1997" s="212"/>
      <c r="V1997" s="212">
        <v>1.3693333333333333</v>
      </c>
      <c r="W1997" s="11"/>
      <c r="Y1997" s="214">
        <v>79505.639999999985</v>
      </c>
      <c r="Z1997" s="214">
        <v>78570.569999999978</v>
      </c>
      <c r="AB1997" s="11"/>
      <c r="AC1997" s="11"/>
      <c r="AD1997" s="11"/>
      <c r="AE1997" s="4"/>
      <c r="AF1997" s="4"/>
    </row>
    <row r="1998" spans="1:32" x14ac:dyDescent="0.2">
      <c r="A1998" s="54"/>
      <c r="B1998" s="11"/>
      <c r="C1998" s="11" t="s">
        <v>398</v>
      </c>
      <c r="D1998" s="11"/>
      <c r="E1998" s="263">
        <v>8083</v>
      </c>
      <c r="F1998" s="11"/>
      <c r="G1998" s="11"/>
      <c r="H1998" s="11"/>
      <c r="I1998" s="11"/>
      <c r="J1998" s="11"/>
      <c r="K1998" s="11"/>
      <c r="M1998" s="264">
        <v>161</v>
      </c>
      <c r="N1998" s="11"/>
      <c r="P1998" s="214">
        <v>144.95330330330324</v>
      </c>
      <c r="Q1998" s="214"/>
      <c r="R1998" s="214">
        <v>43.19</v>
      </c>
      <c r="S1998" s="11"/>
      <c r="T1998" s="212">
        <v>136.52076876876882</v>
      </c>
      <c r="U1998" s="212"/>
      <c r="V1998" s="212">
        <v>7.1890000000000001</v>
      </c>
      <c r="W1998" s="11"/>
      <c r="Y1998" s="214">
        <v>48269.449999999983</v>
      </c>
      <c r="Z1998" s="214">
        <v>47390.829999999987</v>
      </c>
      <c r="AB1998" s="11"/>
      <c r="AC1998" s="11"/>
      <c r="AD1998" s="11"/>
      <c r="AE1998" s="4"/>
      <c r="AF1998" s="4"/>
    </row>
    <row r="1999" spans="1:32" x14ac:dyDescent="0.2">
      <c r="A1999" s="54"/>
      <c r="B1999" s="11"/>
      <c r="C1999" s="11" t="s">
        <v>399</v>
      </c>
      <c r="D1999" s="11"/>
      <c r="E1999" s="263">
        <v>8244</v>
      </c>
      <c r="F1999" s="11"/>
      <c r="G1999" s="11"/>
      <c r="H1999" s="11"/>
      <c r="I1999" s="11"/>
      <c r="J1999" s="11"/>
      <c r="K1999" s="11"/>
      <c r="M1999" s="264">
        <v>328</v>
      </c>
      <c r="N1999" s="11"/>
      <c r="P1999" s="214">
        <v>403.86199537037032</v>
      </c>
      <c r="Q1999" s="214"/>
      <c r="R1999" s="214">
        <v>316.32833333333332</v>
      </c>
      <c r="S1999" s="11"/>
      <c r="T1999" s="212">
        <v>363.20218796296302</v>
      </c>
      <c r="U1999" s="212"/>
      <c r="V1999" s="212">
        <v>234.49833333333333</v>
      </c>
      <c r="W1999" s="11"/>
      <c r="Y1999" s="214">
        <v>224896.18</v>
      </c>
      <c r="Z1999" s="214">
        <v>222568.71</v>
      </c>
      <c r="AB1999" s="11"/>
      <c r="AC1999" s="11"/>
      <c r="AD1999" s="11"/>
      <c r="AE1999" s="4"/>
      <c r="AF1999" s="4"/>
    </row>
    <row r="2000" spans="1:32" x14ac:dyDescent="0.2">
      <c r="A2000" s="54"/>
      <c r="B2000" s="11"/>
      <c r="C2000" s="11" t="s">
        <v>721</v>
      </c>
      <c r="D2000" s="11"/>
      <c r="E2000" s="263">
        <v>8083</v>
      </c>
      <c r="F2000" s="11"/>
      <c r="G2000" s="11"/>
      <c r="H2000" s="11"/>
      <c r="I2000" s="11"/>
      <c r="J2000" s="11"/>
      <c r="K2000" s="11"/>
      <c r="M2000" s="264">
        <v>1</v>
      </c>
      <c r="N2000" s="11"/>
      <c r="P2000" s="214">
        <v>24.105</v>
      </c>
      <c r="Q2000" s="214"/>
      <c r="R2000" s="214">
        <v>24.105</v>
      </c>
      <c r="S2000" s="11"/>
      <c r="T2000" s="212">
        <v>3.081</v>
      </c>
      <c r="U2000" s="212"/>
      <c r="V2000" s="212">
        <v>3.081</v>
      </c>
      <c r="W2000" s="11"/>
      <c r="Y2000" s="214">
        <v>48.21</v>
      </c>
      <c r="Z2000" s="214">
        <v>48.21</v>
      </c>
      <c r="AB2000" s="11"/>
      <c r="AC2000" s="11"/>
      <c r="AD2000" s="11"/>
      <c r="AE2000" s="4"/>
      <c r="AF2000" s="4"/>
    </row>
    <row r="2001" spans="1:32" x14ac:dyDescent="0.2">
      <c r="A2001" s="54"/>
      <c r="B2001" s="11"/>
      <c r="C2001" s="11" t="s">
        <v>400</v>
      </c>
      <c r="D2001" s="11"/>
      <c r="E2001" s="263">
        <v>8062</v>
      </c>
      <c r="F2001" s="11"/>
      <c r="G2001" s="11"/>
      <c r="H2001" s="11"/>
      <c r="I2001" s="11"/>
      <c r="J2001" s="11"/>
      <c r="K2001" s="11"/>
      <c r="M2001" s="264">
        <v>1</v>
      </c>
      <c r="N2001" s="11"/>
      <c r="P2001" s="214">
        <v>32.44</v>
      </c>
      <c r="Q2001" s="214"/>
      <c r="R2001" s="214">
        <v>40</v>
      </c>
      <c r="S2001" s="11"/>
      <c r="T2001" s="212">
        <v>16.431999999999999</v>
      </c>
      <c r="U2001" s="212"/>
      <c r="V2001" s="212">
        <v>24.648</v>
      </c>
      <c r="W2001" s="11"/>
      <c r="Y2001" s="214">
        <v>97.32</v>
      </c>
      <c r="Z2001" s="214">
        <v>97.32</v>
      </c>
      <c r="AB2001" s="11"/>
      <c r="AC2001" s="11"/>
      <c r="AD2001" s="11"/>
      <c r="AE2001" s="4"/>
      <c r="AF2001" s="4"/>
    </row>
    <row r="2002" spans="1:32" x14ac:dyDescent="0.2">
      <c r="A2002" s="54"/>
      <c r="B2002" s="11"/>
      <c r="C2002" s="11" t="s">
        <v>401</v>
      </c>
      <c r="D2002" s="11"/>
      <c r="E2002" s="263">
        <v>8245</v>
      </c>
      <c r="F2002" s="11"/>
      <c r="G2002" s="11"/>
      <c r="H2002" s="11"/>
      <c r="I2002" s="11"/>
      <c r="J2002" s="11"/>
      <c r="K2002" s="11"/>
      <c r="M2002" s="264">
        <v>1</v>
      </c>
      <c r="N2002" s="11"/>
      <c r="P2002" s="214">
        <v>0</v>
      </c>
      <c r="Q2002" s="214"/>
      <c r="R2002" s="214">
        <v>0</v>
      </c>
      <c r="S2002" s="11"/>
      <c r="T2002" s="212">
        <v>0</v>
      </c>
      <c r="U2002" s="212"/>
      <c r="V2002" s="212">
        <v>0</v>
      </c>
      <c r="W2002" s="11"/>
      <c r="Y2002" s="214">
        <v>0</v>
      </c>
      <c r="Z2002" s="214">
        <v>0</v>
      </c>
      <c r="AB2002" s="11"/>
      <c r="AC2002" s="11"/>
      <c r="AD2002" s="11"/>
      <c r="AE2002" s="4"/>
      <c r="AF2002" s="4"/>
    </row>
    <row r="2003" spans="1:32" x14ac:dyDescent="0.2">
      <c r="A2003" s="54"/>
      <c r="B2003" s="11"/>
      <c r="C2003" s="11" t="s">
        <v>401</v>
      </c>
      <c r="D2003" s="11"/>
      <c r="E2003" s="263">
        <v>8246</v>
      </c>
      <c r="F2003" s="11"/>
      <c r="G2003" s="11"/>
      <c r="H2003" s="11"/>
      <c r="I2003" s="11"/>
      <c r="J2003" s="11"/>
      <c r="K2003" s="11"/>
      <c r="M2003" s="264">
        <v>7</v>
      </c>
      <c r="N2003" s="11"/>
      <c r="P2003" s="214">
        <v>194.87272727272722</v>
      </c>
      <c r="Q2003" s="214"/>
      <c r="R2003" s="214">
        <v>41.85</v>
      </c>
      <c r="S2003" s="11"/>
      <c r="T2003" s="212">
        <v>254.70036363636365</v>
      </c>
      <c r="U2003" s="212"/>
      <c r="V2003" s="212">
        <v>8.24</v>
      </c>
      <c r="W2003" s="11"/>
      <c r="Y2003" s="214">
        <v>2143.5999999999995</v>
      </c>
      <c r="Z2003" s="214">
        <v>2143.5999999999995</v>
      </c>
      <c r="AB2003" s="11"/>
      <c r="AC2003" s="11"/>
      <c r="AD2003" s="11"/>
      <c r="AE2003" s="4"/>
      <c r="AF2003" s="4"/>
    </row>
    <row r="2004" spans="1:32" x14ac:dyDescent="0.2">
      <c r="A2004" s="54"/>
      <c r="B2004" s="11"/>
      <c r="C2004" s="11" t="s">
        <v>402</v>
      </c>
      <c r="D2004" s="11"/>
      <c r="E2004" s="263">
        <v>8088</v>
      </c>
      <c r="F2004" s="11"/>
      <c r="G2004" s="11"/>
      <c r="H2004" s="11"/>
      <c r="I2004" s="11"/>
      <c r="J2004" s="11"/>
      <c r="K2004" s="11"/>
      <c r="M2004" s="264">
        <v>1</v>
      </c>
      <c r="N2004" s="11"/>
      <c r="P2004" s="214">
        <v>29.7</v>
      </c>
      <c r="Q2004" s="214"/>
      <c r="R2004" s="214">
        <v>29.7</v>
      </c>
      <c r="S2004" s="11"/>
      <c r="T2004" s="212">
        <v>0</v>
      </c>
      <c r="U2004" s="212"/>
      <c r="V2004" s="212">
        <v>0</v>
      </c>
      <c r="W2004" s="11"/>
      <c r="Y2004" s="214">
        <v>29.7</v>
      </c>
      <c r="Z2004" s="214">
        <v>29.7</v>
      </c>
      <c r="AB2004" s="11"/>
      <c r="AC2004" s="11"/>
      <c r="AD2004" s="11"/>
      <c r="AE2004" s="4"/>
      <c r="AF2004" s="4"/>
    </row>
    <row r="2005" spans="1:32" x14ac:dyDescent="0.2">
      <c r="A2005" s="54"/>
      <c r="B2005" s="11"/>
      <c r="C2005" s="11" t="s">
        <v>403</v>
      </c>
      <c r="D2005" s="11"/>
      <c r="E2005" s="263">
        <v>8247</v>
      </c>
      <c r="F2005" s="11"/>
      <c r="G2005" s="11"/>
      <c r="H2005" s="11"/>
      <c r="I2005" s="11"/>
      <c r="J2005" s="11"/>
      <c r="K2005" s="11"/>
      <c r="M2005" s="264">
        <v>112</v>
      </c>
      <c r="N2005" s="11"/>
      <c r="P2005" s="214">
        <v>163.28367132867135</v>
      </c>
      <c r="Q2005" s="214"/>
      <c r="R2005" s="214">
        <v>49.995000000000005</v>
      </c>
      <c r="S2005" s="11"/>
      <c r="T2005" s="212">
        <v>181.50151048951048</v>
      </c>
      <c r="U2005" s="212"/>
      <c r="V2005" s="212">
        <v>30.81</v>
      </c>
      <c r="W2005" s="11"/>
      <c r="Y2005" s="214">
        <v>46699.130000000005</v>
      </c>
      <c r="Z2005" s="214">
        <v>46899.520000000004</v>
      </c>
      <c r="AB2005" s="11"/>
      <c r="AC2005" s="11"/>
      <c r="AD2005" s="11"/>
      <c r="AE2005" s="4"/>
      <c r="AF2005" s="4"/>
    </row>
    <row r="2006" spans="1:32" x14ac:dyDescent="0.2">
      <c r="A2006" s="54"/>
      <c r="B2006" s="11"/>
      <c r="C2006" s="11" t="s">
        <v>722</v>
      </c>
      <c r="D2006" s="11"/>
      <c r="E2006" s="263">
        <v>8248</v>
      </c>
      <c r="F2006" s="11"/>
      <c r="G2006" s="11"/>
      <c r="H2006" s="11"/>
      <c r="I2006" s="11"/>
      <c r="J2006" s="11"/>
      <c r="K2006" s="11"/>
      <c r="M2006" s="264">
        <v>1</v>
      </c>
      <c r="N2006" s="11"/>
      <c r="P2006" s="214">
        <v>819.44</v>
      </c>
      <c r="Q2006" s="214"/>
      <c r="R2006" s="214">
        <v>819.44</v>
      </c>
      <c r="S2006" s="11"/>
      <c r="T2006" s="212">
        <v>981.81200000000001</v>
      </c>
      <c r="U2006" s="212"/>
      <c r="V2006" s="212">
        <v>981.81200000000001</v>
      </c>
      <c r="W2006" s="11"/>
      <c r="Y2006" s="214">
        <v>1638.88</v>
      </c>
      <c r="Z2006" s="214">
        <v>1638.88</v>
      </c>
      <c r="AB2006" s="11"/>
      <c r="AC2006" s="11"/>
      <c r="AD2006" s="11"/>
      <c r="AE2006" s="4"/>
      <c r="AF2006" s="4"/>
    </row>
    <row r="2007" spans="1:32" x14ac:dyDescent="0.2">
      <c r="A2007" s="54"/>
      <c r="B2007" s="11"/>
      <c r="C2007" s="11" t="s">
        <v>544</v>
      </c>
      <c r="D2007" s="11"/>
      <c r="E2007" s="263">
        <v>8084</v>
      </c>
      <c r="F2007" s="11"/>
      <c r="G2007" s="11"/>
      <c r="H2007" s="11"/>
      <c r="I2007" s="11"/>
      <c r="J2007" s="11"/>
      <c r="K2007" s="11"/>
      <c r="M2007" s="264">
        <v>93</v>
      </c>
      <c r="N2007" s="11"/>
      <c r="P2007" s="214">
        <v>314.61174528301882</v>
      </c>
      <c r="Q2007" s="214"/>
      <c r="R2007" s="214">
        <v>44.55</v>
      </c>
      <c r="S2007" s="11"/>
      <c r="T2007" s="212">
        <v>432.8955141509432</v>
      </c>
      <c r="U2007" s="212"/>
      <c r="V2007" s="212">
        <v>7.1890000000000001</v>
      </c>
      <c r="W2007" s="11"/>
      <c r="Y2007" s="214">
        <v>66697.689999999988</v>
      </c>
      <c r="Z2007" s="214">
        <v>66604.87999999999</v>
      </c>
      <c r="AB2007" s="11"/>
      <c r="AC2007" s="11"/>
      <c r="AD2007" s="11"/>
      <c r="AE2007" s="4"/>
      <c r="AF2007" s="4"/>
    </row>
    <row r="2008" spans="1:32" x14ac:dyDescent="0.2">
      <c r="A2008" s="54"/>
      <c r="B2008" s="11"/>
      <c r="C2008" s="11" t="s">
        <v>405</v>
      </c>
      <c r="D2008" s="11"/>
      <c r="E2008" s="263">
        <v>8248</v>
      </c>
      <c r="F2008" s="11"/>
      <c r="G2008" s="11"/>
      <c r="H2008" s="11"/>
      <c r="I2008" s="11"/>
      <c r="J2008" s="11"/>
      <c r="K2008" s="11"/>
      <c r="M2008" s="264">
        <v>6</v>
      </c>
      <c r="N2008" s="11"/>
      <c r="P2008" s="214">
        <v>472.32714285714286</v>
      </c>
      <c r="Q2008" s="214"/>
      <c r="R2008" s="214">
        <v>84.61</v>
      </c>
      <c r="S2008" s="11"/>
      <c r="T2008" s="212">
        <v>555.31357142857144</v>
      </c>
      <c r="U2008" s="212"/>
      <c r="V2008" s="212">
        <v>67.781999999999996</v>
      </c>
      <c r="W2008" s="11"/>
      <c r="Y2008" s="214">
        <v>6612.58</v>
      </c>
      <c r="Z2008" s="214">
        <v>6612.58</v>
      </c>
      <c r="AB2008" s="11"/>
      <c r="AC2008" s="11"/>
      <c r="AD2008" s="11"/>
      <c r="AE2008" s="4"/>
      <c r="AF2008" s="4"/>
    </row>
    <row r="2009" spans="1:32" x14ac:dyDescent="0.2">
      <c r="A2009" s="54"/>
      <c r="B2009" s="11"/>
      <c r="C2009" s="11" t="s">
        <v>406</v>
      </c>
      <c r="D2009" s="11"/>
      <c r="E2009" s="263">
        <v>8014</v>
      </c>
      <c r="F2009" s="11"/>
      <c r="G2009" s="11"/>
      <c r="H2009" s="11"/>
      <c r="I2009" s="11"/>
      <c r="J2009" s="11"/>
      <c r="K2009" s="11"/>
      <c r="M2009" s="264">
        <v>2</v>
      </c>
      <c r="N2009" s="11"/>
      <c r="P2009" s="214">
        <v>33.432499999999997</v>
      </c>
      <c r="Q2009" s="214"/>
      <c r="R2009" s="214">
        <v>30.965000000000003</v>
      </c>
      <c r="S2009" s="11"/>
      <c r="T2009" s="212">
        <v>15.405000000000001</v>
      </c>
      <c r="U2009" s="212"/>
      <c r="V2009" s="212">
        <v>15.405000000000001</v>
      </c>
      <c r="W2009" s="11"/>
      <c r="Y2009" s="214">
        <v>133.72999999999999</v>
      </c>
      <c r="Z2009" s="214">
        <v>133.72999999999999</v>
      </c>
      <c r="AB2009" s="11"/>
      <c r="AC2009" s="11"/>
      <c r="AD2009" s="11"/>
      <c r="AE2009" s="4"/>
      <c r="AF2009" s="4"/>
    </row>
    <row r="2010" spans="1:32" x14ac:dyDescent="0.2">
      <c r="A2010" s="54"/>
      <c r="B2010" s="11"/>
      <c r="C2010" s="11" t="s">
        <v>406</v>
      </c>
      <c r="D2010" s="11"/>
      <c r="E2010" s="263">
        <v>8085</v>
      </c>
      <c r="F2010" s="11"/>
      <c r="G2010" s="11"/>
      <c r="H2010" s="11"/>
      <c r="I2010" s="11"/>
      <c r="J2010" s="11"/>
      <c r="K2010" s="11"/>
      <c r="M2010" s="264">
        <v>320</v>
      </c>
      <c r="N2010" s="11"/>
      <c r="P2010" s="214">
        <v>329.03140762463346</v>
      </c>
      <c r="Q2010" s="214"/>
      <c r="R2010" s="214">
        <v>79.73</v>
      </c>
      <c r="S2010" s="11"/>
      <c r="T2010" s="212">
        <v>645.89793181818186</v>
      </c>
      <c r="U2010" s="212"/>
      <c r="V2010" s="212">
        <v>73.944000000000003</v>
      </c>
      <c r="W2010" s="11"/>
      <c r="Y2010" s="214">
        <v>368824.04000000004</v>
      </c>
      <c r="Z2010" s="214">
        <v>366010.54000000004</v>
      </c>
      <c r="AB2010" s="11"/>
      <c r="AC2010" s="11"/>
      <c r="AD2010" s="11"/>
      <c r="AE2010" s="4"/>
      <c r="AF2010" s="4"/>
    </row>
    <row r="2011" spans="1:32" x14ac:dyDescent="0.2">
      <c r="A2011" s="54"/>
      <c r="B2011" s="11"/>
      <c r="C2011" s="11" t="s">
        <v>406</v>
      </c>
      <c r="D2011" s="11"/>
      <c r="E2011" s="263">
        <v>80854</v>
      </c>
      <c r="F2011" s="11"/>
      <c r="G2011" s="11"/>
      <c r="H2011" s="11"/>
      <c r="I2011" s="11"/>
      <c r="J2011" s="11"/>
      <c r="K2011" s="11"/>
      <c r="M2011" s="264">
        <v>1</v>
      </c>
      <c r="N2011" s="11"/>
      <c r="P2011" s="214">
        <v>0</v>
      </c>
      <c r="Q2011" s="214"/>
      <c r="R2011" s="214">
        <v>0</v>
      </c>
      <c r="S2011" s="11"/>
      <c r="T2011" s="212">
        <v>0</v>
      </c>
      <c r="U2011" s="212"/>
      <c r="V2011" s="212">
        <v>0</v>
      </c>
      <c r="W2011" s="11"/>
      <c r="Y2011" s="214">
        <v>0</v>
      </c>
      <c r="Z2011" s="214">
        <v>0</v>
      </c>
      <c r="AB2011" s="11"/>
      <c r="AC2011" s="11"/>
      <c r="AD2011" s="11"/>
      <c r="AE2011" s="4"/>
      <c r="AF2011" s="4"/>
    </row>
    <row r="2012" spans="1:32" x14ac:dyDescent="0.2">
      <c r="A2012" s="54"/>
      <c r="B2012" s="11"/>
      <c r="C2012" s="11" t="s">
        <v>545</v>
      </c>
      <c r="D2012" s="11"/>
      <c r="E2012" s="263">
        <v>8360</v>
      </c>
      <c r="F2012" s="11"/>
      <c r="G2012" s="11"/>
      <c r="H2012" s="11"/>
      <c r="I2012" s="11"/>
      <c r="J2012" s="11"/>
      <c r="K2012" s="11"/>
      <c r="M2012" s="264">
        <v>1</v>
      </c>
      <c r="N2012" s="11"/>
      <c r="P2012" s="214">
        <v>40.5</v>
      </c>
      <c r="Q2012" s="214"/>
      <c r="R2012" s="214">
        <v>40.5</v>
      </c>
      <c r="S2012" s="11"/>
      <c r="T2012" s="212">
        <v>0</v>
      </c>
      <c r="U2012" s="212"/>
      <c r="V2012" s="212">
        <v>0</v>
      </c>
      <c r="W2012" s="11"/>
      <c r="Y2012" s="214">
        <v>40.5</v>
      </c>
      <c r="Z2012" s="214">
        <v>40.5</v>
      </c>
      <c r="AB2012" s="11"/>
      <c r="AC2012" s="11"/>
      <c r="AD2012" s="11"/>
      <c r="AE2012" s="4"/>
      <c r="AF2012" s="4"/>
    </row>
    <row r="2013" spans="1:32" x14ac:dyDescent="0.2">
      <c r="A2013" s="54"/>
      <c r="B2013" s="11"/>
      <c r="C2013" s="11" t="s">
        <v>505</v>
      </c>
      <c r="D2013" s="11"/>
      <c r="E2013" s="263">
        <v>8088</v>
      </c>
      <c r="F2013" s="11"/>
      <c r="G2013" s="11"/>
      <c r="H2013" s="11"/>
      <c r="I2013" s="11"/>
      <c r="J2013" s="11"/>
      <c r="K2013" s="11"/>
      <c r="M2013" s="264">
        <v>2</v>
      </c>
      <c r="N2013" s="11"/>
      <c r="P2013" s="214">
        <v>34.123333333333328</v>
      </c>
      <c r="Q2013" s="214"/>
      <c r="R2013" s="214">
        <v>37.799999999999997</v>
      </c>
      <c r="S2013" s="11"/>
      <c r="T2013" s="212">
        <v>8.2159999999999993</v>
      </c>
      <c r="U2013" s="212"/>
      <c r="V2013" s="212">
        <v>12.324</v>
      </c>
      <c r="W2013" s="11"/>
      <c r="Y2013" s="214">
        <v>102.36999999999999</v>
      </c>
      <c r="Z2013" s="214">
        <v>102.36999999999999</v>
      </c>
      <c r="AB2013" s="11"/>
      <c r="AC2013" s="11"/>
      <c r="AD2013" s="11"/>
      <c r="AE2013" s="4"/>
      <c r="AF2013" s="4"/>
    </row>
    <row r="2014" spans="1:32" x14ac:dyDescent="0.2">
      <c r="A2014" s="54"/>
      <c r="B2014" s="11"/>
      <c r="C2014" s="11" t="s">
        <v>407</v>
      </c>
      <c r="D2014" s="11"/>
      <c r="E2014" s="263">
        <v>8088</v>
      </c>
      <c r="F2014" s="11"/>
      <c r="G2014" s="11"/>
      <c r="H2014" s="11"/>
      <c r="I2014" s="11"/>
      <c r="J2014" s="11"/>
      <c r="K2014" s="11"/>
      <c r="M2014" s="264">
        <v>31</v>
      </c>
      <c r="N2014" s="11"/>
      <c r="P2014" s="214">
        <v>133.50573529411767</v>
      </c>
      <c r="Q2014" s="214"/>
      <c r="R2014" s="214">
        <v>48.094999999999999</v>
      </c>
      <c r="S2014" s="11"/>
      <c r="T2014" s="212">
        <v>106.67320588235295</v>
      </c>
      <c r="U2014" s="212"/>
      <c r="V2014" s="212">
        <v>25.675000000000001</v>
      </c>
      <c r="W2014" s="11"/>
      <c r="Y2014" s="214">
        <v>9078.3900000000012</v>
      </c>
      <c r="Z2014" s="214">
        <v>9078.3900000000012</v>
      </c>
      <c r="AB2014" s="11"/>
      <c r="AC2014" s="11"/>
      <c r="AD2014" s="11"/>
      <c r="AE2014" s="4"/>
      <c r="AF2014" s="4"/>
    </row>
    <row r="2015" spans="1:32" x14ac:dyDescent="0.2">
      <c r="A2015" s="54"/>
      <c r="B2015" s="11"/>
      <c r="C2015" s="11" t="s">
        <v>527</v>
      </c>
      <c r="D2015" s="11"/>
      <c r="E2015" s="263">
        <v>8086</v>
      </c>
      <c r="F2015" s="11"/>
      <c r="G2015" s="11"/>
      <c r="H2015" s="11"/>
      <c r="I2015" s="11"/>
      <c r="J2015" s="11"/>
      <c r="K2015" s="11"/>
      <c r="M2015" s="264">
        <v>1</v>
      </c>
      <c r="N2015" s="11"/>
      <c r="P2015" s="214">
        <v>43.19</v>
      </c>
      <c r="Q2015" s="214"/>
      <c r="R2015" s="214">
        <v>43.19</v>
      </c>
      <c r="S2015" s="11"/>
      <c r="T2015" s="212">
        <v>0</v>
      </c>
      <c r="U2015" s="212"/>
      <c r="V2015" s="212">
        <v>0</v>
      </c>
      <c r="W2015" s="11"/>
      <c r="Y2015" s="214">
        <v>43.19</v>
      </c>
      <c r="Z2015" s="214">
        <v>43.19</v>
      </c>
      <c r="AB2015" s="11"/>
      <c r="AC2015" s="11"/>
      <c r="AD2015" s="11"/>
      <c r="AE2015" s="4"/>
      <c r="AF2015" s="4"/>
    </row>
    <row r="2016" spans="1:32" x14ac:dyDescent="0.2">
      <c r="A2016" s="54"/>
      <c r="B2016" s="11"/>
      <c r="C2016" s="11" t="s">
        <v>408</v>
      </c>
      <c r="D2016" s="11"/>
      <c r="E2016" s="263">
        <v>8250</v>
      </c>
      <c r="F2016" s="11"/>
      <c r="G2016" s="11"/>
      <c r="H2016" s="11"/>
      <c r="I2016" s="11"/>
      <c r="J2016" s="11"/>
      <c r="K2016" s="11"/>
      <c r="M2016" s="264">
        <v>2</v>
      </c>
      <c r="N2016" s="11"/>
      <c r="P2016" s="214">
        <v>31.22666666666667</v>
      </c>
      <c r="Q2016" s="214"/>
      <c r="R2016" s="214">
        <v>41.85</v>
      </c>
      <c r="S2016" s="11"/>
      <c r="T2016" s="212">
        <v>4.1079999999999997</v>
      </c>
      <c r="U2016" s="212"/>
      <c r="V2016" s="212">
        <v>6.1619999999999999</v>
      </c>
      <c r="W2016" s="11"/>
      <c r="Y2016" s="214">
        <v>93.68</v>
      </c>
      <c r="Z2016" s="214">
        <v>93.68</v>
      </c>
      <c r="AB2016" s="11"/>
      <c r="AC2016" s="11"/>
      <c r="AD2016" s="11"/>
      <c r="AE2016" s="4"/>
      <c r="AF2016" s="4"/>
    </row>
    <row r="2017" spans="1:32" x14ac:dyDescent="0.2">
      <c r="A2017" s="54"/>
      <c r="B2017" s="11"/>
      <c r="C2017" s="11" t="s">
        <v>409</v>
      </c>
      <c r="D2017" s="11"/>
      <c r="E2017" s="263">
        <v>8012</v>
      </c>
      <c r="F2017" s="11"/>
      <c r="G2017" s="11"/>
      <c r="H2017" s="11"/>
      <c r="I2017" s="11"/>
      <c r="J2017" s="11"/>
      <c r="K2017" s="11"/>
      <c r="M2017" s="264">
        <v>75</v>
      </c>
      <c r="N2017" s="11"/>
      <c r="P2017" s="214">
        <v>202.81479674796748</v>
      </c>
      <c r="Q2017" s="214"/>
      <c r="R2017" s="214">
        <v>41.52</v>
      </c>
      <c r="S2017" s="11"/>
      <c r="T2017" s="212">
        <v>277.59893495934961</v>
      </c>
      <c r="U2017" s="212"/>
      <c r="V2017" s="212">
        <v>2.0539999999999998</v>
      </c>
      <c r="W2017" s="11"/>
      <c r="Y2017" s="214">
        <v>24946.22</v>
      </c>
      <c r="Z2017" s="214">
        <v>23863.410000000003</v>
      </c>
      <c r="AB2017" s="11"/>
      <c r="AC2017" s="11"/>
      <c r="AD2017" s="11"/>
      <c r="AE2017" s="4"/>
      <c r="AF2017" s="4"/>
    </row>
    <row r="2018" spans="1:32" x14ac:dyDescent="0.2">
      <c r="A2018" s="54"/>
      <c r="B2018" s="11"/>
      <c r="C2018" s="11" t="s">
        <v>410</v>
      </c>
      <c r="D2018" s="11"/>
      <c r="E2018" s="263">
        <v>8302</v>
      </c>
      <c r="F2018" s="11"/>
      <c r="G2018" s="11"/>
      <c r="H2018" s="11"/>
      <c r="I2018" s="11"/>
      <c r="J2018" s="11"/>
      <c r="K2018" s="11"/>
      <c r="M2018" s="264">
        <v>2</v>
      </c>
      <c r="N2018" s="11"/>
      <c r="P2018" s="214">
        <v>34.197499999999998</v>
      </c>
      <c r="Q2018" s="214"/>
      <c r="R2018" s="214">
        <v>41.844999999999999</v>
      </c>
      <c r="S2018" s="11"/>
      <c r="T2018" s="212">
        <v>4.6215000000000002</v>
      </c>
      <c r="U2018" s="212"/>
      <c r="V2018" s="212">
        <v>4.6215000000000002</v>
      </c>
      <c r="W2018" s="11"/>
      <c r="Y2018" s="214">
        <v>136.79</v>
      </c>
      <c r="Z2018" s="214">
        <v>136.79</v>
      </c>
      <c r="AB2018" s="11"/>
      <c r="AC2018" s="11"/>
      <c r="AD2018" s="11"/>
      <c r="AE2018" s="4"/>
      <c r="AF2018" s="4"/>
    </row>
    <row r="2019" spans="1:32" x14ac:dyDescent="0.2">
      <c r="A2019" s="54"/>
      <c r="B2019" s="11"/>
      <c r="C2019" s="11" t="s">
        <v>464</v>
      </c>
      <c r="D2019" s="11"/>
      <c r="E2019" s="263">
        <v>8318</v>
      </c>
      <c r="F2019" s="11"/>
      <c r="G2019" s="11"/>
      <c r="H2019" s="11"/>
      <c r="I2019" s="11"/>
      <c r="J2019" s="11"/>
      <c r="K2019" s="11"/>
      <c r="M2019" s="264">
        <v>2</v>
      </c>
      <c r="N2019" s="11"/>
      <c r="P2019" s="214">
        <v>0</v>
      </c>
      <c r="Q2019" s="214"/>
      <c r="R2019" s="214">
        <v>0</v>
      </c>
      <c r="S2019" s="11"/>
      <c r="T2019" s="212">
        <v>0</v>
      </c>
      <c r="U2019" s="212"/>
      <c r="V2019" s="212">
        <v>0</v>
      </c>
      <c r="W2019" s="11"/>
      <c r="Y2019" s="214">
        <v>0</v>
      </c>
      <c r="Z2019" s="214">
        <v>0</v>
      </c>
      <c r="AB2019" s="11"/>
      <c r="AC2019" s="11"/>
      <c r="AD2019" s="11"/>
      <c r="AE2019" s="4"/>
      <c r="AF2019" s="4"/>
    </row>
    <row r="2020" spans="1:32" x14ac:dyDescent="0.2">
      <c r="A2020" s="54"/>
      <c r="B2020" s="11"/>
      <c r="C2020" s="11" t="s">
        <v>684</v>
      </c>
      <c r="D2020" s="11"/>
      <c r="E2020" s="263">
        <v>8270</v>
      </c>
      <c r="F2020" s="11"/>
      <c r="G2020" s="11"/>
      <c r="H2020" s="11"/>
      <c r="I2020" s="11"/>
      <c r="J2020" s="11"/>
      <c r="K2020" s="11"/>
      <c r="M2020" s="264">
        <v>1</v>
      </c>
      <c r="N2020" s="11"/>
      <c r="P2020" s="214">
        <v>47.25</v>
      </c>
      <c r="Q2020" s="214"/>
      <c r="R2020" s="214">
        <v>47.25</v>
      </c>
      <c r="S2020" s="11"/>
      <c r="T2020" s="212">
        <v>0</v>
      </c>
      <c r="U2020" s="212"/>
      <c r="V2020" s="212">
        <v>0</v>
      </c>
      <c r="W2020" s="11"/>
      <c r="Y2020" s="214">
        <v>47.25</v>
      </c>
      <c r="Z2020" s="214">
        <v>47.25</v>
      </c>
      <c r="AB2020" s="11"/>
      <c r="AC2020" s="11"/>
      <c r="AD2020" s="11"/>
      <c r="AE2020" s="4"/>
      <c r="AF2020" s="4"/>
    </row>
    <row r="2021" spans="1:32" x14ac:dyDescent="0.2">
      <c r="A2021" s="54"/>
      <c r="B2021" s="11"/>
      <c r="C2021" s="11" t="s">
        <v>481</v>
      </c>
      <c r="D2021" s="11"/>
      <c r="E2021" s="263">
        <v>8223</v>
      </c>
      <c r="F2021" s="11"/>
      <c r="G2021" s="11"/>
      <c r="H2021" s="11"/>
      <c r="I2021" s="11"/>
      <c r="J2021" s="11"/>
      <c r="K2021" s="11"/>
      <c r="M2021" s="264">
        <v>14</v>
      </c>
      <c r="N2021" s="11"/>
      <c r="P2021" s="214">
        <v>44.168333333333329</v>
      </c>
      <c r="Q2021" s="214"/>
      <c r="R2021" s="214">
        <v>41.85</v>
      </c>
      <c r="S2021" s="11"/>
      <c r="T2021" s="212">
        <v>11.810499999999999</v>
      </c>
      <c r="U2021" s="212"/>
      <c r="V2021" s="212">
        <v>0</v>
      </c>
      <c r="W2021" s="11"/>
      <c r="Y2021" s="214">
        <v>795.03</v>
      </c>
      <c r="Z2021" s="214">
        <v>795.03</v>
      </c>
      <c r="AB2021" s="11"/>
      <c r="AC2021" s="11"/>
      <c r="AD2021" s="11"/>
      <c r="AE2021" s="4"/>
      <c r="AF2021" s="4"/>
    </row>
    <row r="2022" spans="1:32" x14ac:dyDescent="0.2">
      <c r="A2022" s="54"/>
      <c r="B2022" s="11"/>
      <c r="C2022" s="11" t="s">
        <v>481</v>
      </c>
      <c r="D2022" s="11"/>
      <c r="E2022" s="263">
        <v>8270</v>
      </c>
      <c r="F2022" s="11"/>
      <c r="G2022" s="11"/>
      <c r="H2022" s="11"/>
      <c r="I2022" s="11"/>
      <c r="J2022" s="11"/>
      <c r="K2022" s="11"/>
      <c r="M2022" s="264">
        <v>1</v>
      </c>
      <c r="N2022" s="11"/>
      <c r="P2022" s="214">
        <v>44.55</v>
      </c>
      <c r="Q2022" s="214"/>
      <c r="R2022" s="214">
        <v>44.55</v>
      </c>
      <c r="S2022" s="11"/>
      <c r="T2022" s="212">
        <v>0</v>
      </c>
      <c r="U2022" s="212"/>
      <c r="V2022" s="212">
        <v>0</v>
      </c>
      <c r="W2022" s="11"/>
      <c r="Y2022" s="214">
        <v>44.55</v>
      </c>
      <c r="Z2022" s="214">
        <v>44.55</v>
      </c>
      <c r="AB2022" s="11"/>
      <c r="AC2022" s="11"/>
      <c r="AD2022" s="11"/>
      <c r="AE2022" s="4"/>
      <c r="AF2022" s="4"/>
    </row>
    <row r="2023" spans="1:32" x14ac:dyDescent="0.2">
      <c r="A2023" s="54"/>
      <c r="B2023" s="11"/>
      <c r="C2023" s="11" t="s">
        <v>411</v>
      </c>
      <c r="D2023" s="11"/>
      <c r="E2023" s="263">
        <v>8406</v>
      </c>
      <c r="F2023" s="11"/>
      <c r="G2023" s="11"/>
      <c r="H2023" s="11"/>
      <c r="I2023" s="11"/>
      <c r="J2023" s="11"/>
      <c r="K2023" s="11"/>
      <c r="M2023" s="264">
        <v>207</v>
      </c>
      <c r="N2023" s="11"/>
      <c r="P2023" s="214">
        <v>167.95416161616154</v>
      </c>
      <c r="Q2023" s="214"/>
      <c r="R2023" s="214">
        <v>50.93</v>
      </c>
      <c r="S2023" s="11"/>
      <c r="T2023" s="212">
        <v>182.13585656565641</v>
      </c>
      <c r="U2023" s="212"/>
      <c r="V2023" s="212">
        <v>19.513000000000002</v>
      </c>
      <c r="W2023" s="11"/>
      <c r="Y2023" s="214">
        <v>83137.309999999969</v>
      </c>
      <c r="Z2023" s="214">
        <v>82529.129999999976</v>
      </c>
      <c r="AB2023" s="11"/>
      <c r="AC2023" s="11"/>
      <c r="AD2023" s="11"/>
      <c r="AE2023" s="4"/>
      <c r="AF2023" s="4"/>
    </row>
    <row r="2024" spans="1:32" x14ac:dyDescent="0.2">
      <c r="A2024" s="54"/>
      <c r="B2024" s="11"/>
      <c r="C2024" s="11" t="s">
        <v>412</v>
      </c>
      <c r="D2024" s="11"/>
      <c r="E2024" s="263">
        <v>8406</v>
      </c>
      <c r="F2024" s="11"/>
      <c r="G2024" s="11"/>
      <c r="H2024" s="11"/>
      <c r="I2024" s="11"/>
      <c r="J2024" s="11"/>
      <c r="K2024" s="11"/>
      <c r="M2024" s="264">
        <v>9</v>
      </c>
      <c r="N2024" s="11"/>
      <c r="P2024" s="214">
        <v>197.94470588235296</v>
      </c>
      <c r="Q2024" s="214"/>
      <c r="R2024" s="214">
        <v>67.66</v>
      </c>
      <c r="S2024" s="11"/>
      <c r="T2024" s="212">
        <v>235.36423529411761</v>
      </c>
      <c r="U2024" s="212"/>
      <c r="V2024" s="212">
        <v>50.323</v>
      </c>
      <c r="W2024" s="11"/>
      <c r="Y2024" s="214">
        <v>3365.0600000000004</v>
      </c>
      <c r="Z2024" s="214">
        <v>3365.0600000000004</v>
      </c>
      <c r="AB2024" s="11"/>
      <c r="AC2024" s="11"/>
      <c r="AD2024" s="11"/>
      <c r="AE2024" s="4"/>
      <c r="AF2024" s="4"/>
    </row>
    <row r="2025" spans="1:32" x14ac:dyDescent="0.2">
      <c r="A2025" s="54"/>
      <c r="B2025" s="11"/>
      <c r="C2025" s="11" t="s">
        <v>483</v>
      </c>
      <c r="D2025" s="11"/>
      <c r="E2025" s="263">
        <v>8251</v>
      </c>
      <c r="F2025" s="11"/>
      <c r="G2025" s="11"/>
      <c r="H2025" s="11"/>
      <c r="I2025" s="11"/>
      <c r="J2025" s="11"/>
      <c r="K2025" s="11"/>
      <c r="M2025" s="264">
        <v>63</v>
      </c>
      <c r="N2025" s="11"/>
      <c r="P2025" s="214">
        <v>91.759083333333336</v>
      </c>
      <c r="Q2025" s="214"/>
      <c r="R2025" s="214">
        <v>49.434999999999995</v>
      </c>
      <c r="S2025" s="11"/>
      <c r="T2025" s="212">
        <v>88.458933333333334</v>
      </c>
      <c r="U2025" s="212"/>
      <c r="V2025" s="212">
        <v>31.580250000000003</v>
      </c>
      <c r="W2025" s="11"/>
      <c r="Y2025" s="214">
        <v>14624.86</v>
      </c>
      <c r="Z2025" s="214">
        <v>14522.69</v>
      </c>
      <c r="AB2025" s="11"/>
      <c r="AC2025" s="11"/>
      <c r="AD2025" s="11"/>
      <c r="AE2025" s="4"/>
      <c r="AF2025" s="4"/>
    </row>
    <row r="2026" spans="1:32" x14ac:dyDescent="0.2">
      <c r="A2026" s="54"/>
      <c r="B2026" s="11"/>
      <c r="C2026" s="11" t="s">
        <v>414</v>
      </c>
      <c r="D2026" s="11"/>
      <c r="E2026" s="263">
        <v>8088</v>
      </c>
      <c r="F2026" s="11"/>
      <c r="G2026" s="11"/>
      <c r="H2026" s="11"/>
      <c r="I2026" s="11"/>
      <c r="J2026" s="11"/>
      <c r="K2026" s="11"/>
      <c r="M2026" s="264">
        <v>73</v>
      </c>
      <c r="N2026" s="11"/>
      <c r="P2026" s="214">
        <v>157.82181034482761</v>
      </c>
      <c r="Q2026" s="214"/>
      <c r="R2026" s="214">
        <v>42.875</v>
      </c>
      <c r="S2026" s="11"/>
      <c r="T2026" s="212">
        <v>130.43785344827586</v>
      </c>
      <c r="U2026" s="212"/>
      <c r="V2026" s="212">
        <v>5.1349999999999998</v>
      </c>
      <c r="W2026" s="11"/>
      <c r="Y2026" s="214">
        <v>18307.330000000002</v>
      </c>
      <c r="Z2026" s="214">
        <v>18307.330000000002</v>
      </c>
      <c r="AB2026" s="11"/>
      <c r="AC2026" s="11"/>
      <c r="AD2026" s="11"/>
      <c r="AE2026" s="4"/>
      <c r="AF2026" s="4"/>
    </row>
    <row r="2027" spans="1:32" x14ac:dyDescent="0.2">
      <c r="A2027" s="54"/>
      <c r="B2027" s="11"/>
      <c r="C2027" s="11" t="s">
        <v>723</v>
      </c>
      <c r="D2027" s="11"/>
      <c r="E2027" s="263">
        <v>8630</v>
      </c>
      <c r="F2027" s="11"/>
      <c r="G2027" s="11"/>
      <c r="H2027" s="11"/>
      <c r="I2027" s="11"/>
      <c r="J2027" s="11"/>
      <c r="K2027" s="11"/>
      <c r="M2027" s="264">
        <v>1</v>
      </c>
      <c r="N2027" s="11"/>
      <c r="P2027" s="214">
        <v>0</v>
      </c>
      <c r="Q2027" s="214"/>
      <c r="R2027" s="214">
        <v>0</v>
      </c>
      <c r="S2027" s="11"/>
      <c r="T2027" s="212">
        <v>0</v>
      </c>
      <c r="U2027" s="212"/>
      <c r="V2027" s="212">
        <v>0</v>
      </c>
      <c r="W2027" s="11"/>
      <c r="Y2027" s="214">
        <v>0</v>
      </c>
      <c r="Z2027" s="214">
        <v>0</v>
      </c>
      <c r="AB2027" s="11"/>
      <c r="AC2027" s="11"/>
      <c r="AD2027" s="11"/>
      <c r="AE2027" s="4"/>
      <c r="AF2027" s="4"/>
    </row>
    <row r="2028" spans="1:32" x14ac:dyDescent="0.2">
      <c r="A2028" s="54"/>
      <c r="B2028" s="11"/>
      <c r="C2028" s="11" t="s">
        <v>415</v>
      </c>
      <c r="D2028" s="11"/>
      <c r="E2028" s="263">
        <v>8332</v>
      </c>
      <c r="F2028" s="11"/>
      <c r="G2028" s="11"/>
      <c r="H2028" s="11"/>
      <c r="I2028" s="11"/>
      <c r="J2028" s="11"/>
      <c r="K2028" s="11"/>
      <c r="M2028" s="264">
        <v>2</v>
      </c>
      <c r="N2028" s="11"/>
      <c r="P2028" s="214">
        <v>377.24666666666667</v>
      </c>
      <c r="Q2028" s="214"/>
      <c r="R2028" s="214">
        <v>278.07</v>
      </c>
      <c r="S2028" s="11"/>
      <c r="T2028" s="212">
        <v>513.5</v>
      </c>
      <c r="U2028" s="212"/>
      <c r="V2028" s="212">
        <v>770.25</v>
      </c>
      <c r="W2028" s="11"/>
      <c r="Y2028" s="214">
        <v>1131.74</v>
      </c>
      <c r="Z2028" s="214">
        <v>1131.74</v>
      </c>
      <c r="AB2028" s="11"/>
      <c r="AC2028" s="11"/>
      <c r="AD2028" s="11"/>
      <c r="AE2028" s="4"/>
      <c r="AF2028" s="4"/>
    </row>
    <row r="2029" spans="1:32" x14ac:dyDescent="0.2">
      <c r="A2029" s="54"/>
      <c r="B2029" s="11"/>
      <c r="C2029" s="11" t="s">
        <v>415</v>
      </c>
      <c r="D2029" s="11"/>
      <c r="E2029" s="263">
        <v>8344</v>
      </c>
      <c r="F2029" s="11"/>
      <c r="G2029" s="11"/>
      <c r="H2029" s="11"/>
      <c r="I2029" s="11"/>
      <c r="J2029" s="11"/>
      <c r="K2029" s="11"/>
      <c r="M2029" s="264">
        <v>1</v>
      </c>
      <c r="N2029" s="11"/>
      <c r="P2029" s="214">
        <v>41.85</v>
      </c>
      <c r="Q2029" s="214"/>
      <c r="R2029" s="214">
        <v>41.85</v>
      </c>
      <c r="S2029" s="11"/>
      <c r="T2029" s="212">
        <v>0</v>
      </c>
      <c r="U2029" s="212"/>
      <c r="V2029" s="212">
        <v>0</v>
      </c>
      <c r="W2029" s="11"/>
      <c r="Y2029" s="214">
        <v>41.85</v>
      </c>
      <c r="Z2029" s="214">
        <v>41.85</v>
      </c>
      <c r="AB2029" s="11"/>
      <c r="AC2029" s="11"/>
      <c r="AD2029" s="11"/>
      <c r="AE2029" s="4"/>
      <c r="AF2029" s="4"/>
    </row>
    <row r="2030" spans="1:32" x14ac:dyDescent="0.2">
      <c r="A2030" s="54"/>
      <c r="B2030" s="11"/>
      <c r="C2030" s="11" t="s">
        <v>415</v>
      </c>
      <c r="D2030" s="11"/>
      <c r="E2030" s="263">
        <v>8350</v>
      </c>
      <c r="F2030" s="11"/>
      <c r="G2030" s="11"/>
      <c r="H2030" s="11"/>
      <c r="I2030" s="11"/>
      <c r="J2030" s="11"/>
      <c r="K2030" s="11"/>
      <c r="M2030" s="264">
        <v>1</v>
      </c>
      <c r="N2030" s="11"/>
      <c r="P2030" s="214">
        <v>40.5</v>
      </c>
      <c r="Q2030" s="214"/>
      <c r="R2030" s="214">
        <v>40.5</v>
      </c>
      <c r="S2030" s="11"/>
      <c r="T2030" s="212">
        <v>0</v>
      </c>
      <c r="U2030" s="212"/>
      <c r="V2030" s="212">
        <v>0</v>
      </c>
      <c r="W2030" s="11"/>
      <c r="Y2030" s="214">
        <v>40.5</v>
      </c>
      <c r="Z2030" s="214">
        <v>40.5</v>
      </c>
      <c r="AB2030" s="11"/>
      <c r="AC2030" s="11"/>
      <c r="AD2030" s="11"/>
      <c r="AE2030" s="4"/>
      <c r="AF2030" s="4"/>
    </row>
    <row r="2031" spans="1:32" x14ac:dyDescent="0.2">
      <c r="A2031" s="54"/>
      <c r="B2031" s="11"/>
      <c r="C2031" s="11" t="s">
        <v>547</v>
      </c>
      <c r="D2031" s="11"/>
      <c r="E2031" s="263">
        <v>8352</v>
      </c>
      <c r="F2031" s="11"/>
      <c r="G2031" s="11"/>
      <c r="H2031" s="11"/>
      <c r="I2031" s="11"/>
      <c r="J2031" s="11"/>
      <c r="K2031" s="11"/>
      <c r="M2031" s="264">
        <v>1</v>
      </c>
      <c r="N2031" s="11"/>
      <c r="P2031" s="214">
        <v>23.934999999999999</v>
      </c>
      <c r="Q2031" s="214"/>
      <c r="R2031" s="214">
        <v>23.934999999999999</v>
      </c>
      <c r="S2031" s="11"/>
      <c r="T2031" s="212">
        <v>2.0539999999999998</v>
      </c>
      <c r="U2031" s="212"/>
      <c r="V2031" s="212">
        <v>2.0539999999999998</v>
      </c>
      <c r="W2031" s="11"/>
      <c r="Y2031" s="214">
        <v>47.87</v>
      </c>
      <c r="Z2031" s="214">
        <v>47.87</v>
      </c>
      <c r="AB2031" s="11"/>
      <c r="AC2031" s="11"/>
      <c r="AD2031" s="11"/>
      <c r="AE2031" s="4"/>
      <c r="AF2031" s="4"/>
    </row>
    <row r="2032" spans="1:32" x14ac:dyDescent="0.2">
      <c r="A2032" s="54"/>
      <c r="B2032" s="11"/>
      <c r="C2032" s="11" t="s">
        <v>415</v>
      </c>
      <c r="D2032" s="11"/>
      <c r="E2032" s="263">
        <v>8360</v>
      </c>
      <c r="F2032" s="11"/>
      <c r="G2032" s="11"/>
      <c r="H2032" s="11"/>
      <c r="I2032" s="11"/>
      <c r="J2032" s="11"/>
      <c r="K2032" s="11"/>
      <c r="M2032" s="264">
        <v>1360</v>
      </c>
      <c r="N2032" s="11"/>
      <c r="P2032" s="214">
        <v>131.087734206748</v>
      </c>
      <c r="Q2032" s="214"/>
      <c r="R2032" s="214">
        <v>47.861249999999998</v>
      </c>
      <c r="S2032" s="11"/>
      <c r="T2032" s="212">
        <v>281.92707483847823</v>
      </c>
      <c r="U2032" s="212"/>
      <c r="V2032" s="212">
        <v>66.241500000000002</v>
      </c>
      <c r="W2032" s="11"/>
      <c r="Y2032" s="214">
        <v>866583.02999999968</v>
      </c>
      <c r="Z2032" s="214">
        <v>863083.69999999984</v>
      </c>
      <c r="AB2032" s="11"/>
      <c r="AC2032" s="11"/>
      <c r="AD2032" s="11"/>
      <c r="AE2032" s="4"/>
      <c r="AF2032" s="4"/>
    </row>
    <row r="2033" spans="1:32" x14ac:dyDescent="0.2">
      <c r="A2033" s="54"/>
      <c r="B2033" s="11"/>
      <c r="C2033" s="11" t="s">
        <v>415</v>
      </c>
      <c r="D2033" s="11"/>
      <c r="E2033" s="263">
        <v>8361</v>
      </c>
      <c r="F2033" s="11"/>
      <c r="G2033" s="11"/>
      <c r="H2033" s="11"/>
      <c r="I2033" s="11"/>
      <c r="J2033" s="11"/>
      <c r="K2033" s="11"/>
      <c r="M2033" s="264">
        <v>153</v>
      </c>
      <c r="N2033" s="11"/>
      <c r="P2033" s="214">
        <v>188.6417391304347</v>
      </c>
      <c r="Q2033" s="214"/>
      <c r="R2033" s="214">
        <v>44.55</v>
      </c>
      <c r="S2033" s="11"/>
      <c r="T2033" s="212">
        <v>3806.2629347826091</v>
      </c>
      <c r="U2033" s="212"/>
      <c r="V2033" s="212">
        <v>11.297000000000001</v>
      </c>
      <c r="W2033" s="11"/>
      <c r="Y2033" s="214">
        <v>69420.159999999974</v>
      </c>
      <c r="Z2033" s="214">
        <v>69065.479999999981</v>
      </c>
      <c r="AB2033" s="11"/>
      <c r="AC2033" s="11"/>
      <c r="AD2033" s="11"/>
      <c r="AE2033" s="4"/>
      <c r="AF2033" s="4"/>
    </row>
    <row r="2034" spans="1:32" x14ac:dyDescent="0.2">
      <c r="A2034" s="54"/>
      <c r="B2034" s="11"/>
      <c r="C2034" s="11" t="s">
        <v>415</v>
      </c>
      <c r="D2034" s="11"/>
      <c r="E2034" s="263">
        <v>8362</v>
      </c>
      <c r="F2034" s="11"/>
      <c r="G2034" s="11"/>
      <c r="H2034" s="11"/>
      <c r="I2034" s="11"/>
      <c r="J2034" s="11"/>
      <c r="K2034" s="11"/>
      <c r="M2034" s="264">
        <v>1</v>
      </c>
      <c r="N2034" s="11"/>
      <c r="P2034" s="214">
        <v>43.19</v>
      </c>
      <c r="Q2034" s="214"/>
      <c r="R2034" s="214">
        <v>43.19</v>
      </c>
      <c r="S2034" s="11"/>
      <c r="T2034" s="212">
        <v>0</v>
      </c>
      <c r="U2034" s="212"/>
      <c r="V2034" s="212">
        <v>0</v>
      </c>
      <c r="W2034" s="11"/>
      <c r="Y2034" s="214">
        <v>43.19</v>
      </c>
      <c r="Z2034" s="214">
        <v>43.19</v>
      </c>
      <c r="AB2034" s="11"/>
      <c r="AC2034" s="11"/>
      <c r="AD2034" s="11"/>
      <c r="AE2034" s="4"/>
      <c r="AF2034" s="4"/>
    </row>
    <row r="2035" spans="1:32" x14ac:dyDescent="0.2">
      <c r="A2035" s="54"/>
      <c r="B2035" s="11"/>
      <c r="C2035" s="11" t="s">
        <v>415</v>
      </c>
      <c r="D2035" s="11"/>
      <c r="E2035" s="263">
        <v>8369</v>
      </c>
      <c r="F2035" s="11"/>
      <c r="G2035" s="11"/>
      <c r="H2035" s="11"/>
      <c r="I2035" s="11"/>
      <c r="J2035" s="11"/>
      <c r="K2035" s="11"/>
      <c r="M2035" s="264">
        <v>1</v>
      </c>
      <c r="N2035" s="11"/>
      <c r="P2035" s="214">
        <v>53.28</v>
      </c>
      <c r="Q2035" s="214"/>
      <c r="R2035" s="214">
        <v>53.28</v>
      </c>
      <c r="S2035" s="11"/>
      <c r="T2035" s="212">
        <v>39.026000000000003</v>
      </c>
      <c r="U2035" s="212"/>
      <c r="V2035" s="212">
        <v>39.026000000000003</v>
      </c>
      <c r="W2035" s="11"/>
      <c r="Y2035" s="214">
        <v>106.56</v>
      </c>
      <c r="Z2035" s="214">
        <v>106.56</v>
      </c>
      <c r="AB2035" s="11"/>
      <c r="AC2035" s="11"/>
      <c r="AD2035" s="11"/>
      <c r="AE2035" s="4"/>
      <c r="AF2035" s="4"/>
    </row>
    <row r="2036" spans="1:32" x14ac:dyDescent="0.2">
      <c r="A2036" s="54"/>
      <c r="B2036" s="11"/>
      <c r="C2036" s="11" t="s">
        <v>724</v>
      </c>
      <c r="D2036" s="11"/>
      <c r="E2036" s="263">
        <v>8043</v>
      </c>
      <c r="F2036" s="11"/>
      <c r="G2036" s="11"/>
      <c r="H2036" s="11"/>
      <c r="I2036" s="11"/>
      <c r="J2036" s="11"/>
      <c r="K2036" s="11"/>
      <c r="M2036" s="264">
        <v>1</v>
      </c>
      <c r="N2036" s="11"/>
      <c r="P2036" s="214">
        <v>292.5</v>
      </c>
      <c r="Q2036" s="214"/>
      <c r="R2036" s="214">
        <v>292.5</v>
      </c>
      <c r="S2036" s="11"/>
      <c r="T2036" s="212">
        <v>34.917999999999999</v>
      </c>
      <c r="U2036" s="212"/>
      <c r="V2036" s="212">
        <v>34.917999999999999</v>
      </c>
      <c r="W2036" s="11"/>
      <c r="Y2036" s="214">
        <v>585</v>
      </c>
      <c r="Z2036" s="214">
        <v>99.88</v>
      </c>
      <c r="AB2036" s="11"/>
      <c r="AC2036" s="11"/>
      <c r="AD2036" s="11"/>
      <c r="AE2036" s="4"/>
      <c r="AF2036" s="4"/>
    </row>
    <row r="2037" spans="1:32" x14ac:dyDescent="0.2">
      <c r="A2037" s="54"/>
      <c r="B2037" s="11"/>
      <c r="C2037" s="11" t="s">
        <v>693</v>
      </c>
      <c r="D2037" s="11"/>
      <c r="E2037" s="263">
        <v>8043</v>
      </c>
      <c r="F2037" s="11"/>
      <c r="G2037" s="11"/>
      <c r="H2037" s="11"/>
      <c r="I2037" s="11"/>
      <c r="J2037" s="11"/>
      <c r="K2037" s="11"/>
      <c r="M2037" s="264">
        <v>1</v>
      </c>
      <c r="N2037" s="11"/>
      <c r="P2037" s="214">
        <v>0</v>
      </c>
      <c r="Q2037" s="214"/>
      <c r="R2037" s="214">
        <v>0</v>
      </c>
      <c r="S2037" s="11"/>
      <c r="T2037" s="212">
        <v>0</v>
      </c>
      <c r="U2037" s="212"/>
      <c r="V2037" s="212">
        <v>0</v>
      </c>
      <c r="W2037" s="11"/>
      <c r="Y2037" s="214">
        <v>0</v>
      </c>
      <c r="Z2037" s="214">
        <v>0</v>
      </c>
      <c r="AB2037" s="11"/>
      <c r="AC2037" s="11"/>
      <c r="AD2037" s="11"/>
      <c r="AE2037" s="4"/>
      <c r="AF2037" s="4"/>
    </row>
    <row r="2038" spans="1:32" x14ac:dyDescent="0.2">
      <c r="A2038" s="54"/>
      <c r="B2038" s="11"/>
      <c r="C2038" s="11" t="s">
        <v>548</v>
      </c>
      <c r="D2038" s="11"/>
      <c r="E2038" s="263">
        <v>8042</v>
      </c>
      <c r="F2038" s="11"/>
      <c r="G2038" s="11"/>
      <c r="H2038" s="11"/>
      <c r="I2038" s="11"/>
      <c r="J2038" s="11"/>
      <c r="K2038" s="11"/>
      <c r="M2038" s="264">
        <v>1</v>
      </c>
      <c r="N2038" s="11"/>
      <c r="P2038" s="214">
        <v>262.755</v>
      </c>
      <c r="Q2038" s="214"/>
      <c r="R2038" s="214">
        <v>262.755</v>
      </c>
      <c r="S2038" s="11"/>
      <c r="T2038" s="212">
        <v>297.83</v>
      </c>
      <c r="U2038" s="212"/>
      <c r="V2038" s="212">
        <v>297.83</v>
      </c>
      <c r="W2038" s="11"/>
      <c r="Y2038" s="214">
        <v>525.51</v>
      </c>
      <c r="Z2038" s="214">
        <v>525.51</v>
      </c>
      <c r="AB2038" s="11"/>
      <c r="AC2038" s="11"/>
      <c r="AD2038" s="11"/>
      <c r="AE2038" s="4"/>
      <c r="AF2038" s="4"/>
    </row>
    <row r="2039" spans="1:32" x14ac:dyDescent="0.2">
      <c r="A2039" s="54"/>
      <c r="B2039" s="11"/>
      <c r="C2039" s="11" t="s">
        <v>416</v>
      </c>
      <c r="D2039" s="11"/>
      <c r="E2039" s="263">
        <v>8043</v>
      </c>
      <c r="F2039" s="11"/>
      <c r="G2039" s="11"/>
      <c r="H2039" s="11"/>
      <c r="I2039" s="11"/>
      <c r="J2039" s="11"/>
      <c r="K2039" s="11"/>
      <c r="M2039" s="264">
        <v>628</v>
      </c>
      <c r="N2039" s="11"/>
      <c r="P2039" s="214">
        <v>175.03169281585483</v>
      </c>
      <c r="Q2039" s="214"/>
      <c r="R2039" s="214">
        <v>43.19</v>
      </c>
      <c r="S2039" s="11"/>
      <c r="T2039" s="212">
        <v>191.0596019818332</v>
      </c>
      <c r="U2039" s="212"/>
      <c r="V2039" s="212">
        <v>4.1079999999999997</v>
      </c>
      <c r="W2039" s="11"/>
      <c r="Y2039" s="214">
        <v>211963.38000000018</v>
      </c>
      <c r="Z2039" s="214">
        <v>211147.82000000018</v>
      </c>
      <c r="AB2039" s="11"/>
      <c r="AC2039" s="11"/>
      <c r="AD2039" s="11"/>
      <c r="AE2039" s="4"/>
      <c r="AF2039" s="4"/>
    </row>
    <row r="2040" spans="1:32" x14ac:dyDescent="0.2">
      <c r="A2040" s="54"/>
      <c r="B2040" s="11"/>
      <c r="C2040" s="11" t="s">
        <v>416</v>
      </c>
      <c r="D2040" s="11"/>
      <c r="E2040" s="263">
        <v>8053</v>
      </c>
      <c r="F2040" s="11"/>
      <c r="G2040" s="11"/>
      <c r="H2040" s="11"/>
      <c r="I2040" s="11"/>
      <c r="J2040" s="11"/>
      <c r="K2040" s="11"/>
      <c r="M2040" s="264">
        <v>6</v>
      </c>
      <c r="N2040" s="11"/>
      <c r="P2040" s="214">
        <v>35.22</v>
      </c>
      <c r="Q2040" s="214"/>
      <c r="R2040" s="214">
        <v>41.85</v>
      </c>
      <c r="S2040" s="11"/>
      <c r="T2040" s="212">
        <v>11.534000000000001</v>
      </c>
      <c r="U2040" s="212"/>
      <c r="V2040" s="212">
        <v>5.1349999999999998</v>
      </c>
      <c r="W2040" s="11"/>
      <c r="Y2040" s="214">
        <v>457.86</v>
      </c>
      <c r="Z2040" s="214">
        <v>457.86</v>
      </c>
      <c r="AB2040" s="11"/>
      <c r="AC2040" s="11"/>
      <c r="AD2040" s="11"/>
      <c r="AE2040" s="4"/>
      <c r="AF2040" s="4"/>
    </row>
    <row r="2041" spans="1:32" x14ac:dyDescent="0.2">
      <c r="A2041" s="54"/>
      <c r="B2041" s="11"/>
      <c r="C2041" s="11" t="s">
        <v>725</v>
      </c>
      <c r="D2041" s="11"/>
      <c r="E2041" s="263">
        <v>8091</v>
      </c>
      <c r="F2041" s="11"/>
      <c r="G2041" s="11"/>
      <c r="H2041" s="11"/>
      <c r="I2041" s="11"/>
      <c r="J2041" s="11"/>
      <c r="K2041" s="11"/>
      <c r="M2041" s="264">
        <v>1</v>
      </c>
      <c r="N2041" s="11"/>
      <c r="P2041" s="214">
        <v>43.19</v>
      </c>
      <c r="Q2041" s="214"/>
      <c r="R2041" s="214">
        <v>43.19</v>
      </c>
      <c r="S2041" s="11"/>
      <c r="T2041" s="212">
        <v>0</v>
      </c>
      <c r="U2041" s="212"/>
      <c r="V2041" s="212">
        <v>0</v>
      </c>
      <c r="W2041" s="11"/>
      <c r="Y2041" s="214">
        <v>43.19</v>
      </c>
      <c r="Z2041" s="214">
        <v>43.19</v>
      </c>
      <c r="AB2041" s="11"/>
      <c r="AC2041" s="11"/>
      <c r="AD2041" s="11"/>
      <c r="AE2041" s="4"/>
      <c r="AF2041" s="4"/>
    </row>
    <row r="2042" spans="1:32" x14ac:dyDescent="0.2">
      <c r="A2042" s="54"/>
      <c r="B2042" s="11"/>
      <c r="C2042" s="11" t="s">
        <v>696</v>
      </c>
      <c r="D2042" s="11"/>
      <c r="E2042" s="263">
        <v>8080</v>
      </c>
      <c r="F2042" s="11"/>
      <c r="G2042" s="11"/>
      <c r="H2042" s="11"/>
      <c r="I2042" s="11"/>
      <c r="J2042" s="11"/>
      <c r="K2042" s="11"/>
      <c r="M2042" s="264">
        <v>1</v>
      </c>
      <c r="N2042" s="11"/>
      <c r="P2042" s="214">
        <v>40.5</v>
      </c>
      <c r="Q2042" s="214"/>
      <c r="R2042" s="214">
        <v>40.5</v>
      </c>
      <c r="S2042" s="11"/>
      <c r="T2042" s="212">
        <v>0</v>
      </c>
      <c r="U2042" s="212"/>
      <c r="V2042" s="212">
        <v>0</v>
      </c>
      <c r="W2042" s="11"/>
      <c r="Y2042" s="214">
        <v>40.5</v>
      </c>
      <c r="Z2042" s="214">
        <v>40.5</v>
      </c>
      <c r="AB2042" s="11"/>
      <c r="AC2042" s="11"/>
      <c r="AD2042" s="11"/>
      <c r="AE2042" s="4"/>
      <c r="AF2042" s="4"/>
    </row>
    <row r="2043" spans="1:32" x14ac:dyDescent="0.2">
      <c r="A2043" s="54"/>
      <c r="B2043" s="11"/>
      <c r="C2043" s="11" t="s">
        <v>417</v>
      </c>
      <c r="D2043" s="11"/>
      <c r="E2043" s="263">
        <v>8012</v>
      </c>
      <c r="F2043" s="11"/>
      <c r="G2043" s="11"/>
      <c r="H2043" s="11"/>
      <c r="I2043" s="11"/>
      <c r="J2043" s="11"/>
      <c r="K2043" s="11"/>
      <c r="M2043" s="264">
        <v>25</v>
      </c>
      <c r="N2043" s="11"/>
      <c r="P2043" s="214">
        <v>83.251063829787228</v>
      </c>
      <c r="Q2043" s="214"/>
      <c r="R2043" s="214">
        <v>40.5</v>
      </c>
      <c r="S2043" s="11"/>
      <c r="T2043" s="212">
        <v>65.400744680851062</v>
      </c>
      <c r="U2043" s="212"/>
      <c r="V2043" s="212">
        <v>2.0539999999999998</v>
      </c>
      <c r="W2043" s="11"/>
      <c r="Y2043" s="214">
        <v>3912.7999999999997</v>
      </c>
      <c r="Z2043" s="214">
        <v>3868.94</v>
      </c>
      <c r="AB2043" s="11"/>
      <c r="AC2043" s="11"/>
      <c r="AD2043" s="11"/>
      <c r="AE2043" s="4"/>
      <c r="AF2043" s="4"/>
    </row>
    <row r="2044" spans="1:32" x14ac:dyDescent="0.2">
      <c r="A2044" s="54"/>
      <c r="B2044" s="11"/>
      <c r="C2044" s="11" t="s">
        <v>417</v>
      </c>
      <c r="D2044" s="11"/>
      <c r="E2044" s="263">
        <v>8080</v>
      </c>
      <c r="F2044" s="11"/>
      <c r="G2044" s="11"/>
      <c r="H2044" s="11"/>
      <c r="I2044" s="11"/>
      <c r="J2044" s="11"/>
      <c r="K2044" s="11"/>
      <c r="M2044" s="264">
        <v>28</v>
      </c>
      <c r="N2044" s="11"/>
      <c r="P2044" s="214">
        <v>78.926458333333343</v>
      </c>
      <c r="Q2044" s="214"/>
      <c r="R2044" s="214">
        <v>41.52</v>
      </c>
      <c r="S2044" s="11"/>
      <c r="T2044" s="212">
        <v>46.259666666666668</v>
      </c>
      <c r="U2044" s="212"/>
      <c r="V2044" s="212">
        <v>3.5945</v>
      </c>
      <c r="W2044" s="11"/>
      <c r="Y2044" s="214">
        <v>3788.4700000000003</v>
      </c>
      <c r="Z2044" s="214">
        <v>3591.2500000000005</v>
      </c>
      <c r="AB2044" s="11"/>
      <c r="AC2044" s="11"/>
      <c r="AD2044" s="11"/>
      <c r="AE2044" s="4"/>
      <c r="AF2044" s="4"/>
    </row>
    <row r="2045" spans="1:32" x14ac:dyDescent="0.2">
      <c r="A2045" s="54"/>
      <c r="B2045" s="11"/>
      <c r="C2045" s="11" t="s">
        <v>417</v>
      </c>
      <c r="D2045" s="11"/>
      <c r="E2045" s="263">
        <v>8081</v>
      </c>
      <c r="F2045" s="11"/>
      <c r="G2045" s="11"/>
      <c r="H2045" s="11"/>
      <c r="I2045" s="11"/>
      <c r="J2045" s="11"/>
      <c r="K2045" s="11"/>
      <c r="M2045" s="264">
        <v>2</v>
      </c>
      <c r="N2045" s="11"/>
      <c r="P2045" s="214">
        <v>29.713333333333335</v>
      </c>
      <c r="Q2045" s="214"/>
      <c r="R2045" s="214">
        <v>41.85</v>
      </c>
      <c r="S2045" s="11"/>
      <c r="T2045" s="212">
        <v>0.68666666666666665</v>
      </c>
      <c r="U2045" s="212"/>
      <c r="V2045" s="212">
        <v>1.03</v>
      </c>
      <c r="W2045" s="11"/>
      <c r="Y2045" s="214">
        <v>89.14</v>
      </c>
      <c r="Z2045" s="214">
        <v>89.14</v>
      </c>
      <c r="AB2045" s="11"/>
      <c r="AC2045" s="11"/>
      <c r="AD2045" s="11"/>
      <c r="AE2045" s="4"/>
      <c r="AF2045" s="4"/>
    </row>
    <row r="2046" spans="1:32" x14ac:dyDescent="0.2">
      <c r="A2046" s="54"/>
      <c r="B2046" s="11"/>
      <c r="C2046" s="11" t="s">
        <v>697</v>
      </c>
      <c r="D2046" s="11"/>
      <c r="E2046" s="263">
        <v>8089</v>
      </c>
      <c r="F2046" s="11"/>
      <c r="G2046" s="11"/>
      <c r="H2046" s="11"/>
      <c r="I2046" s="11"/>
      <c r="J2046" s="11"/>
      <c r="K2046" s="11"/>
      <c r="M2046" s="264">
        <v>1</v>
      </c>
      <c r="N2046" s="11"/>
      <c r="P2046" s="214">
        <v>22.425000000000001</v>
      </c>
      <c r="Q2046" s="214"/>
      <c r="R2046" s="214">
        <v>22.425000000000001</v>
      </c>
      <c r="S2046" s="11"/>
      <c r="T2046" s="212">
        <v>1.0269999999999999</v>
      </c>
      <c r="U2046" s="212"/>
      <c r="V2046" s="212">
        <v>1.0269999999999999</v>
      </c>
      <c r="W2046" s="11"/>
      <c r="Y2046" s="214">
        <v>44.85</v>
      </c>
      <c r="Z2046" s="214">
        <v>44.85</v>
      </c>
      <c r="AB2046" s="11"/>
      <c r="AC2046" s="11"/>
      <c r="AD2046" s="11"/>
      <c r="AE2046" s="4"/>
      <c r="AF2046" s="4"/>
    </row>
    <row r="2047" spans="1:32" x14ac:dyDescent="0.2">
      <c r="A2047" s="54"/>
      <c r="B2047" s="11"/>
      <c r="C2047" s="11" t="s">
        <v>418</v>
      </c>
      <c r="D2047" s="11"/>
      <c r="E2047" s="263">
        <v>8089</v>
      </c>
      <c r="F2047" s="11"/>
      <c r="G2047" s="11"/>
      <c r="H2047" s="11"/>
      <c r="I2047" s="11"/>
      <c r="J2047" s="11"/>
      <c r="K2047" s="11"/>
      <c r="M2047" s="264">
        <v>15</v>
      </c>
      <c r="N2047" s="11"/>
      <c r="P2047" s="214">
        <v>406.09724999999997</v>
      </c>
      <c r="Q2047" s="214"/>
      <c r="R2047" s="214">
        <v>42.39</v>
      </c>
      <c r="S2047" s="11"/>
      <c r="T2047" s="212">
        <v>217.62130000000002</v>
      </c>
      <c r="U2047" s="212"/>
      <c r="V2047" s="212">
        <v>15.405000000000001</v>
      </c>
      <c r="W2047" s="11"/>
      <c r="Y2047" s="214">
        <v>16243.89</v>
      </c>
      <c r="Z2047" s="214">
        <v>16243.89</v>
      </c>
      <c r="AB2047" s="11"/>
      <c r="AC2047" s="11"/>
      <c r="AD2047" s="11"/>
      <c r="AE2047" s="4"/>
      <c r="AF2047" s="4"/>
    </row>
    <row r="2048" spans="1:32" x14ac:dyDescent="0.2">
      <c r="A2048" s="54"/>
      <c r="B2048" s="11"/>
      <c r="C2048" s="11" t="s">
        <v>419</v>
      </c>
      <c r="D2048" s="11"/>
      <c r="E2048" s="263">
        <v>8004</v>
      </c>
      <c r="F2048" s="11"/>
      <c r="G2048" s="11"/>
      <c r="H2048" s="11"/>
      <c r="I2048" s="11"/>
      <c r="J2048" s="11"/>
      <c r="K2048" s="11"/>
      <c r="M2048" s="264">
        <v>9</v>
      </c>
      <c r="N2048" s="11"/>
      <c r="P2048" s="214">
        <v>218.20333333333335</v>
      </c>
      <c r="Q2048" s="214"/>
      <c r="R2048" s="214">
        <v>41.844999999999999</v>
      </c>
      <c r="S2048" s="11"/>
      <c r="T2048" s="212">
        <v>240.14683333333335</v>
      </c>
      <c r="U2048" s="212"/>
      <c r="V2048" s="212">
        <v>19.513000000000002</v>
      </c>
      <c r="W2048" s="11"/>
      <c r="Y2048" s="214">
        <v>2618.44</v>
      </c>
      <c r="Z2048" s="214">
        <v>2618.44</v>
      </c>
      <c r="AB2048" s="11"/>
      <c r="AC2048" s="11"/>
      <c r="AD2048" s="11"/>
      <c r="AE2048" s="4"/>
      <c r="AF2048" s="4"/>
    </row>
    <row r="2049" spans="1:32" x14ac:dyDescent="0.2">
      <c r="A2049" s="54"/>
      <c r="B2049" s="11"/>
      <c r="C2049" s="11" t="s">
        <v>419</v>
      </c>
      <c r="D2049" s="11"/>
      <c r="E2049" s="263">
        <v>8089</v>
      </c>
      <c r="F2049" s="11"/>
      <c r="G2049" s="11"/>
      <c r="H2049" s="11"/>
      <c r="I2049" s="11"/>
      <c r="J2049" s="11"/>
      <c r="K2049" s="11"/>
      <c r="M2049" s="264">
        <v>4</v>
      </c>
      <c r="N2049" s="11"/>
      <c r="P2049" s="214">
        <v>35.743333333333332</v>
      </c>
      <c r="Q2049" s="214"/>
      <c r="R2049" s="214">
        <v>43.19</v>
      </c>
      <c r="S2049" s="11"/>
      <c r="T2049" s="212">
        <v>8.5583333333333336</v>
      </c>
      <c r="U2049" s="212"/>
      <c r="V2049" s="212">
        <v>3.081</v>
      </c>
      <c r="W2049" s="11"/>
      <c r="Y2049" s="214">
        <v>214.46</v>
      </c>
      <c r="Z2049" s="214">
        <v>214.46</v>
      </c>
      <c r="AB2049" s="11"/>
      <c r="AC2049" s="11"/>
      <c r="AD2049" s="11"/>
      <c r="AE2049" s="4"/>
      <c r="AF2049" s="4"/>
    </row>
    <row r="2050" spans="1:32" x14ac:dyDescent="0.2">
      <c r="A2050" s="54"/>
      <c r="B2050" s="11"/>
      <c r="C2050" s="11" t="s">
        <v>465</v>
      </c>
      <c r="D2050" s="11"/>
      <c r="E2050" s="263">
        <v>8090</v>
      </c>
      <c r="F2050" s="11"/>
      <c r="G2050" s="11"/>
      <c r="H2050" s="11"/>
      <c r="I2050" s="11"/>
      <c r="J2050" s="11"/>
      <c r="K2050" s="11"/>
      <c r="M2050" s="264">
        <v>58</v>
      </c>
      <c r="N2050" s="11"/>
      <c r="P2050" s="214">
        <v>56.650280373831777</v>
      </c>
      <c r="Q2050" s="214"/>
      <c r="R2050" s="214">
        <v>40.5</v>
      </c>
      <c r="S2050" s="11"/>
      <c r="T2050" s="212">
        <v>37.666056074766352</v>
      </c>
      <c r="U2050" s="212"/>
      <c r="V2050" s="212">
        <v>4.1079999999999997</v>
      </c>
      <c r="W2050" s="11"/>
      <c r="Y2050" s="214">
        <v>6061.58</v>
      </c>
      <c r="Z2050" s="214">
        <v>5829.49</v>
      </c>
      <c r="AB2050" s="11"/>
      <c r="AC2050" s="11"/>
      <c r="AD2050" s="11"/>
      <c r="AE2050" s="4"/>
      <c r="AF2050" s="4"/>
    </row>
    <row r="2051" spans="1:32" x14ac:dyDescent="0.2">
      <c r="A2051" s="54"/>
      <c r="B2051" s="11"/>
      <c r="C2051" s="11" t="s">
        <v>421</v>
      </c>
      <c r="D2051" s="11"/>
      <c r="E2051" s="263">
        <v>8091</v>
      </c>
      <c r="F2051" s="11"/>
      <c r="G2051" s="11"/>
      <c r="H2051" s="11"/>
      <c r="I2051" s="11"/>
      <c r="J2051" s="11"/>
      <c r="K2051" s="11"/>
      <c r="M2051" s="264">
        <v>418</v>
      </c>
      <c r="N2051" s="11"/>
      <c r="P2051" s="214">
        <v>57.120048895157424</v>
      </c>
      <c r="Q2051" s="214"/>
      <c r="R2051" s="214">
        <v>43.19</v>
      </c>
      <c r="S2051" s="11"/>
      <c r="T2051" s="212">
        <v>26.323680677009829</v>
      </c>
      <c r="U2051" s="212"/>
      <c r="V2051" s="212">
        <v>1.0269999999999999</v>
      </c>
      <c r="W2051" s="11"/>
      <c r="Y2051" s="214">
        <v>62132.079999999856</v>
      </c>
      <c r="Z2051" s="214">
        <v>60492.509999999857</v>
      </c>
      <c r="AB2051" s="11"/>
      <c r="AC2051" s="11"/>
      <c r="AD2051" s="11"/>
      <c r="AE2051" s="4"/>
      <c r="AF2051" s="4"/>
    </row>
    <row r="2052" spans="1:32" x14ac:dyDescent="0.2">
      <c r="A2052" s="54"/>
      <c r="B2052" s="11"/>
      <c r="C2052" s="11" t="s">
        <v>422</v>
      </c>
      <c r="D2052" s="11"/>
      <c r="E2052" s="263">
        <v>8204</v>
      </c>
      <c r="F2052" s="11"/>
      <c r="G2052" s="11"/>
      <c r="H2052" s="11"/>
      <c r="I2052" s="11"/>
      <c r="J2052" s="11"/>
      <c r="K2052" s="11"/>
      <c r="M2052" s="264">
        <v>12</v>
      </c>
      <c r="N2052" s="11"/>
      <c r="P2052" s="214">
        <v>61.407878787878786</v>
      </c>
      <c r="Q2052" s="214"/>
      <c r="R2052" s="214">
        <v>41.85</v>
      </c>
      <c r="S2052" s="11"/>
      <c r="T2052" s="212">
        <v>58.38339393939394</v>
      </c>
      <c r="U2052" s="212"/>
      <c r="V2052" s="212">
        <v>8.2159999999999993</v>
      </c>
      <c r="W2052" s="11"/>
      <c r="Y2052" s="214">
        <v>2026.46</v>
      </c>
      <c r="Z2052" s="214">
        <v>2026.46</v>
      </c>
      <c r="AB2052" s="11"/>
      <c r="AC2052" s="11"/>
      <c r="AD2052" s="11"/>
      <c r="AE2052" s="4"/>
      <c r="AF2052" s="4"/>
    </row>
    <row r="2053" spans="1:32" x14ac:dyDescent="0.2">
      <c r="A2053" s="54"/>
      <c r="B2053" s="11"/>
      <c r="C2053" s="11" t="s">
        <v>727</v>
      </c>
      <c r="D2053" s="11"/>
      <c r="E2053" s="263">
        <v>8066</v>
      </c>
      <c r="F2053" s="11"/>
      <c r="G2053" s="11"/>
      <c r="H2053" s="11"/>
      <c r="I2053" s="11"/>
      <c r="J2053" s="11"/>
      <c r="K2053" s="11"/>
      <c r="M2053" s="264">
        <v>1</v>
      </c>
      <c r="N2053" s="11"/>
      <c r="P2053" s="214">
        <v>4373.21</v>
      </c>
      <c r="Q2053" s="214"/>
      <c r="R2053" s="214">
        <v>4373.21</v>
      </c>
      <c r="S2053" s="11"/>
      <c r="T2053" s="212">
        <v>0</v>
      </c>
      <c r="U2053" s="212"/>
      <c r="V2053" s="212">
        <v>0</v>
      </c>
      <c r="W2053" s="11"/>
      <c r="Y2053" s="214">
        <v>4373.21</v>
      </c>
      <c r="Z2053" s="214">
        <v>4373.21</v>
      </c>
      <c r="AB2053" s="11"/>
      <c r="AC2053" s="11"/>
      <c r="AD2053" s="11"/>
      <c r="AE2053" s="4"/>
      <c r="AF2053" s="4"/>
    </row>
    <row r="2054" spans="1:32" x14ac:dyDescent="0.2">
      <c r="A2054" s="54"/>
      <c r="B2054" s="11"/>
      <c r="C2054" s="11" t="s">
        <v>484</v>
      </c>
      <c r="D2054" s="11"/>
      <c r="E2054" s="263">
        <v>8096</v>
      </c>
      <c r="F2054" s="11"/>
      <c r="G2054" s="11"/>
      <c r="H2054" s="11"/>
      <c r="I2054" s="11"/>
      <c r="J2054" s="11"/>
      <c r="K2054" s="11"/>
      <c r="M2054" s="264">
        <v>1</v>
      </c>
      <c r="N2054" s="11"/>
      <c r="P2054" s="214">
        <v>50.62</v>
      </c>
      <c r="Q2054" s="214"/>
      <c r="R2054" s="214">
        <v>50.62</v>
      </c>
      <c r="S2054" s="11"/>
      <c r="T2054" s="212">
        <v>34.917999999999999</v>
      </c>
      <c r="U2054" s="212"/>
      <c r="V2054" s="212">
        <v>34.917999999999999</v>
      </c>
      <c r="W2054" s="11"/>
      <c r="Y2054" s="214">
        <v>101.24</v>
      </c>
      <c r="Z2054" s="214">
        <v>101.24</v>
      </c>
      <c r="AB2054" s="11"/>
      <c r="AC2054" s="11"/>
      <c r="AD2054" s="11"/>
      <c r="AE2054" s="4"/>
      <c r="AF2054" s="4"/>
    </row>
    <row r="2055" spans="1:32" x14ac:dyDescent="0.2">
      <c r="A2055" s="54"/>
      <c r="B2055" s="11"/>
      <c r="C2055" s="11" t="s">
        <v>423</v>
      </c>
      <c r="D2055" s="11"/>
      <c r="E2055" s="263">
        <v>8051</v>
      </c>
      <c r="F2055" s="11"/>
      <c r="G2055" s="11"/>
      <c r="H2055" s="11"/>
      <c r="I2055" s="11"/>
      <c r="J2055" s="11"/>
      <c r="K2055" s="11"/>
      <c r="M2055" s="264">
        <v>2</v>
      </c>
      <c r="N2055" s="11"/>
      <c r="P2055" s="214">
        <v>78.83</v>
      </c>
      <c r="Q2055" s="214"/>
      <c r="R2055" s="214">
        <v>58.03</v>
      </c>
      <c r="S2055" s="11"/>
      <c r="T2055" s="212">
        <v>61.620000000000005</v>
      </c>
      <c r="U2055" s="212"/>
      <c r="V2055" s="212">
        <v>92.43</v>
      </c>
      <c r="W2055" s="11"/>
      <c r="Y2055" s="214">
        <v>236.49</v>
      </c>
      <c r="Z2055" s="214">
        <v>236.49</v>
      </c>
      <c r="AB2055" s="11"/>
      <c r="AC2055" s="11"/>
      <c r="AD2055" s="11"/>
      <c r="AE2055" s="4"/>
      <c r="AF2055" s="4"/>
    </row>
    <row r="2056" spans="1:32" x14ac:dyDescent="0.2">
      <c r="A2056" s="54"/>
      <c r="B2056" s="11"/>
      <c r="C2056" s="11" t="s">
        <v>423</v>
      </c>
      <c r="D2056" s="11"/>
      <c r="E2056" s="263">
        <v>8066</v>
      </c>
      <c r="F2056" s="11"/>
      <c r="G2056" s="11"/>
      <c r="H2056" s="11"/>
      <c r="I2056" s="11"/>
      <c r="J2056" s="11"/>
      <c r="K2056" s="11"/>
      <c r="M2056" s="264">
        <v>1</v>
      </c>
      <c r="N2056" s="11"/>
      <c r="P2056" s="214">
        <v>26817.9</v>
      </c>
      <c r="Q2056" s="214"/>
      <c r="R2056" s="214">
        <v>26817.9</v>
      </c>
      <c r="S2056" s="11"/>
      <c r="T2056" s="212">
        <v>95880.72</v>
      </c>
      <c r="U2056" s="212"/>
      <c r="V2056" s="212">
        <v>95880.72</v>
      </c>
      <c r="W2056" s="11"/>
      <c r="Y2056" s="214">
        <v>53635.8</v>
      </c>
      <c r="Z2056" s="214">
        <v>53635.8</v>
      </c>
      <c r="AB2056" s="11"/>
      <c r="AC2056" s="11"/>
      <c r="AD2056" s="11"/>
      <c r="AE2056" s="4"/>
      <c r="AF2056" s="4"/>
    </row>
    <row r="2057" spans="1:32" x14ac:dyDescent="0.2">
      <c r="A2057" s="54"/>
      <c r="B2057" s="11"/>
      <c r="C2057" s="11" t="s">
        <v>423</v>
      </c>
      <c r="D2057" s="11"/>
      <c r="E2057" s="263">
        <v>8086</v>
      </c>
      <c r="F2057" s="11"/>
      <c r="G2057" s="11"/>
      <c r="H2057" s="11"/>
      <c r="I2057" s="11"/>
      <c r="J2057" s="11"/>
      <c r="K2057" s="11"/>
      <c r="M2057" s="264">
        <v>3</v>
      </c>
      <c r="N2057" s="11"/>
      <c r="P2057" s="214">
        <v>60.704999999999998</v>
      </c>
      <c r="Q2057" s="214"/>
      <c r="R2057" s="214">
        <v>44.064999999999998</v>
      </c>
      <c r="S2057" s="11"/>
      <c r="T2057" s="212">
        <v>39.026000000000003</v>
      </c>
      <c r="U2057" s="212"/>
      <c r="V2057" s="212">
        <v>39.026000000000003</v>
      </c>
      <c r="W2057" s="11"/>
      <c r="Y2057" s="214">
        <v>242.82</v>
      </c>
      <c r="Z2057" s="214">
        <v>242.82</v>
      </c>
      <c r="AB2057" s="11"/>
      <c r="AC2057" s="11"/>
      <c r="AD2057" s="11"/>
      <c r="AE2057" s="4"/>
      <c r="AF2057" s="4"/>
    </row>
    <row r="2058" spans="1:32" x14ac:dyDescent="0.2">
      <c r="A2058" s="54"/>
      <c r="B2058" s="11"/>
      <c r="C2058" s="11" t="s">
        <v>423</v>
      </c>
      <c r="D2058" s="11"/>
      <c r="E2058" s="263">
        <v>8096</v>
      </c>
      <c r="F2058" s="11"/>
      <c r="G2058" s="11"/>
      <c r="H2058" s="11"/>
      <c r="I2058" s="11"/>
      <c r="J2058" s="11"/>
      <c r="K2058" s="11"/>
      <c r="M2058" s="264">
        <v>14</v>
      </c>
      <c r="N2058" s="11"/>
      <c r="P2058" s="214">
        <v>73.69448275862068</v>
      </c>
      <c r="Q2058" s="214"/>
      <c r="R2058" s="214">
        <v>41.85</v>
      </c>
      <c r="S2058" s="11"/>
      <c r="T2058" s="212">
        <v>46.887862068965518</v>
      </c>
      <c r="U2058" s="212"/>
      <c r="V2058" s="212">
        <v>2.0539999999999998</v>
      </c>
      <c r="W2058" s="11"/>
      <c r="Y2058" s="214">
        <v>2137.14</v>
      </c>
      <c r="Z2058" s="214">
        <v>2047.6399999999999</v>
      </c>
      <c r="AB2058" s="11"/>
      <c r="AC2058" s="11"/>
      <c r="AD2058" s="11"/>
      <c r="AE2058" s="4"/>
      <c r="AF2058" s="4"/>
    </row>
    <row r="2059" spans="1:32" x14ac:dyDescent="0.2">
      <c r="A2059" s="54"/>
      <c r="B2059" s="11"/>
      <c r="C2059" s="11" t="s">
        <v>485</v>
      </c>
      <c r="D2059" s="11"/>
      <c r="E2059" s="263">
        <v>8260</v>
      </c>
      <c r="F2059" s="11"/>
      <c r="G2059" s="11"/>
      <c r="H2059" s="11"/>
      <c r="I2059" s="11"/>
      <c r="J2059" s="11"/>
      <c r="K2059" s="11"/>
      <c r="M2059" s="264">
        <v>2</v>
      </c>
      <c r="N2059" s="11"/>
      <c r="P2059" s="214">
        <v>106.17750000000001</v>
      </c>
      <c r="Q2059" s="214"/>
      <c r="R2059" s="214">
        <v>81.405000000000001</v>
      </c>
      <c r="S2059" s="11"/>
      <c r="T2059" s="212">
        <v>113.48349999999999</v>
      </c>
      <c r="U2059" s="212"/>
      <c r="V2059" s="212">
        <v>113.48350000000001</v>
      </c>
      <c r="W2059" s="11"/>
      <c r="Y2059" s="214">
        <v>424.71000000000004</v>
      </c>
      <c r="Z2059" s="214">
        <v>424.71000000000004</v>
      </c>
      <c r="AB2059" s="11"/>
      <c r="AC2059" s="11"/>
      <c r="AD2059" s="11"/>
      <c r="AE2059" s="4"/>
      <c r="AF2059" s="4"/>
    </row>
    <row r="2060" spans="1:32" x14ac:dyDescent="0.2">
      <c r="A2060" s="54"/>
      <c r="B2060" s="11"/>
      <c r="C2060" s="11" t="s">
        <v>466</v>
      </c>
      <c r="D2060" s="11"/>
      <c r="E2060" s="263">
        <v>8330</v>
      </c>
      <c r="F2060" s="11"/>
      <c r="G2060" s="11"/>
      <c r="H2060" s="11"/>
      <c r="I2060" s="11"/>
      <c r="J2060" s="11"/>
      <c r="K2060" s="11"/>
      <c r="M2060" s="264">
        <v>2</v>
      </c>
      <c r="N2060" s="11"/>
      <c r="P2060" s="214">
        <v>47.25</v>
      </c>
      <c r="Q2060" s="214"/>
      <c r="R2060" s="214">
        <v>47.25</v>
      </c>
      <c r="S2060" s="11"/>
      <c r="T2060" s="212">
        <v>0</v>
      </c>
      <c r="U2060" s="212"/>
      <c r="V2060" s="212">
        <v>0</v>
      </c>
      <c r="W2060" s="11"/>
      <c r="Y2060" s="214">
        <v>94.5</v>
      </c>
      <c r="Z2060" s="214">
        <v>94.5</v>
      </c>
      <c r="AB2060" s="11"/>
      <c r="AC2060" s="11"/>
      <c r="AD2060" s="11"/>
      <c r="AE2060" s="4"/>
      <c r="AF2060" s="4"/>
    </row>
    <row r="2061" spans="1:32" x14ac:dyDescent="0.2">
      <c r="A2061" s="54"/>
      <c r="B2061" s="11"/>
      <c r="C2061" s="11" t="s">
        <v>424</v>
      </c>
      <c r="D2061" s="11"/>
      <c r="E2061" s="263">
        <v>8252</v>
      </c>
      <c r="F2061" s="11"/>
      <c r="G2061" s="11"/>
      <c r="H2061" s="11"/>
      <c r="I2061" s="11"/>
      <c r="J2061" s="11"/>
      <c r="K2061" s="11"/>
      <c r="M2061" s="264">
        <v>4</v>
      </c>
      <c r="N2061" s="11"/>
      <c r="P2061" s="214">
        <v>64.339999999999989</v>
      </c>
      <c r="Q2061" s="214"/>
      <c r="R2061" s="214">
        <v>46.03</v>
      </c>
      <c r="S2061" s="11"/>
      <c r="T2061" s="212">
        <v>53.095899999999993</v>
      </c>
      <c r="U2061" s="212"/>
      <c r="V2061" s="212">
        <v>47.755499999999998</v>
      </c>
      <c r="W2061" s="11"/>
      <c r="Y2061" s="214">
        <v>643.39999999999986</v>
      </c>
      <c r="Z2061" s="214">
        <v>643.39999999999986</v>
      </c>
      <c r="AB2061" s="11"/>
      <c r="AC2061" s="11"/>
      <c r="AD2061" s="11"/>
      <c r="AE2061" s="4"/>
      <c r="AF2061" s="4"/>
    </row>
    <row r="2062" spans="1:32" x14ac:dyDescent="0.2">
      <c r="A2062" s="54"/>
      <c r="B2062" s="11"/>
      <c r="C2062" s="11" t="s">
        <v>468</v>
      </c>
      <c r="D2062" s="11"/>
      <c r="E2062" s="263">
        <v>8260</v>
      </c>
      <c r="F2062" s="11"/>
      <c r="G2062" s="11"/>
      <c r="H2062" s="11"/>
      <c r="I2062" s="11"/>
      <c r="J2062" s="11"/>
      <c r="K2062" s="11"/>
      <c r="M2062" s="264">
        <v>38</v>
      </c>
      <c r="N2062" s="11"/>
      <c r="P2062" s="214">
        <v>408.75327272727259</v>
      </c>
      <c r="Q2062" s="214"/>
      <c r="R2062" s="214">
        <v>164.72</v>
      </c>
      <c r="S2062" s="11"/>
      <c r="T2062" s="212">
        <v>506.83383636363629</v>
      </c>
      <c r="U2062" s="212"/>
      <c r="V2062" s="212">
        <v>215.67</v>
      </c>
      <c r="W2062" s="11"/>
      <c r="Y2062" s="214">
        <v>44962.859999999986</v>
      </c>
      <c r="Z2062" s="214">
        <v>44862.429999999993</v>
      </c>
      <c r="AB2062" s="11"/>
      <c r="AC2062" s="11"/>
      <c r="AD2062" s="11"/>
      <c r="AE2062" s="4"/>
      <c r="AF2062" s="4"/>
    </row>
    <row r="2063" spans="1:32" x14ac:dyDescent="0.2">
      <c r="A2063" s="54"/>
      <c r="B2063" s="11"/>
      <c r="C2063" s="11" t="s">
        <v>467</v>
      </c>
      <c r="D2063" s="11"/>
      <c r="E2063" s="263">
        <v>8204</v>
      </c>
      <c r="F2063" s="11"/>
      <c r="G2063" s="11"/>
      <c r="H2063" s="11"/>
      <c r="I2063" s="11"/>
      <c r="J2063" s="11"/>
      <c r="K2063" s="11"/>
      <c r="M2063" s="264">
        <v>1</v>
      </c>
      <c r="N2063" s="11"/>
      <c r="P2063" s="214">
        <v>3144.7150000000001</v>
      </c>
      <c r="Q2063" s="214"/>
      <c r="R2063" s="214">
        <v>3144.7150000000001</v>
      </c>
      <c r="S2063" s="11"/>
      <c r="T2063" s="212">
        <v>4600.96</v>
      </c>
      <c r="U2063" s="212"/>
      <c r="V2063" s="212">
        <v>4600.96</v>
      </c>
      <c r="W2063" s="11"/>
      <c r="Y2063" s="214">
        <v>6289.43</v>
      </c>
      <c r="Z2063" s="214">
        <v>6289.43</v>
      </c>
      <c r="AB2063" s="11"/>
      <c r="AC2063" s="11"/>
      <c r="AD2063" s="11"/>
      <c r="AE2063" s="4"/>
      <c r="AF2063" s="4"/>
    </row>
    <row r="2064" spans="1:32" x14ac:dyDescent="0.2">
      <c r="A2064" s="54"/>
      <c r="B2064" s="11"/>
      <c r="C2064" s="11" t="s">
        <v>467</v>
      </c>
      <c r="D2064" s="11"/>
      <c r="E2064" s="263">
        <v>8260</v>
      </c>
      <c r="F2064" s="11"/>
      <c r="G2064" s="11"/>
      <c r="H2064" s="11"/>
      <c r="I2064" s="11"/>
      <c r="J2064" s="11"/>
      <c r="K2064" s="11"/>
      <c r="M2064" s="264">
        <v>940</v>
      </c>
      <c r="N2064" s="11"/>
      <c r="P2064" s="214">
        <v>235.22398778769374</v>
      </c>
      <c r="Q2064" s="214"/>
      <c r="R2064" s="214">
        <v>76.08</v>
      </c>
      <c r="S2064" s="11"/>
      <c r="T2064" s="212">
        <v>273.36497040864271</v>
      </c>
      <c r="U2064" s="212"/>
      <c r="V2064" s="212">
        <v>63.673999999999999</v>
      </c>
      <c r="W2064" s="11"/>
      <c r="Y2064" s="214">
        <v>500791.87</v>
      </c>
      <c r="Z2064" s="214">
        <v>497603.17</v>
      </c>
      <c r="AB2064" s="11"/>
      <c r="AC2064" s="11"/>
      <c r="AD2064" s="11"/>
      <c r="AE2064" s="4"/>
      <c r="AF2064" s="4"/>
    </row>
    <row r="2065" spans="1:32" x14ac:dyDescent="0.2">
      <c r="A2065" s="54"/>
      <c r="B2065" s="11"/>
      <c r="C2065" s="11" t="s">
        <v>728</v>
      </c>
      <c r="D2065" s="11"/>
      <c r="E2065" s="263">
        <v>8094</v>
      </c>
      <c r="F2065" s="11"/>
      <c r="G2065" s="11"/>
      <c r="H2065" s="11"/>
      <c r="I2065" s="11"/>
      <c r="J2065" s="11"/>
      <c r="K2065" s="11"/>
      <c r="M2065" s="264">
        <v>1</v>
      </c>
      <c r="N2065" s="11"/>
      <c r="P2065" s="214">
        <v>22.76</v>
      </c>
      <c r="Q2065" s="214"/>
      <c r="R2065" s="214">
        <v>22.76</v>
      </c>
      <c r="S2065" s="11"/>
      <c r="T2065" s="212">
        <v>3.081</v>
      </c>
      <c r="U2065" s="212"/>
      <c r="V2065" s="212">
        <v>3.081</v>
      </c>
      <c r="W2065" s="11"/>
      <c r="Y2065" s="214">
        <v>45.52</v>
      </c>
      <c r="Z2065" s="214">
        <v>45.52</v>
      </c>
      <c r="AB2065" s="11"/>
      <c r="AC2065" s="11"/>
      <c r="AD2065" s="11"/>
      <c r="AE2065" s="4"/>
      <c r="AF2065" s="4"/>
    </row>
    <row r="2066" spans="1:32" x14ac:dyDescent="0.2">
      <c r="A2066" s="54"/>
      <c r="B2066" s="11"/>
      <c r="C2066" s="11" t="s">
        <v>426</v>
      </c>
      <c r="D2066" s="11"/>
      <c r="E2066" s="263">
        <v>8094</v>
      </c>
      <c r="F2066" s="11"/>
      <c r="G2066" s="11"/>
      <c r="H2066" s="11"/>
      <c r="I2066" s="11"/>
      <c r="J2066" s="11"/>
      <c r="K2066" s="11"/>
      <c r="M2066" s="264">
        <v>466</v>
      </c>
      <c r="N2066" s="11"/>
      <c r="P2066" s="214">
        <v>91.082724550898249</v>
      </c>
      <c r="Q2066" s="214"/>
      <c r="R2066" s="214">
        <v>52.354999999999997</v>
      </c>
      <c r="S2066" s="11"/>
      <c r="T2066" s="212">
        <v>113.0278562874251</v>
      </c>
      <c r="U2066" s="212"/>
      <c r="V2066" s="212">
        <v>26.958750000000002</v>
      </c>
      <c r="W2066" s="11"/>
      <c r="Y2066" s="214">
        <v>198789.06000000014</v>
      </c>
      <c r="Z2066" s="214">
        <v>197367.17000000013</v>
      </c>
      <c r="AB2066" s="11"/>
      <c r="AC2066" s="11"/>
      <c r="AD2066" s="11"/>
      <c r="AE2066" s="4"/>
      <c r="AF2066" s="4"/>
    </row>
    <row r="2067" spans="1:32" x14ac:dyDescent="0.2">
      <c r="A2067" s="54"/>
      <c r="B2067" s="11"/>
      <c r="C2067" s="11" t="s">
        <v>708</v>
      </c>
      <c r="D2067" s="11"/>
      <c r="E2067" s="263">
        <v>8009</v>
      </c>
      <c r="F2067" s="11"/>
      <c r="G2067" s="11"/>
      <c r="H2067" s="11"/>
      <c r="I2067" s="11"/>
      <c r="J2067" s="11"/>
      <c r="K2067" s="11"/>
      <c r="M2067" s="264">
        <v>1</v>
      </c>
      <c r="N2067" s="11"/>
      <c r="P2067" s="214">
        <v>22.295000000000002</v>
      </c>
      <c r="Q2067" s="214"/>
      <c r="R2067" s="214">
        <v>22.294999999999998</v>
      </c>
      <c r="S2067" s="11"/>
      <c r="T2067" s="212">
        <v>1.0269999999999999</v>
      </c>
      <c r="U2067" s="212"/>
      <c r="V2067" s="212">
        <v>1.0269999999999999</v>
      </c>
      <c r="W2067" s="11"/>
      <c r="Y2067" s="214">
        <v>44.59</v>
      </c>
      <c r="Z2067" s="214">
        <v>44.59</v>
      </c>
      <c r="AB2067" s="11"/>
      <c r="AC2067" s="11"/>
      <c r="AD2067" s="11"/>
      <c r="AE2067" s="4"/>
      <c r="AF2067" s="4"/>
    </row>
    <row r="2068" spans="1:32" x14ac:dyDescent="0.2">
      <c r="A2068" s="54"/>
      <c r="B2068" s="11"/>
      <c r="C2068" s="11" t="s">
        <v>708</v>
      </c>
      <c r="D2068" s="11"/>
      <c r="E2068" s="263">
        <v>8081</v>
      </c>
      <c r="F2068" s="11"/>
      <c r="G2068" s="11"/>
      <c r="H2068" s="11"/>
      <c r="I2068" s="11"/>
      <c r="J2068" s="11"/>
      <c r="K2068" s="11"/>
      <c r="M2068" s="264">
        <v>1</v>
      </c>
      <c r="N2068" s="11"/>
      <c r="P2068" s="214">
        <v>283.52499999999998</v>
      </c>
      <c r="Q2068" s="214"/>
      <c r="R2068" s="214">
        <v>283.52499999999998</v>
      </c>
      <c r="S2068" s="11"/>
      <c r="T2068" s="212">
        <v>387.17899999999997</v>
      </c>
      <c r="U2068" s="212"/>
      <c r="V2068" s="212">
        <v>387.17899999999997</v>
      </c>
      <c r="W2068" s="11"/>
      <c r="Y2068" s="214">
        <v>567.04999999999995</v>
      </c>
      <c r="Z2068" s="214">
        <v>567.04999999999995</v>
      </c>
      <c r="AB2068" s="11"/>
      <c r="AC2068" s="11"/>
      <c r="AD2068" s="11"/>
      <c r="AE2068" s="4"/>
      <c r="AF2068" s="4"/>
    </row>
    <row r="2069" spans="1:32" x14ac:dyDescent="0.2">
      <c r="A2069" s="54"/>
      <c r="B2069" s="11"/>
      <c r="C2069" s="11" t="s">
        <v>708</v>
      </c>
      <c r="D2069" s="11"/>
      <c r="E2069" s="263">
        <v>8089</v>
      </c>
      <c r="F2069" s="11"/>
      <c r="G2069" s="11"/>
      <c r="H2069" s="11"/>
      <c r="I2069" s="11"/>
      <c r="J2069" s="11"/>
      <c r="K2069" s="11"/>
      <c r="M2069" s="264">
        <v>1</v>
      </c>
      <c r="N2069" s="11"/>
      <c r="P2069" s="214">
        <v>38.942105263157899</v>
      </c>
      <c r="Q2069" s="214"/>
      <c r="R2069" s="214">
        <v>38.29</v>
      </c>
      <c r="S2069" s="11"/>
      <c r="T2069" s="212">
        <v>0</v>
      </c>
      <c r="U2069" s="212"/>
      <c r="V2069" s="212">
        <v>0</v>
      </c>
      <c r="W2069" s="11"/>
      <c r="Y2069" s="214">
        <v>739.90000000000009</v>
      </c>
      <c r="Z2069" s="214">
        <v>739.90000000000009</v>
      </c>
      <c r="AB2069" s="11"/>
      <c r="AC2069" s="11"/>
      <c r="AD2069" s="11"/>
      <c r="AE2069" s="4"/>
      <c r="AF2069" s="4"/>
    </row>
    <row r="2070" spans="1:32" x14ac:dyDescent="0.2">
      <c r="A2070" s="54"/>
      <c r="B2070" s="11"/>
      <c r="C2070" s="11" t="s">
        <v>427</v>
      </c>
      <c r="D2070" s="11"/>
      <c r="E2070" s="263">
        <v>8004</v>
      </c>
      <c r="F2070" s="11"/>
      <c r="G2070" s="11"/>
      <c r="H2070" s="11"/>
      <c r="I2070" s="11"/>
      <c r="J2070" s="11"/>
      <c r="K2070" s="11"/>
      <c r="M2070" s="264">
        <v>1</v>
      </c>
      <c r="N2070" s="11"/>
      <c r="P2070" s="214">
        <v>22.76</v>
      </c>
      <c r="Q2070" s="214"/>
      <c r="R2070" s="214">
        <v>22.76</v>
      </c>
      <c r="S2070" s="11"/>
      <c r="T2070" s="212">
        <v>3.081</v>
      </c>
      <c r="U2070" s="212"/>
      <c r="V2070" s="212">
        <v>3.081</v>
      </c>
      <c r="W2070" s="11"/>
      <c r="Y2070" s="214">
        <v>45.52</v>
      </c>
      <c r="Z2070" s="214">
        <v>45.52</v>
      </c>
      <c r="AB2070" s="11"/>
      <c r="AC2070" s="11"/>
      <c r="AD2070" s="11"/>
      <c r="AE2070" s="4"/>
      <c r="AF2070" s="4"/>
    </row>
    <row r="2071" spans="1:32" x14ac:dyDescent="0.2">
      <c r="A2071" s="54"/>
      <c r="B2071" s="11"/>
      <c r="C2071" s="11" t="s">
        <v>427</v>
      </c>
      <c r="D2071" s="11"/>
      <c r="E2071" s="263">
        <v>8009</v>
      </c>
      <c r="F2071" s="11"/>
      <c r="G2071" s="11"/>
      <c r="H2071" s="11"/>
      <c r="I2071" s="11"/>
      <c r="J2071" s="11"/>
      <c r="K2071" s="11"/>
      <c r="M2071" s="264">
        <v>3</v>
      </c>
      <c r="N2071" s="11"/>
      <c r="P2071" s="214">
        <v>159.13461538461539</v>
      </c>
      <c r="Q2071" s="214"/>
      <c r="R2071" s="214">
        <v>44.94</v>
      </c>
      <c r="S2071" s="11"/>
      <c r="T2071" s="212">
        <v>168.42800000000003</v>
      </c>
      <c r="U2071" s="212"/>
      <c r="V2071" s="212">
        <v>18.486000000000001</v>
      </c>
      <c r="W2071" s="11"/>
      <c r="Y2071" s="214">
        <v>2068.75</v>
      </c>
      <c r="Z2071" s="214">
        <v>2068.75</v>
      </c>
      <c r="AB2071" s="11"/>
      <c r="AC2071" s="11"/>
      <c r="AD2071" s="11"/>
      <c r="AE2071" s="4"/>
      <c r="AF2071" s="4"/>
    </row>
    <row r="2072" spans="1:32" x14ac:dyDescent="0.2">
      <c r="A2072" s="54"/>
      <c r="B2072" s="11"/>
      <c r="C2072" s="11" t="s">
        <v>427</v>
      </c>
      <c r="D2072" s="11"/>
      <c r="E2072" s="263">
        <v>8018</v>
      </c>
      <c r="F2072" s="11"/>
      <c r="G2072" s="11"/>
      <c r="H2072" s="11"/>
      <c r="I2072" s="11"/>
      <c r="J2072" s="11"/>
      <c r="K2072" s="11"/>
      <c r="M2072" s="264">
        <v>3</v>
      </c>
      <c r="N2072" s="11"/>
      <c r="P2072" s="214">
        <v>34.572499999999998</v>
      </c>
      <c r="Q2072" s="214"/>
      <c r="R2072" s="214">
        <v>44.54</v>
      </c>
      <c r="S2072" s="11"/>
      <c r="T2072" s="212">
        <v>1.0269999999999999</v>
      </c>
      <c r="U2072" s="212"/>
      <c r="V2072" s="212">
        <v>1.0269999999999999</v>
      </c>
      <c r="W2072" s="11"/>
      <c r="Y2072" s="214">
        <v>138.29</v>
      </c>
      <c r="Z2072" s="214">
        <v>138.29</v>
      </c>
      <c r="AB2072" s="11"/>
      <c r="AC2072" s="11"/>
      <c r="AD2072" s="11"/>
      <c r="AE2072" s="4"/>
      <c r="AF2072" s="4"/>
    </row>
    <row r="2073" spans="1:32" x14ac:dyDescent="0.2">
      <c r="A2073" s="54"/>
      <c r="B2073" s="11"/>
      <c r="C2073" s="11" t="s">
        <v>427</v>
      </c>
      <c r="D2073" s="11"/>
      <c r="E2073" s="263">
        <v>8037</v>
      </c>
      <c r="F2073" s="11"/>
      <c r="G2073" s="11"/>
      <c r="H2073" s="11"/>
      <c r="I2073" s="11"/>
      <c r="J2073" s="11"/>
      <c r="K2073" s="11"/>
      <c r="M2073" s="264">
        <v>5</v>
      </c>
      <c r="N2073" s="11"/>
      <c r="P2073" s="214">
        <v>107.43909090909091</v>
      </c>
      <c r="Q2073" s="214"/>
      <c r="R2073" s="214">
        <v>69.47</v>
      </c>
      <c r="S2073" s="11"/>
      <c r="T2073" s="212">
        <v>104.754</v>
      </c>
      <c r="U2073" s="212"/>
      <c r="V2073" s="212">
        <v>46.215000000000003</v>
      </c>
      <c r="W2073" s="11"/>
      <c r="Y2073" s="214">
        <v>1181.83</v>
      </c>
      <c r="Z2073" s="214">
        <v>1181.83</v>
      </c>
      <c r="AB2073" s="11"/>
      <c r="AC2073" s="11"/>
      <c r="AD2073" s="11"/>
      <c r="AE2073" s="4"/>
      <c r="AF2073" s="4"/>
    </row>
    <row r="2074" spans="1:32" x14ac:dyDescent="0.2">
      <c r="A2074" s="54"/>
      <c r="B2074" s="11"/>
      <c r="C2074" s="11" t="s">
        <v>427</v>
      </c>
      <c r="D2074" s="11"/>
      <c r="E2074" s="263">
        <v>8081</v>
      </c>
      <c r="F2074" s="11"/>
      <c r="G2074" s="11"/>
      <c r="H2074" s="11"/>
      <c r="I2074" s="11"/>
      <c r="J2074" s="11"/>
      <c r="K2074" s="11"/>
      <c r="M2074" s="264">
        <v>8</v>
      </c>
      <c r="N2074" s="11"/>
      <c r="P2074" s="214">
        <v>156.04523809523809</v>
      </c>
      <c r="Q2074" s="214"/>
      <c r="R2074" s="214">
        <v>84.46</v>
      </c>
      <c r="S2074" s="11"/>
      <c r="T2074" s="212">
        <v>188.77238095238096</v>
      </c>
      <c r="U2074" s="212"/>
      <c r="V2074" s="212">
        <v>51.35</v>
      </c>
      <c r="W2074" s="11"/>
      <c r="Y2074" s="214">
        <v>3276.95</v>
      </c>
      <c r="Z2074" s="214">
        <v>3276.95</v>
      </c>
      <c r="AB2074" s="11"/>
      <c r="AC2074" s="11"/>
      <c r="AD2074" s="11"/>
      <c r="AE2074" s="4"/>
      <c r="AF2074" s="4"/>
    </row>
    <row r="2075" spans="1:32" x14ac:dyDescent="0.2">
      <c r="A2075" s="54"/>
      <c r="B2075" s="11"/>
      <c r="C2075" s="11" t="s">
        <v>427</v>
      </c>
      <c r="D2075" s="11"/>
      <c r="E2075" s="263">
        <v>8089</v>
      </c>
      <c r="F2075" s="11"/>
      <c r="G2075" s="11"/>
      <c r="H2075" s="11"/>
      <c r="I2075" s="11"/>
      <c r="J2075" s="11"/>
      <c r="K2075" s="11"/>
      <c r="M2075" s="264">
        <v>2</v>
      </c>
      <c r="N2075" s="11"/>
      <c r="P2075" s="214">
        <v>89.5</v>
      </c>
      <c r="Q2075" s="214"/>
      <c r="R2075" s="214">
        <v>89.5</v>
      </c>
      <c r="S2075" s="11"/>
      <c r="T2075" s="212">
        <v>0</v>
      </c>
      <c r="U2075" s="212"/>
      <c r="V2075" s="212">
        <v>0</v>
      </c>
      <c r="W2075" s="11"/>
      <c r="Y2075" s="214">
        <v>179</v>
      </c>
      <c r="Z2075" s="214">
        <v>90.44</v>
      </c>
      <c r="AB2075" s="214"/>
      <c r="AC2075" s="214"/>
      <c r="AD2075" s="11"/>
      <c r="AE2075" s="4"/>
      <c r="AF2075" s="4"/>
    </row>
    <row r="2076" spans="1:32" x14ac:dyDescent="0.2">
      <c r="A2076" s="54"/>
      <c r="B2076" s="11"/>
      <c r="C2076" s="11" t="s">
        <v>427</v>
      </c>
      <c r="D2076" s="11"/>
      <c r="E2076" s="263">
        <v>8095</v>
      </c>
      <c r="F2076" s="11"/>
      <c r="G2076" s="11"/>
      <c r="H2076" s="11"/>
      <c r="I2076" s="11"/>
      <c r="J2076" s="11"/>
      <c r="K2076" s="11"/>
      <c r="M2076" s="264">
        <v>3</v>
      </c>
      <c r="N2076" s="11"/>
      <c r="P2076" s="214">
        <v>37.282857142857139</v>
      </c>
      <c r="Q2076" s="214"/>
      <c r="R2076" s="214">
        <v>43.19</v>
      </c>
      <c r="S2076" s="11"/>
      <c r="T2076" s="212">
        <v>7.3357142857142863</v>
      </c>
      <c r="U2076" s="212"/>
      <c r="V2076" s="212">
        <v>12.324</v>
      </c>
      <c r="W2076" s="11"/>
      <c r="Y2076" s="214">
        <v>260.97999999999996</v>
      </c>
      <c r="Z2076" s="214">
        <v>260.97999999999996</v>
      </c>
      <c r="AB2076" s="214"/>
      <c r="AC2076" s="214"/>
      <c r="AD2076" s="11"/>
      <c r="AE2076" s="4"/>
      <c r="AF2076" s="4"/>
    </row>
    <row r="2077" spans="1:32" x14ac:dyDescent="0.2">
      <c r="A2077" s="54"/>
      <c r="B2077" s="11"/>
      <c r="C2077" s="11" t="s">
        <v>428</v>
      </c>
      <c r="D2077" s="11"/>
      <c r="E2077" s="263">
        <v>8095</v>
      </c>
      <c r="F2077" s="11"/>
      <c r="G2077" s="11"/>
      <c r="H2077" s="11"/>
      <c r="I2077" s="11"/>
      <c r="J2077" s="11"/>
      <c r="K2077" s="11"/>
      <c r="M2077" s="264">
        <v>13</v>
      </c>
      <c r="N2077" s="11"/>
      <c r="P2077" s="214">
        <v>934.37086956521739</v>
      </c>
      <c r="Q2077" s="214"/>
      <c r="R2077" s="214">
        <v>42.93</v>
      </c>
      <c r="S2077" s="11"/>
      <c r="T2077" s="212">
        <v>2069.0031304347826</v>
      </c>
      <c r="U2077" s="212"/>
      <c r="V2077" s="212">
        <v>1.0269999999999999</v>
      </c>
      <c r="W2077" s="11"/>
      <c r="Y2077" s="214">
        <v>21490.53</v>
      </c>
      <c r="Z2077" s="214">
        <v>21490.53</v>
      </c>
      <c r="AB2077" s="214"/>
      <c r="AC2077" s="214"/>
      <c r="AD2077" s="11"/>
      <c r="AE2077" s="4"/>
      <c r="AF2077" s="4"/>
    </row>
    <row r="2078" spans="1:32" x14ac:dyDescent="0.2">
      <c r="A2078" s="54"/>
      <c r="B2078" s="11"/>
      <c r="C2078" s="11" t="s">
        <v>429</v>
      </c>
      <c r="D2078" s="11"/>
      <c r="E2078" s="263">
        <v>8250</v>
      </c>
      <c r="F2078" s="11"/>
      <c r="G2078" s="11"/>
      <c r="H2078" s="11"/>
      <c r="I2078" s="11"/>
      <c r="J2078" s="11"/>
      <c r="K2078" s="11"/>
      <c r="M2078" s="264">
        <v>1</v>
      </c>
      <c r="N2078" s="11"/>
      <c r="P2078" s="214">
        <v>47.25</v>
      </c>
      <c r="Q2078" s="214"/>
      <c r="R2078" s="214">
        <v>47.25</v>
      </c>
      <c r="S2078" s="11"/>
      <c r="T2078" s="212">
        <v>0</v>
      </c>
      <c r="U2078" s="212"/>
      <c r="V2078" s="212">
        <v>0</v>
      </c>
      <c r="W2078" s="11"/>
      <c r="Y2078" s="214">
        <v>47.25</v>
      </c>
      <c r="Z2078" s="214">
        <v>47.25</v>
      </c>
      <c r="AB2078" s="11"/>
      <c r="AC2078" s="11"/>
      <c r="AD2078" s="11"/>
      <c r="AE2078" s="4"/>
      <c r="AF2078" s="4"/>
    </row>
    <row r="2079" spans="1:32" x14ac:dyDescent="0.2">
      <c r="A2079" s="54"/>
      <c r="B2079" s="11"/>
      <c r="C2079" s="11" t="s">
        <v>429</v>
      </c>
      <c r="D2079" s="11"/>
      <c r="E2079" s="263">
        <v>8270</v>
      </c>
      <c r="F2079" s="11"/>
      <c r="G2079" s="11"/>
      <c r="H2079" s="11"/>
      <c r="I2079" s="11"/>
      <c r="J2079" s="11"/>
      <c r="K2079" s="11"/>
      <c r="M2079" s="264">
        <v>95</v>
      </c>
      <c r="N2079" s="11"/>
      <c r="P2079" s="214">
        <v>181.72644171779143</v>
      </c>
      <c r="Q2079" s="214"/>
      <c r="R2079" s="214">
        <v>45.89</v>
      </c>
      <c r="S2079" s="11"/>
      <c r="T2079" s="212">
        <v>324.90713496932511</v>
      </c>
      <c r="U2079" s="212"/>
      <c r="V2079" s="212">
        <v>4.12</v>
      </c>
      <c r="W2079" s="11"/>
      <c r="Y2079" s="214">
        <v>29621.410000000003</v>
      </c>
      <c r="Z2079" s="214">
        <v>29516.659999999996</v>
      </c>
      <c r="AB2079" s="11"/>
      <c r="AC2079" s="11"/>
      <c r="AD2079" s="11"/>
      <c r="AE2079" s="4"/>
      <c r="AF2079" s="4"/>
    </row>
    <row r="2080" spans="1:32" x14ac:dyDescent="0.2">
      <c r="A2080" s="54"/>
      <c r="B2080" s="11"/>
      <c r="C2080" s="11" t="s">
        <v>430</v>
      </c>
      <c r="D2080" s="11"/>
      <c r="E2080" s="263">
        <v>8090</v>
      </c>
      <c r="F2080" s="11"/>
      <c r="G2080" s="11"/>
      <c r="H2080" s="11"/>
      <c r="I2080" s="11"/>
      <c r="J2080" s="11"/>
      <c r="K2080" s="11"/>
      <c r="M2080" s="264">
        <v>2</v>
      </c>
      <c r="N2080" s="11"/>
      <c r="P2080" s="214">
        <v>40.5</v>
      </c>
      <c r="Q2080" s="214"/>
      <c r="R2080" s="214">
        <v>40.5</v>
      </c>
      <c r="S2080" s="11"/>
      <c r="T2080" s="212">
        <v>0</v>
      </c>
      <c r="U2080" s="212"/>
      <c r="V2080" s="212">
        <v>0</v>
      </c>
      <c r="W2080" s="11"/>
      <c r="Y2080" s="214">
        <v>81</v>
      </c>
      <c r="Z2080" s="214">
        <v>81</v>
      </c>
      <c r="AB2080" s="11"/>
      <c r="AC2080" s="11"/>
      <c r="AD2080" s="11"/>
      <c r="AE2080" s="4"/>
      <c r="AF2080" s="4"/>
    </row>
    <row r="2081" spans="1:37" x14ac:dyDescent="0.2">
      <c r="A2081" s="54"/>
      <c r="B2081" s="11"/>
      <c r="C2081" s="11" t="s">
        <v>430</v>
      </c>
      <c r="D2081" s="11"/>
      <c r="E2081" s="263">
        <v>8096</v>
      </c>
      <c r="F2081" s="11"/>
      <c r="G2081" s="11"/>
      <c r="H2081" s="11"/>
      <c r="I2081" s="11"/>
      <c r="J2081" s="11"/>
      <c r="K2081" s="11"/>
      <c r="M2081" s="264">
        <v>2</v>
      </c>
      <c r="N2081" s="11"/>
      <c r="P2081" s="214">
        <v>123.69</v>
      </c>
      <c r="Q2081" s="214"/>
      <c r="R2081" s="214">
        <v>123.69000000000001</v>
      </c>
      <c r="S2081" s="11"/>
      <c r="T2081" s="212">
        <v>82.16</v>
      </c>
      <c r="U2081" s="212"/>
      <c r="V2081" s="212">
        <v>82.16</v>
      </c>
      <c r="W2081" s="11"/>
      <c r="Y2081" s="214">
        <v>247.38</v>
      </c>
      <c r="Z2081" s="214">
        <v>247.38</v>
      </c>
      <c r="AB2081" s="331"/>
      <c r="AC2081" s="331"/>
      <c r="AD2081" s="11"/>
      <c r="AE2081" s="4"/>
      <c r="AF2081" s="4"/>
    </row>
    <row r="2082" spans="1:37" x14ac:dyDescent="0.2">
      <c r="A2082" s="54"/>
      <c r="B2082" s="11"/>
      <c r="C2082" s="11" t="s">
        <v>430</v>
      </c>
      <c r="D2082" s="11"/>
      <c r="E2082" s="263">
        <v>8097</v>
      </c>
      <c r="F2082" s="11"/>
      <c r="G2082" s="11"/>
      <c r="H2082" s="11"/>
      <c r="I2082" s="11"/>
      <c r="J2082" s="11"/>
      <c r="K2082" s="11"/>
      <c r="M2082" s="264">
        <v>98</v>
      </c>
      <c r="N2082" s="11"/>
      <c r="P2082" s="214">
        <v>88.783080568720393</v>
      </c>
      <c r="Q2082" s="214"/>
      <c r="R2082" s="214">
        <v>42.53</v>
      </c>
      <c r="S2082" s="11"/>
      <c r="T2082" s="212">
        <v>75.645516587677733</v>
      </c>
      <c r="U2082" s="212"/>
      <c r="V2082" s="212">
        <v>7.1890000000000001</v>
      </c>
      <c r="W2082" s="11"/>
      <c r="Y2082" s="214">
        <v>18733.230000000003</v>
      </c>
      <c r="Z2082" s="214">
        <v>18551.750000000004</v>
      </c>
      <c r="AB2082" s="11"/>
      <c r="AC2082" s="11"/>
      <c r="AD2082" s="11"/>
      <c r="AE2082" s="4"/>
      <c r="AF2082" s="4"/>
    </row>
    <row r="2083" spans="1:37" x14ac:dyDescent="0.2">
      <c r="A2083" s="54"/>
      <c r="B2083" s="11"/>
      <c r="C2083" s="11" t="s">
        <v>431</v>
      </c>
      <c r="D2083" s="11"/>
      <c r="E2083" s="263">
        <v>8096</v>
      </c>
      <c r="F2083" s="11"/>
      <c r="G2083" s="11"/>
      <c r="H2083" s="11"/>
      <c r="I2083" s="11"/>
      <c r="J2083" s="11"/>
      <c r="K2083" s="11"/>
      <c r="M2083" s="264">
        <v>32</v>
      </c>
      <c r="N2083" s="11"/>
      <c r="P2083" s="214">
        <v>105.66355555555555</v>
      </c>
      <c r="Q2083" s="214"/>
      <c r="R2083" s="214">
        <v>44.55</v>
      </c>
      <c r="S2083" s="11"/>
      <c r="T2083" s="212">
        <v>93.114666666666665</v>
      </c>
      <c r="U2083" s="212"/>
      <c r="V2083" s="212">
        <v>2.0539999999999998</v>
      </c>
      <c r="W2083" s="11"/>
      <c r="Y2083" s="214">
        <v>4754.8599999999997</v>
      </c>
      <c r="Z2083" s="214">
        <v>4754.8599999999997</v>
      </c>
      <c r="AB2083" s="11"/>
      <c r="AC2083" s="11"/>
      <c r="AD2083" s="11"/>
      <c r="AE2083" s="4"/>
      <c r="AF2083" s="4"/>
    </row>
    <row r="2084" spans="1:37" x14ac:dyDescent="0.2">
      <c r="A2084" s="54"/>
      <c r="B2084" s="11"/>
      <c r="C2084" s="11" t="s">
        <v>432</v>
      </c>
      <c r="D2084" s="11"/>
      <c r="E2084" s="263">
        <v>8098</v>
      </c>
      <c r="F2084" s="11"/>
      <c r="G2084" s="11"/>
      <c r="H2084" s="11"/>
      <c r="I2084" s="11"/>
      <c r="J2084" s="11"/>
      <c r="K2084" s="11"/>
      <c r="M2084" s="264">
        <v>150</v>
      </c>
      <c r="N2084" s="11"/>
      <c r="P2084" s="214">
        <v>169.8269675090252</v>
      </c>
      <c r="Q2084" s="214"/>
      <c r="R2084" s="214">
        <v>42.87</v>
      </c>
      <c r="S2084" s="11"/>
      <c r="T2084" s="212">
        <v>189.18718411552337</v>
      </c>
      <c r="U2084" s="212"/>
      <c r="V2084" s="212">
        <v>6.1619999999999999</v>
      </c>
      <c r="W2084" s="11"/>
      <c r="Y2084" s="214">
        <v>47042.069999999978</v>
      </c>
      <c r="Z2084" s="214">
        <v>46556.859999999971</v>
      </c>
      <c r="AB2084" s="11"/>
      <c r="AC2084" s="11"/>
      <c r="AD2084" s="11"/>
      <c r="AE2084" s="4"/>
      <c r="AF2084" s="4"/>
    </row>
    <row r="2085" spans="1:37" x14ac:dyDescent="0.2">
      <c r="A2085" s="54"/>
      <c r="B2085" s="11"/>
      <c r="C2085" s="11" t="s">
        <v>433</v>
      </c>
      <c r="D2085" s="11"/>
      <c r="E2085" s="263">
        <v>8085</v>
      </c>
      <c r="F2085" s="11"/>
      <c r="G2085" s="11"/>
      <c r="H2085" s="11"/>
      <c r="I2085" s="11"/>
      <c r="J2085" s="11"/>
      <c r="K2085" s="11"/>
      <c r="M2085" s="264">
        <v>3</v>
      </c>
      <c r="N2085" s="11"/>
      <c r="P2085" s="214">
        <v>149.39750000000001</v>
      </c>
      <c r="Q2085" s="214"/>
      <c r="R2085" s="214">
        <v>120.99000000000001</v>
      </c>
      <c r="S2085" s="11"/>
      <c r="T2085" s="212">
        <v>187.941</v>
      </c>
      <c r="U2085" s="212"/>
      <c r="V2085" s="212">
        <v>187.941</v>
      </c>
      <c r="W2085" s="11"/>
      <c r="Y2085" s="214">
        <v>597.59</v>
      </c>
      <c r="Z2085" s="214">
        <v>597.59</v>
      </c>
      <c r="AB2085" s="11"/>
      <c r="AC2085" s="11"/>
      <c r="AD2085" s="11"/>
      <c r="AE2085" s="4"/>
      <c r="AF2085" s="4"/>
    </row>
    <row r="2086" spans="1:37" x14ac:dyDescent="0.2">
      <c r="A2086" s="54"/>
      <c r="B2086" s="11"/>
      <c r="C2086" s="11" t="s">
        <v>434</v>
      </c>
      <c r="D2086" s="11"/>
      <c r="E2086" s="263">
        <v>8085</v>
      </c>
      <c r="F2086" s="11"/>
      <c r="G2086" s="11"/>
      <c r="H2086" s="11"/>
      <c r="I2086" s="11"/>
      <c r="J2086" s="11"/>
      <c r="K2086" s="11"/>
      <c r="M2086" s="264">
        <v>9</v>
      </c>
      <c r="N2086" s="11"/>
      <c r="P2086" s="214">
        <v>180.81578947368422</v>
      </c>
      <c r="Q2086" s="214"/>
      <c r="R2086" s="214">
        <v>42.88</v>
      </c>
      <c r="S2086" s="11"/>
      <c r="T2086" s="212">
        <v>225.02110526315789</v>
      </c>
      <c r="U2086" s="212"/>
      <c r="V2086" s="212">
        <v>5.1349999999999998</v>
      </c>
      <c r="W2086" s="11"/>
      <c r="Y2086" s="214">
        <v>3435.5</v>
      </c>
      <c r="Z2086" s="214">
        <v>3435.5</v>
      </c>
      <c r="AB2086" s="11"/>
      <c r="AC2086" s="11"/>
      <c r="AD2086" s="11"/>
      <c r="AE2086" s="4"/>
      <c r="AF2086" s="4"/>
    </row>
    <row r="2087" spans="1:37" x14ac:dyDescent="0.2">
      <c r="A2087" s="54"/>
      <c r="B2087" s="11"/>
      <c r="C2087" s="11" t="s">
        <v>435</v>
      </c>
      <c r="D2087" s="11"/>
      <c r="E2087" s="263">
        <v>8085</v>
      </c>
      <c r="F2087" s="11"/>
      <c r="G2087" s="11"/>
      <c r="H2087" s="11"/>
      <c r="I2087" s="11"/>
      <c r="J2087" s="11"/>
      <c r="K2087" s="11"/>
      <c r="M2087" s="264">
        <v>1</v>
      </c>
      <c r="N2087" s="11"/>
      <c r="P2087" s="214">
        <v>0</v>
      </c>
      <c r="Q2087" s="214"/>
      <c r="R2087" s="214">
        <v>0</v>
      </c>
      <c r="S2087" s="11"/>
      <c r="T2087" s="212">
        <v>0</v>
      </c>
      <c r="U2087" s="212"/>
      <c r="V2087" s="212">
        <v>0</v>
      </c>
      <c r="W2087" s="11"/>
      <c r="Y2087" s="214">
        <v>0</v>
      </c>
      <c r="Z2087" s="214">
        <v>0</v>
      </c>
      <c r="AB2087" s="11"/>
      <c r="AC2087" s="11"/>
      <c r="AD2087" s="11"/>
      <c r="AE2087" s="4"/>
      <c r="AF2087" s="4"/>
    </row>
    <row r="2088" spans="1:37" ht="13.5" thickBot="1" x14ac:dyDescent="0.25">
      <c r="A2088" s="54"/>
      <c r="B2088" s="11"/>
      <c r="C2088" s="11" t="s">
        <v>508</v>
      </c>
      <c r="D2088" s="11"/>
      <c r="E2088" s="263">
        <v>8085</v>
      </c>
      <c r="F2088" s="11"/>
      <c r="G2088" s="11"/>
      <c r="H2088" s="11"/>
      <c r="I2088" s="11"/>
      <c r="J2088" s="11"/>
      <c r="K2088" s="11"/>
      <c r="M2088" s="264">
        <v>1</v>
      </c>
      <c r="N2088" s="11"/>
      <c r="P2088" s="214">
        <v>41.85</v>
      </c>
      <c r="Q2088" s="214"/>
      <c r="R2088" s="214">
        <v>41.85</v>
      </c>
      <c r="S2088" s="11"/>
      <c r="T2088" s="212">
        <v>0</v>
      </c>
      <c r="U2088" s="212"/>
      <c r="V2088" s="212">
        <v>0</v>
      </c>
      <c r="W2088" s="11"/>
      <c r="Y2088" s="214">
        <v>41.85</v>
      </c>
      <c r="Z2088" s="214">
        <v>41.85</v>
      </c>
      <c r="AB2088" s="11"/>
      <c r="AC2088" s="11"/>
      <c r="AD2088" s="11"/>
      <c r="AE2088" s="4"/>
      <c r="AF2088" s="4"/>
    </row>
    <row r="2089" spans="1:37" ht="15.75" thickBot="1" x14ac:dyDescent="0.3">
      <c r="A2089" s="54"/>
      <c r="B2089" s="89" t="s">
        <v>53</v>
      </c>
      <c r="C2089" s="89"/>
      <c r="D2089" s="89"/>
      <c r="E2089" s="89"/>
      <c r="F2089" s="388">
        <v>13404237.92</v>
      </c>
      <c r="G2089" s="388"/>
      <c r="H2089" s="388">
        <v>13124571.539999999</v>
      </c>
      <c r="I2089" s="388"/>
      <c r="J2089" s="389">
        <v>15443512.08</v>
      </c>
      <c r="K2089" s="92" t="s">
        <v>769</v>
      </c>
      <c r="M2089" s="265">
        <f>SUM(M1780:M2088)</f>
        <v>22026</v>
      </c>
      <c r="N2089" s="138"/>
      <c r="P2089" s="218">
        <v>263.60841673908004</v>
      </c>
      <c r="Q2089" s="219"/>
      <c r="R2089" s="219">
        <v>167.67692405063283</v>
      </c>
      <c r="S2089" s="95"/>
      <c r="T2089" s="215">
        <v>503.51271336842717</v>
      </c>
      <c r="U2089" s="215"/>
      <c r="V2089" s="215">
        <v>317.39791518987352</v>
      </c>
      <c r="W2089" s="98"/>
      <c r="Y2089" s="216">
        <v>10919978.360000001</v>
      </c>
      <c r="Z2089" s="217">
        <v>10840199.68</v>
      </c>
      <c r="AB2089" s="334">
        <f>J2089</f>
        <v>15443512.08</v>
      </c>
      <c r="AC2089" s="334">
        <f>J2089</f>
        <v>15443512.08</v>
      </c>
      <c r="AD2089" s="386">
        <f>J2089</f>
        <v>15443512.08</v>
      </c>
      <c r="AE2089" s="4"/>
      <c r="AF2089" s="4"/>
    </row>
    <row r="2090" spans="1:37" s="4" customFormat="1" hidden="1" x14ac:dyDescent="0.2">
      <c r="M2090" s="49"/>
      <c r="P2090" s="49"/>
      <c r="Y2090" s="49"/>
      <c r="AB2090" s="49"/>
      <c r="AH2090" s="72"/>
      <c r="AI2090" s="72"/>
      <c r="AJ2090" s="72"/>
      <c r="AK2090" s="72"/>
    </row>
    <row r="2091" spans="1:37" x14ac:dyDescent="0.2">
      <c r="Y2091" s="378"/>
      <c r="Z2091" s="246"/>
    </row>
    <row r="2092" spans="1:37" ht="63.75" x14ac:dyDescent="0.2">
      <c r="A2092" s="172">
        <f>A1457</f>
        <v>43647</v>
      </c>
      <c r="B2092" s="55" t="s">
        <v>54</v>
      </c>
      <c r="C2092" s="55" t="s">
        <v>36</v>
      </c>
      <c r="D2092" s="55" t="s">
        <v>37</v>
      </c>
      <c r="E2092" s="254" t="s">
        <v>38</v>
      </c>
      <c r="F2092" s="160" t="s">
        <v>39</v>
      </c>
      <c r="G2092" s="160" t="s">
        <v>39</v>
      </c>
      <c r="H2092" s="160" t="s">
        <v>40</v>
      </c>
      <c r="I2092" s="160" t="s">
        <v>40</v>
      </c>
      <c r="J2092" s="160" t="s">
        <v>41</v>
      </c>
      <c r="K2092" s="160" t="s">
        <v>42</v>
      </c>
      <c r="L2092" s="86"/>
      <c r="M2092" s="56" t="s">
        <v>43</v>
      </c>
      <c r="N2092" s="56" t="s">
        <v>43</v>
      </c>
      <c r="O2092" s="70"/>
      <c r="P2092" s="56" t="s">
        <v>44</v>
      </c>
      <c r="Q2092" s="56" t="s">
        <v>44</v>
      </c>
      <c r="R2092" s="56" t="s">
        <v>45</v>
      </c>
      <c r="S2092" s="56" t="s">
        <v>45</v>
      </c>
      <c r="T2092" s="56" t="s">
        <v>46</v>
      </c>
      <c r="U2092" s="56" t="s">
        <v>46</v>
      </c>
      <c r="V2092" s="56" t="s">
        <v>47</v>
      </c>
      <c r="W2092" s="56" t="s">
        <v>47</v>
      </c>
      <c r="X2092" s="70"/>
      <c r="Y2092" s="56" t="s">
        <v>48</v>
      </c>
      <c r="Z2092" s="56" t="s">
        <v>49</v>
      </c>
      <c r="AB2092" s="160" t="s">
        <v>50</v>
      </c>
      <c r="AC2092" s="160" t="s">
        <v>51</v>
      </c>
      <c r="AD2092" s="160" t="s">
        <v>52</v>
      </c>
      <c r="AE2092" s="4"/>
      <c r="AF2092" s="4"/>
    </row>
    <row r="2093" spans="1:37" x14ac:dyDescent="0.2">
      <c r="A2093" s="54"/>
      <c r="B2093" s="11"/>
      <c r="C2093" s="11"/>
      <c r="D2093" s="11"/>
      <c r="E2093" s="11"/>
      <c r="F2093" s="11"/>
      <c r="G2093" s="11"/>
      <c r="H2093" s="11"/>
      <c r="I2093" s="11"/>
      <c r="J2093" s="11"/>
      <c r="K2093" s="11"/>
      <c r="M2093" s="11"/>
      <c r="N2093" s="11"/>
      <c r="P2093" s="11"/>
      <c r="Q2093" s="11"/>
      <c r="R2093" s="11"/>
      <c r="S2093" s="11"/>
      <c r="T2093" s="11"/>
      <c r="U2093" s="11"/>
      <c r="V2093" s="11"/>
      <c r="W2093" s="11"/>
      <c r="Y2093" s="11"/>
      <c r="Z2093" s="11"/>
      <c r="AB2093" s="11"/>
      <c r="AC2093" s="11"/>
      <c r="AD2093" s="11"/>
      <c r="AE2093" s="4"/>
      <c r="AF2093" s="4"/>
    </row>
    <row r="2094" spans="1:37" ht="13.5" thickBot="1" x14ac:dyDescent="0.25">
      <c r="A2094" s="54"/>
      <c r="B2094" s="11"/>
      <c r="C2094" s="11"/>
      <c r="D2094" s="11"/>
      <c r="E2094" s="11"/>
      <c r="F2094" s="11"/>
      <c r="G2094" s="11"/>
      <c r="H2094" s="11"/>
      <c r="I2094" s="11"/>
      <c r="J2094" s="11"/>
      <c r="K2094" s="11"/>
      <c r="M2094" s="11"/>
      <c r="N2094" s="11"/>
      <c r="P2094" s="11"/>
      <c r="Q2094" s="11"/>
      <c r="R2094" s="11"/>
      <c r="S2094" s="11"/>
      <c r="T2094" s="11"/>
      <c r="U2094" s="11"/>
      <c r="V2094" s="11"/>
      <c r="W2094" s="11"/>
      <c r="Y2094" s="11"/>
      <c r="Z2094" s="11"/>
      <c r="AB2094" s="11"/>
      <c r="AC2094" s="11"/>
      <c r="AD2094" s="11"/>
      <c r="AE2094" s="4"/>
      <c r="AF2094" s="4"/>
    </row>
    <row r="2095" spans="1:37" ht="15.75" thickBot="1" x14ac:dyDescent="0.3">
      <c r="A2095" s="54"/>
      <c r="B2095" s="89" t="s">
        <v>53</v>
      </c>
      <c r="C2095" s="89"/>
      <c r="D2095" s="89"/>
      <c r="E2095" s="89"/>
      <c r="F2095" s="388">
        <v>13364947.100000001</v>
      </c>
      <c r="G2095" s="388"/>
      <c r="H2095" s="388">
        <v>13133735.199999999</v>
      </c>
      <c r="I2095" s="388"/>
      <c r="J2095" s="389">
        <v>11660423.100000001</v>
      </c>
      <c r="K2095" s="92" t="s">
        <v>769</v>
      </c>
      <c r="M2095" s="229">
        <v>20134</v>
      </c>
      <c r="N2095" s="91"/>
      <c r="P2095" s="97"/>
      <c r="Q2095" s="97"/>
      <c r="R2095" s="97"/>
      <c r="S2095" s="97"/>
      <c r="T2095" s="97"/>
      <c r="U2095" s="97"/>
      <c r="V2095" s="97"/>
      <c r="W2095" s="97"/>
      <c r="Y2095" s="127"/>
      <c r="Z2095" s="137"/>
      <c r="AB2095" s="390">
        <f>J2095</f>
        <v>11660423.100000001</v>
      </c>
      <c r="AC2095" s="391">
        <f>J2095</f>
        <v>11660423.100000001</v>
      </c>
      <c r="AD2095" s="386">
        <f>J2095</f>
        <v>11660423.100000001</v>
      </c>
      <c r="AE2095" s="4"/>
      <c r="AF2095" s="4"/>
    </row>
    <row r="2096" spans="1:37" x14ac:dyDescent="0.2"/>
    <row r="2097" spans="10:11" ht="15" x14ac:dyDescent="0.25">
      <c r="J2097" s="392" t="s">
        <v>770</v>
      </c>
      <c r="K2097" s="393">
        <v>8412896.1799999997</v>
      </c>
    </row>
    <row r="2098" spans="10:11" ht="15" x14ac:dyDescent="0.25">
      <c r="J2098" s="392" t="s">
        <v>771</v>
      </c>
      <c r="K2098" s="394">
        <v>9934598.9700000007</v>
      </c>
    </row>
    <row r="2099" spans="10:11" ht="15" x14ac:dyDescent="0.25">
      <c r="J2099" s="392" t="s">
        <v>772</v>
      </c>
      <c r="K2099" s="394">
        <v>6556327.75</v>
      </c>
    </row>
    <row r="2100" spans="10:11" x14ac:dyDescent="0.2"/>
    <row r="2101" spans="10:11" x14ac:dyDescent="0.2"/>
    <row r="2102" spans="10:11" x14ac:dyDescent="0.2"/>
    <row r="2103" spans="10:11" x14ac:dyDescent="0.2"/>
    <row r="2104" spans="10:11" x14ac:dyDescent="0.2"/>
    <row r="2105" spans="10:11" x14ac:dyDescent="0.2"/>
    <row r="2106" spans="10:11" x14ac:dyDescent="0.2"/>
    <row r="2107" spans="10:11" x14ac:dyDescent="0.2"/>
    <row r="2108" spans="10:11" x14ac:dyDescent="0.2"/>
    <row r="2109" spans="10:11" x14ac:dyDescent="0.2"/>
    <row r="2110" spans="10:11" x14ac:dyDescent="0.2"/>
    <row r="2111" spans="10:11" x14ac:dyDescent="0.2"/>
    <row r="2112" spans="10:11"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sheetData>
  <mergeCells count="9">
    <mergeCell ref="A2:C3"/>
    <mergeCell ref="AB2:AE5"/>
    <mergeCell ref="P2:R5"/>
    <mergeCell ref="M2:N6"/>
    <mergeCell ref="Y2:Z6"/>
    <mergeCell ref="M7:N13"/>
    <mergeCell ref="P7:R13"/>
    <mergeCell ref="Y8:Z17"/>
    <mergeCell ref="AB7:AE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21"/>
  <sheetViews>
    <sheetView topLeftCell="A464" zoomScale="90" zoomScaleNormal="90" zoomScalePageLayoutView="40" workbookViewId="0">
      <selection activeCell="G1" sqref="G1"/>
    </sheetView>
  </sheetViews>
  <sheetFormatPr defaultColWidth="0" defaultRowHeight="15" zeroHeight="1" x14ac:dyDescent="0.25"/>
  <cols>
    <col min="1" max="1" width="18" style="170" customWidth="1"/>
    <col min="2" max="2" width="22.42578125" style="5" customWidth="1"/>
    <col min="3" max="3" width="30.28515625" style="5" customWidth="1"/>
    <col min="4" max="4" width="24.5703125" style="5" customWidth="1"/>
    <col min="5" max="5" width="22.42578125" style="281"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55</v>
      </c>
      <c r="B1" s="50"/>
      <c r="C1" s="50"/>
      <c r="D1" s="50"/>
      <c r="E1" s="274"/>
      <c r="F1" s="4"/>
      <c r="G1" s="4"/>
      <c r="H1" s="4"/>
      <c r="I1" s="4"/>
      <c r="K1" s="58" t="s">
        <v>56</v>
      </c>
      <c r="L1" s="4"/>
      <c r="M1" s="4"/>
      <c r="O1" s="139" t="s">
        <v>57</v>
      </c>
    </row>
    <row r="2" spans="1:20" ht="12.95" customHeight="1" x14ac:dyDescent="0.25">
      <c r="A2" s="114" t="s">
        <v>58</v>
      </c>
      <c r="B2" s="115"/>
      <c r="C2" s="115"/>
      <c r="D2" s="116"/>
      <c r="E2" s="274"/>
      <c r="F2" s="4"/>
      <c r="G2" s="4"/>
      <c r="H2" s="4"/>
      <c r="I2" s="4"/>
      <c r="K2" s="445" t="s">
        <v>59</v>
      </c>
      <c r="L2" s="446"/>
      <c r="M2" s="9"/>
      <c r="N2" s="9"/>
      <c r="O2" s="445" t="s">
        <v>60</v>
      </c>
      <c r="P2" s="454"/>
      <c r="Q2" s="446"/>
      <c r="R2" s="9"/>
      <c r="S2" s="9"/>
      <c r="T2" s="9"/>
    </row>
    <row r="3" spans="1:20" x14ac:dyDescent="0.25">
      <c r="A3" s="117" t="s">
        <v>61</v>
      </c>
      <c r="B3" s="51"/>
      <c r="C3" s="51"/>
      <c r="D3" s="118"/>
      <c r="E3" s="274"/>
      <c r="F3" s="4"/>
      <c r="G3" s="4"/>
      <c r="H3" s="9"/>
      <c r="I3" s="4"/>
      <c r="K3" s="447"/>
      <c r="L3" s="448"/>
      <c r="M3" s="9"/>
      <c r="N3" s="9"/>
      <c r="O3" s="447"/>
      <c r="P3" s="455"/>
      <c r="Q3" s="448"/>
      <c r="R3" s="9"/>
      <c r="S3" s="9"/>
      <c r="T3" s="9"/>
    </row>
    <row r="4" spans="1:20" x14ac:dyDescent="0.25">
      <c r="A4" s="119" t="s">
        <v>62</v>
      </c>
      <c r="B4" s="52"/>
      <c r="C4" s="52"/>
      <c r="D4" s="120"/>
      <c r="E4" s="274"/>
      <c r="F4" s="4"/>
      <c r="G4" s="4"/>
      <c r="H4" s="9"/>
      <c r="I4" s="4"/>
      <c r="K4" s="447"/>
      <c r="L4" s="448"/>
      <c r="M4" s="9"/>
      <c r="N4" s="9"/>
      <c r="O4" s="447"/>
      <c r="P4" s="455"/>
      <c r="Q4" s="448"/>
      <c r="R4" s="9"/>
      <c r="S4" s="9"/>
      <c r="T4" s="9"/>
    </row>
    <row r="5" spans="1:20" ht="15.75" thickBot="1" x14ac:dyDescent="0.3">
      <c r="A5" s="119" t="s">
        <v>63</v>
      </c>
      <c r="B5" s="52"/>
      <c r="C5" s="52"/>
      <c r="D5" s="120"/>
      <c r="E5" s="274"/>
      <c r="F5" s="52"/>
      <c r="G5" s="4"/>
      <c r="H5" s="9"/>
      <c r="I5" s="4"/>
      <c r="K5" s="449"/>
      <c r="L5" s="450"/>
      <c r="M5" s="9"/>
      <c r="N5" s="9"/>
      <c r="O5" s="447"/>
      <c r="P5" s="455"/>
      <c r="Q5" s="448"/>
      <c r="R5" s="9"/>
      <c r="S5" s="9"/>
      <c r="T5" s="9"/>
    </row>
    <row r="6" spans="1:20" ht="15.75" thickBot="1" x14ac:dyDescent="0.3">
      <c r="A6" s="119" t="s">
        <v>64</v>
      </c>
      <c r="B6" s="52"/>
      <c r="C6" s="52"/>
      <c r="D6" s="120"/>
      <c r="E6" s="274"/>
      <c r="F6" s="52"/>
      <c r="G6" s="4"/>
      <c r="H6" s="9"/>
      <c r="I6" s="9"/>
      <c r="J6" s="9"/>
      <c r="L6" s="9"/>
      <c r="M6" s="9"/>
      <c r="N6" s="9"/>
      <c r="O6" s="449"/>
      <c r="P6" s="456"/>
      <c r="Q6" s="450"/>
      <c r="R6" s="9"/>
    </row>
    <row r="7" spans="1:20" ht="15.75" thickBot="1" x14ac:dyDescent="0.3">
      <c r="A7" s="121" t="s">
        <v>65</v>
      </c>
      <c r="B7" s="122"/>
      <c r="C7" s="122"/>
      <c r="D7" s="123"/>
      <c r="E7" s="274"/>
      <c r="F7" s="52"/>
      <c r="G7" s="4"/>
      <c r="H7" s="4"/>
      <c r="I7" s="4"/>
      <c r="K7" s="49"/>
      <c r="L7" s="4"/>
      <c r="M7" s="4"/>
      <c r="O7" s="141"/>
      <c r="P7" s="9"/>
      <c r="Q7" s="9"/>
      <c r="R7" s="9"/>
    </row>
    <row r="8" spans="1:20" ht="15" customHeight="1" x14ac:dyDescent="0.25">
      <c r="A8" s="52"/>
      <c r="B8" s="52"/>
      <c r="C8" s="52"/>
      <c r="D8" s="52"/>
      <c r="E8" s="274"/>
      <c r="F8" s="52"/>
      <c r="G8" s="4"/>
      <c r="H8" s="4"/>
      <c r="I8" s="4"/>
      <c r="K8" s="397" t="s">
        <v>66</v>
      </c>
      <c r="L8" s="398"/>
      <c r="M8" s="398"/>
      <c r="N8" s="423"/>
      <c r="O8" s="397" t="s">
        <v>67</v>
      </c>
      <c r="P8" s="398"/>
      <c r="Q8" s="398"/>
      <c r="R8" s="398"/>
      <c r="S8" s="398"/>
    </row>
    <row r="9" spans="1:20" x14ac:dyDescent="0.25">
      <c r="A9" s="171" t="s">
        <v>15</v>
      </c>
      <c r="B9" s="53"/>
      <c r="C9" s="53"/>
      <c r="D9" s="53"/>
      <c r="E9" s="275"/>
      <c r="F9" s="53"/>
      <c r="G9" s="6"/>
      <c r="H9" s="6"/>
      <c r="I9" s="4"/>
      <c r="K9" s="397"/>
      <c r="L9" s="398"/>
      <c r="M9" s="398"/>
      <c r="N9" s="423"/>
      <c r="O9" s="397"/>
      <c r="P9" s="398"/>
      <c r="Q9" s="398"/>
      <c r="R9" s="398"/>
      <c r="S9" s="398"/>
    </row>
    <row r="10" spans="1:20" x14ac:dyDescent="0.25">
      <c r="B10" s="52"/>
      <c r="C10" s="52"/>
      <c r="D10" s="52"/>
      <c r="E10" s="274"/>
      <c r="F10" s="52"/>
      <c r="G10" s="4"/>
      <c r="H10" s="4"/>
      <c r="I10" s="4"/>
      <c r="K10" s="397"/>
      <c r="L10" s="398"/>
      <c r="M10" s="398"/>
      <c r="N10" s="423"/>
      <c r="O10" s="397"/>
      <c r="P10" s="398"/>
      <c r="Q10" s="398"/>
      <c r="R10" s="398"/>
      <c r="S10" s="398"/>
    </row>
    <row r="11" spans="1:20" ht="15" customHeight="1" x14ac:dyDescent="0.25">
      <c r="A11" s="398" t="s">
        <v>214</v>
      </c>
      <c r="B11" s="398"/>
      <c r="C11" s="398"/>
      <c r="D11" s="398"/>
      <c r="E11" s="398"/>
      <c r="F11" s="398"/>
      <c r="G11" s="398"/>
      <c r="H11" s="398"/>
      <c r="I11" s="398"/>
      <c r="K11" s="397"/>
      <c r="L11" s="398"/>
      <c r="M11" s="398"/>
      <c r="N11" s="423"/>
      <c r="O11" s="397"/>
      <c r="P11" s="398"/>
      <c r="Q11" s="398"/>
      <c r="R11" s="398"/>
      <c r="S11" s="398"/>
    </row>
    <row r="12" spans="1:20" x14ac:dyDescent="0.25">
      <c r="A12" s="398"/>
      <c r="B12" s="398"/>
      <c r="C12" s="398"/>
      <c r="D12" s="398"/>
      <c r="E12" s="398"/>
      <c r="F12" s="398"/>
      <c r="G12" s="398"/>
      <c r="H12" s="398"/>
      <c r="I12" s="398"/>
      <c r="K12" s="49"/>
      <c r="M12" s="4"/>
      <c r="O12" s="49"/>
    </row>
    <row r="13" spans="1:20" x14ac:dyDescent="0.25">
      <c r="A13" s="398"/>
      <c r="B13" s="398"/>
      <c r="C13" s="398"/>
      <c r="D13" s="398"/>
      <c r="E13" s="398"/>
      <c r="F13" s="398"/>
      <c r="G13" s="398"/>
      <c r="H13" s="398"/>
      <c r="I13" s="398"/>
      <c r="K13" s="49"/>
      <c r="L13" s="4"/>
      <c r="M13" s="4"/>
      <c r="O13" s="49"/>
    </row>
    <row r="14" spans="1:20" x14ac:dyDescent="0.25">
      <c r="B14" s="52"/>
      <c r="C14" s="52"/>
      <c r="D14" s="52"/>
      <c r="E14" s="276"/>
      <c r="F14" s="52"/>
      <c r="G14" s="4"/>
      <c r="H14" s="4"/>
      <c r="I14" s="113" t="s">
        <v>30</v>
      </c>
      <c r="K14" s="49"/>
      <c r="L14" s="4"/>
      <c r="M14" s="113"/>
    </row>
    <row r="15" spans="1:20" x14ac:dyDescent="0.25">
      <c r="A15" s="142" t="str">
        <f>'Customers Financials, Usages'!A18</f>
        <v>SOUTH JERSEY GAS COMPANY</v>
      </c>
      <c r="B15" s="4"/>
      <c r="C15" s="4"/>
      <c r="D15" s="4"/>
      <c r="E15" s="274"/>
      <c r="F15" s="4"/>
      <c r="G15" s="4"/>
      <c r="H15" s="4"/>
      <c r="I15" s="4"/>
      <c r="K15" s="49"/>
      <c r="L15" s="4"/>
      <c r="M15" s="4"/>
      <c r="O15" s="49"/>
    </row>
    <row r="16" spans="1:20" ht="63.75" x14ac:dyDescent="0.25">
      <c r="A16" s="172">
        <f>'Customers Financials, Usages'!A19</f>
        <v>45474</v>
      </c>
      <c r="B16" s="3" t="s">
        <v>35</v>
      </c>
      <c r="C16" s="3" t="s">
        <v>36</v>
      </c>
      <c r="D16" s="3" t="s">
        <v>37</v>
      </c>
      <c r="E16" s="273" t="s">
        <v>38</v>
      </c>
      <c r="F16" s="2" t="s">
        <v>68</v>
      </c>
      <c r="G16" s="2" t="s">
        <v>69</v>
      </c>
      <c r="H16" s="2" t="s">
        <v>70</v>
      </c>
      <c r="I16" s="2" t="s">
        <v>71</v>
      </c>
      <c r="J16" s="68"/>
      <c r="K16" s="48" t="s">
        <v>72</v>
      </c>
      <c r="L16" s="87" t="s">
        <v>73</v>
      </c>
      <c r="M16" s="94" t="s">
        <v>74</v>
      </c>
      <c r="N16" s="68"/>
      <c r="O16" s="451" t="s">
        <v>75</v>
      </c>
      <c r="P16" s="452"/>
      <c r="Q16" s="452"/>
      <c r="R16" s="453"/>
    </row>
    <row r="17" spans="1:22" s="5" customFormat="1" ht="12.75" x14ac:dyDescent="0.2">
      <c r="A17" s="152"/>
      <c r="B17" s="11"/>
      <c r="C17" s="11" t="s">
        <v>274</v>
      </c>
      <c r="D17" s="11"/>
      <c r="E17" s="277">
        <v>8201</v>
      </c>
      <c r="F17" s="188">
        <v>78</v>
      </c>
      <c r="G17" s="188">
        <v>37</v>
      </c>
      <c r="H17" s="188">
        <v>19</v>
      </c>
      <c r="I17" s="188"/>
      <c r="J17" s="4"/>
      <c r="K17" s="11"/>
      <c r="L17" s="11"/>
      <c r="M17" s="11"/>
      <c r="N17" s="4"/>
      <c r="O17" s="168"/>
      <c r="P17" s="169"/>
      <c r="Q17" s="169"/>
      <c r="R17" s="166"/>
      <c r="S17" s="4"/>
      <c r="T17" s="4"/>
      <c r="U17" s="4"/>
      <c r="V17" s="4"/>
    </row>
    <row r="18" spans="1:22" s="5" customFormat="1" ht="12.75" x14ac:dyDescent="0.2">
      <c r="A18" s="152"/>
      <c r="B18" s="11"/>
      <c r="C18" s="11" t="s">
        <v>274</v>
      </c>
      <c r="D18" s="11"/>
      <c r="E18" s="277">
        <v>8205</v>
      </c>
      <c r="F18" s="188">
        <v>1</v>
      </c>
      <c r="G18" s="188">
        <v>0</v>
      </c>
      <c r="H18" s="188">
        <v>0</v>
      </c>
      <c r="I18" s="188"/>
      <c r="J18" s="4"/>
      <c r="K18" s="11"/>
      <c r="L18" s="11"/>
      <c r="M18" s="11"/>
      <c r="N18" s="4"/>
      <c r="O18" s="368"/>
      <c r="P18" s="369"/>
      <c r="Q18" s="369"/>
      <c r="R18" s="370"/>
      <c r="S18" s="4"/>
      <c r="T18" s="4"/>
      <c r="U18" s="4"/>
      <c r="V18" s="4"/>
    </row>
    <row r="19" spans="1:22" s="5" customFormat="1" ht="12.75" x14ac:dyDescent="0.2">
      <c r="A19" s="152"/>
      <c r="B19" s="11"/>
      <c r="C19" s="11" t="s">
        <v>275</v>
      </c>
      <c r="D19" s="11"/>
      <c r="E19" s="277">
        <v>8004</v>
      </c>
      <c r="F19" s="188">
        <v>84</v>
      </c>
      <c r="G19" s="188">
        <v>10</v>
      </c>
      <c r="H19" s="188">
        <v>2</v>
      </c>
      <c r="I19" s="188"/>
      <c r="J19" s="4"/>
      <c r="K19" s="11"/>
      <c r="L19" s="11"/>
      <c r="M19" s="11"/>
      <c r="N19" s="4"/>
      <c r="O19" s="368"/>
      <c r="P19" s="369"/>
      <c r="Q19" s="369"/>
      <c r="R19" s="370"/>
      <c r="S19" s="4"/>
      <c r="T19" s="4"/>
      <c r="U19" s="4"/>
      <c r="V19" s="4"/>
    </row>
    <row r="20" spans="1:22" s="5" customFormat="1" ht="12.75" x14ac:dyDescent="0.2">
      <c r="A20" s="152"/>
      <c r="B20" s="11"/>
      <c r="C20" s="11" t="s">
        <v>276</v>
      </c>
      <c r="D20" s="11"/>
      <c r="E20" s="277">
        <v>8401</v>
      </c>
      <c r="F20" s="188">
        <v>1</v>
      </c>
      <c r="G20" s="188">
        <v>0</v>
      </c>
      <c r="H20" s="188">
        <v>0</v>
      </c>
      <c r="I20" s="188"/>
      <c r="J20" s="4"/>
      <c r="K20" s="11"/>
      <c r="L20" s="11"/>
      <c r="M20" s="11"/>
      <c r="N20" s="4"/>
      <c r="O20" s="368"/>
      <c r="P20" s="369"/>
      <c r="Q20" s="369"/>
      <c r="R20" s="370"/>
      <c r="S20" s="4"/>
      <c r="T20" s="4"/>
      <c r="U20" s="4"/>
      <c r="V20" s="4"/>
    </row>
    <row r="21" spans="1:22" s="5" customFormat="1" ht="12.75" x14ac:dyDescent="0.2">
      <c r="A21" s="152"/>
      <c r="B21" s="11"/>
      <c r="C21" s="11" t="s">
        <v>277</v>
      </c>
      <c r="D21" s="11"/>
      <c r="E21" s="277">
        <v>8401</v>
      </c>
      <c r="F21" s="188">
        <v>284</v>
      </c>
      <c r="G21" s="188">
        <v>102</v>
      </c>
      <c r="H21" s="188">
        <v>45</v>
      </c>
      <c r="I21" s="188"/>
      <c r="J21" s="4"/>
      <c r="K21" s="11"/>
      <c r="L21" s="11"/>
      <c r="M21" s="11"/>
      <c r="N21" s="4"/>
      <c r="O21" s="368"/>
      <c r="P21" s="369"/>
      <c r="Q21" s="369"/>
      <c r="R21" s="370"/>
      <c r="S21" s="4"/>
      <c r="T21" s="4"/>
      <c r="U21" s="4"/>
      <c r="V21" s="4"/>
    </row>
    <row r="22" spans="1:22" s="5" customFormat="1" ht="12.75" x14ac:dyDescent="0.2">
      <c r="A22" s="152"/>
      <c r="B22" s="11"/>
      <c r="C22" s="11" t="s">
        <v>278</v>
      </c>
      <c r="D22" s="11"/>
      <c r="E22" s="277">
        <v>8202</v>
      </c>
      <c r="F22" s="188">
        <v>6</v>
      </c>
      <c r="G22" s="188">
        <v>0</v>
      </c>
      <c r="H22" s="188">
        <v>0</v>
      </c>
      <c r="I22" s="188"/>
      <c r="J22" s="4"/>
      <c r="K22" s="11"/>
      <c r="L22" s="11"/>
      <c r="M22" s="11"/>
      <c r="N22" s="4"/>
      <c r="O22" s="368"/>
      <c r="P22" s="369"/>
      <c r="Q22" s="369"/>
      <c r="R22" s="370"/>
      <c r="S22" s="4"/>
      <c r="T22" s="4"/>
      <c r="U22" s="4"/>
      <c r="V22" s="4"/>
    </row>
    <row r="23" spans="1:22" s="5" customFormat="1" ht="12.75" x14ac:dyDescent="0.2">
      <c r="A23" s="152"/>
      <c r="B23" s="11"/>
      <c r="C23" s="11" t="s">
        <v>278</v>
      </c>
      <c r="D23" s="11"/>
      <c r="E23" s="277">
        <v>8210</v>
      </c>
      <c r="F23" s="188">
        <v>1</v>
      </c>
      <c r="G23" s="188">
        <v>0</v>
      </c>
      <c r="H23" s="188">
        <v>0</v>
      </c>
      <c r="I23" s="188"/>
      <c r="J23" s="4"/>
      <c r="K23" s="11"/>
      <c r="L23" s="11"/>
      <c r="M23" s="11"/>
      <c r="N23" s="4"/>
      <c r="O23" s="368"/>
      <c r="P23" s="369"/>
      <c r="Q23" s="369"/>
      <c r="R23" s="370"/>
      <c r="S23" s="4"/>
      <c r="T23" s="4"/>
      <c r="U23" s="4"/>
      <c r="V23" s="4"/>
    </row>
    <row r="24" spans="1:22" s="5" customFormat="1" ht="12.75" x14ac:dyDescent="0.2">
      <c r="A24" s="152"/>
      <c r="B24" s="11"/>
      <c r="C24" s="11" t="s">
        <v>279</v>
      </c>
      <c r="D24" s="11"/>
      <c r="E24" s="277">
        <v>8007</v>
      </c>
      <c r="F24" s="188">
        <v>2</v>
      </c>
      <c r="G24" s="188">
        <v>1</v>
      </c>
      <c r="H24" s="188">
        <v>0</v>
      </c>
      <c r="I24" s="188"/>
      <c r="J24" s="4"/>
      <c r="K24" s="11"/>
      <c r="L24" s="11"/>
      <c r="M24" s="11"/>
      <c r="N24" s="4"/>
      <c r="O24" s="368"/>
      <c r="P24" s="369"/>
      <c r="Q24" s="369"/>
      <c r="R24" s="370"/>
      <c r="S24" s="4"/>
      <c r="T24" s="4"/>
      <c r="U24" s="4"/>
      <c r="V24" s="4"/>
    </row>
    <row r="25" spans="1:22" s="5" customFormat="1" ht="12.75" x14ac:dyDescent="0.2">
      <c r="A25" s="152"/>
      <c r="B25" s="11"/>
      <c r="C25" s="11" t="s">
        <v>280</v>
      </c>
      <c r="D25" s="11"/>
      <c r="E25" s="277">
        <v>8091</v>
      </c>
      <c r="F25" s="188">
        <v>10</v>
      </c>
      <c r="G25" s="188">
        <v>0</v>
      </c>
      <c r="H25" s="188">
        <v>0</v>
      </c>
      <c r="I25" s="188"/>
      <c r="J25" s="4"/>
      <c r="K25" s="11"/>
      <c r="L25" s="11"/>
      <c r="M25" s="11"/>
      <c r="N25" s="4"/>
      <c r="O25" s="368"/>
      <c r="P25" s="369"/>
      <c r="Q25" s="369"/>
      <c r="R25" s="370"/>
      <c r="S25" s="4"/>
      <c r="T25" s="4"/>
      <c r="U25" s="4"/>
      <c r="V25" s="4"/>
    </row>
    <row r="26" spans="1:22" s="5" customFormat="1" ht="12.75" x14ac:dyDescent="0.2">
      <c r="A26" s="152"/>
      <c r="B26" s="11"/>
      <c r="C26" s="11" t="s">
        <v>281</v>
      </c>
      <c r="D26" s="11"/>
      <c r="E26" s="277">
        <v>8009</v>
      </c>
      <c r="F26" s="188">
        <v>64</v>
      </c>
      <c r="G26" s="188">
        <v>8</v>
      </c>
      <c r="H26" s="188">
        <v>4</v>
      </c>
      <c r="I26" s="188"/>
      <c r="J26" s="4"/>
      <c r="K26" s="11"/>
      <c r="L26" s="11"/>
      <c r="M26" s="11"/>
      <c r="N26" s="4"/>
      <c r="O26" s="368"/>
      <c r="P26" s="369"/>
      <c r="Q26" s="369"/>
      <c r="R26" s="370"/>
      <c r="S26" s="4"/>
      <c r="T26" s="4"/>
      <c r="U26" s="4"/>
      <c r="V26" s="4"/>
    </row>
    <row r="27" spans="1:22" s="5" customFormat="1" ht="12.75" x14ac:dyDescent="0.2">
      <c r="A27" s="152"/>
      <c r="B27" s="11"/>
      <c r="C27" s="11" t="s">
        <v>282</v>
      </c>
      <c r="D27" s="11"/>
      <c r="E27" s="277">
        <v>8012</v>
      </c>
      <c r="F27" s="188">
        <v>182</v>
      </c>
      <c r="G27" s="188">
        <v>9</v>
      </c>
      <c r="H27" s="188">
        <v>8</v>
      </c>
      <c r="I27" s="188"/>
      <c r="J27" s="4"/>
      <c r="K27" s="11"/>
      <c r="L27" s="11"/>
      <c r="M27" s="11"/>
      <c r="N27" s="4"/>
      <c r="O27" s="368"/>
      <c r="P27" s="369"/>
      <c r="Q27" s="369"/>
      <c r="R27" s="370"/>
      <c r="S27" s="4"/>
      <c r="T27" s="4"/>
      <c r="U27" s="4"/>
      <c r="V27" s="4"/>
    </row>
    <row r="28" spans="1:22" s="5" customFormat="1" ht="12.75" x14ac:dyDescent="0.2">
      <c r="A28" s="152"/>
      <c r="B28" s="11"/>
      <c r="C28" s="11" t="s">
        <v>283</v>
      </c>
      <c r="D28" s="11"/>
      <c r="E28" s="277">
        <v>8014</v>
      </c>
      <c r="F28" s="188">
        <v>1</v>
      </c>
      <c r="G28" s="188">
        <v>0</v>
      </c>
      <c r="H28" s="188">
        <v>0</v>
      </c>
      <c r="I28" s="188"/>
      <c r="J28" s="4"/>
      <c r="K28" s="11"/>
      <c r="L28" s="11"/>
      <c r="M28" s="11"/>
      <c r="N28" s="4"/>
      <c r="O28" s="368"/>
      <c r="P28" s="369"/>
      <c r="Q28" s="369"/>
      <c r="R28" s="370"/>
      <c r="S28" s="4"/>
      <c r="T28" s="4"/>
      <c r="U28" s="4"/>
      <c r="V28" s="4"/>
    </row>
    <row r="29" spans="1:22" s="5" customFormat="1" ht="12.75" x14ac:dyDescent="0.2">
      <c r="A29" s="152"/>
      <c r="B29" s="11"/>
      <c r="C29" s="11" t="s">
        <v>284</v>
      </c>
      <c r="D29" s="11"/>
      <c r="E29" s="277">
        <v>8302</v>
      </c>
      <c r="F29" s="188">
        <v>268</v>
      </c>
      <c r="G29" s="188">
        <v>16</v>
      </c>
      <c r="H29" s="188">
        <v>7</v>
      </c>
      <c r="I29" s="188"/>
      <c r="J29" s="4"/>
      <c r="K29" s="11"/>
      <c r="L29" s="11"/>
      <c r="M29" s="11"/>
      <c r="N29" s="4"/>
      <c r="O29" s="368"/>
      <c r="P29" s="369"/>
      <c r="Q29" s="369"/>
      <c r="R29" s="370"/>
      <c r="S29" s="4"/>
      <c r="T29" s="4"/>
      <c r="U29" s="4"/>
      <c r="V29" s="4"/>
    </row>
    <row r="30" spans="1:22" s="5" customFormat="1" ht="12.75" x14ac:dyDescent="0.2">
      <c r="A30" s="152"/>
      <c r="B30" s="11"/>
      <c r="C30" s="11" t="s">
        <v>285</v>
      </c>
      <c r="D30" s="11"/>
      <c r="E30" s="277">
        <v>8203</v>
      </c>
      <c r="F30" s="188">
        <v>26</v>
      </c>
      <c r="G30" s="188">
        <v>11</v>
      </c>
      <c r="H30" s="188">
        <v>1</v>
      </c>
      <c r="I30" s="188"/>
      <c r="J30" s="4"/>
      <c r="K30" s="11"/>
      <c r="L30" s="11"/>
      <c r="M30" s="11"/>
      <c r="N30" s="4"/>
      <c r="O30" s="368"/>
      <c r="P30" s="369"/>
      <c r="Q30" s="369"/>
      <c r="R30" s="370"/>
      <c r="S30" s="4"/>
      <c r="T30" s="4"/>
      <c r="U30" s="4"/>
      <c r="V30" s="4"/>
    </row>
    <row r="31" spans="1:22" s="5" customFormat="1" ht="12.75" x14ac:dyDescent="0.2">
      <c r="A31" s="152"/>
      <c r="B31" s="11"/>
      <c r="C31" s="11" t="s">
        <v>286</v>
      </c>
      <c r="D31" s="11"/>
      <c r="E31" s="277">
        <v>8094</v>
      </c>
      <c r="F31" s="188">
        <v>1</v>
      </c>
      <c r="G31" s="188">
        <v>0</v>
      </c>
      <c r="H31" s="188">
        <v>0</v>
      </c>
      <c r="I31" s="188"/>
      <c r="J31" s="4"/>
      <c r="K31" s="11"/>
      <c r="L31" s="11"/>
      <c r="M31" s="11"/>
      <c r="N31" s="4"/>
      <c r="O31" s="368"/>
      <c r="P31" s="369"/>
      <c r="Q31" s="369"/>
      <c r="R31" s="370"/>
      <c r="S31" s="4"/>
      <c r="T31" s="4"/>
      <c r="U31" s="4"/>
      <c r="V31" s="4"/>
    </row>
    <row r="32" spans="1:22" s="5" customFormat="1" ht="12.75" x14ac:dyDescent="0.2">
      <c r="A32" s="152"/>
      <c r="B32" s="11"/>
      <c r="C32" s="11" t="s">
        <v>287</v>
      </c>
      <c r="D32" s="11"/>
      <c r="E32" s="277">
        <v>8310</v>
      </c>
      <c r="F32" s="188">
        <v>1</v>
      </c>
      <c r="G32" s="188">
        <v>0</v>
      </c>
      <c r="H32" s="188">
        <v>0</v>
      </c>
      <c r="I32" s="188"/>
      <c r="J32" s="4"/>
      <c r="K32" s="11"/>
      <c r="L32" s="11"/>
      <c r="M32" s="11"/>
      <c r="N32" s="4"/>
      <c r="O32" s="368"/>
      <c r="P32" s="369"/>
      <c r="Q32" s="369"/>
      <c r="R32" s="370"/>
      <c r="S32" s="4"/>
      <c r="T32" s="4"/>
      <c r="U32" s="4"/>
      <c r="V32" s="4"/>
    </row>
    <row r="33" spans="1:22" s="5" customFormat="1" ht="12.75" x14ac:dyDescent="0.2">
      <c r="A33" s="152"/>
      <c r="B33" s="11"/>
      <c r="C33" s="11" t="s">
        <v>287</v>
      </c>
      <c r="D33" s="11"/>
      <c r="E33" s="277">
        <v>8360</v>
      </c>
      <c r="F33" s="188">
        <v>1</v>
      </c>
      <c r="G33" s="188">
        <v>0</v>
      </c>
      <c r="H33" s="188">
        <v>0</v>
      </c>
      <c r="I33" s="188"/>
      <c r="J33" s="4"/>
      <c r="K33" s="11"/>
      <c r="L33" s="11"/>
      <c r="M33" s="11"/>
      <c r="N33" s="4"/>
      <c r="O33" s="368"/>
      <c r="P33" s="369"/>
      <c r="Q33" s="369"/>
      <c r="R33" s="370"/>
      <c r="S33" s="4"/>
      <c r="T33" s="4"/>
      <c r="U33" s="4"/>
      <c r="V33" s="4"/>
    </row>
    <row r="34" spans="1:22" s="5" customFormat="1" ht="12.75" x14ac:dyDescent="0.2">
      <c r="A34" s="152"/>
      <c r="B34" s="11"/>
      <c r="C34" s="11" t="s">
        <v>288</v>
      </c>
      <c r="D34" s="11"/>
      <c r="E34" s="277">
        <v>8310</v>
      </c>
      <c r="F34" s="188">
        <v>17</v>
      </c>
      <c r="G34" s="188">
        <v>1</v>
      </c>
      <c r="H34" s="188">
        <v>0</v>
      </c>
      <c r="I34" s="188"/>
      <c r="J34" s="4"/>
      <c r="K34" s="11"/>
      <c r="L34" s="11"/>
      <c r="M34" s="11"/>
      <c r="N34" s="4"/>
      <c r="O34" s="368"/>
      <c r="P34" s="369"/>
      <c r="Q34" s="369"/>
      <c r="R34" s="370"/>
      <c r="S34" s="4"/>
      <c r="T34" s="4"/>
      <c r="U34" s="4"/>
      <c r="V34" s="4"/>
    </row>
    <row r="35" spans="1:22" s="5" customFormat="1" ht="12.75" x14ac:dyDescent="0.2">
      <c r="A35" s="152"/>
      <c r="B35" s="11"/>
      <c r="C35" s="11" t="s">
        <v>288</v>
      </c>
      <c r="D35" s="11"/>
      <c r="E35" s="277">
        <v>8326</v>
      </c>
      <c r="F35" s="188">
        <v>5</v>
      </c>
      <c r="G35" s="188">
        <v>0</v>
      </c>
      <c r="H35" s="188">
        <v>0</v>
      </c>
      <c r="I35" s="188"/>
      <c r="J35" s="4"/>
      <c r="K35" s="11"/>
      <c r="L35" s="11"/>
      <c r="M35" s="11"/>
      <c r="N35" s="4"/>
      <c r="O35" s="368"/>
      <c r="P35" s="369"/>
      <c r="Q35" s="369"/>
      <c r="R35" s="370"/>
      <c r="S35" s="4"/>
      <c r="T35" s="4"/>
      <c r="U35" s="4"/>
      <c r="V35" s="4"/>
    </row>
    <row r="36" spans="1:22" s="5" customFormat="1" ht="12.75" x14ac:dyDescent="0.2">
      <c r="A36" s="152"/>
      <c r="B36" s="11"/>
      <c r="C36" s="11" t="s">
        <v>288</v>
      </c>
      <c r="D36" s="11"/>
      <c r="E36" s="277">
        <v>8360</v>
      </c>
      <c r="F36" s="188">
        <v>2</v>
      </c>
      <c r="G36" s="188">
        <v>0</v>
      </c>
      <c r="H36" s="188">
        <v>0</v>
      </c>
      <c r="I36" s="188"/>
      <c r="J36" s="4"/>
      <c r="K36" s="11"/>
      <c r="L36" s="11"/>
      <c r="M36" s="11"/>
      <c r="N36" s="4"/>
      <c r="O36" s="368"/>
      <c r="P36" s="369"/>
      <c r="Q36" s="369"/>
      <c r="R36" s="370"/>
      <c r="S36" s="4"/>
      <c r="T36" s="4"/>
      <c r="U36" s="4"/>
      <c r="V36" s="4"/>
    </row>
    <row r="37" spans="1:22" s="5" customFormat="1" ht="12.75" x14ac:dyDescent="0.2">
      <c r="A37" s="152"/>
      <c r="B37" s="11"/>
      <c r="C37" s="11" t="s">
        <v>289</v>
      </c>
      <c r="D37" s="11"/>
      <c r="E37" s="277">
        <v>8210</v>
      </c>
      <c r="F37" s="188">
        <v>51</v>
      </c>
      <c r="G37" s="188">
        <v>10</v>
      </c>
      <c r="H37" s="188">
        <v>7</v>
      </c>
      <c r="I37" s="188"/>
      <c r="J37" s="4"/>
      <c r="K37" s="11"/>
      <c r="L37" s="11"/>
      <c r="M37" s="11"/>
      <c r="N37" s="4"/>
      <c r="O37" s="368"/>
      <c r="P37" s="369"/>
      <c r="Q37" s="369"/>
      <c r="R37" s="370"/>
      <c r="S37" s="4"/>
      <c r="T37" s="4"/>
      <c r="U37" s="4"/>
      <c r="V37" s="4"/>
    </row>
    <row r="38" spans="1:22" s="5" customFormat="1" ht="12.75" x14ac:dyDescent="0.2">
      <c r="A38" s="152"/>
      <c r="B38" s="11"/>
      <c r="C38" s="11" t="s">
        <v>290</v>
      </c>
      <c r="D38" s="11"/>
      <c r="E38" s="277">
        <v>8212</v>
      </c>
      <c r="F38" s="188">
        <v>1</v>
      </c>
      <c r="G38" s="188">
        <v>0</v>
      </c>
      <c r="H38" s="188">
        <v>0</v>
      </c>
      <c r="I38" s="188"/>
      <c r="J38" s="4"/>
      <c r="K38" s="11"/>
      <c r="L38" s="11"/>
      <c r="M38" s="11"/>
      <c r="N38" s="4"/>
      <c r="O38" s="368"/>
      <c r="P38" s="369"/>
      <c r="Q38" s="369"/>
      <c r="R38" s="370"/>
      <c r="S38" s="4"/>
      <c r="T38" s="4"/>
      <c r="U38" s="4"/>
      <c r="V38" s="4"/>
    </row>
    <row r="39" spans="1:22" s="5" customFormat="1" ht="12.75" x14ac:dyDescent="0.2">
      <c r="A39" s="152"/>
      <c r="B39" s="11"/>
      <c r="C39" s="11" t="s">
        <v>291</v>
      </c>
      <c r="D39" s="11"/>
      <c r="E39" s="277">
        <v>8204</v>
      </c>
      <c r="F39" s="188">
        <v>32</v>
      </c>
      <c r="G39" s="188">
        <v>8</v>
      </c>
      <c r="H39" s="188">
        <v>2</v>
      </c>
      <c r="I39" s="188"/>
      <c r="J39" s="4"/>
      <c r="K39" s="11"/>
      <c r="L39" s="11"/>
      <c r="M39" s="11"/>
      <c r="N39" s="4"/>
      <c r="O39" s="368"/>
      <c r="P39" s="369"/>
      <c r="Q39" s="369"/>
      <c r="R39" s="370"/>
      <c r="S39" s="4"/>
      <c r="T39" s="4"/>
      <c r="U39" s="4"/>
      <c r="V39" s="4"/>
    </row>
    <row r="40" spans="1:22" s="5" customFormat="1" ht="12.75" x14ac:dyDescent="0.2">
      <c r="A40" s="152"/>
      <c r="B40" s="11"/>
      <c r="C40" s="11" t="s">
        <v>292</v>
      </c>
      <c r="D40" s="11"/>
      <c r="E40" s="277">
        <v>8069</v>
      </c>
      <c r="F40" s="188">
        <v>1</v>
      </c>
      <c r="G40" s="188">
        <v>0</v>
      </c>
      <c r="H40" s="188">
        <v>0</v>
      </c>
      <c r="I40" s="188"/>
      <c r="J40" s="4"/>
      <c r="K40" s="11"/>
      <c r="L40" s="11"/>
      <c r="M40" s="11"/>
      <c r="N40" s="4"/>
      <c r="O40" s="368"/>
      <c r="P40" s="369"/>
      <c r="Q40" s="369"/>
      <c r="R40" s="370"/>
      <c r="S40" s="4"/>
      <c r="T40" s="4"/>
      <c r="U40" s="4"/>
      <c r="V40" s="4"/>
    </row>
    <row r="41" spans="1:22" s="5" customFormat="1" ht="12.75" x14ac:dyDescent="0.2">
      <c r="A41" s="152"/>
      <c r="B41" s="11"/>
      <c r="C41" s="11" t="s">
        <v>293</v>
      </c>
      <c r="D41" s="11"/>
      <c r="E41" s="277">
        <v>8069</v>
      </c>
      <c r="F41" s="188">
        <v>51</v>
      </c>
      <c r="G41" s="188">
        <v>7</v>
      </c>
      <c r="H41" s="188">
        <v>2</v>
      </c>
      <c r="I41" s="188"/>
      <c r="J41" s="4"/>
      <c r="K41" s="11"/>
      <c r="L41" s="11"/>
      <c r="M41" s="11"/>
      <c r="N41" s="4"/>
      <c r="O41" s="368"/>
      <c r="P41" s="369"/>
      <c r="Q41" s="369"/>
      <c r="R41" s="370"/>
      <c r="S41" s="4"/>
      <c r="T41" s="4"/>
      <c r="U41" s="4"/>
      <c r="V41" s="4"/>
    </row>
    <row r="42" spans="1:22" s="5" customFormat="1" ht="12.75" x14ac:dyDescent="0.2">
      <c r="A42" s="152"/>
      <c r="B42" s="11"/>
      <c r="C42" s="11" t="s">
        <v>294</v>
      </c>
      <c r="D42" s="11"/>
      <c r="E42" s="277">
        <v>8225</v>
      </c>
      <c r="F42" s="188">
        <v>1</v>
      </c>
      <c r="G42" s="188">
        <v>0</v>
      </c>
      <c r="H42" s="188">
        <v>0</v>
      </c>
      <c r="I42" s="188"/>
      <c r="J42" s="4"/>
      <c r="K42" s="11"/>
      <c r="L42" s="11"/>
      <c r="M42" s="11"/>
      <c r="N42" s="4"/>
      <c r="O42" s="368"/>
      <c r="P42" s="369"/>
      <c r="Q42" s="369"/>
      <c r="R42" s="370"/>
      <c r="S42" s="4"/>
      <c r="T42" s="4"/>
      <c r="U42" s="4"/>
      <c r="V42" s="4"/>
    </row>
    <row r="43" spans="1:22" s="5" customFormat="1" ht="12.75" x14ac:dyDescent="0.2">
      <c r="A43" s="152"/>
      <c r="B43" s="11"/>
      <c r="C43" s="11" t="s">
        <v>294</v>
      </c>
      <c r="D43" s="11"/>
      <c r="E43" s="277">
        <v>8311</v>
      </c>
      <c r="F43" s="188">
        <v>15</v>
      </c>
      <c r="G43" s="188">
        <v>0</v>
      </c>
      <c r="H43" s="188">
        <v>0</v>
      </c>
      <c r="I43" s="188"/>
      <c r="J43" s="4"/>
      <c r="K43" s="11"/>
      <c r="L43" s="11"/>
      <c r="M43" s="11"/>
      <c r="N43" s="4"/>
      <c r="O43" s="368"/>
      <c r="P43" s="369"/>
      <c r="Q43" s="369"/>
      <c r="R43" s="370"/>
      <c r="S43" s="4"/>
      <c r="T43" s="4"/>
      <c r="U43" s="4"/>
      <c r="V43" s="4"/>
    </row>
    <row r="44" spans="1:22" s="5" customFormat="1" ht="12.75" x14ac:dyDescent="0.2">
      <c r="A44" s="152"/>
      <c r="B44" s="11"/>
      <c r="C44" s="11" t="s">
        <v>295</v>
      </c>
      <c r="D44" s="11"/>
      <c r="E44" s="277">
        <v>8003</v>
      </c>
      <c r="F44" s="188">
        <v>18</v>
      </c>
      <c r="G44" s="188">
        <v>0</v>
      </c>
      <c r="H44" s="188">
        <v>0</v>
      </c>
      <c r="I44" s="188"/>
      <c r="J44" s="4"/>
      <c r="K44" s="11"/>
      <c r="L44" s="11"/>
      <c r="M44" s="11"/>
      <c r="N44" s="4"/>
      <c r="O44" s="368"/>
      <c r="P44" s="369"/>
      <c r="Q44" s="369"/>
      <c r="R44" s="370"/>
      <c r="S44" s="4"/>
      <c r="T44" s="4"/>
      <c r="U44" s="4"/>
      <c r="V44" s="4"/>
    </row>
    <row r="45" spans="1:22" s="5" customFormat="1" ht="12.75" x14ac:dyDescent="0.2">
      <c r="A45" s="152"/>
      <c r="B45" s="11"/>
      <c r="C45" s="11" t="s">
        <v>295</v>
      </c>
      <c r="D45" s="11"/>
      <c r="E45" s="277">
        <v>8034</v>
      </c>
      <c r="F45" s="188">
        <v>1</v>
      </c>
      <c r="G45" s="188">
        <v>0</v>
      </c>
      <c r="H45" s="188">
        <v>0</v>
      </c>
      <c r="I45" s="188"/>
      <c r="J45" s="4"/>
      <c r="K45" s="11"/>
      <c r="L45" s="11"/>
      <c r="M45" s="11"/>
      <c r="N45" s="4"/>
      <c r="O45" s="368"/>
      <c r="P45" s="369"/>
      <c r="Q45" s="369"/>
      <c r="R45" s="370"/>
      <c r="S45" s="4"/>
      <c r="T45" s="4"/>
      <c r="U45" s="4"/>
      <c r="V45" s="4"/>
    </row>
    <row r="46" spans="1:22" s="5" customFormat="1" ht="12.75" x14ac:dyDescent="0.2">
      <c r="A46" s="152"/>
      <c r="B46" s="11"/>
      <c r="C46" s="11" t="s">
        <v>296</v>
      </c>
      <c r="D46" s="11"/>
      <c r="E46" s="277">
        <v>8089</v>
      </c>
      <c r="F46" s="188">
        <v>9</v>
      </c>
      <c r="G46" s="188">
        <v>0</v>
      </c>
      <c r="H46" s="188">
        <v>0</v>
      </c>
      <c r="I46" s="188"/>
      <c r="J46" s="4"/>
      <c r="K46" s="11"/>
      <c r="L46" s="11"/>
      <c r="M46" s="11"/>
      <c r="N46" s="4"/>
      <c r="O46" s="368"/>
      <c r="P46" s="369"/>
      <c r="Q46" s="369"/>
      <c r="R46" s="370"/>
      <c r="S46" s="4"/>
      <c r="T46" s="4"/>
      <c r="U46" s="4"/>
      <c r="V46" s="4"/>
    </row>
    <row r="47" spans="1:22" s="5" customFormat="1" ht="12.75" x14ac:dyDescent="0.2">
      <c r="A47" s="152"/>
      <c r="B47" s="11"/>
      <c r="C47" s="11" t="s">
        <v>297</v>
      </c>
      <c r="D47" s="11"/>
      <c r="E47" s="277">
        <v>8020</v>
      </c>
      <c r="F47" s="188">
        <v>8</v>
      </c>
      <c r="G47" s="188">
        <v>1</v>
      </c>
      <c r="H47" s="188">
        <v>0</v>
      </c>
      <c r="I47" s="188"/>
      <c r="J47" s="4"/>
      <c r="K47" s="11"/>
      <c r="L47" s="11"/>
      <c r="M47" s="11"/>
      <c r="N47" s="4"/>
      <c r="O47" s="368"/>
      <c r="P47" s="369"/>
      <c r="Q47" s="369"/>
      <c r="R47" s="370"/>
      <c r="S47" s="4"/>
      <c r="T47" s="4"/>
      <c r="U47" s="4"/>
      <c r="V47" s="4"/>
    </row>
    <row r="48" spans="1:22" s="5" customFormat="1" ht="12.75" x14ac:dyDescent="0.2">
      <c r="A48" s="152"/>
      <c r="B48" s="11"/>
      <c r="C48" s="11" t="s">
        <v>298</v>
      </c>
      <c r="D48" s="11"/>
      <c r="E48" s="277">
        <v>8312</v>
      </c>
      <c r="F48" s="188">
        <v>46</v>
      </c>
      <c r="G48" s="188">
        <v>3</v>
      </c>
      <c r="H48" s="188">
        <v>1</v>
      </c>
      <c r="I48" s="188"/>
      <c r="J48" s="4"/>
      <c r="K48" s="11"/>
      <c r="L48" s="11"/>
      <c r="M48" s="11"/>
      <c r="N48" s="4"/>
      <c r="O48" s="368"/>
      <c r="P48" s="369"/>
      <c r="Q48" s="369"/>
      <c r="R48" s="370"/>
      <c r="S48" s="4"/>
      <c r="T48" s="4"/>
      <c r="U48" s="4"/>
      <c r="V48" s="4"/>
    </row>
    <row r="49" spans="1:22" s="5" customFormat="1" ht="12.75" x14ac:dyDescent="0.2">
      <c r="A49" s="152"/>
      <c r="B49" s="11"/>
      <c r="C49" s="11" t="s">
        <v>299</v>
      </c>
      <c r="D49" s="11"/>
      <c r="E49" s="277">
        <v>8021</v>
      </c>
      <c r="F49" s="188">
        <v>124</v>
      </c>
      <c r="G49" s="188">
        <v>0</v>
      </c>
      <c r="H49" s="188">
        <v>1</v>
      </c>
      <c r="I49" s="188"/>
      <c r="J49" s="4"/>
      <c r="K49" s="11"/>
      <c r="L49" s="11"/>
      <c r="M49" s="11"/>
      <c r="N49" s="4"/>
      <c r="O49" s="368"/>
      <c r="P49" s="369"/>
      <c r="Q49" s="369"/>
      <c r="R49" s="370"/>
      <c r="S49" s="4"/>
      <c r="T49" s="4"/>
      <c r="U49" s="4"/>
      <c r="V49" s="4"/>
    </row>
    <row r="50" spans="1:22" s="5" customFormat="1" ht="12.75" x14ac:dyDescent="0.2">
      <c r="A50" s="152"/>
      <c r="B50" s="11"/>
      <c r="C50" s="11" t="s">
        <v>300</v>
      </c>
      <c r="D50" s="11"/>
      <c r="E50" s="277">
        <v>8213</v>
      </c>
      <c r="F50" s="188">
        <v>1</v>
      </c>
      <c r="G50" s="188">
        <v>0</v>
      </c>
      <c r="H50" s="188">
        <v>0</v>
      </c>
      <c r="I50" s="188"/>
      <c r="J50" s="4"/>
      <c r="K50" s="11"/>
      <c r="L50" s="11"/>
      <c r="M50" s="11"/>
      <c r="N50" s="4"/>
      <c r="O50" s="368"/>
      <c r="P50" s="369"/>
      <c r="Q50" s="369"/>
      <c r="R50" s="370"/>
      <c r="S50" s="4"/>
      <c r="T50" s="4"/>
      <c r="U50" s="4"/>
      <c r="V50" s="4"/>
    </row>
    <row r="51" spans="1:22" s="5" customFormat="1" ht="12.75" x14ac:dyDescent="0.2">
      <c r="A51" s="152"/>
      <c r="B51" s="11"/>
      <c r="C51" s="11" t="s">
        <v>301</v>
      </c>
      <c r="D51" s="11"/>
      <c r="E51" s="277">
        <v>8332</v>
      </c>
      <c r="F51" s="188">
        <v>2</v>
      </c>
      <c r="G51" s="188">
        <v>0</v>
      </c>
      <c r="H51" s="188">
        <v>0</v>
      </c>
      <c r="I51" s="188"/>
      <c r="J51" s="4"/>
      <c r="K51" s="11"/>
      <c r="L51" s="11"/>
      <c r="M51" s="11"/>
      <c r="N51" s="4"/>
      <c r="O51" s="368"/>
      <c r="P51" s="369"/>
      <c r="Q51" s="369"/>
      <c r="R51" s="370"/>
      <c r="S51" s="4"/>
      <c r="T51" s="4"/>
      <c r="U51" s="4"/>
      <c r="V51" s="4"/>
    </row>
    <row r="52" spans="1:22" s="5" customFormat="1" ht="12.75" x14ac:dyDescent="0.2">
      <c r="A52" s="152"/>
      <c r="B52" s="11"/>
      <c r="C52" s="11" t="s">
        <v>302</v>
      </c>
      <c r="D52" s="11"/>
      <c r="E52" s="277">
        <v>8023</v>
      </c>
      <c r="F52" s="188">
        <v>6</v>
      </c>
      <c r="G52" s="188">
        <v>1</v>
      </c>
      <c r="H52" s="188">
        <v>0</v>
      </c>
      <c r="I52" s="188"/>
      <c r="J52" s="4"/>
      <c r="K52" s="11"/>
      <c r="L52" s="11"/>
      <c r="M52" s="11"/>
      <c r="N52" s="4"/>
      <c r="O52" s="368"/>
      <c r="P52" s="369"/>
      <c r="Q52" s="369"/>
      <c r="R52" s="370"/>
      <c r="S52" s="4"/>
      <c r="T52" s="4"/>
      <c r="U52" s="4"/>
      <c r="V52" s="4"/>
    </row>
    <row r="53" spans="1:22" s="5" customFormat="1" ht="12.75" x14ac:dyDescent="0.2">
      <c r="A53" s="152"/>
      <c r="B53" s="11"/>
      <c r="C53" s="11" t="s">
        <v>303</v>
      </c>
      <c r="D53" s="11"/>
      <c r="E53" s="277">
        <v>8251</v>
      </c>
      <c r="F53" s="188">
        <v>3</v>
      </c>
      <c r="G53" s="188">
        <v>0</v>
      </c>
      <c r="H53" s="188">
        <v>0</v>
      </c>
      <c r="I53" s="188"/>
      <c r="J53" s="4"/>
      <c r="K53" s="11"/>
      <c r="L53" s="11"/>
      <c r="M53" s="11"/>
      <c r="N53" s="4"/>
      <c r="O53" s="368"/>
      <c r="P53" s="369"/>
      <c r="Q53" s="369"/>
      <c r="R53" s="370"/>
      <c r="S53" s="4"/>
      <c r="T53" s="4"/>
      <c r="U53" s="4"/>
      <c r="V53" s="4"/>
    </row>
    <row r="54" spans="1:22" s="5" customFormat="1" ht="12.75" x14ac:dyDescent="0.2">
      <c r="A54" s="152"/>
      <c r="B54" s="11"/>
      <c r="C54" s="11" t="s">
        <v>304</v>
      </c>
      <c r="D54" s="11"/>
      <c r="E54" s="277">
        <v>8230</v>
      </c>
      <c r="F54" s="188">
        <v>2</v>
      </c>
      <c r="G54" s="188">
        <v>0</v>
      </c>
      <c r="H54" s="188">
        <v>0</v>
      </c>
      <c r="I54" s="188"/>
      <c r="J54" s="4"/>
      <c r="K54" s="11"/>
      <c r="L54" s="11"/>
      <c r="M54" s="11"/>
      <c r="N54" s="4"/>
      <c r="O54" s="368"/>
      <c r="P54" s="369"/>
      <c r="Q54" s="369"/>
      <c r="R54" s="370"/>
      <c r="S54" s="4"/>
      <c r="T54" s="4"/>
      <c r="U54" s="4"/>
      <c r="V54" s="4"/>
    </row>
    <row r="55" spans="1:22" s="5" customFormat="1" ht="12.75" x14ac:dyDescent="0.2">
      <c r="A55" s="152"/>
      <c r="B55" s="11"/>
      <c r="C55" s="11" t="s">
        <v>305</v>
      </c>
      <c r="D55" s="11"/>
      <c r="E55" s="277">
        <v>8090</v>
      </c>
      <c r="F55" s="188">
        <v>7</v>
      </c>
      <c r="G55" s="188">
        <v>0</v>
      </c>
      <c r="H55" s="188">
        <v>0</v>
      </c>
      <c r="I55" s="188"/>
      <c r="J55" s="4"/>
      <c r="K55" s="11"/>
      <c r="L55" s="11"/>
      <c r="M55" s="11"/>
      <c r="N55" s="4"/>
      <c r="O55" s="368"/>
      <c r="P55" s="369"/>
      <c r="Q55" s="369"/>
      <c r="R55" s="370"/>
      <c r="S55" s="4"/>
      <c r="T55" s="4"/>
      <c r="U55" s="4"/>
      <c r="V55" s="4"/>
    </row>
    <row r="56" spans="1:22" s="5" customFormat="1" ht="12.75" x14ac:dyDescent="0.2">
      <c r="A56" s="152"/>
      <c r="B56" s="11"/>
      <c r="C56" s="11" t="s">
        <v>305</v>
      </c>
      <c r="D56" s="11"/>
      <c r="E56" s="277">
        <v>8096</v>
      </c>
      <c r="F56" s="188">
        <v>47</v>
      </c>
      <c r="G56" s="188">
        <v>7</v>
      </c>
      <c r="H56" s="188">
        <v>4</v>
      </c>
      <c r="I56" s="188"/>
      <c r="J56" s="4"/>
      <c r="K56" s="11"/>
      <c r="L56" s="11"/>
      <c r="M56" s="11"/>
      <c r="N56" s="4"/>
      <c r="O56" s="368"/>
      <c r="P56" s="369"/>
      <c r="Q56" s="369"/>
      <c r="R56" s="370"/>
      <c r="S56" s="4"/>
      <c r="T56" s="4"/>
      <c r="U56" s="4"/>
      <c r="V56" s="4"/>
    </row>
    <row r="57" spans="1:22" s="5" customFormat="1" ht="12.75" x14ac:dyDescent="0.2">
      <c r="A57" s="152"/>
      <c r="B57" s="11"/>
      <c r="C57" s="11" t="s">
        <v>306</v>
      </c>
      <c r="D57" s="11"/>
      <c r="E57" s="277">
        <v>8315</v>
      </c>
      <c r="F57" s="188">
        <v>1</v>
      </c>
      <c r="G57" s="188">
        <v>0</v>
      </c>
      <c r="H57" s="188">
        <v>0</v>
      </c>
      <c r="I57" s="188"/>
      <c r="J57" s="4"/>
      <c r="K57" s="11"/>
      <c r="L57" s="11"/>
      <c r="M57" s="11"/>
      <c r="N57" s="4"/>
      <c r="O57" s="368"/>
      <c r="P57" s="369"/>
      <c r="Q57" s="369"/>
      <c r="R57" s="370"/>
      <c r="S57" s="4"/>
      <c r="T57" s="4"/>
      <c r="U57" s="4"/>
      <c r="V57" s="4"/>
    </row>
    <row r="58" spans="1:22" s="5" customFormat="1" ht="12.75" x14ac:dyDescent="0.2">
      <c r="A58" s="152"/>
      <c r="B58" s="11"/>
      <c r="C58" s="11" t="s">
        <v>307</v>
      </c>
      <c r="D58" s="11"/>
      <c r="E58" s="277">
        <v>8316</v>
      </c>
      <c r="F58" s="188">
        <v>1</v>
      </c>
      <c r="G58" s="188">
        <v>1</v>
      </c>
      <c r="H58" s="188">
        <v>0</v>
      </c>
      <c r="I58" s="188"/>
      <c r="J58" s="4"/>
      <c r="K58" s="11"/>
      <c r="L58" s="11"/>
      <c r="M58" s="11"/>
      <c r="N58" s="4"/>
      <c r="O58" s="368"/>
      <c r="P58" s="369"/>
      <c r="Q58" s="369"/>
      <c r="R58" s="370"/>
      <c r="S58" s="4"/>
      <c r="T58" s="4"/>
      <c r="U58" s="4"/>
      <c r="V58" s="4"/>
    </row>
    <row r="59" spans="1:22" s="5" customFormat="1" ht="12.75" x14ac:dyDescent="0.2">
      <c r="A59" s="152"/>
      <c r="B59" s="11"/>
      <c r="C59" s="11" t="s">
        <v>308</v>
      </c>
      <c r="D59" s="11"/>
      <c r="E59" s="277">
        <v>8345</v>
      </c>
      <c r="F59" s="188">
        <v>1</v>
      </c>
      <c r="G59" s="188">
        <v>0</v>
      </c>
      <c r="H59" s="188">
        <v>0</v>
      </c>
      <c r="I59" s="188"/>
      <c r="J59" s="4"/>
      <c r="K59" s="11"/>
      <c r="L59" s="11"/>
      <c r="M59" s="11"/>
      <c r="N59" s="4"/>
      <c r="O59" s="368"/>
      <c r="P59" s="369"/>
      <c r="Q59" s="369"/>
      <c r="R59" s="370"/>
      <c r="S59" s="4"/>
      <c r="T59" s="4"/>
      <c r="U59" s="4"/>
      <c r="V59" s="4"/>
    </row>
    <row r="60" spans="1:22" s="5" customFormat="1" ht="12.75" x14ac:dyDescent="0.2">
      <c r="A60" s="152"/>
      <c r="B60" s="11"/>
      <c r="C60" s="11" t="s">
        <v>309</v>
      </c>
      <c r="D60" s="11"/>
      <c r="E60" s="277">
        <v>8345</v>
      </c>
      <c r="F60" s="188">
        <v>1</v>
      </c>
      <c r="G60" s="188">
        <v>0</v>
      </c>
      <c r="H60" s="188">
        <v>0</v>
      </c>
      <c r="I60" s="188"/>
      <c r="J60" s="4"/>
      <c r="K60" s="11"/>
      <c r="L60" s="11"/>
      <c r="M60" s="11"/>
      <c r="N60" s="4"/>
      <c r="O60" s="368"/>
      <c r="P60" s="369"/>
      <c r="Q60" s="369"/>
      <c r="R60" s="370"/>
      <c r="S60" s="4"/>
      <c r="T60" s="4"/>
      <c r="U60" s="4"/>
      <c r="V60" s="4"/>
    </row>
    <row r="61" spans="1:22" s="5" customFormat="1" ht="12.75" x14ac:dyDescent="0.2">
      <c r="A61" s="152"/>
      <c r="B61" s="11"/>
      <c r="C61" s="11" t="s">
        <v>310</v>
      </c>
      <c r="D61" s="11"/>
      <c r="E61" s="277">
        <v>8056</v>
      </c>
      <c r="F61" s="188">
        <v>4</v>
      </c>
      <c r="G61" s="188">
        <v>0</v>
      </c>
      <c r="H61" s="188">
        <v>0</v>
      </c>
      <c r="I61" s="188"/>
      <c r="J61" s="4"/>
      <c r="K61" s="11"/>
      <c r="L61" s="11"/>
      <c r="M61" s="11"/>
      <c r="N61" s="4"/>
      <c r="O61" s="368"/>
      <c r="P61" s="369"/>
      <c r="Q61" s="369"/>
      <c r="R61" s="370"/>
      <c r="S61" s="4"/>
      <c r="T61" s="4"/>
      <c r="U61" s="4"/>
      <c r="V61" s="4"/>
    </row>
    <row r="62" spans="1:22" s="5" customFormat="1" ht="12.75" x14ac:dyDescent="0.2">
      <c r="A62" s="152"/>
      <c r="B62" s="11"/>
      <c r="C62" s="11" t="s">
        <v>310</v>
      </c>
      <c r="D62" s="11"/>
      <c r="E62" s="277">
        <v>8061</v>
      </c>
      <c r="F62" s="188">
        <v>1</v>
      </c>
      <c r="G62" s="188">
        <v>0</v>
      </c>
      <c r="H62" s="188">
        <v>0</v>
      </c>
      <c r="I62" s="188"/>
      <c r="J62" s="4"/>
      <c r="K62" s="11"/>
      <c r="L62" s="11"/>
      <c r="M62" s="11"/>
      <c r="N62" s="4"/>
      <c r="O62" s="368"/>
      <c r="P62" s="369"/>
      <c r="Q62" s="369"/>
      <c r="R62" s="370"/>
      <c r="S62" s="4"/>
      <c r="T62" s="4"/>
      <c r="U62" s="4"/>
      <c r="V62" s="4"/>
    </row>
    <row r="63" spans="1:22" s="5" customFormat="1" ht="12.75" x14ac:dyDescent="0.2">
      <c r="A63" s="152"/>
      <c r="B63" s="11"/>
      <c r="C63" s="11" t="s">
        <v>311</v>
      </c>
      <c r="D63" s="11"/>
      <c r="E63" s="277">
        <v>8215</v>
      </c>
      <c r="F63" s="188">
        <v>66</v>
      </c>
      <c r="G63" s="188">
        <v>9</v>
      </c>
      <c r="H63" s="188">
        <v>5</v>
      </c>
      <c r="I63" s="188"/>
      <c r="J63" s="4"/>
      <c r="K63" s="11"/>
      <c r="L63" s="11"/>
      <c r="M63" s="11"/>
      <c r="N63" s="4"/>
      <c r="O63" s="368"/>
      <c r="P63" s="369"/>
      <c r="Q63" s="369"/>
      <c r="R63" s="370"/>
      <c r="S63" s="4"/>
      <c r="T63" s="4"/>
      <c r="U63" s="4"/>
      <c r="V63" s="4"/>
    </row>
    <row r="64" spans="1:22" s="5" customFormat="1" ht="12.75" x14ac:dyDescent="0.2">
      <c r="A64" s="152"/>
      <c r="B64" s="11"/>
      <c r="C64" s="11" t="s">
        <v>312</v>
      </c>
      <c r="D64" s="11"/>
      <c r="E64" s="277">
        <v>8234</v>
      </c>
      <c r="F64" s="188">
        <v>202</v>
      </c>
      <c r="G64" s="188">
        <v>35</v>
      </c>
      <c r="H64" s="188">
        <v>25</v>
      </c>
      <c r="I64" s="188"/>
      <c r="J64" s="4"/>
      <c r="K64" s="11"/>
      <c r="L64" s="11"/>
      <c r="M64" s="11"/>
      <c r="N64" s="4"/>
      <c r="O64" s="368"/>
      <c r="P64" s="369"/>
      <c r="Q64" s="369"/>
      <c r="R64" s="370"/>
      <c r="S64" s="4"/>
      <c r="T64" s="4"/>
      <c r="U64" s="4"/>
      <c r="V64" s="4"/>
    </row>
    <row r="65" spans="1:22" s="5" customFormat="1" ht="12.75" x14ac:dyDescent="0.2">
      <c r="A65" s="152"/>
      <c r="B65" s="11"/>
      <c r="C65" s="11" t="s">
        <v>313</v>
      </c>
      <c r="D65" s="11"/>
      <c r="E65" s="277">
        <v>8234</v>
      </c>
      <c r="F65" s="188">
        <v>30</v>
      </c>
      <c r="G65" s="188">
        <v>1</v>
      </c>
      <c r="H65" s="188">
        <v>1</v>
      </c>
      <c r="I65" s="188"/>
      <c r="J65" s="4"/>
      <c r="K65" s="11"/>
      <c r="L65" s="11"/>
      <c r="M65" s="11"/>
      <c r="N65" s="4"/>
      <c r="O65" s="368"/>
      <c r="P65" s="369"/>
      <c r="Q65" s="369"/>
      <c r="R65" s="370"/>
      <c r="S65" s="4"/>
      <c r="T65" s="4"/>
      <c r="U65" s="4"/>
      <c r="V65" s="4"/>
    </row>
    <row r="66" spans="1:22" s="5" customFormat="1" ht="12.75" x14ac:dyDescent="0.2">
      <c r="A66" s="152"/>
      <c r="B66" s="11"/>
      <c r="C66" s="11" t="s">
        <v>314</v>
      </c>
      <c r="D66" s="11"/>
      <c r="E66" s="277">
        <v>8215</v>
      </c>
      <c r="F66" s="188">
        <v>0</v>
      </c>
      <c r="G66" s="188">
        <v>1</v>
      </c>
      <c r="H66" s="188">
        <v>0</v>
      </c>
      <c r="I66" s="188"/>
      <c r="J66" s="4"/>
      <c r="K66" s="11"/>
      <c r="L66" s="11"/>
      <c r="M66" s="11"/>
      <c r="N66" s="4"/>
      <c r="O66" s="368"/>
      <c r="P66" s="369"/>
      <c r="Q66" s="369"/>
      <c r="R66" s="370"/>
      <c r="S66" s="4"/>
      <c r="T66" s="4"/>
      <c r="U66" s="4"/>
      <c r="V66" s="4"/>
    </row>
    <row r="67" spans="1:22" s="5" customFormat="1" ht="12.75" x14ac:dyDescent="0.2">
      <c r="A67" s="152"/>
      <c r="B67" s="11"/>
      <c r="C67" s="11" t="s">
        <v>315</v>
      </c>
      <c r="D67" s="11"/>
      <c r="E67" s="277">
        <v>8028</v>
      </c>
      <c r="F67" s="188">
        <v>1</v>
      </c>
      <c r="G67" s="188">
        <v>0</v>
      </c>
      <c r="H67" s="188">
        <v>0</v>
      </c>
      <c r="I67" s="188"/>
      <c r="J67" s="4"/>
      <c r="K67" s="11"/>
      <c r="L67" s="11"/>
      <c r="M67" s="11"/>
      <c r="N67" s="4"/>
      <c r="O67" s="368"/>
      <c r="P67" s="369"/>
      <c r="Q67" s="369"/>
      <c r="R67" s="370"/>
      <c r="S67" s="4"/>
      <c r="T67" s="4"/>
      <c r="U67" s="4"/>
      <c r="V67" s="4"/>
    </row>
    <row r="68" spans="1:22" s="5" customFormat="1" ht="12.75" x14ac:dyDescent="0.2">
      <c r="A68" s="152"/>
      <c r="B68" s="11"/>
      <c r="C68" s="11" t="s">
        <v>315</v>
      </c>
      <c r="D68" s="11"/>
      <c r="E68" s="277">
        <v>8343</v>
      </c>
      <c r="F68" s="188">
        <v>1</v>
      </c>
      <c r="G68" s="188">
        <v>0</v>
      </c>
      <c r="H68" s="188">
        <v>0</v>
      </c>
      <c r="I68" s="188"/>
      <c r="J68" s="4"/>
      <c r="K68" s="11"/>
      <c r="L68" s="11"/>
      <c r="M68" s="11"/>
      <c r="N68" s="4"/>
      <c r="O68" s="368"/>
      <c r="P68" s="369"/>
      <c r="Q68" s="369"/>
      <c r="R68" s="370"/>
      <c r="S68" s="4"/>
      <c r="T68" s="4"/>
      <c r="U68" s="4"/>
      <c r="V68" s="4"/>
    </row>
    <row r="69" spans="1:22" s="5" customFormat="1" ht="12.75" x14ac:dyDescent="0.2">
      <c r="A69" s="152"/>
      <c r="B69" s="11"/>
      <c r="C69" s="11" t="s">
        <v>316</v>
      </c>
      <c r="D69" s="11"/>
      <c r="E69" s="277">
        <v>8318</v>
      </c>
      <c r="F69" s="188">
        <v>37</v>
      </c>
      <c r="G69" s="188">
        <v>5</v>
      </c>
      <c r="H69" s="188">
        <v>1</v>
      </c>
      <c r="I69" s="188"/>
      <c r="J69" s="4"/>
      <c r="K69" s="11"/>
      <c r="L69" s="11"/>
      <c r="M69" s="11"/>
      <c r="N69" s="4"/>
      <c r="O69" s="368"/>
      <c r="P69" s="369"/>
      <c r="Q69" s="369"/>
      <c r="R69" s="370"/>
      <c r="S69" s="4"/>
      <c r="T69" s="4"/>
      <c r="U69" s="4"/>
      <c r="V69" s="4"/>
    </row>
    <row r="70" spans="1:22" s="5" customFormat="1" ht="12.75" x14ac:dyDescent="0.2">
      <c r="A70" s="152"/>
      <c r="B70" s="11"/>
      <c r="C70" s="11" t="s">
        <v>317</v>
      </c>
      <c r="D70" s="11"/>
      <c r="E70" s="277">
        <v>8217</v>
      </c>
      <c r="F70" s="188">
        <v>1</v>
      </c>
      <c r="G70" s="188">
        <v>0</v>
      </c>
      <c r="H70" s="188">
        <v>0</v>
      </c>
      <c r="I70" s="188"/>
      <c r="J70" s="4"/>
      <c r="K70" s="11"/>
      <c r="L70" s="11"/>
      <c r="M70" s="11"/>
      <c r="N70" s="4"/>
      <c r="O70" s="368"/>
      <c r="P70" s="369"/>
      <c r="Q70" s="369"/>
      <c r="R70" s="370"/>
      <c r="S70" s="4"/>
      <c r="T70" s="4"/>
      <c r="U70" s="4"/>
      <c r="V70" s="4"/>
    </row>
    <row r="71" spans="1:22" s="5" customFormat="1" ht="12.75" x14ac:dyDescent="0.2">
      <c r="A71" s="152"/>
      <c r="B71" s="11"/>
      <c r="C71" s="11" t="s">
        <v>318</v>
      </c>
      <c r="D71" s="11"/>
      <c r="E71" s="277">
        <v>8081</v>
      </c>
      <c r="F71" s="188">
        <v>3</v>
      </c>
      <c r="G71" s="188">
        <v>0</v>
      </c>
      <c r="H71" s="188">
        <v>0</v>
      </c>
      <c r="I71" s="188"/>
      <c r="J71" s="4"/>
      <c r="K71" s="11"/>
      <c r="L71" s="11"/>
      <c r="M71" s="11"/>
      <c r="N71" s="4"/>
      <c r="O71" s="368"/>
      <c r="P71" s="369"/>
      <c r="Q71" s="369"/>
      <c r="R71" s="370"/>
      <c r="S71" s="4"/>
      <c r="T71" s="4"/>
      <c r="U71" s="4"/>
      <c r="V71" s="4"/>
    </row>
    <row r="72" spans="1:22" s="5" customFormat="1" ht="12.75" x14ac:dyDescent="0.2">
      <c r="A72" s="152"/>
      <c r="B72" s="11"/>
      <c r="C72" s="11" t="s">
        <v>319</v>
      </c>
      <c r="D72" s="11"/>
      <c r="E72" s="277">
        <v>8053</v>
      </c>
      <c r="F72" s="188">
        <v>4</v>
      </c>
      <c r="G72" s="188">
        <v>0</v>
      </c>
      <c r="H72" s="188">
        <v>0</v>
      </c>
      <c r="I72" s="188"/>
      <c r="J72" s="4"/>
      <c r="K72" s="11"/>
      <c r="L72" s="11"/>
      <c r="M72" s="11"/>
      <c r="N72" s="4"/>
      <c r="O72" s="368"/>
      <c r="P72" s="369"/>
      <c r="Q72" s="369"/>
      <c r="R72" s="370"/>
      <c r="S72" s="4"/>
      <c r="T72" s="4"/>
      <c r="U72" s="4"/>
      <c r="V72" s="4"/>
    </row>
    <row r="73" spans="1:22" s="5" customFormat="1" ht="12.75" x14ac:dyDescent="0.2">
      <c r="A73" s="152"/>
      <c r="B73" s="11"/>
      <c r="C73" s="11" t="s">
        <v>320</v>
      </c>
      <c r="D73" s="11"/>
      <c r="E73" s="277">
        <v>8320</v>
      </c>
      <c r="F73" s="188">
        <v>1</v>
      </c>
      <c r="G73" s="188">
        <v>1</v>
      </c>
      <c r="H73" s="188">
        <v>0</v>
      </c>
      <c r="I73" s="188"/>
      <c r="J73" s="4"/>
      <c r="K73" s="11"/>
      <c r="L73" s="11"/>
      <c r="M73" s="11"/>
      <c r="N73" s="4"/>
      <c r="O73" s="368"/>
      <c r="P73" s="369"/>
      <c r="Q73" s="369"/>
      <c r="R73" s="370"/>
      <c r="S73" s="4"/>
      <c r="T73" s="4"/>
      <c r="U73" s="4"/>
      <c r="V73" s="4"/>
    </row>
    <row r="74" spans="1:22" s="5" customFormat="1" ht="12.75" x14ac:dyDescent="0.2">
      <c r="A74" s="152"/>
      <c r="B74" s="11"/>
      <c r="C74" s="11" t="s">
        <v>321</v>
      </c>
      <c r="D74" s="11"/>
      <c r="E74" s="277">
        <v>8322</v>
      </c>
      <c r="F74" s="188">
        <v>5</v>
      </c>
      <c r="G74" s="188">
        <v>0</v>
      </c>
      <c r="H74" s="188">
        <v>0</v>
      </c>
      <c r="I74" s="188"/>
      <c r="J74" s="4"/>
      <c r="K74" s="11"/>
      <c r="L74" s="11"/>
      <c r="M74" s="11"/>
      <c r="N74" s="4"/>
      <c r="O74" s="368"/>
      <c r="P74" s="369"/>
      <c r="Q74" s="369"/>
      <c r="R74" s="370"/>
      <c r="S74" s="4"/>
      <c r="T74" s="4"/>
      <c r="U74" s="4"/>
      <c r="V74" s="4"/>
    </row>
    <row r="75" spans="1:22" s="5" customFormat="1" ht="12.75" x14ac:dyDescent="0.2">
      <c r="A75" s="152"/>
      <c r="B75" s="11"/>
      <c r="C75" s="11" t="s">
        <v>321</v>
      </c>
      <c r="D75" s="11"/>
      <c r="E75" s="277">
        <v>8328</v>
      </c>
      <c r="F75" s="188">
        <v>2</v>
      </c>
      <c r="G75" s="188">
        <v>0</v>
      </c>
      <c r="H75" s="188">
        <v>0</v>
      </c>
      <c r="I75" s="188"/>
      <c r="J75" s="4"/>
      <c r="K75" s="11"/>
      <c r="L75" s="11"/>
      <c r="M75" s="11"/>
      <c r="N75" s="4"/>
      <c r="O75" s="368"/>
      <c r="P75" s="369"/>
      <c r="Q75" s="369"/>
      <c r="R75" s="370"/>
      <c r="S75" s="4"/>
      <c r="T75" s="4"/>
      <c r="U75" s="4"/>
      <c r="V75" s="4"/>
    </row>
    <row r="76" spans="1:22" s="5" customFormat="1" ht="12.75" x14ac:dyDescent="0.2">
      <c r="A76" s="152"/>
      <c r="B76" s="11"/>
      <c r="C76" s="11" t="s">
        <v>322</v>
      </c>
      <c r="D76" s="11"/>
      <c r="E76" s="277">
        <v>8322</v>
      </c>
      <c r="F76" s="188">
        <v>55</v>
      </c>
      <c r="G76" s="188">
        <v>9</v>
      </c>
      <c r="H76" s="188">
        <v>3</v>
      </c>
      <c r="I76" s="188"/>
      <c r="J76" s="4"/>
      <c r="K76" s="11"/>
      <c r="L76" s="11"/>
      <c r="M76" s="11"/>
      <c r="N76" s="4"/>
      <c r="O76" s="368"/>
      <c r="P76" s="369"/>
      <c r="Q76" s="369"/>
      <c r="R76" s="370"/>
      <c r="S76" s="4"/>
      <c r="T76" s="4"/>
      <c r="U76" s="4"/>
      <c r="V76" s="4"/>
    </row>
    <row r="77" spans="1:22" s="5" customFormat="1" ht="12.75" x14ac:dyDescent="0.2">
      <c r="A77" s="152"/>
      <c r="B77" s="11"/>
      <c r="C77" s="11" t="s">
        <v>323</v>
      </c>
      <c r="D77" s="11"/>
      <c r="E77" s="277">
        <v>8205</v>
      </c>
      <c r="F77" s="188">
        <v>209</v>
      </c>
      <c r="G77" s="188">
        <v>40</v>
      </c>
      <c r="H77" s="188">
        <v>23</v>
      </c>
      <c r="I77" s="188"/>
      <c r="J77" s="4"/>
      <c r="K77" s="11"/>
      <c r="L77" s="11"/>
      <c r="M77" s="11"/>
      <c r="N77" s="4"/>
      <c r="O77" s="368"/>
      <c r="P77" s="369"/>
      <c r="Q77" s="369"/>
      <c r="R77" s="370"/>
      <c r="S77" s="4"/>
      <c r="T77" s="4"/>
      <c r="U77" s="4"/>
      <c r="V77" s="4"/>
    </row>
    <row r="78" spans="1:22" s="5" customFormat="1" ht="12.75" x14ac:dyDescent="0.2">
      <c r="A78" s="152"/>
      <c r="B78" s="11"/>
      <c r="C78" s="11" t="s">
        <v>323</v>
      </c>
      <c r="D78" s="11"/>
      <c r="E78" s="277">
        <v>8215</v>
      </c>
      <c r="F78" s="188">
        <v>1</v>
      </c>
      <c r="G78" s="188">
        <v>0</v>
      </c>
      <c r="H78" s="188">
        <v>0</v>
      </c>
      <c r="I78" s="188"/>
      <c r="J78" s="4"/>
      <c r="K78" s="11"/>
      <c r="L78" s="11"/>
      <c r="M78" s="11"/>
      <c r="N78" s="4"/>
      <c r="O78" s="368"/>
      <c r="P78" s="369"/>
      <c r="Q78" s="369"/>
      <c r="R78" s="370"/>
      <c r="S78" s="4"/>
      <c r="T78" s="4"/>
      <c r="U78" s="4"/>
      <c r="V78" s="4"/>
    </row>
    <row r="79" spans="1:22" s="5" customFormat="1" ht="12.75" x14ac:dyDescent="0.2">
      <c r="A79" s="152"/>
      <c r="B79" s="11"/>
      <c r="C79" s="11" t="s">
        <v>324</v>
      </c>
      <c r="D79" s="11"/>
      <c r="E79" s="277">
        <v>8026</v>
      </c>
      <c r="F79" s="188">
        <v>17</v>
      </c>
      <c r="G79" s="188">
        <v>2</v>
      </c>
      <c r="H79" s="188">
        <v>3</v>
      </c>
      <c r="I79" s="188"/>
      <c r="J79" s="4"/>
      <c r="K79" s="11"/>
      <c r="L79" s="11"/>
      <c r="M79" s="11"/>
      <c r="N79" s="4"/>
      <c r="O79" s="368"/>
      <c r="P79" s="369"/>
      <c r="Q79" s="369"/>
      <c r="R79" s="370"/>
      <c r="S79" s="4"/>
      <c r="T79" s="4"/>
      <c r="U79" s="4"/>
      <c r="V79" s="4"/>
    </row>
    <row r="80" spans="1:22" s="5" customFormat="1" ht="12.75" x14ac:dyDescent="0.2">
      <c r="A80" s="152"/>
      <c r="B80" s="11"/>
      <c r="C80" s="11" t="s">
        <v>325</v>
      </c>
      <c r="D80" s="11"/>
      <c r="E80" s="277">
        <v>8027</v>
      </c>
      <c r="F80" s="188">
        <v>9</v>
      </c>
      <c r="G80" s="188">
        <v>4</v>
      </c>
      <c r="H80" s="188">
        <v>1</v>
      </c>
      <c r="I80" s="188"/>
      <c r="J80" s="4"/>
      <c r="K80" s="11"/>
      <c r="L80" s="11"/>
      <c r="M80" s="11"/>
      <c r="N80" s="4"/>
      <c r="O80" s="368"/>
      <c r="P80" s="369"/>
      <c r="Q80" s="369"/>
      <c r="R80" s="370"/>
      <c r="S80" s="4"/>
      <c r="T80" s="4"/>
      <c r="U80" s="4"/>
      <c r="V80" s="4"/>
    </row>
    <row r="81" spans="1:22" s="5" customFormat="1" ht="12.75" x14ac:dyDescent="0.2">
      <c r="A81" s="152"/>
      <c r="B81" s="11"/>
      <c r="C81" s="11" t="s">
        <v>326</v>
      </c>
      <c r="D81" s="11"/>
      <c r="E81" s="277">
        <v>8028</v>
      </c>
      <c r="F81" s="188">
        <v>91</v>
      </c>
      <c r="G81" s="188">
        <v>10</v>
      </c>
      <c r="H81" s="188">
        <v>3</v>
      </c>
      <c r="I81" s="188"/>
      <c r="J81" s="4"/>
      <c r="K81" s="11"/>
      <c r="L81" s="11"/>
      <c r="M81" s="11"/>
      <c r="N81" s="4"/>
      <c r="O81" s="368"/>
      <c r="P81" s="369"/>
      <c r="Q81" s="369"/>
      <c r="R81" s="370"/>
      <c r="S81" s="4"/>
      <c r="T81" s="4"/>
      <c r="U81" s="4"/>
      <c r="V81" s="4"/>
    </row>
    <row r="82" spans="1:22" s="5" customFormat="1" ht="12.75" x14ac:dyDescent="0.2">
      <c r="A82" s="152"/>
      <c r="B82" s="11"/>
      <c r="C82" s="11" t="s">
        <v>327</v>
      </c>
      <c r="D82" s="11"/>
      <c r="E82" s="277">
        <v>8029</v>
      </c>
      <c r="F82" s="188">
        <v>23</v>
      </c>
      <c r="G82" s="188">
        <v>2</v>
      </c>
      <c r="H82" s="188">
        <v>0</v>
      </c>
      <c r="I82" s="188"/>
      <c r="J82" s="4"/>
      <c r="K82" s="11"/>
      <c r="L82" s="11"/>
      <c r="M82" s="11"/>
      <c r="N82" s="4"/>
      <c r="O82" s="368"/>
      <c r="P82" s="369"/>
      <c r="Q82" s="369"/>
      <c r="R82" s="370"/>
      <c r="S82" s="4"/>
      <c r="T82" s="4"/>
      <c r="U82" s="4"/>
      <c r="V82" s="4"/>
    </row>
    <row r="83" spans="1:22" s="5" customFormat="1" ht="12.75" x14ac:dyDescent="0.2">
      <c r="A83" s="152"/>
      <c r="B83" s="11"/>
      <c r="C83" s="11" t="s">
        <v>328</v>
      </c>
      <c r="D83" s="11"/>
      <c r="E83" s="277">
        <v>8012</v>
      </c>
      <c r="F83" s="188">
        <v>7</v>
      </c>
      <c r="G83" s="188">
        <v>0</v>
      </c>
      <c r="H83" s="188">
        <v>0</v>
      </c>
      <c r="I83" s="188"/>
      <c r="J83" s="4"/>
      <c r="K83" s="11"/>
      <c r="L83" s="11"/>
      <c r="M83" s="11"/>
      <c r="N83" s="4"/>
      <c r="O83" s="368"/>
      <c r="P83" s="369"/>
      <c r="Q83" s="369"/>
      <c r="R83" s="370"/>
      <c r="S83" s="4"/>
      <c r="T83" s="4"/>
      <c r="U83" s="4"/>
      <c r="V83" s="4"/>
    </row>
    <row r="84" spans="1:22" s="5" customFormat="1" ht="12.75" x14ac:dyDescent="0.2">
      <c r="A84" s="152"/>
      <c r="B84" s="11"/>
      <c r="C84" s="11" t="s">
        <v>328</v>
      </c>
      <c r="D84" s="11"/>
      <c r="E84" s="277">
        <v>8021</v>
      </c>
      <c r="F84" s="188">
        <v>7</v>
      </c>
      <c r="G84" s="188">
        <v>0</v>
      </c>
      <c r="H84" s="188">
        <v>0</v>
      </c>
      <c r="I84" s="188"/>
      <c r="J84" s="4"/>
      <c r="K84" s="11"/>
      <c r="L84" s="11"/>
      <c r="M84" s="11"/>
      <c r="N84" s="4"/>
      <c r="O84" s="368"/>
      <c r="P84" s="369"/>
      <c r="Q84" s="369"/>
      <c r="R84" s="370"/>
      <c r="S84" s="4"/>
      <c r="T84" s="4"/>
      <c r="U84" s="4"/>
      <c r="V84" s="4"/>
    </row>
    <row r="85" spans="1:22" s="5" customFormat="1" ht="12.75" x14ac:dyDescent="0.2">
      <c r="A85" s="152"/>
      <c r="B85" s="11"/>
      <c r="C85" s="11" t="s">
        <v>328</v>
      </c>
      <c r="D85" s="11"/>
      <c r="E85" s="277">
        <v>8029</v>
      </c>
      <c r="F85" s="188">
        <v>1</v>
      </c>
      <c r="G85" s="188">
        <v>0</v>
      </c>
      <c r="H85" s="188">
        <v>0</v>
      </c>
      <c r="I85" s="188"/>
      <c r="J85" s="4"/>
      <c r="K85" s="11"/>
      <c r="L85" s="11"/>
      <c r="M85" s="11"/>
      <c r="N85" s="4"/>
      <c r="O85" s="368"/>
      <c r="P85" s="369"/>
      <c r="Q85" s="369"/>
      <c r="R85" s="370"/>
      <c r="S85" s="4"/>
      <c r="T85" s="4"/>
      <c r="U85" s="4"/>
      <c r="V85" s="4"/>
    </row>
    <row r="86" spans="1:22" s="5" customFormat="1" ht="12.75" x14ac:dyDescent="0.2">
      <c r="A86" s="152"/>
      <c r="B86" s="11"/>
      <c r="C86" s="11" t="s">
        <v>328</v>
      </c>
      <c r="D86" s="11"/>
      <c r="E86" s="277">
        <v>8081</v>
      </c>
      <c r="F86" s="188">
        <v>10</v>
      </c>
      <c r="G86" s="188">
        <v>0</v>
      </c>
      <c r="H86" s="188">
        <v>0</v>
      </c>
      <c r="I86" s="188"/>
      <c r="J86" s="4"/>
      <c r="K86" s="11"/>
      <c r="L86" s="11"/>
      <c r="M86" s="11"/>
      <c r="N86" s="4"/>
      <c r="O86" s="368"/>
      <c r="P86" s="369"/>
      <c r="Q86" s="369"/>
      <c r="R86" s="370"/>
      <c r="S86" s="4"/>
      <c r="T86" s="4"/>
      <c r="U86" s="4"/>
      <c r="V86" s="4"/>
    </row>
    <row r="87" spans="1:22" s="5" customFormat="1" ht="12.75" x14ac:dyDescent="0.2">
      <c r="A87" s="152"/>
      <c r="B87" s="11"/>
      <c r="C87" s="11" t="s">
        <v>329</v>
      </c>
      <c r="D87" s="11"/>
      <c r="E87" s="277">
        <v>8219</v>
      </c>
      <c r="F87" s="188">
        <v>0</v>
      </c>
      <c r="G87" s="188">
        <v>1</v>
      </c>
      <c r="H87" s="188">
        <v>1</v>
      </c>
      <c r="I87" s="188"/>
      <c r="J87" s="4"/>
      <c r="K87" s="11"/>
      <c r="L87" s="11"/>
      <c r="M87" s="11"/>
      <c r="N87" s="4"/>
      <c r="O87" s="368"/>
      <c r="P87" s="369"/>
      <c r="Q87" s="369"/>
      <c r="R87" s="370"/>
      <c r="S87" s="4"/>
      <c r="T87" s="4"/>
      <c r="U87" s="4"/>
      <c r="V87" s="4"/>
    </row>
    <row r="88" spans="1:22" s="5" customFormat="1" ht="12.75" x14ac:dyDescent="0.2">
      <c r="A88" s="152"/>
      <c r="B88" s="11"/>
      <c r="C88" s="11" t="s">
        <v>330</v>
      </c>
      <c r="D88" s="11"/>
      <c r="E88" s="277">
        <v>8027</v>
      </c>
      <c r="F88" s="188">
        <v>1</v>
      </c>
      <c r="G88" s="188">
        <v>0</v>
      </c>
      <c r="H88" s="188">
        <v>0</v>
      </c>
      <c r="I88" s="188"/>
      <c r="J88" s="4"/>
      <c r="K88" s="11"/>
      <c r="L88" s="11"/>
      <c r="M88" s="11"/>
      <c r="N88" s="4"/>
      <c r="O88" s="368"/>
      <c r="P88" s="369"/>
      <c r="Q88" s="369"/>
      <c r="R88" s="370"/>
      <c r="S88" s="4"/>
      <c r="T88" s="4"/>
      <c r="U88" s="4"/>
      <c r="V88" s="4"/>
    </row>
    <row r="89" spans="1:22" s="5" customFormat="1" ht="12.75" x14ac:dyDescent="0.2">
      <c r="A89" s="152"/>
      <c r="B89" s="11"/>
      <c r="C89" s="11" t="s">
        <v>331</v>
      </c>
      <c r="D89" s="11"/>
      <c r="E89" s="277">
        <v>8032</v>
      </c>
      <c r="F89" s="188">
        <v>4</v>
      </c>
      <c r="G89" s="188">
        <v>0</v>
      </c>
      <c r="H89" s="188">
        <v>0</v>
      </c>
      <c r="I89" s="188"/>
      <c r="J89" s="4"/>
      <c r="K89" s="11"/>
      <c r="L89" s="11"/>
      <c r="M89" s="11"/>
      <c r="N89" s="4"/>
      <c r="O89" s="368"/>
      <c r="P89" s="369"/>
      <c r="Q89" s="369"/>
      <c r="R89" s="370"/>
      <c r="S89" s="4"/>
      <c r="T89" s="4"/>
      <c r="U89" s="4"/>
      <c r="V89" s="4"/>
    </row>
    <row r="90" spans="1:22" s="5" customFormat="1" ht="12.75" x14ac:dyDescent="0.2">
      <c r="A90" s="152"/>
      <c r="B90" s="11"/>
      <c r="C90" s="11" t="s">
        <v>332</v>
      </c>
      <c r="D90" s="11"/>
      <c r="E90" s="277">
        <v>8330</v>
      </c>
      <c r="F90" s="188">
        <v>8</v>
      </c>
      <c r="G90" s="188">
        <v>0</v>
      </c>
      <c r="H90" s="188">
        <v>0</v>
      </c>
      <c r="I90" s="188"/>
      <c r="J90" s="4"/>
      <c r="K90" s="11"/>
      <c r="L90" s="11"/>
      <c r="M90" s="11"/>
      <c r="N90" s="4"/>
      <c r="O90" s="368"/>
      <c r="P90" s="369"/>
      <c r="Q90" s="369"/>
      <c r="R90" s="370"/>
      <c r="S90" s="4"/>
      <c r="T90" s="4"/>
      <c r="U90" s="4"/>
      <c r="V90" s="4"/>
    </row>
    <row r="91" spans="1:22" s="5" customFormat="1" ht="12.75" x14ac:dyDescent="0.2">
      <c r="A91" s="152"/>
      <c r="B91" s="11"/>
      <c r="C91" s="11" t="s">
        <v>333</v>
      </c>
      <c r="D91" s="11"/>
      <c r="E91" s="277">
        <v>8037</v>
      </c>
      <c r="F91" s="188">
        <v>130</v>
      </c>
      <c r="G91" s="188">
        <v>14</v>
      </c>
      <c r="H91" s="188">
        <v>6</v>
      </c>
      <c r="I91" s="188"/>
      <c r="J91" s="4"/>
      <c r="K91" s="11"/>
      <c r="L91" s="11"/>
      <c r="M91" s="11"/>
      <c r="N91" s="4"/>
      <c r="O91" s="368"/>
      <c r="P91" s="369"/>
      <c r="Q91" s="369"/>
      <c r="R91" s="370"/>
      <c r="S91" s="4"/>
      <c r="T91" s="4"/>
      <c r="U91" s="4"/>
      <c r="V91" s="4"/>
    </row>
    <row r="92" spans="1:22" s="5" customFormat="1" ht="12.75" x14ac:dyDescent="0.2">
      <c r="A92" s="152"/>
      <c r="B92" s="11"/>
      <c r="C92" s="11" t="s">
        <v>334</v>
      </c>
      <c r="D92" s="11"/>
      <c r="E92" s="277">
        <v>8039</v>
      </c>
      <c r="F92" s="188">
        <v>2</v>
      </c>
      <c r="G92" s="188">
        <v>0</v>
      </c>
      <c r="H92" s="188">
        <v>0</v>
      </c>
      <c r="I92" s="188"/>
      <c r="J92" s="4"/>
      <c r="K92" s="11"/>
      <c r="L92" s="11"/>
      <c r="M92" s="11"/>
      <c r="N92" s="4"/>
      <c r="O92" s="368"/>
      <c r="P92" s="369"/>
      <c r="Q92" s="369"/>
      <c r="R92" s="370"/>
      <c r="S92" s="4"/>
      <c r="T92" s="4"/>
      <c r="U92" s="4"/>
      <c r="V92" s="4"/>
    </row>
    <row r="93" spans="1:22" s="5" customFormat="1" ht="12.75" x14ac:dyDescent="0.2">
      <c r="A93" s="152"/>
      <c r="B93" s="11"/>
      <c r="C93" s="11" t="s">
        <v>334</v>
      </c>
      <c r="D93" s="11"/>
      <c r="E93" s="277">
        <v>8062</v>
      </c>
      <c r="F93" s="188">
        <v>3</v>
      </c>
      <c r="G93" s="188">
        <v>0</v>
      </c>
      <c r="H93" s="188">
        <v>0</v>
      </c>
      <c r="I93" s="188"/>
      <c r="J93" s="4"/>
      <c r="K93" s="11"/>
      <c r="L93" s="11"/>
      <c r="M93" s="11"/>
      <c r="N93" s="4"/>
      <c r="O93" s="368"/>
      <c r="P93" s="369"/>
      <c r="Q93" s="369"/>
      <c r="R93" s="370"/>
      <c r="S93" s="4"/>
      <c r="T93" s="4"/>
      <c r="U93" s="4"/>
      <c r="V93" s="4"/>
    </row>
    <row r="94" spans="1:22" s="5" customFormat="1" ht="12.75" x14ac:dyDescent="0.2">
      <c r="A94" s="152"/>
      <c r="B94" s="11"/>
      <c r="C94" s="11" t="s">
        <v>335</v>
      </c>
      <c r="D94" s="11"/>
      <c r="E94" s="277">
        <v>8039</v>
      </c>
      <c r="F94" s="188">
        <v>4</v>
      </c>
      <c r="G94" s="188">
        <v>0</v>
      </c>
      <c r="H94" s="188">
        <v>0</v>
      </c>
      <c r="I94" s="188"/>
      <c r="J94" s="4"/>
      <c r="K94" s="11"/>
      <c r="L94" s="11"/>
      <c r="M94" s="11"/>
      <c r="N94" s="4"/>
      <c r="O94" s="368"/>
      <c r="P94" s="369"/>
      <c r="Q94" s="369"/>
      <c r="R94" s="370"/>
      <c r="S94" s="4"/>
      <c r="T94" s="4"/>
      <c r="U94" s="4"/>
      <c r="V94" s="4"/>
    </row>
    <row r="95" spans="1:22" s="5" customFormat="1" ht="12.75" x14ac:dyDescent="0.2">
      <c r="A95" s="152"/>
      <c r="B95" s="11"/>
      <c r="C95" s="11" t="s">
        <v>336</v>
      </c>
      <c r="D95" s="11"/>
      <c r="E95" s="277">
        <v>8083</v>
      </c>
      <c r="F95" s="188">
        <v>1</v>
      </c>
      <c r="G95" s="188">
        <v>0</v>
      </c>
      <c r="H95" s="188">
        <v>0</v>
      </c>
      <c r="I95" s="188"/>
      <c r="J95" s="4"/>
      <c r="K95" s="11"/>
      <c r="L95" s="11"/>
      <c r="M95" s="11"/>
      <c r="N95" s="4"/>
      <c r="O95" s="368"/>
      <c r="P95" s="369"/>
      <c r="Q95" s="369"/>
      <c r="R95" s="370"/>
      <c r="S95" s="4"/>
      <c r="T95" s="4"/>
      <c r="U95" s="4"/>
      <c r="V95" s="4"/>
    </row>
    <row r="96" spans="1:22" s="5" customFormat="1" ht="12.75" x14ac:dyDescent="0.2">
      <c r="A96" s="152"/>
      <c r="B96" s="11"/>
      <c r="C96" s="11" t="s">
        <v>337</v>
      </c>
      <c r="D96" s="11"/>
      <c r="E96" s="277">
        <v>8326</v>
      </c>
      <c r="F96" s="188">
        <v>17</v>
      </c>
      <c r="G96" s="188">
        <v>0</v>
      </c>
      <c r="H96" s="188">
        <v>0</v>
      </c>
      <c r="I96" s="188"/>
      <c r="J96" s="4"/>
      <c r="K96" s="11"/>
      <c r="L96" s="11"/>
      <c r="M96" s="11"/>
      <c r="N96" s="4"/>
      <c r="O96" s="168"/>
      <c r="P96" s="169"/>
      <c r="Q96" s="169"/>
      <c r="R96" s="166"/>
      <c r="S96" s="4"/>
      <c r="T96" s="4"/>
      <c r="U96" s="4"/>
      <c r="V96" s="4"/>
    </row>
    <row r="97" spans="1:22" s="5" customFormat="1" ht="12.75" x14ac:dyDescent="0.2">
      <c r="A97" s="152"/>
      <c r="B97" s="11"/>
      <c r="C97" s="11" t="s">
        <v>338</v>
      </c>
      <c r="D97" s="11"/>
      <c r="E97" s="277">
        <v>8021</v>
      </c>
      <c r="F97" s="188">
        <v>10</v>
      </c>
      <c r="G97" s="188">
        <v>3</v>
      </c>
      <c r="H97" s="188">
        <v>2</v>
      </c>
      <c r="I97" s="188"/>
      <c r="J97" s="4"/>
      <c r="K97" s="11"/>
      <c r="L97" s="11"/>
      <c r="M97" s="11"/>
      <c r="N97" s="4"/>
      <c r="O97" s="168"/>
      <c r="P97" s="169"/>
      <c r="Q97" s="169"/>
      <c r="R97" s="166"/>
      <c r="S97" s="4"/>
      <c r="T97" s="4"/>
      <c r="U97" s="4"/>
      <c r="V97" s="4"/>
    </row>
    <row r="98" spans="1:22" s="5" customFormat="1" ht="12.75" x14ac:dyDescent="0.2">
      <c r="A98" s="152"/>
      <c r="B98" s="11"/>
      <c r="C98" s="11" t="s">
        <v>339</v>
      </c>
      <c r="D98" s="11"/>
      <c r="E98" s="277">
        <v>8045</v>
      </c>
      <c r="F98" s="188">
        <v>18</v>
      </c>
      <c r="G98" s="188">
        <v>4</v>
      </c>
      <c r="H98" s="188">
        <v>1</v>
      </c>
      <c r="I98" s="188"/>
      <c r="J98" s="4"/>
      <c r="K98" s="11"/>
      <c r="L98" s="11"/>
      <c r="M98" s="11"/>
      <c r="N98" s="4"/>
      <c r="O98" s="168"/>
      <c r="P98" s="169"/>
      <c r="Q98" s="169"/>
      <c r="R98" s="166"/>
      <c r="S98" s="4"/>
      <c r="T98" s="4"/>
      <c r="U98" s="4"/>
      <c r="V98" s="4"/>
    </row>
    <row r="99" spans="1:22" s="5" customFormat="1" ht="12.75" x14ac:dyDescent="0.2">
      <c r="A99" s="152"/>
      <c r="B99" s="11"/>
      <c r="C99" s="11" t="s">
        <v>340</v>
      </c>
      <c r="D99" s="11"/>
      <c r="E99" s="277">
        <v>8327</v>
      </c>
      <c r="F99" s="188">
        <v>7</v>
      </c>
      <c r="G99" s="188">
        <v>1</v>
      </c>
      <c r="H99" s="188">
        <v>1</v>
      </c>
      <c r="I99" s="188"/>
      <c r="J99" s="4"/>
      <c r="K99" s="11"/>
      <c r="L99" s="11"/>
      <c r="M99" s="11"/>
      <c r="N99" s="4"/>
      <c r="O99" s="168"/>
      <c r="P99" s="169"/>
      <c r="Q99" s="169"/>
      <c r="R99" s="166"/>
      <c r="S99" s="4"/>
      <c r="T99" s="4"/>
      <c r="U99" s="4"/>
      <c r="V99" s="4"/>
    </row>
    <row r="100" spans="1:22" s="5" customFormat="1" ht="12.75" x14ac:dyDescent="0.2">
      <c r="A100" s="152"/>
      <c r="B100" s="11"/>
      <c r="C100" s="11" t="s">
        <v>341</v>
      </c>
      <c r="D100" s="11"/>
      <c r="E100" s="277">
        <v>8021</v>
      </c>
      <c r="F100" s="188">
        <v>139</v>
      </c>
      <c r="G100" s="188">
        <v>0</v>
      </c>
      <c r="H100" s="188">
        <v>5</v>
      </c>
      <c r="I100" s="188"/>
      <c r="J100" s="4"/>
      <c r="K100" s="11"/>
      <c r="L100" s="11"/>
      <c r="M100" s="11"/>
      <c r="N100" s="4"/>
      <c r="O100" s="316"/>
      <c r="P100" s="317"/>
      <c r="Q100" s="317"/>
      <c r="R100" s="318"/>
      <c r="S100" s="4"/>
      <c r="T100" s="4"/>
      <c r="U100" s="4"/>
      <c r="V100" s="4"/>
    </row>
    <row r="101" spans="1:22" s="5" customFormat="1" ht="12.75" x14ac:dyDescent="0.2">
      <c r="A101" s="152"/>
      <c r="B101" s="11"/>
      <c r="C101" s="11" t="s">
        <v>342</v>
      </c>
      <c r="D101" s="11"/>
      <c r="E101" s="277">
        <v>8221</v>
      </c>
      <c r="F101" s="188">
        <v>23</v>
      </c>
      <c r="G101" s="188">
        <v>6</v>
      </c>
      <c r="H101" s="188">
        <v>4</v>
      </c>
      <c r="I101" s="188"/>
      <c r="J101" s="4"/>
      <c r="K101" s="11"/>
      <c r="L101" s="11"/>
      <c r="M101" s="11"/>
      <c r="N101" s="4"/>
      <c r="O101" s="316"/>
      <c r="P101" s="317"/>
      <c r="Q101" s="317"/>
      <c r="R101" s="318"/>
      <c r="S101" s="4"/>
      <c r="T101" s="4"/>
      <c r="U101" s="4"/>
      <c r="V101" s="4"/>
    </row>
    <row r="102" spans="1:22" s="5" customFormat="1" ht="12.75" x14ac:dyDescent="0.2">
      <c r="A102" s="152"/>
      <c r="B102" s="11"/>
      <c r="C102" s="11" t="s">
        <v>343</v>
      </c>
      <c r="D102" s="11"/>
      <c r="E102" s="277">
        <v>8403</v>
      </c>
      <c r="F102" s="188">
        <v>5</v>
      </c>
      <c r="G102" s="188">
        <v>0</v>
      </c>
      <c r="H102" s="188">
        <v>0</v>
      </c>
      <c r="I102" s="188"/>
      <c r="J102" s="4"/>
      <c r="K102" s="11"/>
      <c r="L102" s="11"/>
      <c r="M102" s="11"/>
      <c r="N102" s="4"/>
      <c r="O102" s="316"/>
      <c r="P102" s="317"/>
      <c r="Q102" s="317"/>
      <c r="R102" s="318"/>
      <c r="S102" s="4"/>
      <c r="T102" s="4"/>
      <c r="U102" s="4"/>
      <c r="V102" s="4"/>
    </row>
    <row r="103" spans="1:22" s="5" customFormat="1" ht="12.75" x14ac:dyDescent="0.2">
      <c r="A103" s="152"/>
      <c r="B103" s="11"/>
      <c r="C103" s="11" t="s">
        <v>344</v>
      </c>
      <c r="D103" s="11"/>
      <c r="E103" s="277">
        <v>8204</v>
      </c>
      <c r="F103" s="188">
        <v>4</v>
      </c>
      <c r="G103" s="188">
        <v>0</v>
      </c>
      <c r="H103" s="188">
        <v>0</v>
      </c>
      <c r="I103" s="188"/>
      <c r="J103" s="4"/>
      <c r="K103" s="11"/>
      <c r="L103" s="11"/>
      <c r="M103" s="11"/>
      <c r="N103" s="4"/>
      <c r="O103" s="316"/>
      <c r="P103" s="317"/>
      <c r="Q103" s="317"/>
      <c r="R103" s="318"/>
      <c r="S103" s="4"/>
      <c r="T103" s="4"/>
      <c r="U103" s="4"/>
      <c r="V103" s="4"/>
    </row>
    <row r="104" spans="1:22" s="5" customFormat="1" ht="12.75" x14ac:dyDescent="0.2">
      <c r="A104" s="152"/>
      <c r="B104" s="11"/>
      <c r="C104" s="11" t="s">
        <v>344</v>
      </c>
      <c r="D104" s="11"/>
      <c r="E104" s="277">
        <v>8251</v>
      </c>
      <c r="F104" s="188">
        <v>1</v>
      </c>
      <c r="G104" s="188">
        <v>0</v>
      </c>
      <c r="H104" s="188">
        <v>0</v>
      </c>
      <c r="I104" s="188"/>
      <c r="J104" s="4"/>
      <c r="K104" s="11"/>
      <c r="L104" s="11"/>
      <c r="M104" s="11"/>
      <c r="N104" s="4"/>
      <c r="O104" s="316"/>
      <c r="P104" s="317"/>
      <c r="Q104" s="317"/>
      <c r="R104" s="318"/>
      <c r="S104" s="4"/>
      <c r="T104" s="4"/>
      <c r="U104" s="4"/>
      <c r="V104" s="4"/>
    </row>
    <row r="105" spans="1:22" s="5" customFormat="1" ht="12.75" x14ac:dyDescent="0.2">
      <c r="A105" s="152"/>
      <c r="B105" s="11"/>
      <c r="C105" s="11" t="s">
        <v>345</v>
      </c>
      <c r="D105" s="11"/>
      <c r="E105" s="277">
        <v>8049</v>
      </c>
      <c r="F105" s="188">
        <v>40</v>
      </c>
      <c r="G105" s="188">
        <v>3</v>
      </c>
      <c r="H105" s="188">
        <v>2</v>
      </c>
      <c r="I105" s="188"/>
      <c r="J105" s="4"/>
      <c r="K105" s="11"/>
      <c r="L105" s="11"/>
      <c r="M105" s="11"/>
      <c r="N105" s="4"/>
      <c r="O105" s="316"/>
      <c r="P105" s="317"/>
      <c r="Q105" s="317"/>
      <c r="R105" s="318"/>
      <c r="S105" s="4"/>
      <c r="T105" s="4"/>
      <c r="U105" s="4"/>
      <c r="V105" s="4"/>
    </row>
    <row r="106" spans="1:22" s="5" customFormat="1" ht="12.75" x14ac:dyDescent="0.2">
      <c r="A106" s="152"/>
      <c r="B106" s="11"/>
      <c r="C106" s="11" t="s">
        <v>346</v>
      </c>
      <c r="D106" s="11"/>
      <c r="E106" s="277">
        <v>8328</v>
      </c>
      <c r="F106" s="188">
        <v>14</v>
      </c>
      <c r="G106" s="188">
        <v>1</v>
      </c>
      <c r="H106" s="188">
        <v>0</v>
      </c>
      <c r="I106" s="188"/>
      <c r="J106" s="4"/>
      <c r="K106" s="11"/>
      <c r="L106" s="11"/>
      <c r="M106" s="11"/>
      <c r="N106" s="4"/>
      <c r="O106" s="316"/>
      <c r="P106" s="317"/>
      <c r="Q106" s="317"/>
      <c r="R106" s="318"/>
      <c r="S106" s="4"/>
      <c r="T106" s="4"/>
      <c r="U106" s="4"/>
      <c r="V106" s="4"/>
    </row>
    <row r="107" spans="1:22" s="5" customFormat="1" ht="12.75" x14ac:dyDescent="0.2">
      <c r="A107" s="152"/>
      <c r="B107" s="11"/>
      <c r="C107" s="11" t="s">
        <v>347</v>
      </c>
      <c r="D107" s="11"/>
      <c r="E107" s="277">
        <v>8051</v>
      </c>
      <c r="F107" s="188">
        <v>37</v>
      </c>
      <c r="G107" s="188">
        <v>4</v>
      </c>
      <c r="H107" s="188">
        <v>1</v>
      </c>
      <c r="I107" s="188"/>
      <c r="J107" s="4"/>
      <c r="K107" s="11"/>
      <c r="L107" s="11"/>
      <c r="M107" s="11"/>
      <c r="N107" s="4"/>
      <c r="O107" s="316"/>
      <c r="P107" s="317"/>
      <c r="Q107" s="317"/>
      <c r="R107" s="318"/>
      <c r="S107" s="4"/>
      <c r="T107" s="4"/>
      <c r="U107" s="4"/>
      <c r="V107" s="4"/>
    </row>
    <row r="108" spans="1:22" s="5" customFormat="1" ht="12.75" x14ac:dyDescent="0.2">
      <c r="A108" s="152"/>
      <c r="B108" s="11"/>
      <c r="C108" s="11" t="s">
        <v>347</v>
      </c>
      <c r="D108" s="11"/>
      <c r="E108" s="277">
        <v>8062</v>
      </c>
      <c r="F108" s="188">
        <v>1</v>
      </c>
      <c r="G108" s="188">
        <v>0</v>
      </c>
      <c r="H108" s="188">
        <v>0</v>
      </c>
      <c r="I108" s="188"/>
      <c r="J108" s="4"/>
      <c r="K108" s="11"/>
      <c r="L108" s="11"/>
      <c r="M108" s="11"/>
      <c r="N108" s="4"/>
      <c r="O108" s="316"/>
      <c r="P108" s="317"/>
      <c r="Q108" s="317"/>
      <c r="R108" s="318"/>
      <c r="S108" s="4"/>
      <c r="T108" s="4"/>
      <c r="U108" s="4"/>
      <c r="V108" s="4"/>
    </row>
    <row r="109" spans="1:22" s="5" customFormat="1" ht="12.75" x14ac:dyDescent="0.2">
      <c r="A109" s="152"/>
      <c r="B109" s="11"/>
      <c r="C109" s="11" t="s">
        <v>347</v>
      </c>
      <c r="D109" s="11"/>
      <c r="E109" s="277">
        <v>8080</v>
      </c>
      <c r="F109" s="188">
        <v>3</v>
      </c>
      <c r="G109" s="188">
        <v>1</v>
      </c>
      <c r="H109" s="188">
        <v>1</v>
      </c>
      <c r="I109" s="188"/>
      <c r="J109" s="4"/>
      <c r="K109" s="11"/>
      <c r="L109" s="11"/>
      <c r="M109" s="11"/>
      <c r="N109" s="4"/>
      <c r="O109" s="316"/>
      <c r="P109" s="317"/>
      <c r="Q109" s="317"/>
      <c r="R109" s="318"/>
      <c r="S109" s="4"/>
      <c r="T109" s="4"/>
      <c r="U109" s="4"/>
      <c r="V109" s="4"/>
    </row>
    <row r="110" spans="1:22" s="5" customFormat="1" ht="12.75" x14ac:dyDescent="0.2">
      <c r="A110" s="152"/>
      <c r="B110" s="11"/>
      <c r="C110" s="11" t="s">
        <v>348</v>
      </c>
      <c r="D110" s="11"/>
      <c r="E110" s="277">
        <v>8402</v>
      </c>
      <c r="F110" s="188">
        <v>17</v>
      </c>
      <c r="G110" s="188">
        <v>9</v>
      </c>
      <c r="H110" s="188">
        <v>5</v>
      </c>
      <c r="I110" s="188"/>
      <c r="J110" s="4"/>
      <c r="K110" s="11"/>
      <c r="L110" s="11"/>
      <c r="M110" s="11"/>
      <c r="N110" s="4"/>
      <c r="O110" s="316"/>
      <c r="P110" s="317"/>
      <c r="Q110" s="317"/>
      <c r="R110" s="318"/>
      <c r="S110" s="4"/>
      <c r="T110" s="4"/>
      <c r="U110" s="4"/>
      <c r="V110" s="4"/>
    </row>
    <row r="111" spans="1:22" s="5" customFormat="1" ht="12.75" x14ac:dyDescent="0.2">
      <c r="A111" s="152"/>
      <c r="B111" s="11"/>
      <c r="C111" s="11" t="s">
        <v>349</v>
      </c>
      <c r="D111" s="11"/>
      <c r="E111" s="277">
        <v>8053</v>
      </c>
      <c r="F111" s="188">
        <v>34</v>
      </c>
      <c r="G111" s="188">
        <v>2</v>
      </c>
      <c r="H111" s="188">
        <v>1</v>
      </c>
      <c r="I111" s="188"/>
      <c r="J111" s="4"/>
      <c r="K111" s="11"/>
      <c r="L111" s="11"/>
      <c r="M111" s="11"/>
      <c r="N111" s="4"/>
      <c r="O111" s="316"/>
      <c r="P111" s="317"/>
      <c r="Q111" s="317"/>
      <c r="R111" s="318"/>
      <c r="S111" s="4"/>
      <c r="T111" s="4"/>
      <c r="U111" s="4"/>
      <c r="V111" s="4"/>
    </row>
    <row r="112" spans="1:22" s="5" customFormat="1" ht="12.75" x14ac:dyDescent="0.2">
      <c r="A112" s="152"/>
      <c r="B112" s="11"/>
      <c r="C112" s="11" t="s">
        <v>350</v>
      </c>
      <c r="D112" s="11"/>
      <c r="E112" s="277">
        <v>8223</v>
      </c>
      <c r="F112" s="188">
        <v>7</v>
      </c>
      <c r="G112" s="188">
        <v>2</v>
      </c>
      <c r="H112" s="188">
        <v>2</v>
      </c>
      <c r="I112" s="188"/>
      <c r="J112" s="4"/>
      <c r="K112" s="11"/>
      <c r="L112" s="11"/>
      <c r="M112" s="11"/>
      <c r="N112" s="4"/>
      <c r="O112" s="316"/>
      <c r="P112" s="317"/>
      <c r="Q112" s="317"/>
      <c r="R112" s="318"/>
      <c r="S112" s="4"/>
      <c r="T112" s="4"/>
      <c r="U112" s="4"/>
      <c r="V112" s="4"/>
    </row>
    <row r="113" spans="1:22" s="5" customFormat="1" ht="12.75" x14ac:dyDescent="0.2">
      <c r="A113" s="152"/>
      <c r="B113" s="11"/>
      <c r="C113" s="11" t="s">
        <v>351</v>
      </c>
      <c r="D113" s="11"/>
      <c r="E113" s="277">
        <v>8330</v>
      </c>
      <c r="F113" s="188">
        <v>106</v>
      </c>
      <c r="G113" s="188">
        <v>1</v>
      </c>
      <c r="H113" s="188">
        <v>1</v>
      </c>
      <c r="I113" s="188"/>
      <c r="J113" s="4"/>
      <c r="K113" s="11"/>
      <c r="L113" s="11"/>
      <c r="M113" s="11"/>
      <c r="N113" s="4"/>
      <c r="O113" s="316"/>
      <c r="P113" s="317"/>
      <c r="Q113" s="317"/>
      <c r="R113" s="318"/>
      <c r="S113" s="4"/>
      <c r="T113" s="4"/>
      <c r="U113" s="4"/>
      <c r="V113" s="4"/>
    </row>
    <row r="114" spans="1:22" s="5" customFormat="1" ht="12.75" x14ac:dyDescent="0.2">
      <c r="A114" s="152"/>
      <c r="B114" s="11"/>
      <c r="C114" s="11" t="s">
        <v>352</v>
      </c>
      <c r="D114" s="11"/>
      <c r="E114" s="277">
        <v>8330</v>
      </c>
      <c r="F114" s="188">
        <v>1</v>
      </c>
      <c r="G114" s="188">
        <v>0</v>
      </c>
      <c r="H114" s="188">
        <v>0</v>
      </c>
      <c r="I114" s="188"/>
      <c r="J114" s="4"/>
      <c r="K114" s="11"/>
      <c r="L114" s="11"/>
      <c r="M114" s="11"/>
      <c r="N114" s="4"/>
      <c r="O114" s="316"/>
      <c r="P114" s="317"/>
      <c r="Q114" s="317"/>
      <c r="R114" s="318"/>
      <c r="S114" s="4"/>
      <c r="T114" s="4"/>
      <c r="U114" s="4"/>
      <c r="V114" s="4"/>
    </row>
    <row r="115" spans="1:22" s="5" customFormat="1" ht="12.75" x14ac:dyDescent="0.2">
      <c r="A115" s="152"/>
      <c r="B115" s="11"/>
      <c r="C115" s="11" t="s">
        <v>353</v>
      </c>
      <c r="D115" s="11"/>
      <c r="E115" s="277">
        <v>8055</v>
      </c>
      <c r="F115" s="188">
        <v>47</v>
      </c>
      <c r="G115" s="188">
        <v>6</v>
      </c>
      <c r="H115" s="188">
        <v>1</v>
      </c>
      <c r="I115" s="188"/>
      <c r="J115" s="4"/>
      <c r="K115" s="11"/>
      <c r="L115" s="11"/>
      <c r="M115" s="11"/>
      <c r="N115" s="4"/>
      <c r="O115" s="316"/>
      <c r="P115" s="317"/>
      <c r="Q115" s="317"/>
      <c r="R115" s="318"/>
      <c r="S115" s="4"/>
      <c r="T115" s="4"/>
      <c r="U115" s="4"/>
      <c r="V115" s="4"/>
    </row>
    <row r="116" spans="1:22" s="5" customFormat="1" ht="12.75" x14ac:dyDescent="0.2">
      <c r="A116" s="152"/>
      <c r="B116" s="11"/>
      <c r="C116" s="11" t="s">
        <v>354</v>
      </c>
      <c r="D116" s="11"/>
      <c r="E116" s="277">
        <v>8056</v>
      </c>
      <c r="F116" s="188">
        <v>12</v>
      </c>
      <c r="G116" s="188">
        <v>3</v>
      </c>
      <c r="H116" s="188">
        <v>2</v>
      </c>
      <c r="I116" s="188"/>
      <c r="J116" s="4"/>
      <c r="K116" s="11"/>
      <c r="L116" s="11"/>
      <c r="M116" s="11"/>
      <c r="N116" s="4"/>
      <c r="O116" s="316"/>
      <c r="P116" s="317"/>
      <c r="Q116" s="317"/>
      <c r="R116" s="318"/>
      <c r="S116" s="4"/>
      <c r="T116" s="4"/>
      <c r="U116" s="4"/>
      <c r="V116" s="4"/>
    </row>
    <row r="117" spans="1:22" s="5" customFormat="1" ht="12.75" x14ac:dyDescent="0.2">
      <c r="A117" s="152"/>
      <c r="B117" s="11"/>
      <c r="C117" s="11" t="s">
        <v>355</v>
      </c>
      <c r="D117" s="11"/>
      <c r="E117" s="277">
        <v>8242</v>
      </c>
      <c r="F117" s="188">
        <v>1</v>
      </c>
      <c r="G117" s="188">
        <v>0</v>
      </c>
      <c r="H117" s="188">
        <v>0</v>
      </c>
      <c r="I117" s="188"/>
      <c r="J117" s="4"/>
      <c r="K117" s="11"/>
      <c r="L117" s="11"/>
      <c r="M117" s="11"/>
      <c r="N117" s="4"/>
      <c r="O117" s="316"/>
      <c r="P117" s="317"/>
      <c r="Q117" s="317"/>
      <c r="R117" s="318"/>
      <c r="S117" s="4"/>
      <c r="T117" s="4"/>
      <c r="U117" s="4"/>
      <c r="V117" s="4"/>
    </row>
    <row r="118" spans="1:22" s="5" customFormat="1" ht="12.75" x14ac:dyDescent="0.2">
      <c r="A118" s="152"/>
      <c r="B118" s="11"/>
      <c r="C118" s="11" t="s">
        <v>356</v>
      </c>
      <c r="D118" s="11"/>
      <c r="E118" s="277">
        <v>8210</v>
      </c>
      <c r="F118" s="188">
        <v>4</v>
      </c>
      <c r="G118" s="188">
        <v>0</v>
      </c>
      <c r="H118" s="188">
        <v>0</v>
      </c>
      <c r="I118" s="188"/>
      <c r="J118" s="4"/>
      <c r="K118" s="11"/>
      <c r="L118" s="11"/>
      <c r="M118" s="11"/>
      <c r="N118" s="4"/>
      <c r="O118" s="316"/>
      <c r="P118" s="317"/>
      <c r="Q118" s="317"/>
      <c r="R118" s="318"/>
      <c r="S118" s="4"/>
      <c r="T118" s="4"/>
      <c r="U118" s="4"/>
      <c r="V118" s="4"/>
    </row>
    <row r="119" spans="1:22" s="5" customFormat="1" ht="12.75" x14ac:dyDescent="0.2">
      <c r="A119" s="152"/>
      <c r="B119" s="11"/>
      <c r="C119" s="11" t="s">
        <v>357</v>
      </c>
      <c r="D119" s="11"/>
      <c r="E119" s="277">
        <v>8303</v>
      </c>
      <c r="F119" s="188">
        <v>1</v>
      </c>
      <c r="G119" s="188">
        <v>0</v>
      </c>
      <c r="H119" s="188">
        <v>0</v>
      </c>
      <c r="I119" s="188"/>
      <c r="J119" s="4"/>
      <c r="K119" s="11"/>
      <c r="L119" s="11"/>
      <c r="M119" s="11"/>
      <c r="N119" s="4"/>
      <c r="O119" s="316"/>
      <c r="P119" s="317"/>
      <c r="Q119" s="317"/>
      <c r="R119" s="318"/>
      <c r="S119" s="4"/>
      <c r="T119" s="4"/>
      <c r="U119" s="4"/>
      <c r="V119" s="4"/>
    </row>
    <row r="120" spans="1:22" s="5" customFormat="1" ht="12.75" x14ac:dyDescent="0.2">
      <c r="A120" s="152"/>
      <c r="B120" s="11"/>
      <c r="C120" s="11" t="s">
        <v>357</v>
      </c>
      <c r="D120" s="11"/>
      <c r="E120" s="277">
        <v>8332</v>
      </c>
      <c r="F120" s="188">
        <v>312</v>
      </c>
      <c r="G120" s="188">
        <v>29</v>
      </c>
      <c r="H120" s="188">
        <v>8</v>
      </c>
      <c r="I120" s="188"/>
      <c r="J120" s="4"/>
      <c r="K120" s="11"/>
      <c r="L120" s="11"/>
      <c r="M120" s="11"/>
      <c r="N120" s="4"/>
      <c r="O120" s="316"/>
      <c r="P120" s="317"/>
      <c r="Q120" s="317"/>
      <c r="R120" s="318"/>
      <c r="S120" s="4"/>
      <c r="T120" s="4"/>
      <c r="U120" s="4"/>
      <c r="V120" s="4"/>
    </row>
    <row r="121" spans="1:22" s="5" customFormat="1" ht="12.75" x14ac:dyDescent="0.2">
      <c r="A121" s="152"/>
      <c r="B121" s="11"/>
      <c r="C121" s="11" t="s">
        <v>358</v>
      </c>
      <c r="D121" s="11"/>
      <c r="E121" s="277">
        <v>8340</v>
      </c>
      <c r="F121" s="188">
        <v>1</v>
      </c>
      <c r="G121" s="188">
        <v>0</v>
      </c>
      <c r="H121" s="188">
        <v>0</v>
      </c>
      <c r="I121" s="188"/>
      <c r="J121" s="4"/>
      <c r="K121" s="11"/>
      <c r="L121" s="11"/>
      <c r="M121" s="11"/>
      <c r="N121" s="4"/>
      <c r="O121" s="316"/>
      <c r="P121" s="317"/>
      <c r="Q121" s="317"/>
      <c r="R121" s="318"/>
      <c r="S121" s="4"/>
      <c r="T121" s="4"/>
      <c r="U121" s="4"/>
      <c r="V121" s="4"/>
    </row>
    <row r="122" spans="1:22" s="5" customFormat="1" ht="12.75" x14ac:dyDescent="0.2">
      <c r="A122" s="152"/>
      <c r="B122" s="11"/>
      <c r="C122" s="11" t="s">
        <v>359</v>
      </c>
      <c r="D122" s="11"/>
      <c r="E122" s="277">
        <v>8341</v>
      </c>
      <c r="F122" s="188">
        <v>21</v>
      </c>
      <c r="G122" s="188">
        <v>2</v>
      </c>
      <c r="H122" s="188">
        <v>1</v>
      </c>
      <c r="I122" s="188"/>
      <c r="J122" s="4"/>
      <c r="K122" s="11"/>
      <c r="L122" s="11"/>
      <c r="M122" s="11"/>
      <c r="N122" s="4"/>
      <c r="O122" s="316"/>
      <c r="P122" s="317"/>
      <c r="Q122" s="317"/>
      <c r="R122" s="318"/>
      <c r="S122" s="4"/>
      <c r="T122" s="4"/>
      <c r="U122" s="4"/>
      <c r="V122" s="4"/>
    </row>
    <row r="123" spans="1:22" s="5" customFormat="1" ht="12.75" x14ac:dyDescent="0.2">
      <c r="A123" s="152"/>
      <c r="B123" s="11"/>
      <c r="C123" s="11" t="s">
        <v>360</v>
      </c>
      <c r="D123" s="11"/>
      <c r="E123" s="277">
        <v>8342</v>
      </c>
      <c r="F123" s="188">
        <v>2</v>
      </c>
      <c r="G123" s="188">
        <v>0</v>
      </c>
      <c r="H123" s="188">
        <v>0</v>
      </c>
      <c r="I123" s="188"/>
      <c r="J123" s="4"/>
      <c r="K123" s="11"/>
      <c r="L123" s="11"/>
      <c r="M123" s="11"/>
      <c r="N123" s="4"/>
      <c r="O123" s="316"/>
      <c r="P123" s="317"/>
      <c r="Q123" s="317"/>
      <c r="R123" s="318"/>
      <c r="S123" s="4"/>
      <c r="T123" s="4"/>
      <c r="U123" s="4"/>
      <c r="V123" s="4"/>
    </row>
    <row r="124" spans="1:22" s="5" customFormat="1" ht="12.75" x14ac:dyDescent="0.2">
      <c r="A124" s="152"/>
      <c r="B124" s="11"/>
      <c r="C124" s="11" t="s">
        <v>361</v>
      </c>
      <c r="D124" s="11"/>
      <c r="E124" s="277">
        <v>8094</v>
      </c>
      <c r="F124" s="188">
        <v>8</v>
      </c>
      <c r="G124" s="188">
        <v>0</v>
      </c>
      <c r="H124" s="188">
        <v>0</v>
      </c>
      <c r="I124" s="188"/>
      <c r="J124" s="4"/>
      <c r="K124" s="11"/>
      <c r="L124" s="11"/>
      <c r="M124" s="11"/>
      <c r="N124" s="4"/>
      <c r="O124" s="316"/>
      <c r="P124" s="317"/>
      <c r="Q124" s="317"/>
      <c r="R124" s="318"/>
      <c r="S124" s="4"/>
      <c r="T124" s="4"/>
      <c r="U124" s="4"/>
      <c r="V124" s="4"/>
    </row>
    <row r="125" spans="1:22" s="5" customFormat="1" ht="12.75" x14ac:dyDescent="0.2">
      <c r="A125" s="152"/>
      <c r="B125" s="11"/>
      <c r="C125" s="11" t="s">
        <v>362</v>
      </c>
      <c r="D125" s="11"/>
      <c r="E125" s="277">
        <v>8343</v>
      </c>
      <c r="F125" s="188">
        <v>14</v>
      </c>
      <c r="G125" s="188">
        <v>0</v>
      </c>
      <c r="H125" s="188">
        <v>0</v>
      </c>
      <c r="I125" s="188"/>
      <c r="J125" s="4"/>
      <c r="K125" s="11"/>
      <c r="L125" s="11"/>
      <c r="M125" s="11"/>
      <c r="N125" s="4"/>
      <c r="O125" s="316"/>
      <c r="P125" s="317"/>
      <c r="Q125" s="317"/>
      <c r="R125" s="318"/>
      <c r="S125" s="4"/>
      <c r="T125" s="4"/>
      <c r="U125" s="4"/>
      <c r="V125" s="4"/>
    </row>
    <row r="126" spans="1:22" s="5" customFormat="1" ht="12.75" x14ac:dyDescent="0.2">
      <c r="A126" s="152"/>
      <c r="B126" s="11"/>
      <c r="C126" s="11" t="s">
        <v>363</v>
      </c>
      <c r="D126" s="11"/>
      <c r="E126" s="277">
        <v>8061</v>
      </c>
      <c r="F126" s="188">
        <v>9</v>
      </c>
      <c r="G126" s="188">
        <v>2</v>
      </c>
      <c r="H126" s="188">
        <v>1</v>
      </c>
      <c r="I126" s="188"/>
      <c r="J126" s="4"/>
      <c r="K126" s="11"/>
      <c r="L126" s="11"/>
      <c r="M126" s="11"/>
      <c r="N126" s="4"/>
      <c r="O126" s="316"/>
      <c r="P126" s="317"/>
      <c r="Q126" s="317"/>
      <c r="R126" s="318"/>
      <c r="S126" s="4"/>
      <c r="T126" s="4"/>
      <c r="U126" s="4"/>
      <c r="V126" s="4"/>
    </row>
    <row r="127" spans="1:22" s="5" customFormat="1" ht="12.75" x14ac:dyDescent="0.2">
      <c r="A127" s="152"/>
      <c r="B127" s="11"/>
      <c r="C127" s="11" t="s">
        <v>364</v>
      </c>
      <c r="D127" s="11"/>
      <c r="E127" s="277">
        <v>8062</v>
      </c>
      <c r="F127" s="188">
        <v>36</v>
      </c>
      <c r="G127" s="188">
        <v>4</v>
      </c>
      <c r="H127" s="188">
        <v>2</v>
      </c>
      <c r="I127" s="188"/>
      <c r="J127" s="4"/>
      <c r="K127" s="11"/>
      <c r="L127" s="11"/>
      <c r="M127" s="11"/>
      <c r="N127" s="4"/>
      <c r="O127" s="316"/>
      <c r="P127" s="317"/>
      <c r="Q127" s="317"/>
      <c r="R127" s="318"/>
      <c r="S127" s="4"/>
      <c r="T127" s="4"/>
      <c r="U127" s="4"/>
      <c r="V127" s="4"/>
    </row>
    <row r="128" spans="1:22" s="5" customFormat="1" ht="12.75" x14ac:dyDescent="0.2">
      <c r="A128" s="152"/>
      <c r="B128" s="11"/>
      <c r="C128" s="11" t="s">
        <v>365</v>
      </c>
      <c r="D128" s="11"/>
      <c r="E128" s="277">
        <v>8217</v>
      </c>
      <c r="F128" s="188">
        <v>2</v>
      </c>
      <c r="G128" s="188">
        <v>0</v>
      </c>
      <c r="H128" s="188">
        <v>0</v>
      </c>
      <c r="I128" s="188"/>
      <c r="J128" s="4"/>
      <c r="K128" s="11"/>
      <c r="L128" s="11"/>
      <c r="M128" s="11"/>
      <c r="N128" s="4"/>
      <c r="O128" s="316"/>
      <c r="P128" s="317"/>
      <c r="Q128" s="317"/>
      <c r="R128" s="318"/>
      <c r="S128" s="4"/>
      <c r="T128" s="4"/>
      <c r="U128" s="4"/>
      <c r="V128" s="4"/>
    </row>
    <row r="129" spans="1:22" s="5" customFormat="1" ht="12.75" x14ac:dyDescent="0.2">
      <c r="A129" s="152"/>
      <c r="B129" s="11"/>
      <c r="C129" s="11" t="s">
        <v>366</v>
      </c>
      <c r="D129" s="11"/>
      <c r="E129" s="277">
        <v>8344</v>
      </c>
      <c r="F129" s="188">
        <v>36</v>
      </c>
      <c r="G129" s="188">
        <v>4</v>
      </c>
      <c r="H129" s="188">
        <v>1</v>
      </c>
      <c r="I129" s="188"/>
      <c r="J129" s="4"/>
      <c r="K129" s="11"/>
      <c r="L129" s="11"/>
      <c r="M129" s="11"/>
      <c r="N129" s="4"/>
      <c r="O129" s="316"/>
      <c r="P129" s="317"/>
      <c r="Q129" s="317"/>
      <c r="R129" s="318"/>
      <c r="S129" s="4"/>
      <c r="T129" s="4"/>
      <c r="U129" s="4"/>
      <c r="V129" s="4"/>
    </row>
    <row r="130" spans="1:22" s="5" customFormat="1" ht="12.75" x14ac:dyDescent="0.2">
      <c r="A130" s="152"/>
      <c r="B130" s="11"/>
      <c r="C130" s="11" t="s">
        <v>367</v>
      </c>
      <c r="D130" s="11"/>
      <c r="E130" s="277">
        <v>8345</v>
      </c>
      <c r="F130" s="188">
        <v>1</v>
      </c>
      <c r="G130" s="188">
        <v>0</v>
      </c>
      <c r="H130" s="188">
        <v>0</v>
      </c>
      <c r="I130" s="188"/>
      <c r="J130" s="4"/>
      <c r="K130" s="11"/>
      <c r="L130" s="11"/>
      <c r="M130" s="11"/>
      <c r="N130" s="4"/>
      <c r="O130" s="316"/>
      <c r="P130" s="317"/>
      <c r="Q130" s="317"/>
      <c r="R130" s="318"/>
      <c r="S130" s="4"/>
      <c r="T130" s="4"/>
      <c r="U130" s="4"/>
      <c r="V130" s="4"/>
    </row>
    <row r="131" spans="1:22" s="5" customFormat="1" ht="12.75" x14ac:dyDescent="0.2">
      <c r="A131" s="152"/>
      <c r="B131" s="11"/>
      <c r="C131" s="11" t="s">
        <v>368</v>
      </c>
      <c r="D131" s="11"/>
      <c r="E131" s="277">
        <v>8346</v>
      </c>
      <c r="F131" s="188">
        <v>9</v>
      </c>
      <c r="G131" s="188">
        <v>0</v>
      </c>
      <c r="H131" s="188">
        <v>1</v>
      </c>
      <c r="I131" s="188"/>
      <c r="J131" s="4"/>
      <c r="K131" s="11"/>
      <c r="L131" s="11"/>
      <c r="M131" s="11"/>
      <c r="N131" s="4"/>
      <c r="O131" s="316"/>
      <c r="P131" s="317"/>
      <c r="Q131" s="317"/>
      <c r="R131" s="318"/>
      <c r="S131" s="4"/>
      <c r="T131" s="4"/>
      <c r="U131" s="4"/>
      <c r="V131" s="4"/>
    </row>
    <row r="132" spans="1:22" s="5" customFormat="1" ht="12.75" x14ac:dyDescent="0.2">
      <c r="A132" s="152"/>
      <c r="B132" s="11"/>
      <c r="C132" s="11" t="s">
        <v>369</v>
      </c>
      <c r="D132" s="11"/>
      <c r="E132" s="277">
        <v>8204</v>
      </c>
      <c r="F132" s="188">
        <v>11</v>
      </c>
      <c r="G132" s="188">
        <v>3</v>
      </c>
      <c r="H132" s="188">
        <v>2</v>
      </c>
      <c r="I132" s="188"/>
      <c r="J132" s="4"/>
      <c r="K132" s="11"/>
      <c r="L132" s="11"/>
      <c r="M132" s="11"/>
      <c r="N132" s="4"/>
      <c r="O132" s="316"/>
      <c r="P132" s="317"/>
      <c r="Q132" s="317"/>
      <c r="R132" s="318"/>
      <c r="S132" s="4"/>
      <c r="T132" s="4"/>
      <c r="U132" s="4"/>
      <c r="V132" s="4"/>
    </row>
    <row r="133" spans="1:22" s="5" customFormat="1" ht="12.75" x14ac:dyDescent="0.2">
      <c r="A133" s="152"/>
      <c r="B133" s="11"/>
      <c r="C133" s="11" t="s">
        <v>370</v>
      </c>
      <c r="D133" s="11"/>
      <c r="E133" s="277">
        <v>8225</v>
      </c>
      <c r="F133" s="188">
        <v>67</v>
      </c>
      <c r="G133" s="188">
        <v>9</v>
      </c>
      <c r="H133" s="188">
        <v>8</v>
      </c>
      <c r="I133" s="188"/>
      <c r="J133" s="4"/>
      <c r="K133" s="11"/>
      <c r="L133" s="11"/>
      <c r="M133" s="11"/>
      <c r="N133" s="4"/>
      <c r="O133" s="316"/>
      <c r="P133" s="317"/>
      <c r="Q133" s="317"/>
      <c r="R133" s="318"/>
      <c r="S133" s="4"/>
      <c r="T133" s="4"/>
      <c r="U133" s="4"/>
      <c r="V133" s="4"/>
    </row>
    <row r="134" spans="1:22" s="5" customFormat="1" ht="12.75" x14ac:dyDescent="0.2">
      <c r="A134" s="152"/>
      <c r="B134" s="11"/>
      <c r="C134" s="11" t="s">
        <v>371</v>
      </c>
      <c r="D134" s="11"/>
      <c r="E134" s="277">
        <v>8226</v>
      </c>
      <c r="F134" s="188">
        <v>1</v>
      </c>
      <c r="G134" s="188">
        <v>0</v>
      </c>
      <c r="H134" s="188">
        <v>0</v>
      </c>
      <c r="I134" s="188"/>
      <c r="J134" s="4"/>
      <c r="K134" s="11"/>
      <c r="L134" s="11"/>
      <c r="M134" s="11"/>
      <c r="N134" s="4"/>
      <c r="O134" s="316"/>
      <c r="P134" s="317"/>
      <c r="Q134" s="317"/>
      <c r="R134" s="318"/>
      <c r="S134" s="4"/>
      <c r="T134" s="4"/>
      <c r="U134" s="4"/>
      <c r="V134" s="4"/>
    </row>
    <row r="135" spans="1:22" s="5" customFormat="1" ht="12.75" x14ac:dyDescent="0.2">
      <c r="A135" s="152"/>
      <c r="B135" s="11"/>
      <c r="C135" s="11" t="s">
        <v>372</v>
      </c>
      <c r="D135" s="11"/>
      <c r="E135" s="277">
        <v>8226</v>
      </c>
      <c r="F135" s="188">
        <v>32</v>
      </c>
      <c r="G135" s="188">
        <v>5</v>
      </c>
      <c r="H135" s="188">
        <v>4</v>
      </c>
      <c r="I135" s="188"/>
      <c r="J135" s="4"/>
      <c r="K135" s="11"/>
      <c r="L135" s="11"/>
      <c r="M135" s="11"/>
      <c r="N135" s="4"/>
      <c r="O135" s="316"/>
      <c r="P135" s="317"/>
      <c r="Q135" s="317"/>
      <c r="R135" s="318"/>
      <c r="S135" s="4"/>
      <c r="T135" s="4"/>
      <c r="U135" s="4"/>
      <c r="V135" s="4"/>
    </row>
    <row r="136" spans="1:22" s="5" customFormat="1" ht="12.75" x14ac:dyDescent="0.2">
      <c r="A136" s="152"/>
      <c r="B136" s="11"/>
      <c r="C136" s="11" t="s">
        <v>373</v>
      </c>
      <c r="D136" s="11"/>
      <c r="E136" s="277">
        <v>8230</v>
      </c>
      <c r="F136" s="188">
        <v>24</v>
      </c>
      <c r="G136" s="188">
        <v>10</v>
      </c>
      <c r="H136" s="188">
        <v>8</v>
      </c>
      <c r="I136" s="188"/>
      <c r="J136" s="4"/>
      <c r="K136" s="11"/>
      <c r="L136" s="11"/>
      <c r="M136" s="11"/>
      <c r="N136" s="4"/>
      <c r="O136" s="316"/>
      <c r="P136" s="317"/>
      <c r="Q136" s="317"/>
      <c r="R136" s="318"/>
      <c r="S136" s="4"/>
      <c r="T136" s="4"/>
      <c r="U136" s="4"/>
      <c r="V136" s="4"/>
    </row>
    <row r="137" spans="1:22" s="5" customFormat="1" ht="12.75" x14ac:dyDescent="0.2">
      <c r="A137" s="152"/>
      <c r="B137" s="11"/>
      <c r="C137" s="11" t="s">
        <v>374</v>
      </c>
      <c r="D137" s="11"/>
      <c r="E137" s="277">
        <v>8066</v>
      </c>
      <c r="F137" s="188">
        <v>42</v>
      </c>
      <c r="G137" s="188">
        <v>11</v>
      </c>
      <c r="H137" s="188">
        <v>1</v>
      </c>
      <c r="I137" s="188"/>
      <c r="J137" s="4"/>
      <c r="K137" s="11"/>
      <c r="L137" s="11"/>
      <c r="M137" s="11"/>
      <c r="N137" s="4"/>
      <c r="O137" s="316"/>
      <c r="P137" s="317"/>
      <c r="Q137" s="317"/>
      <c r="R137" s="318"/>
      <c r="S137" s="4"/>
      <c r="T137" s="4"/>
      <c r="U137" s="4"/>
      <c r="V137" s="4"/>
    </row>
    <row r="138" spans="1:22" s="5" customFormat="1" ht="12.75" x14ac:dyDescent="0.2">
      <c r="A138" s="152"/>
      <c r="B138" s="11"/>
      <c r="C138" s="11" t="s">
        <v>375</v>
      </c>
      <c r="D138" s="11"/>
      <c r="E138" s="277">
        <v>8067</v>
      </c>
      <c r="F138" s="188">
        <v>1</v>
      </c>
      <c r="G138" s="188">
        <v>0</v>
      </c>
      <c r="H138" s="188">
        <v>0</v>
      </c>
      <c r="I138" s="188"/>
      <c r="J138" s="4"/>
      <c r="K138" s="11"/>
      <c r="L138" s="11"/>
      <c r="M138" s="11"/>
      <c r="N138" s="4"/>
      <c r="O138" s="316"/>
      <c r="P138" s="317"/>
      <c r="Q138" s="317"/>
      <c r="R138" s="318"/>
      <c r="S138" s="4"/>
      <c r="T138" s="4"/>
      <c r="U138" s="4"/>
      <c r="V138" s="4"/>
    </row>
    <row r="139" spans="1:22" s="5" customFormat="1" ht="12.75" x14ac:dyDescent="0.2">
      <c r="A139" s="152"/>
      <c r="B139" s="11"/>
      <c r="C139" s="11" t="s">
        <v>376</v>
      </c>
      <c r="D139" s="11"/>
      <c r="E139" s="277">
        <v>8069</v>
      </c>
      <c r="F139" s="188">
        <v>44</v>
      </c>
      <c r="G139" s="188">
        <v>8</v>
      </c>
      <c r="H139" s="188">
        <v>0</v>
      </c>
      <c r="I139" s="188"/>
      <c r="J139" s="4"/>
      <c r="K139" s="11"/>
      <c r="L139" s="11"/>
      <c r="M139" s="11"/>
      <c r="N139" s="4"/>
      <c r="O139" s="316"/>
      <c r="P139" s="317"/>
      <c r="Q139" s="317"/>
      <c r="R139" s="318"/>
      <c r="S139" s="4"/>
      <c r="T139" s="4"/>
      <c r="U139" s="4"/>
      <c r="V139" s="4"/>
    </row>
    <row r="140" spans="1:22" s="5" customFormat="1" ht="12.75" x14ac:dyDescent="0.2">
      <c r="A140" s="152"/>
      <c r="B140" s="11"/>
      <c r="C140" s="11" t="s">
        <v>377</v>
      </c>
      <c r="D140" s="11"/>
      <c r="E140" s="277">
        <v>8070</v>
      </c>
      <c r="F140" s="188">
        <v>75</v>
      </c>
      <c r="G140" s="188">
        <v>6</v>
      </c>
      <c r="H140" s="188">
        <v>1</v>
      </c>
      <c r="I140" s="188"/>
      <c r="J140" s="4"/>
      <c r="K140" s="11"/>
      <c r="L140" s="11"/>
      <c r="M140" s="11"/>
      <c r="N140" s="4"/>
      <c r="O140" s="316"/>
      <c r="P140" s="317"/>
      <c r="Q140" s="317"/>
      <c r="R140" s="318"/>
      <c r="S140" s="4"/>
      <c r="T140" s="4"/>
      <c r="U140" s="4"/>
      <c r="V140" s="4"/>
    </row>
    <row r="141" spans="1:22" s="5" customFormat="1" ht="12.75" x14ac:dyDescent="0.2">
      <c r="A141" s="152"/>
      <c r="B141" s="11"/>
      <c r="C141" s="11" t="s">
        <v>378</v>
      </c>
      <c r="D141" s="11"/>
      <c r="E141" s="277">
        <v>8098</v>
      </c>
      <c r="F141" s="188">
        <v>2</v>
      </c>
      <c r="G141" s="188">
        <v>0</v>
      </c>
      <c r="H141" s="188">
        <v>0</v>
      </c>
      <c r="I141" s="188"/>
      <c r="J141" s="4"/>
      <c r="K141" s="11"/>
      <c r="L141" s="11"/>
      <c r="M141" s="11"/>
      <c r="N141" s="4"/>
      <c r="O141" s="316"/>
      <c r="P141" s="317"/>
      <c r="Q141" s="317"/>
      <c r="R141" s="318"/>
      <c r="S141" s="4"/>
      <c r="T141" s="4"/>
      <c r="U141" s="4"/>
      <c r="V141" s="4"/>
    </row>
    <row r="142" spans="1:22" s="5" customFormat="1" ht="12.75" x14ac:dyDescent="0.2">
      <c r="A142" s="152"/>
      <c r="B142" s="11"/>
      <c r="C142" s="11" t="s">
        <v>379</v>
      </c>
      <c r="D142" s="11"/>
      <c r="E142" s="277">
        <v>8009</v>
      </c>
      <c r="F142" s="188">
        <v>1</v>
      </c>
      <c r="G142" s="188">
        <v>0</v>
      </c>
      <c r="H142" s="188">
        <v>0</v>
      </c>
      <c r="I142" s="188"/>
      <c r="J142" s="4"/>
      <c r="K142" s="11"/>
      <c r="L142" s="11"/>
      <c r="M142" s="11"/>
      <c r="N142" s="4"/>
      <c r="O142" s="316"/>
      <c r="P142" s="317"/>
      <c r="Q142" s="317"/>
      <c r="R142" s="318"/>
      <c r="S142" s="4"/>
      <c r="T142" s="4"/>
      <c r="U142" s="4"/>
      <c r="V142" s="4"/>
    </row>
    <row r="143" spans="1:22" s="5" customFormat="1" ht="12.75" x14ac:dyDescent="0.2">
      <c r="A143" s="152"/>
      <c r="B143" s="11"/>
      <c r="C143" s="11" t="s">
        <v>379</v>
      </c>
      <c r="D143" s="11"/>
      <c r="E143" s="277">
        <v>8021</v>
      </c>
      <c r="F143" s="188">
        <v>109</v>
      </c>
      <c r="G143" s="188">
        <v>4</v>
      </c>
      <c r="H143" s="188">
        <v>3</v>
      </c>
      <c r="I143" s="188"/>
      <c r="J143" s="4"/>
      <c r="K143" s="11"/>
      <c r="L143" s="11"/>
      <c r="M143" s="11"/>
      <c r="N143" s="4"/>
      <c r="O143" s="316"/>
      <c r="P143" s="317"/>
      <c r="Q143" s="317"/>
      <c r="R143" s="318"/>
      <c r="S143" s="4"/>
      <c r="T143" s="4"/>
      <c r="U143" s="4"/>
      <c r="V143" s="4"/>
    </row>
    <row r="144" spans="1:22" s="5" customFormat="1" ht="12.75" x14ac:dyDescent="0.2">
      <c r="A144" s="152"/>
      <c r="B144" s="11"/>
      <c r="C144" s="11" t="s">
        <v>380</v>
      </c>
      <c r="D144" s="11"/>
      <c r="E144" s="277">
        <v>8071</v>
      </c>
      <c r="F144" s="188">
        <v>33</v>
      </c>
      <c r="G144" s="188">
        <v>3</v>
      </c>
      <c r="H144" s="188">
        <v>1</v>
      </c>
      <c r="I144" s="188"/>
      <c r="J144" s="4"/>
      <c r="K144" s="11"/>
      <c r="L144" s="11"/>
      <c r="M144" s="11"/>
      <c r="N144" s="4"/>
      <c r="O144" s="316"/>
      <c r="P144" s="317"/>
      <c r="Q144" s="317"/>
      <c r="R144" s="318"/>
      <c r="S144" s="4"/>
      <c r="T144" s="4"/>
      <c r="U144" s="4"/>
      <c r="V144" s="4"/>
    </row>
    <row r="145" spans="1:22" s="5" customFormat="1" ht="12.75" x14ac:dyDescent="0.2">
      <c r="A145" s="152"/>
      <c r="B145" s="11"/>
      <c r="C145" s="11" t="s">
        <v>381</v>
      </c>
      <c r="D145" s="11"/>
      <c r="E145" s="277">
        <v>8318</v>
      </c>
      <c r="F145" s="188">
        <v>3</v>
      </c>
      <c r="G145" s="188">
        <v>0</v>
      </c>
      <c r="H145" s="188">
        <v>0</v>
      </c>
      <c r="I145" s="188"/>
      <c r="J145" s="4"/>
      <c r="K145" s="11"/>
      <c r="L145" s="11"/>
      <c r="M145" s="11"/>
      <c r="N145" s="4"/>
      <c r="O145" s="316"/>
      <c r="P145" s="317"/>
      <c r="Q145" s="317"/>
      <c r="R145" s="318"/>
      <c r="S145" s="4"/>
      <c r="T145" s="4"/>
      <c r="U145" s="4"/>
      <c r="V145" s="4"/>
    </row>
    <row r="146" spans="1:22" s="5" customFormat="1" ht="12.75" x14ac:dyDescent="0.2">
      <c r="A146" s="152"/>
      <c r="B146" s="11"/>
      <c r="C146" s="11" t="s">
        <v>382</v>
      </c>
      <c r="D146" s="11"/>
      <c r="E146" s="277">
        <v>8318</v>
      </c>
      <c r="F146" s="188">
        <v>9</v>
      </c>
      <c r="G146" s="188">
        <v>1</v>
      </c>
      <c r="H146" s="188">
        <v>1</v>
      </c>
      <c r="I146" s="188"/>
      <c r="J146" s="4"/>
      <c r="K146" s="11"/>
      <c r="L146" s="11"/>
      <c r="M146" s="11"/>
      <c r="N146" s="4"/>
      <c r="O146" s="316"/>
      <c r="P146" s="317"/>
      <c r="Q146" s="317"/>
      <c r="R146" s="318"/>
      <c r="S146" s="4"/>
      <c r="T146" s="4"/>
      <c r="U146" s="4"/>
      <c r="V146" s="4"/>
    </row>
    <row r="147" spans="1:22" s="5" customFormat="1" ht="12.75" x14ac:dyDescent="0.2">
      <c r="A147" s="152"/>
      <c r="B147" s="11"/>
      <c r="C147" s="11" t="s">
        <v>383</v>
      </c>
      <c r="D147" s="11"/>
      <c r="E147" s="277">
        <v>8232</v>
      </c>
      <c r="F147" s="188">
        <v>187</v>
      </c>
      <c r="G147" s="188">
        <v>82</v>
      </c>
      <c r="H147" s="188">
        <v>37</v>
      </c>
      <c r="I147" s="188"/>
      <c r="J147" s="4"/>
      <c r="K147" s="11"/>
      <c r="L147" s="11"/>
      <c r="M147" s="11"/>
      <c r="N147" s="4"/>
      <c r="O147" s="316"/>
      <c r="P147" s="317"/>
      <c r="Q147" s="317"/>
      <c r="R147" s="318"/>
      <c r="S147" s="4"/>
      <c r="T147" s="4"/>
      <c r="U147" s="4"/>
      <c r="V147" s="4"/>
    </row>
    <row r="148" spans="1:22" s="5" customFormat="1" ht="12.75" x14ac:dyDescent="0.2">
      <c r="A148" s="152"/>
      <c r="B148" s="11"/>
      <c r="C148" s="11" t="s">
        <v>384</v>
      </c>
      <c r="D148" s="11"/>
      <c r="E148" s="277">
        <v>8348</v>
      </c>
      <c r="F148" s="188">
        <v>1</v>
      </c>
      <c r="G148" s="188">
        <v>0</v>
      </c>
      <c r="H148" s="188">
        <v>0</v>
      </c>
      <c r="I148" s="188"/>
      <c r="J148" s="4"/>
      <c r="K148" s="11"/>
      <c r="L148" s="11"/>
      <c r="M148" s="11"/>
      <c r="N148" s="4"/>
      <c r="O148" s="316"/>
      <c r="P148" s="317"/>
      <c r="Q148" s="317"/>
      <c r="R148" s="318"/>
      <c r="S148" s="4"/>
      <c r="T148" s="4"/>
      <c r="U148" s="4"/>
      <c r="V148" s="4"/>
    </row>
    <row r="149" spans="1:22" s="5" customFormat="1" ht="12.75" x14ac:dyDescent="0.2">
      <c r="A149" s="152"/>
      <c r="B149" s="11"/>
      <c r="C149" s="11" t="s">
        <v>385</v>
      </c>
      <c r="D149" s="11"/>
      <c r="E149" s="277">
        <v>8349</v>
      </c>
      <c r="F149" s="188">
        <v>7</v>
      </c>
      <c r="G149" s="188">
        <v>0</v>
      </c>
      <c r="H149" s="188">
        <v>0</v>
      </c>
      <c r="I149" s="188"/>
      <c r="J149" s="4"/>
      <c r="K149" s="11"/>
      <c r="L149" s="11"/>
      <c r="M149" s="11"/>
      <c r="N149" s="4"/>
      <c r="O149" s="316"/>
      <c r="P149" s="317"/>
      <c r="Q149" s="317"/>
      <c r="R149" s="318"/>
      <c r="S149" s="4"/>
      <c r="T149" s="4"/>
      <c r="U149" s="4"/>
      <c r="V149" s="4"/>
    </row>
    <row r="150" spans="1:22" s="5" customFormat="1" ht="12.75" x14ac:dyDescent="0.2">
      <c r="A150" s="152"/>
      <c r="B150" s="11"/>
      <c r="C150" s="11" t="s">
        <v>386</v>
      </c>
      <c r="D150" s="11"/>
      <c r="E150" s="277">
        <v>8350</v>
      </c>
      <c r="F150" s="188">
        <v>6</v>
      </c>
      <c r="G150" s="188">
        <v>0</v>
      </c>
      <c r="H150" s="188">
        <v>0</v>
      </c>
      <c r="I150" s="188"/>
      <c r="J150" s="4"/>
      <c r="K150" s="11"/>
      <c r="L150" s="11"/>
      <c r="M150" s="11"/>
      <c r="N150" s="4"/>
      <c r="O150" s="316"/>
      <c r="P150" s="317"/>
      <c r="Q150" s="317"/>
      <c r="R150" s="318"/>
      <c r="S150" s="4"/>
      <c r="T150" s="4"/>
      <c r="U150" s="4"/>
      <c r="V150" s="4"/>
    </row>
    <row r="151" spans="1:22" s="5" customFormat="1" ht="12.75" x14ac:dyDescent="0.2">
      <c r="A151" s="152"/>
      <c r="B151" s="11"/>
      <c r="C151" s="11" t="s">
        <v>387</v>
      </c>
      <c r="D151" s="11"/>
      <c r="E151" s="277">
        <v>8074</v>
      </c>
      <c r="F151" s="188">
        <v>1</v>
      </c>
      <c r="G151" s="188">
        <v>0</v>
      </c>
      <c r="H151" s="188">
        <v>0</v>
      </c>
      <c r="I151" s="188"/>
      <c r="J151" s="4"/>
      <c r="K151" s="11"/>
      <c r="L151" s="11"/>
      <c r="M151" s="11"/>
      <c r="N151" s="4"/>
      <c r="O151" s="316"/>
      <c r="P151" s="317"/>
      <c r="Q151" s="317"/>
      <c r="R151" s="318"/>
      <c r="S151" s="4"/>
      <c r="T151" s="4"/>
      <c r="U151" s="4"/>
      <c r="V151" s="4"/>
    </row>
    <row r="152" spans="1:22" s="5" customFormat="1" ht="12.75" x14ac:dyDescent="0.2">
      <c r="A152" s="152"/>
      <c r="B152" s="11"/>
      <c r="C152" s="11" t="s">
        <v>388</v>
      </c>
      <c r="D152" s="11"/>
      <c r="E152" s="277">
        <v>8242</v>
      </c>
      <c r="F152" s="188">
        <v>5</v>
      </c>
      <c r="G152" s="188">
        <v>6</v>
      </c>
      <c r="H152" s="188">
        <v>2</v>
      </c>
      <c r="I152" s="188"/>
      <c r="J152" s="4"/>
      <c r="K152" s="11"/>
      <c r="L152" s="11"/>
      <c r="M152" s="11"/>
      <c r="N152" s="4"/>
      <c r="O152" s="316"/>
      <c r="P152" s="317"/>
      <c r="Q152" s="317"/>
      <c r="R152" s="318"/>
      <c r="S152" s="4"/>
      <c r="T152" s="4"/>
      <c r="U152" s="4"/>
      <c r="V152" s="4"/>
    </row>
    <row r="153" spans="1:22" s="5" customFormat="1" ht="12.75" x14ac:dyDescent="0.2">
      <c r="A153" s="152"/>
      <c r="B153" s="11"/>
      <c r="C153" s="11" t="s">
        <v>389</v>
      </c>
      <c r="D153" s="11"/>
      <c r="E153" s="277">
        <v>8352</v>
      </c>
      <c r="F153" s="188">
        <v>2</v>
      </c>
      <c r="G153" s="188">
        <v>0</v>
      </c>
      <c r="H153" s="188">
        <v>0</v>
      </c>
      <c r="I153" s="188"/>
      <c r="J153" s="4"/>
      <c r="K153" s="11"/>
      <c r="L153" s="11"/>
      <c r="M153" s="11"/>
      <c r="N153" s="4"/>
      <c r="O153" s="316"/>
      <c r="P153" s="317"/>
      <c r="Q153" s="317"/>
      <c r="R153" s="318"/>
      <c r="S153" s="4"/>
      <c r="T153" s="4"/>
      <c r="U153" s="4"/>
      <c r="V153" s="4"/>
    </row>
    <row r="154" spans="1:22" s="5" customFormat="1" ht="12.75" x14ac:dyDescent="0.2">
      <c r="A154" s="152"/>
      <c r="B154" s="11"/>
      <c r="C154" s="11" t="s">
        <v>390</v>
      </c>
      <c r="D154" s="11"/>
      <c r="E154" s="277">
        <v>8007</v>
      </c>
      <c r="F154" s="188">
        <v>1</v>
      </c>
      <c r="G154" s="188">
        <v>0</v>
      </c>
      <c r="H154" s="188">
        <v>0</v>
      </c>
      <c r="I154" s="188"/>
      <c r="J154" s="4"/>
      <c r="K154" s="11"/>
      <c r="L154" s="11"/>
      <c r="M154" s="11"/>
      <c r="N154" s="4"/>
      <c r="O154" s="316"/>
      <c r="P154" s="317"/>
      <c r="Q154" s="317"/>
      <c r="R154" s="318"/>
      <c r="S154" s="4"/>
      <c r="T154" s="4"/>
      <c r="U154" s="4"/>
      <c r="V154" s="4"/>
    </row>
    <row r="155" spans="1:22" s="5" customFormat="1" ht="12.75" x14ac:dyDescent="0.2">
      <c r="A155" s="152"/>
      <c r="B155" s="11"/>
      <c r="C155" s="11" t="s">
        <v>390</v>
      </c>
      <c r="D155" s="11"/>
      <c r="E155" s="277">
        <v>8078</v>
      </c>
      <c r="F155" s="188">
        <v>55</v>
      </c>
      <c r="G155" s="188">
        <v>0</v>
      </c>
      <c r="H155" s="188">
        <v>1</v>
      </c>
      <c r="I155" s="188"/>
      <c r="J155" s="4"/>
      <c r="K155" s="11"/>
      <c r="L155" s="11"/>
      <c r="M155" s="11"/>
      <c r="N155" s="4"/>
      <c r="O155" s="316"/>
      <c r="P155" s="317"/>
      <c r="Q155" s="317"/>
      <c r="R155" s="318"/>
      <c r="S155" s="4"/>
      <c r="T155" s="4"/>
      <c r="U155" s="4"/>
      <c r="V155" s="4"/>
    </row>
    <row r="156" spans="1:22" s="5" customFormat="1" ht="12.75" x14ac:dyDescent="0.2">
      <c r="A156" s="152"/>
      <c r="B156" s="11"/>
      <c r="C156" s="11" t="s">
        <v>391</v>
      </c>
      <c r="D156" s="11"/>
      <c r="E156" s="277">
        <v>8079</v>
      </c>
      <c r="F156" s="188">
        <v>77</v>
      </c>
      <c r="G156" s="188">
        <v>17</v>
      </c>
      <c r="H156" s="188">
        <v>1</v>
      </c>
      <c r="I156" s="188"/>
      <c r="J156" s="4"/>
      <c r="K156" s="11"/>
      <c r="L156" s="11"/>
      <c r="M156" s="11"/>
      <c r="N156" s="4"/>
      <c r="O156" s="316"/>
      <c r="P156" s="317"/>
      <c r="Q156" s="317"/>
      <c r="R156" s="318"/>
      <c r="S156" s="4"/>
      <c r="T156" s="4"/>
      <c r="U156" s="4"/>
      <c r="V156" s="4"/>
    </row>
    <row r="157" spans="1:22" s="5" customFormat="1" ht="12.75" x14ac:dyDescent="0.2">
      <c r="A157" s="152"/>
      <c r="B157" s="11"/>
      <c r="C157" s="11" t="s">
        <v>392</v>
      </c>
      <c r="D157" s="11"/>
      <c r="E157" s="277">
        <v>8243</v>
      </c>
      <c r="F157" s="188">
        <v>4</v>
      </c>
      <c r="G157" s="188">
        <v>3</v>
      </c>
      <c r="H157" s="188">
        <v>1</v>
      </c>
      <c r="I157" s="188"/>
      <c r="J157" s="4"/>
      <c r="K157" s="11"/>
      <c r="L157" s="11"/>
      <c r="M157" s="11"/>
      <c r="N157" s="4"/>
      <c r="O157" s="316"/>
      <c r="P157" s="317"/>
      <c r="Q157" s="317"/>
      <c r="R157" s="318"/>
      <c r="S157" s="4"/>
      <c r="T157" s="4"/>
      <c r="U157" s="4"/>
      <c r="V157" s="4"/>
    </row>
    <row r="158" spans="1:22" s="5" customFormat="1" ht="12.75" x14ac:dyDescent="0.2">
      <c r="A158" s="152"/>
      <c r="B158" s="11"/>
      <c r="C158" s="11" t="s">
        <v>393</v>
      </c>
      <c r="D158" s="11"/>
      <c r="E158" s="277">
        <v>8302</v>
      </c>
      <c r="F158" s="188">
        <v>3</v>
      </c>
      <c r="G158" s="188">
        <v>0</v>
      </c>
      <c r="H158" s="188">
        <v>0</v>
      </c>
      <c r="I158" s="188"/>
      <c r="J158" s="4"/>
      <c r="K158" s="11"/>
      <c r="L158" s="11"/>
      <c r="M158" s="11"/>
      <c r="N158" s="4"/>
      <c r="O158" s="316"/>
      <c r="P158" s="317"/>
      <c r="Q158" s="317"/>
      <c r="R158" s="318"/>
      <c r="S158" s="4"/>
      <c r="T158" s="4"/>
      <c r="U158" s="4"/>
      <c r="V158" s="4"/>
    </row>
    <row r="159" spans="1:22" s="5" customFormat="1" ht="12.75" x14ac:dyDescent="0.2">
      <c r="A159" s="152"/>
      <c r="B159" s="11"/>
      <c r="C159" s="11" t="s">
        <v>394</v>
      </c>
      <c r="D159" s="11"/>
      <c r="E159" s="277">
        <v>8012</v>
      </c>
      <c r="F159" s="188">
        <v>1</v>
      </c>
      <c r="G159" s="188">
        <v>0</v>
      </c>
      <c r="H159" s="188">
        <v>0</v>
      </c>
      <c r="I159" s="188"/>
      <c r="J159" s="4"/>
      <c r="K159" s="11"/>
      <c r="L159" s="11"/>
      <c r="M159" s="11"/>
      <c r="N159" s="4"/>
      <c r="O159" s="316"/>
      <c r="P159" s="317"/>
      <c r="Q159" s="317"/>
      <c r="R159" s="318"/>
      <c r="S159" s="4"/>
      <c r="T159" s="4"/>
      <c r="U159" s="4"/>
      <c r="V159" s="4"/>
    </row>
    <row r="160" spans="1:22" s="5" customFormat="1" ht="12.75" x14ac:dyDescent="0.2">
      <c r="A160" s="152"/>
      <c r="B160" s="11"/>
      <c r="C160" s="11" t="s">
        <v>394</v>
      </c>
      <c r="D160" s="11"/>
      <c r="E160" s="277">
        <v>8080</v>
      </c>
      <c r="F160" s="188">
        <v>155</v>
      </c>
      <c r="G160" s="188">
        <v>17</v>
      </c>
      <c r="H160" s="188">
        <v>7</v>
      </c>
      <c r="I160" s="188"/>
      <c r="J160" s="4"/>
      <c r="K160" s="11"/>
      <c r="L160" s="11"/>
      <c r="M160" s="11"/>
      <c r="N160" s="4"/>
      <c r="O160" s="168"/>
      <c r="P160" s="169"/>
      <c r="Q160" s="169"/>
      <c r="R160" s="166"/>
      <c r="S160" s="4"/>
      <c r="T160" s="4"/>
      <c r="U160" s="4"/>
      <c r="V160" s="4"/>
    </row>
    <row r="161" spans="1:22" s="5" customFormat="1" ht="12.75" x14ac:dyDescent="0.2">
      <c r="A161" s="152"/>
      <c r="B161" s="11"/>
      <c r="C161" s="11" t="s">
        <v>395</v>
      </c>
      <c r="D161" s="11"/>
      <c r="E161" s="277">
        <v>8088</v>
      </c>
      <c r="F161" s="188">
        <v>4</v>
      </c>
      <c r="G161" s="188">
        <v>0</v>
      </c>
      <c r="H161" s="188">
        <v>0</v>
      </c>
      <c r="I161" s="188"/>
      <c r="J161" s="4"/>
      <c r="K161" s="11"/>
      <c r="L161" s="11"/>
      <c r="M161" s="11"/>
      <c r="N161" s="4"/>
      <c r="O161" s="168"/>
      <c r="P161" s="169"/>
      <c r="Q161" s="169"/>
      <c r="R161" s="166"/>
      <c r="S161" s="4"/>
      <c r="T161" s="4"/>
      <c r="U161" s="4"/>
      <c r="V161" s="4"/>
    </row>
    <row r="162" spans="1:22" s="5" customFormat="1" ht="12.75" x14ac:dyDescent="0.2">
      <c r="A162" s="152"/>
      <c r="B162" s="11"/>
      <c r="C162" s="11" t="s">
        <v>396</v>
      </c>
      <c r="D162" s="11"/>
      <c r="E162" s="277">
        <v>8353</v>
      </c>
      <c r="F162" s="188">
        <v>2</v>
      </c>
      <c r="G162" s="188">
        <v>0</v>
      </c>
      <c r="H162" s="188">
        <v>0</v>
      </c>
      <c r="I162" s="188"/>
      <c r="J162" s="4"/>
      <c r="K162" s="11"/>
      <c r="L162" s="11"/>
      <c r="M162" s="11"/>
      <c r="N162" s="4"/>
      <c r="O162" s="168"/>
      <c r="P162" s="169"/>
      <c r="Q162" s="169"/>
      <c r="R162" s="166"/>
      <c r="S162" s="4"/>
      <c r="T162" s="4"/>
      <c r="U162" s="4"/>
      <c r="V162" s="4"/>
    </row>
    <row r="163" spans="1:22" s="5" customFormat="1" ht="12.75" x14ac:dyDescent="0.2">
      <c r="A163" s="152"/>
      <c r="B163" s="11"/>
      <c r="C163" s="11" t="s">
        <v>397</v>
      </c>
      <c r="D163" s="11"/>
      <c r="E163" s="277">
        <v>8036</v>
      </c>
      <c r="F163" s="188">
        <v>1</v>
      </c>
      <c r="G163" s="188">
        <v>0</v>
      </c>
      <c r="H163" s="188">
        <v>0</v>
      </c>
      <c r="I163" s="188"/>
      <c r="J163" s="4"/>
      <c r="K163" s="11"/>
      <c r="L163" s="11"/>
      <c r="M163" s="11"/>
      <c r="N163" s="4"/>
      <c r="O163" s="168"/>
      <c r="P163" s="169"/>
      <c r="Q163" s="169"/>
      <c r="R163" s="166"/>
      <c r="S163" s="4"/>
      <c r="T163" s="4"/>
      <c r="U163" s="4"/>
      <c r="V163" s="4"/>
    </row>
    <row r="164" spans="1:22" s="5" customFormat="1" ht="12.75" x14ac:dyDescent="0.2">
      <c r="A164" s="152"/>
      <c r="B164" s="11"/>
      <c r="C164" s="11" t="s">
        <v>397</v>
      </c>
      <c r="D164" s="11"/>
      <c r="E164" s="277">
        <v>8081</v>
      </c>
      <c r="F164" s="188">
        <v>380</v>
      </c>
      <c r="G164" s="188">
        <v>45</v>
      </c>
      <c r="H164" s="188">
        <v>18</v>
      </c>
      <c r="I164" s="188"/>
      <c r="J164" s="4"/>
      <c r="K164" s="11"/>
      <c r="L164" s="11"/>
      <c r="M164" s="11"/>
      <c r="N164" s="4"/>
      <c r="O164" s="168"/>
      <c r="P164" s="169"/>
      <c r="Q164" s="169"/>
      <c r="R164" s="166"/>
      <c r="S164" s="4"/>
      <c r="T164" s="4"/>
      <c r="U164" s="4"/>
      <c r="V164" s="4"/>
    </row>
    <row r="165" spans="1:22" s="5" customFormat="1" ht="12.75" x14ac:dyDescent="0.2">
      <c r="A165" s="152"/>
      <c r="B165" s="11"/>
      <c r="C165" s="11" t="s">
        <v>398</v>
      </c>
      <c r="D165" s="11"/>
      <c r="E165" s="277">
        <v>8083</v>
      </c>
      <c r="F165" s="188">
        <v>46</v>
      </c>
      <c r="G165" s="188">
        <v>7</v>
      </c>
      <c r="H165" s="188">
        <v>2</v>
      </c>
      <c r="I165" s="188"/>
      <c r="J165" s="4"/>
      <c r="K165" s="11"/>
      <c r="L165" s="11"/>
      <c r="M165" s="11"/>
      <c r="N165" s="4"/>
      <c r="O165" s="168"/>
      <c r="P165" s="169"/>
      <c r="Q165" s="169"/>
      <c r="R165" s="166"/>
      <c r="S165" s="4"/>
      <c r="T165" s="4"/>
      <c r="U165" s="4"/>
      <c r="V165" s="4"/>
    </row>
    <row r="166" spans="1:22" s="5" customFormat="1" ht="12.75" x14ac:dyDescent="0.2">
      <c r="A166" s="152"/>
      <c r="B166" s="11"/>
      <c r="C166" s="11" t="s">
        <v>399</v>
      </c>
      <c r="D166" s="11"/>
      <c r="E166" s="277">
        <v>8244</v>
      </c>
      <c r="F166" s="188">
        <v>9</v>
      </c>
      <c r="G166" s="188">
        <v>12</v>
      </c>
      <c r="H166" s="188">
        <v>9</v>
      </c>
      <c r="I166" s="188"/>
      <c r="J166" s="4"/>
      <c r="K166" s="11"/>
      <c r="L166" s="11"/>
      <c r="M166" s="11"/>
      <c r="N166" s="4"/>
      <c r="O166" s="168"/>
      <c r="P166" s="169"/>
      <c r="Q166" s="169"/>
      <c r="R166" s="166"/>
      <c r="S166" s="4"/>
      <c r="T166" s="4"/>
      <c r="U166" s="4"/>
      <c r="V166" s="4"/>
    </row>
    <row r="167" spans="1:22" s="5" customFormat="1" ht="12.75" x14ac:dyDescent="0.2">
      <c r="A167" s="152"/>
      <c r="B167" s="11"/>
      <c r="C167" s="11" t="s">
        <v>400</v>
      </c>
      <c r="D167" s="11"/>
      <c r="E167" s="277">
        <v>8062</v>
      </c>
      <c r="F167" s="188">
        <v>0</v>
      </c>
      <c r="G167" s="188">
        <v>1</v>
      </c>
      <c r="H167" s="188">
        <v>1</v>
      </c>
      <c r="I167" s="188"/>
      <c r="J167" s="4"/>
      <c r="K167" s="11"/>
      <c r="L167" s="11"/>
      <c r="M167" s="11"/>
      <c r="N167" s="4"/>
      <c r="O167" s="168"/>
      <c r="P167" s="169"/>
      <c r="Q167" s="169"/>
      <c r="R167" s="166"/>
      <c r="S167" s="4"/>
      <c r="T167" s="4"/>
      <c r="U167" s="4"/>
      <c r="V167" s="4"/>
    </row>
    <row r="168" spans="1:22" s="5" customFormat="1" ht="12.75" x14ac:dyDescent="0.2">
      <c r="A168" s="152"/>
      <c r="B168" s="11"/>
      <c r="C168" s="11" t="s">
        <v>401</v>
      </c>
      <c r="D168" s="11"/>
      <c r="E168" s="277">
        <v>8210</v>
      </c>
      <c r="F168" s="188">
        <v>1</v>
      </c>
      <c r="G168" s="188">
        <v>0</v>
      </c>
      <c r="H168" s="188">
        <v>0</v>
      </c>
      <c r="I168" s="188"/>
      <c r="J168" s="4"/>
      <c r="K168" s="11"/>
      <c r="L168" s="11"/>
      <c r="M168" s="11"/>
      <c r="N168" s="4"/>
      <c r="O168" s="168"/>
      <c r="P168" s="169"/>
      <c r="Q168" s="169"/>
      <c r="R168" s="166"/>
      <c r="S168" s="4"/>
      <c r="T168" s="4"/>
      <c r="U168" s="4"/>
      <c r="V168" s="4"/>
    </row>
    <row r="169" spans="1:22" s="5" customFormat="1" ht="12.75" x14ac:dyDescent="0.2">
      <c r="A169" s="152"/>
      <c r="B169" s="11"/>
      <c r="C169" s="11" t="s">
        <v>401</v>
      </c>
      <c r="D169" s="11"/>
      <c r="E169" s="277">
        <v>8230</v>
      </c>
      <c r="F169" s="188">
        <v>1</v>
      </c>
      <c r="G169" s="188">
        <v>0</v>
      </c>
      <c r="H169" s="188">
        <v>0</v>
      </c>
      <c r="I169" s="188"/>
      <c r="J169" s="4"/>
      <c r="K169" s="11"/>
      <c r="L169" s="11"/>
      <c r="M169" s="11"/>
      <c r="N169" s="4"/>
      <c r="O169" s="168"/>
      <c r="P169" s="169"/>
      <c r="Q169" s="169"/>
      <c r="R169" s="166"/>
      <c r="S169" s="4"/>
      <c r="T169" s="4"/>
      <c r="U169" s="4"/>
      <c r="V169" s="4"/>
    </row>
    <row r="170" spans="1:22" s="5" customFormat="1" ht="12.75" x14ac:dyDescent="0.2">
      <c r="A170" s="152"/>
      <c r="B170" s="11"/>
      <c r="C170" s="11" t="s">
        <v>401</v>
      </c>
      <c r="D170" s="11"/>
      <c r="E170" s="277">
        <v>8246</v>
      </c>
      <c r="F170" s="188">
        <v>0</v>
      </c>
      <c r="G170" s="188">
        <v>1</v>
      </c>
      <c r="H170" s="188">
        <v>0</v>
      </c>
      <c r="I170" s="188"/>
      <c r="J170" s="4"/>
      <c r="K170" s="11"/>
      <c r="L170" s="11"/>
      <c r="M170" s="11"/>
      <c r="N170" s="4"/>
      <c r="O170" s="168"/>
      <c r="P170" s="169"/>
      <c r="Q170" s="169"/>
      <c r="R170" s="166"/>
      <c r="S170" s="4"/>
      <c r="T170" s="4"/>
      <c r="U170" s="4"/>
      <c r="V170" s="4"/>
    </row>
    <row r="171" spans="1:22" s="5" customFormat="1" ht="12.75" x14ac:dyDescent="0.2">
      <c r="A171" s="152"/>
      <c r="B171" s="11"/>
      <c r="C171" s="11" t="s">
        <v>402</v>
      </c>
      <c r="D171" s="11"/>
      <c r="E171" s="277">
        <v>8088</v>
      </c>
      <c r="F171" s="188">
        <v>0</v>
      </c>
      <c r="G171" s="188">
        <v>1</v>
      </c>
      <c r="H171" s="188">
        <v>0</v>
      </c>
      <c r="I171" s="188"/>
      <c r="J171" s="4"/>
      <c r="K171" s="11"/>
      <c r="L171" s="11"/>
      <c r="M171" s="11"/>
      <c r="N171" s="4"/>
      <c r="O171" s="168"/>
      <c r="P171" s="169"/>
      <c r="Q171" s="169"/>
      <c r="R171" s="166"/>
      <c r="S171" s="4"/>
      <c r="T171" s="4"/>
      <c r="U171" s="4"/>
      <c r="V171" s="4"/>
    </row>
    <row r="172" spans="1:22" s="5" customFormat="1" ht="12.75" x14ac:dyDescent="0.2">
      <c r="A172" s="152"/>
      <c r="B172" s="11"/>
      <c r="C172" s="11" t="s">
        <v>403</v>
      </c>
      <c r="D172" s="11"/>
      <c r="E172" s="277">
        <v>8247</v>
      </c>
      <c r="F172" s="188">
        <v>3</v>
      </c>
      <c r="G172" s="188">
        <v>0</v>
      </c>
      <c r="H172" s="188">
        <v>0</v>
      </c>
      <c r="I172" s="188"/>
      <c r="J172" s="4"/>
      <c r="K172" s="11"/>
      <c r="L172" s="11"/>
      <c r="M172" s="11"/>
      <c r="N172" s="4"/>
      <c r="O172" s="168"/>
      <c r="P172" s="169"/>
      <c r="Q172" s="169"/>
      <c r="R172" s="166"/>
      <c r="S172" s="4"/>
      <c r="T172" s="4"/>
      <c r="U172" s="4"/>
      <c r="V172" s="4"/>
    </row>
    <row r="173" spans="1:22" s="5" customFormat="1" ht="12.75" x14ac:dyDescent="0.2">
      <c r="A173" s="152"/>
      <c r="B173" s="11"/>
      <c r="C173" s="11" t="s">
        <v>404</v>
      </c>
      <c r="D173" s="11"/>
      <c r="E173" s="277">
        <v>8084</v>
      </c>
      <c r="F173" s="188">
        <v>26</v>
      </c>
      <c r="G173" s="188">
        <v>2</v>
      </c>
      <c r="H173" s="188">
        <v>1</v>
      </c>
      <c r="I173" s="188"/>
      <c r="J173" s="4"/>
      <c r="K173" s="11"/>
      <c r="L173" s="11"/>
      <c r="M173" s="11"/>
      <c r="N173" s="4"/>
      <c r="O173" s="168"/>
      <c r="P173" s="169"/>
      <c r="Q173" s="169"/>
      <c r="R173" s="166"/>
      <c r="S173" s="4"/>
      <c r="T173" s="4"/>
      <c r="U173" s="4"/>
      <c r="V173" s="4"/>
    </row>
    <row r="174" spans="1:22" s="5" customFormat="1" ht="12.75" x14ac:dyDescent="0.2">
      <c r="A174" s="152"/>
      <c r="B174" s="11"/>
      <c r="C174" s="11" t="s">
        <v>405</v>
      </c>
      <c r="D174" s="11"/>
      <c r="E174" s="277">
        <v>8248</v>
      </c>
      <c r="F174" s="188">
        <v>0</v>
      </c>
      <c r="G174" s="188">
        <v>1</v>
      </c>
      <c r="H174" s="188">
        <v>0</v>
      </c>
      <c r="I174" s="188"/>
      <c r="J174" s="4"/>
      <c r="K174" s="11"/>
      <c r="L174" s="11"/>
      <c r="M174" s="11"/>
      <c r="N174" s="4"/>
      <c r="O174" s="168"/>
      <c r="P174" s="169"/>
      <c r="Q174" s="169"/>
      <c r="R174" s="166"/>
      <c r="S174" s="4"/>
      <c r="T174" s="4"/>
      <c r="U174" s="4"/>
      <c r="V174" s="4"/>
    </row>
    <row r="175" spans="1:22" s="5" customFormat="1" ht="12.75" x14ac:dyDescent="0.2">
      <c r="A175" s="152"/>
      <c r="B175" s="11"/>
      <c r="C175" s="11" t="s">
        <v>406</v>
      </c>
      <c r="D175" s="11"/>
      <c r="E175" s="277">
        <v>8085</v>
      </c>
      <c r="F175" s="188">
        <v>84</v>
      </c>
      <c r="G175" s="188">
        <v>3</v>
      </c>
      <c r="H175" s="188">
        <v>2</v>
      </c>
      <c r="I175" s="188"/>
      <c r="J175" s="4"/>
      <c r="K175" s="11"/>
      <c r="L175" s="11"/>
      <c r="M175" s="11"/>
      <c r="N175" s="4"/>
      <c r="O175" s="168"/>
      <c r="P175" s="169"/>
      <c r="Q175" s="169"/>
      <c r="R175" s="166"/>
      <c r="S175" s="4"/>
      <c r="T175" s="4"/>
      <c r="U175" s="4"/>
      <c r="V175" s="4"/>
    </row>
    <row r="176" spans="1:22" s="5" customFormat="1" ht="12.75" x14ac:dyDescent="0.2">
      <c r="A176" s="152"/>
      <c r="B176" s="11"/>
      <c r="C176" s="11" t="s">
        <v>407</v>
      </c>
      <c r="D176" s="11"/>
      <c r="E176" s="277">
        <v>8088</v>
      </c>
      <c r="F176" s="188">
        <v>8</v>
      </c>
      <c r="G176" s="188">
        <v>0</v>
      </c>
      <c r="H176" s="188">
        <v>0</v>
      </c>
      <c r="I176" s="188"/>
      <c r="J176" s="4"/>
      <c r="K176" s="11"/>
      <c r="L176" s="11"/>
      <c r="M176" s="11"/>
      <c r="N176" s="4"/>
      <c r="O176" s="168"/>
      <c r="P176" s="169"/>
      <c r="Q176" s="169"/>
      <c r="R176" s="166"/>
      <c r="S176" s="4"/>
      <c r="T176" s="4"/>
      <c r="U176" s="4"/>
      <c r="V176" s="4"/>
    </row>
    <row r="177" spans="1:22" s="5" customFormat="1" ht="12.75" x14ac:dyDescent="0.2">
      <c r="A177" s="152"/>
      <c r="B177" s="11"/>
      <c r="C177" s="11" t="s">
        <v>408</v>
      </c>
      <c r="D177" s="11"/>
      <c r="E177" s="277">
        <v>8250</v>
      </c>
      <c r="F177" s="188">
        <v>1</v>
      </c>
      <c r="G177" s="188">
        <v>0</v>
      </c>
      <c r="H177" s="188">
        <v>0</v>
      </c>
      <c r="I177" s="188"/>
      <c r="J177" s="4"/>
      <c r="K177" s="11"/>
      <c r="L177" s="11"/>
      <c r="M177" s="11"/>
      <c r="N177" s="4"/>
      <c r="O177" s="168"/>
      <c r="P177" s="169"/>
      <c r="Q177" s="169"/>
      <c r="R177" s="166"/>
      <c r="S177" s="4"/>
      <c r="T177" s="4"/>
      <c r="U177" s="4"/>
      <c r="V177" s="4"/>
    </row>
    <row r="178" spans="1:22" s="5" customFormat="1" ht="12.75" x14ac:dyDescent="0.2">
      <c r="A178" s="152"/>
      <c r="B178" s="11"/>
      <c r="C178" s="11" t="s">
        <v>409</v>
      </c>
      <c r="D178" s="11"/>
      <c r="E178" s="277">
        <v>8012</v>
      </c>
      <c r="F178" s="188">
        <v>4</v>
      </c>
      <c r="G178" s="188">
        <v>0</v>
      </c>
      <c r="H178" s="188">
        <v>0</v>
      </c>
      <c r="I178" s="188"/>
      <c r="J178" s="4"/>
      <c r="K178" s="11"/>
      <c r="L178" s="11"/>
      <c r="M178" s="11"/>
      <c r="N178" s="4"/>
      <c r="O178" s="168"/>
      <c r="P178" s="169"/>
      <c r="Q178" s="169"/>
      <c r="R178" s="166"/>
      <c r="S178" s="4"/>
      <c r="T178" s="4"/>
      <c r="U178" s="4"/>
      <c r="V178" s="4"/>
    </row>
    <row r="179" spans="1:22" s="5" customFormat="1" ht="12.75" x14ac:dyDescent="0.2">
      <c r="A179" s="152"/>
      <c r="B179" s="11"/>
      <c r="C179" s="11" t="s">
        <v>410</v>
      </c>
      <c r="D179" s="11"/>
      <c r="E179" s="277">
        <v>8302</v>
      </c>
      <c r="F179" s="188">
        <v>2</v>
      </c>
      <c r="G179" s="188">
        <v>0</v>
      </c>
      <c r="H179" s="188">
        <v>0</v>
      </c>
      <c r="I179" s="188"/>
      <c r="J179" s="4"/>
      <c r="K179" s="11"/>
      <c r="L179" s="11"/>
      <c r="M179" s="11"/>
      <c r="N179" s="4"/>
      <c r="O179" s="168"/>
      <c r="P179" s="169"/>
      <c r="Q179" s="169"/>
      <c r="R179" s="166"/>
      <c r="S179" s="4"/>
      <c r="T179" s="4"/>
      <c r="U179" s="4"/>
      <c r="V179" s="4"/>
    </row>
    <row r="180" spans="1:22" s="5" customFormat="1" ht="12.75" x14ac:dyDescent="0.2">
      <c r="A180" s="152"/>
      <c r="B180" s="11"/>
      <c r="C180" s="11" t="s">
        <v>411</v>
      </c>
      <c r="D180" s="11"/>
      <c r="E180" s="277">
        <v>8401</v>
      </c>
      <c r="F180" s="188">
        <v>2</v>
      </c>
      <c r="G180" s="188">
        <v>0</v>
      </c>
      <c r="H180" s="188">
        <v>0</v>
      </c>
      <c r="I180" s="188"/>
      <c r="J180" s="4"/>
      <c r="K180" s="11"/>
      <c r="L180" s="11"/>
      <c r="M180" s="11"/>
      <c r="N180" s="4"/>
      <c r="O180" s="168"/>
      <c r="P180" s="169"/>
      <c r="Q180" s="169"/>
      <c r="R180" s="166"/>
      <c r="S180" s="4"/>
      <c r="T180" s="4"/>
      <c r="U180" s="4"/>
      <c r="V180" s="4"/>
    </row>
    <row r="181" spans="1:22" s="5" customFormat="1" ht="12.75" x14ac:dyDescent="0.2">
      <c r="A181" s="152"/>
      <c r="B181" s="11"/>
      <c r="C181" s="11" t="s">
        <v>411</v>
      </c>
      <c r="D181" s="11"/>
      <c r="E181" s="277">
        <v>8406</v>
      </c>
      <c r="F181" s="188">
        <v>55</v>
      </c>
      <c r="G181" s="188">
        <v>28</v>
      </c>
      <c r="H181" s="188">
        <v>8</v>
      </c>
      <c r="I181" s="188"/>
      <c r="J181" s="4"/>
      <c r="K181" s="11"/>
      <c r="L181" s="11"/>
      <c r="M181" s="11"/>
      <c r="N181" s="4"/>
      <c r="O181" s="168"/>
      <c r="P181" s="169"/>
      <c r="Q181" s="169"/>
      <c r="R181" s="166"/>
      <c r="S181" s="4"/>
      <c r="T181" s="4"/>
      <c r="U181" s="4"/>
      <c r="V181" s="4"/>
    </row>
    <row r="182" spans="1:22" s="5" customFormat="1" ht="12.75" x14ac:dyDescent="0.2">
      <c r="A182" s="152"/>
      <c r="B182" s="11"/>
      <c r="C182" s="11" t="s">
        <v>412</v>
      </c>
      <c r="D182" s="11"/>
      <c r="E182" s="277">
        <v>8406</v>
      </c>
      <c r="F182" s="188">
        <v>1</v>
      </c>
      <c r="G182" s="188">
        <v>0</v>
      </c>
      <c r="H182" s="188">
        <v>0</v>
      </c>
      <c r="I182" s="188"/>
      <c r="J182" s="4"/>
      <c r="K182" s="11"/>
      <c r="L182" s="11"/>
      <c r="M182" s="11"/>
      <c r="N182" s="4"/>
      <c r="O182" s="168"/>
      <c r="P182" s="169"/>
      <c r="Q182" s="169"/>
      <c r="R182" s="166"/>
      <c r="S182" s="4"/>
      <c r="T182" s="4"/>
      <c r="U182" s="4"/>
      <c r="V182" s="4"/>
    </row>
    <row r="183" spans="1:22" s="5" customFormat="1" ht="12.75" x14ac:dyDescent="0.2">
      <c r="A183" s="152"/>
      <c r="B183" s="11"/>
      <c r="C183" s="11" t="s">
        <v>413</v>
      </c>
      <c r="D183" s="11"/>
      <c r="E183" s="277">
        <v>8251</v>
      </c>
      <c r="F183" s="188">
        <v>29</v>
      </c>
      <c r="G183" s="188">
        <v>11</v>
      </c>
      <c r="H183" s="188">
        <v>7</v>
      </c>
      <c r="I183" s="188"/>
      <c r="J183" s="4"/>
      <c r="K183" s="11"/>
      <c r="L183" s="11"/>
      <c r="M183" s="11"/>
      <c r="N183" s="4"/>
      <c r="O183" s="168"/>
      <c r="P183" s="169"/>
      <c r="Q183" s="169"/>
      <c r="R183" s="166"/>
      <c r="S183" s="4"/>
      <c r="T183" s="4"/>
      <c r="U183" s="4"/>
      <c r="V183" s="4"/>
    </row>
    <row r="184" spans="1:22" s="5" customFormat="1" ht="12.75" x14ac:dyDescent="0.2">
      <c r="A184" s="152"/>
      <c r="B184" s="11"/>
      <c r="C184" s="11" t="s">
        <v>414</v>
      </c>
      <c r="D184" s="11"/>
      <c r="E184" s="277">
        <v>8088</v>
      </c>
      <c r="F184" s="188">
        <v>17</v>
      </c>
      <c r="G184" s="188">
        <v>1</v>
      </c>
      <c r="H184" s="188">
        <v>1</v>
      </c>
      <c r="I184" s="188"/>
      <c r="J184" s="4"/>
      <c r="K184" s="11"/>
      <c r="L184" s="11"/>
      <c r="M184" s="11"/>
      <c r="N184" s="4"/>
      <c r="O184" s="168"/>
      <c r="P184" s="169"/>
      <c r="Q184" s="169"/>
      <c r="R184" s="166"/>
      <c r="S184" s="4"/>
      <c r="T184" s="4"/>
      <c r="U184" s="4"/>
      <c r="V184" s="4"/>
    </row>
    <row r="185" spans="1:22" s="5" customFormat="1" ht="12.75" x14ac:dyDescent="0.2">
      <c r="A185" s="152"/>
      <c r="B185" s="11"/>
      <c r="C185" s="11" t="s">
        <v>415</v>
      </c>
      <c r="D185" s="11"/>
      <c r="E185" s="277">
        <v>8332</v>
      </c>
      <c r="F185" s="188">
        <v>1</v>
      </c>
      <c r="G185" s="188">
        <v>0</v>
      </c>
      <c r="H185" s="188">
        <v>0</v>
      </c>
      <c r="I185" s="188"/>
      <c r="J185" s="4"/>
      <c r="K185" s="11"/>
      <c r="L185" s="11"/>
      <c r="M185" s="11"/>
      <c r="N185" s="4"/>
      <c r="O185" s="168"/>
      <c r="P185" s="169"/>
      <c r="Q185" s="169"/>
      <c r="R185" s="166"/>
      <c r="S185" s="4"/>
      <c r="T185" s="4"/>
      <c r="U185" s="4"/>
      <c r="V185" s="4"/>
    </row>
    <row r="186" spans="1:22" s="5" customFormat="1" ht="12.75" x14ac:dyDescent="0.2">
      <c r="A186" s="152"/>
      <c r="B186" s="11"/>
      <c r="C186" s="11" t="s">
        <v>415</v>
      </c>
      <c r="D186" s="11"/>
      <c r="E186" s="277">
        <v>8360</v>
      </c>
      <c r="F186" s="188">
        <v>370</v>
      </c>
      <c r="G186" s="188">
        <v>14</v>
      </c>
      <c r="H186" s="188">
        <v>5</v>
      </c>
      <c r="I186" s="188"/>
      <c r="J186" s="4"/>
      <c r="K186" s="11"/>
      <c r="L186" s="11"/>
      <c r="M186" s="11"/>
      <c r="N186" s="4"/>
      <c r="O186" s="168"/>
      <c r="P186" s="169"/>
      <c r="Q186" s="169"/>
      <c r="R186" s="166"/>
      <c r="S186" s="4"/>
      <c r="T186" s="4"/>
      <c r="U186" s="4"/>
      <c r="V186" s="4"/>
    </row>
    <row r="187" spans="1:22" s="5" customFormat="1" ht="12.75" x14ac:dyDescent="0.2">
      <c r="A187" s="152"/>
      <c r="B187" s="11"/>
      <c r="C187" s="11" t="s">
        <v>415</v>
      </c>
      <c r="D187" s="11"/>
      <c r="E187" s="277">
        <v>8361</v>
      </c>
      <c r="F187" s="188">
        <v>126</v>
      </c>
      <c r="G187" s="188">
        <v>3</v>
      </c>
      <c r="H187" s="188">
        <v>2</v>
      </c>
      <c r="I187" s="188"/>
      <c r="J187" s="4"/>
      <c r="K187" s="11"/>
      <c r="L187" s="11"/>
      <c r="M187" s="11"/>
      <c r="N187" s="4"/>
      <c r="O187" s="168"/>
      <c r="P187" s="169"/>
      <c r="Q187" s="169"/>
      <c r="R187" s="166"/>
      <c r="S187" s="4"/>
      <c r="T187" s="4"/>
      <c r="U187" s="4"/>
      <c r="V187" s="4"/>
    </row>
    <row r="188" spans="1:22" s="5" customFormat="1" ht="12.75" x14ac:dyDescent="0.2">
      <c r="A188" s="152"/>
      <c r="B188" s="11"/>
      <c r="C188" s="11" t="s">
        <v>416</v>
      </c>
      <c r="D188" s="11"/>
      <c r="E188" s="277">
        <v>8043</v>
      </c>
      <c r="F188" s="188">
        <v>113</v>
      </c>
      <c r="G188" s="188">
        <v>9</v>
      </c>
      <c r="H188" s="188">
        <v>3</v>
      </c>
      <c r="I188" s="188"/>
      <c r="J188" s="4"/>
      <c r="K188" s="11"/>
      <c r="L188" s="11"/>
      <c r="M188" s="11"/>
      <c r="N188" s="4"/>
      <c r="O188" s="168"/>
      <c r="P188" s="169"/>
      <c r="Q188" s="169"/>
      <c r="R188" s="166"/>
      <c r="S188" s="4"/>
      <c r="T188" s="4"/>
      <c r="U188" s="4"/>
      <c r="V188" s="4"/>
    </row>
    <row r="189" spans="1:22" s="5" customFormat="1" ht="12.75" x14ac:dyDescent="0.2">
      <c r="A189" s="152"/>
      <c r="B189" s="11"/>
      <c r="C189" s="11" t="s">
        <v>417</v>
      </c>
      <c r="D189" s="11"/>
      <c r="E189" s="277">
        <v>8012</v>
      </c>
      <c r="F189" s="188">
        <v>10</v>
      </c>
      <c r="G189" s="188">
        <v>0</v>
      </c>
      <c r="H189" s="188">
        <v>0</v>
      </c>
      <c r="I189" s="188"/>
      <c r="J189" s="4"/>
      <c r="K189" s="11"/>
      <c r="L189" s="11"/>
      <c r="M189" s="11"/>
      <c r="N189" s="4"/>
      <c r="O189" s="168"/>
      <c r="P189" s="169"/>
      <c r="Q189" s="169"/>
      <c r="R189" s="166"/>
      <c r="S189" s="4"/>
      <c r="T189" s="4"/>
      <c r="U189" s="4"/>
      <c r="V189" s="4"/>
    </row>
    <row r="190" spans="1:22" s="5" customFormat="1" ht="12.75" x14ac:dyDescent="0.2">
      <c r="A190" s="152"/>
      <c r="B190" s="11"/>
      <c r="C190" s="11" t="s">
        <v>417</v>
      </c>
      <c r="D190" s="11"/>
      <c r="E190" s="277">
        <v>8080</v>
      </c>
      <c r="F190" s="188">
        <v>7</v>
      </c>
      <c r="G190" s="188">
        <v>0</v>
      </c>
      <c r="H190" s="188">
        <v>0</v>
      </c>
      <c r="I190" s="188"/>
      <c r="J190" s="4"/>
      <c r="K190" s="11"/>
      <c r="L190" s="11"/>
      <c r="M190" s="11"/>
      <c r="N190" s="4"/>
      <c r="O190" s="168"/>
      <c r="P190" s="169"/>
      <c r="Q190" s="169"/>
      <c r="R190" s="166"/>
      <c r="S190" s="4"/>
      <c r="T190" s="4"/>
      <c r="U190" s="4"/>
      <c r="V190" s="4"/>
    </row>
    <row r="191" spans="1:22" s="5" customFormat="1" ht="12.75" x14ac:dyDescent="0.2">
      <c r="A191" s="152"/>
      <c r="B191" s="11"/>
      <c r="C191" s="11" t="s">
        <v>417</v>
      </c>
      <c r="D191" s="11"/>
      <c r="E191" s="277">
        <v>8081</v>
      </c>
      <c r="F191" s="188">
        <v>3</v>
      </c>
      <c r="G191" s="188">
        <v>0</v>
      </c>
      <c r="H191" s="188">
        <v>0</v>
      </c>
      <c r="I191" s="188"/>
      <c r="J191" s="4"/>
      <c r="K191" s="11"/>
      <c r="L191" s="11"/>
      <c r="M191" s="11"/>
      <c r="N191" s="4"/>
      <c r="O191" s="168"/>
      <c r="P191" s="169"/>
      <c r="Q191" s="169"/>
      <c r="R191" s="166"/>
      <c r="S191" s="4"/>
      <c r="T191" s="4"/>
      <c r="U191" s="4"/>
      <c r="V191" s="4"/>
    </row>
    <row r="192" spans="1:22" s="5" customFormat="1" ht="12.75" x14ac:dyDescent="0.2">
      <c r="A192" s="152"/>
      <c r="B192" s="11"/>
      <c r="C192" s="11" t="s">
        <v>418</v>
      </c>
      <c r="D192" s="11"/>
      <c r="E192" s="277">
        <v>8089</v>
      </c>
      <c r="F192" s="188">
        <v>18</v>
      </c>
      <c r="G192" s="188">
        <v>3</v>
      </c>
      <c r="H192" s="188">
        <v>1</v>
      </c>
      <c r="I192" s="188"/>
      <c r="J192" s="4"/>
      <c r="K192" s="11"/>
      <c r="L192" s="11"/>
      <c r="M192" s="11"/>
      <c r="N192" s="4"/>
      <c r="O192" s="168"/>
      <c r="P192" s="169"/>
      <c r="Q192" s="169"/>
      <c r="R192" s="166"/>
      <c r="S192" s="4"/>
      <c r="T192" s="4"/>
      <c r="U192" s="4"/>
      <c r="V192" s="4"/>
    </row>
    <row r="193" spans="1:22" s="5" customFormat="1" ht="12.75" x14ac:dyDescent="0.2">
      <c r="A193" s="152"/>
      <c r="B193" s="11"/>
      <c r="C193" s="11" t="s">
        <v>419</v>
      </c>
      <c r="D193" s="11"/>
      <c r="E193" s="277">
        <v>8004</v>
      </c>
      <c r="F193" s="188">
        <v>14</v>
      </c>
      <c r="G193" s="188">
        <v>1</v>
      </c>
      <c r="H193" s="188">
        <v>1</v>
      </c>
      <c r="I193" s="188"/>
      <c r="J193" s="4"/>
      <c r="K193" s="11"/>
      <c r="L193" s="11"/>
      <c r="M193" s="11"/>
      <c r="N193" s="4"/>
      <c r="O193" s="168"/>
      <c r="P193" s="169"/>
      <c r="Q193" s="169"/>
      <c r="R193" s="166"/>
      <c r="S193" s="4"/>
      <c r="T193" s="4"/>
      <c r="U193" s="4"/>
      <c r="V193" s="4"/>
    </row>
    <row r="194" spans="1:22" s="5" customFormat="1" ht="12.75" x14ac:dyDescent="0.2">
      <c r="A194" s="152"/>
      <c r="B194" s="11"/>
      <c r="C194" s="11" t="s">
        <v>419</v>
      </c>
      <c r="D194" s="11"/>
      <c r="E194" s="277">
        <v>8089</v>
      </c>
      <c r="F194" s="188">
        <v>1</v>
      </c>
      <c r="G194" s="188">
        <v>0</v>
      </c>
      <c r="H194" s="188">
        <v>0</v>
      </c>
      <c r="I194" s="188"/>
      <c r="J194" s="4"/>
      <c r="K194" s="11"/>
      <c r="L194" s="11"/>
      <c r="M194" s="11"/>
      <c r="N194" s="4"/>
      <c r="O194" s="168"/>
      <c r="P194" s="169"/>
      <c r="Q194" s="169"/>
      <c r="R194" s="166"/>
      <c r="S194" s="4"/>
      <c r="T194" s="4"/>
      <c r="U194" s="4"/>
      <c r="V194" s="4"/>
    </row>
    <row r="195" spans="1:22" s="5" customFormat="1" ht="12.75" x14ac:dyDescent="0.2">
      <c r="A195" s="152"/>
      <c r="B195" s="11"/>
      <c r="C195" s="11" t="s">
        <v>420</v>
      </c>
      <c r="D195" s="11"/>
      <c r="E195" s="277">
        <v>8090</v>
      </c>
      <c r="F195" s="188">
        <v>42</v>
      </c>
      <c r="G195" s="188">
        <v>6</v>
      </c>
      <c r="H195" s="188">
        <v>3</v>
      </c>
      <c r="I195" s="188"/>
      <c r="J195" s="4"/>
      <c r="K195" s="11"/>
      <c r="L195" s="11"/>
      <c r="M195" s="11"/>
      <c r="N195" s="4"/>
      <c r="O195" s="168"/>
      <c r="P195" s="169"/>
      <c r="Q195" s="169"/>
      <c r="R195" s="166"/>
      <c r="S195" s="4"/>
      <c r="T195" s="4"/>
      <c r="U195" s="4"/>
      <c r="V195" s="4"/>
    </row>
    <row r="196" spans="1:22" s="5" customFormat="1" ht="12.75" x14ac:dyDescent="0.2">
      <c r="A196" s="152"/>
      <c r="B196" s="11"/>
      <c r="C196" s="11" t="s">
        <v>421</v>
      </c>
      <c r="D196" s="11"/>
      <c r="E196" s="277">
        <v>8091</v>
      </c>
      <c r="F196" s="188">
        <v>52</v>
      </c>
      <c r="G196" s="188">
        <v>7</v>
      </c>
      <c r="H196" s="188">
        <v>0</v>
      </c>
      <c r="I196" s="188"/>
      <c r="J196" s="4"/>
      <c r="K196" s="11"/>
      <c r="L196" s="11"/>
      <c r="M196" s="11"/>
      <c r="N196" s="4"/>
      <c r="O196" s="168"/>
      <c r="P196" s="169"/>
      <c r="Q196" s="169"/>
      <c r="R196" s="166"/>
      <c r="S196" s="4"/>
      <c r="T196" s="4"/>
      <c r="U196" s="4"/>
      <c r="V196" s="4"/>
    </row>
    <row r="197" spans="1:22" s="5" customFormat="1" ht="12.75" x14ac:dyDescent="0.2">
      <c r="A197" s="152"/>
      <c r="B197" s="11"/>
      <c r="C197" s="11" t="s">
        <v>422</v>
      </c>
      <c r="D197" s="11"/>
      <c r="E197" s="277">
        <v>8204</v>
      </c>
      <c r="F197" s="188">
        <v>1</v>
      </c>
      <c r="G197" s="188">
        <v>0</v>
      </c>
      <c r="H197" s="188">
        <v>0</v>
      </c>
      <c r="I197" s="188"/>
      <c r="J197" s="4"/>
      <c r="K197" s="11"/>
      <c r="L197" s="11"/>
      <c r="M197" s="11"/>
      <c r="N197" s="4"/>
      <c r="O197" s="168"/>
      <c r="P197" s="169"/>
      <c r="Q197" s="169"/>
      <c r="R197" s="166"/>
      <c r="S197" s="4"/>
      <c r="T197" s="4"/>
      <c r="U197" s="4"/>
      <c r="V197" s="4"/>
    </row>
    <row r="198" spans="1:22" s="5" customFormat="1" ht="12.75" x14ac:dyDescent="0.2">
      <c r="A198" s="152"/>
      <c r="B198" s="11"/>
      <c r="C198" s="11" t="s">
        <v>423</v>
      </c>
      <c r="D198" s="11"/>
      <c r="E198" s="277">
        <v>8051</v>
      </c>
      <c r="F198" s="188">
        <v>9</v>
      </c>
      <c r="G198" s="188">
        <v>1</v>
      </c>
      <c r="H198" s="188">
        <v>0</v>
      </c>
      <c r="I198" s="188"/>
      <c r="J198" s="4"/>
      <c r="K198" s="11"/>
      <c r="L198" s="11"/>
      <c r="M198" s="11"/>
      <c r="N198" s="4"/>
      <c r="O198" s="168"/>
      <c r="P198" s="169"/>
      <c r="Q198" s="169"/>
      <c r="R198" s="166"/>
      <c r="S198" s="4"/>
      <c r="T198" s="4"/>
      <c r="U198" s="4"/>
      <c r="V198" s="4"/>
    </row>
    <row r="199" spans="1:22" s="5" customFormat="1" ht="12.75" x14ac:dyDescent="0.2">
      <c r="A199" s="152"/>
      <c r="B199" s="11"/>
      <c r="C199" s="11" t="s">
        <v>423</v>
      </c>
      <c r="D199" s="11"/>
      <c r="E199" s="277">
        <v>8096</v>
      </c>
      <c r="F199" s="188">
        <v>9</v>
      </c>
      <c r="G199" s="188">
        <v>1</v>
      </c>
      <c r="H199" s="188">
        <v>0</v>
      </c>
      <c r="I199" s="188"/>
      <c r="J199" s="4"/>
      <c r="K199" s="11"/>
      <c r="L199" s="11"/>
      <c r="M199" s="11"/>
      <c r="N199" s="4"/>
      <c r="O199" s="168"/>
      <c r="P199" s="169"/>
      <c r="Q199" s="169"/>
      <c r="R199" s="166"/>
      <c r="S199" s="4"/>
      <c r="T199" s="4"/>
      <c r="U199" s="4"/>
      <c r="V199" s="4"/>
    </row>
    <row r="200" spans="1:22" s="5" customFormat="1" ht="12.75" x14ac:dyDescent="0.2">
      <c r="A200" s="152"/>
      <c r="B200" s="11"/>
      <c r="C200" s="11" t="s">
        <v>424</v>
      </c>
      <c r="D200" s="11"/>
      <c r="E200" s="277">
        <v>8252</v>
      </c>
      <c r="F200" s="188">
        <v>3</v>
      </c>
      <c r="G200" s="188">
        <v>2</v>
      </c>
      <c r="H200" s="188">
        <v>1</v>
      </c>
      <c r="I200" s="188"/>
      <c r="J200" s="4"/>
      <c r="K200" s="11"/>
      <c r="L200" s="11"/>
      <c r="M200" s="11"/>
      <c r="N200" s="4"/>
      <c r="O200" s="168"/>
      <c r="P200" s="169"/>
      <c r="Q200" s="169"/>
      <c r="R200" s="166"/>
      <c r="S200" s="4"/>
      <c r="T200" s="4"/>
      <c r="U200" s="4"/>
      <c r="V200" s="4"/>
    </row>
    <row r="201" spans="1:22" s="5" customFormat="1" ht="12.75" x14ac:dyDescent="0.2">
      <c r="A201" s="152"/>
      <c r="B201" s="11"/>
      <c r="C201" s="11" t="s">
        <v>425</v>
      </c>
      <c r="D201" s="11"/>
      <c r="E201" s="277">
        <v>8260</v>
      </c>
      <c r="F201" s="188">
        <v>59</v>
      </c>
      <c r="G201" s="188">
        <v>19</v>
      </c>
      <c r="H201" s="188">
        <v>10</v>
      </c>
      <c r="I201" s="188"/>
      <c r="J201" s="4"/>
      <c r="K201" s="11"/>
      <c r="L201" s="11"/>
      <c r="M201" s="11"/>
      <c r="N201" s="4"/>
      <c r="O201" s="168"/>
      <c r="P201" s="169"/>
      <c r="Q201" s="169"/>
      <c r="R201" s="166"/>
      <c r="S201" s="4"/>
      <c r="T201" s="4"/>
      <c r="U201" s="4"/>
      <c r="V201" s="4"/>
    </row>
    <row r="202" spans="1:22" s="5" customFormat="1" ht="12.75" x14ac:dyDescent="0.2">
      <c r="A202" s="152"/>
      <c r="B202" s="11"/>
      <c r="C202" s="11" t="s">
        <v>426</v>
      </c>
      <c r="D202" s="11"/>
      <c r="E202" s="277">
        <v>8094</v>
      </c>
      <c r="F202" s="188">
        <v>222</v>
      </c>
      <c r="G202" s="188">
        <v>11</v>
      </c>
      <c r="H202" s="188">
        <v>7</v>
      </c>
      <c r="I202" s="188"/>
      <c r="J202" s="4"/>
      <c r="K202" s="11"/>
      <c r="L202" s="11"/>
      <c r="M202" s="11"/>
      <c r="N202" s="4"/>
      <c r="O202" s="168"/>
      <c r="P202" s="169"/>
      <c r="Q202" s="169"/>
      <c r="R202" s="166"/>
      <c r="S202" s="4"/>
      <c r="T202" s="4"/>
      <c r="U202" s="4"/>
      <c r="V202" s="4"/>
    </row>
    <row r="203" spans="1:22" s="5" customFormat="1" ht="12.75" x14ac:dyDescent="0.2">
      <c r="A203" s="152"/>
      <c r="B203" s="11"/>
      <c r="C203" s="11" t="s">
        <v>427</v>
      </c>
      <c r="D203" s="11"/>
      <c r="E203" s="277">
        <v>8004</v>
      </c>
      <c r="F203" s="188">
        <v>1</v>
      </c>
      <c r="G203" s="188">
        <v>0</v>
      </c>
      <c r="H203" s="188">
        <v>0</v>
      </c>
      <c r="I203" s="188"/>
      <c r="J203" s="4"/>
      <c r="K203" s="11"/>
      <c r="L203" s="11"/>
      <c r="M203" s="11"/>
      <c r="N203" s="4"/>
      <c r="O203" s="168"/>
      <c r="P203" s="169"/>
      <c r="Q203" s="169"/>
      <c r="R203" s="166"/>
      <c r="S203" s="4"/>
      <c r="T203" s="4"/>
      <c r="U203" s="4"/>
      <c r="V203" s="4"/>
    </row>
    <row r="204" spans="1:22" s="5" customFormat="1" ht="12.75" x14ac:dyDescent="0.2">
      <c r="A204" s="152"/>
      <c r="B204" s="11"/>
      <c r="C204" s="11" t="s">
        <v>427</v>
      </c>
      <c r="D204" s="11"/>
      <c r="E204" s="277">
        <v>8009</v>
      </c>
      <c r="F204" s="188">
        <v>3</v>
      </c>
      <c r="G204" s="188">
        <v>0</v>
      </c>
      <c r="H204" s="188">
        <v>0</v>
      </c>
      <c r="I204" s="188"/>
      <c r="J204" s="4"/>
      <c r="K204" s="11"/>
      <c r="L204" s="11"/>
      <c r="M204" s="11"/>
      <c r="N204" s="4"/>
      <c r="O204" s="168"/>
      <c r="P204" s="169"/>
      <c r="Q204" s="169"/>
      <c r="R204" s="166"/>
      <c r="S204" s="4"/>
      <c r="T204" s="4"/>
      <c r="U204" s="4"/>
      <c r="V204" s="4"/>
    </row>
    <row r="205" spans="1:22" s="5" customFormat="1" ht="12.75" x14ac:dyDescent="0.2">
      <c r="A205" s="152"/>
      <c r="B205" s="11"/>
      <c r="C205" s="11" t="s">
        <v>427</v>
      </c>
      <c r="D205" s="11"/>
      <c r="E205" s="277">
        <v>8037</v>
      </c>
      <c r="F205" s="188">
        <v>2</v>
      </c>
      <c r="G205" s="188">
        <v>0</v>
      </c>
      <c r="H205" s="188">
        <v>0</v>
      </c>
      <c r="I205" s="188"/>
      <c r="J205" s="4"/>
      <c r="K205" s="11"/>
      <c r="L205" s="11"/>
      <c r="M205" s="11"/>
      <c r="N205" s="4"/>
      <c r="O205" s="168"/>
      <c r="P205" s="169"/>
      <c r="Q205" s="169"/>
      <c r="R205" s="166"/>
      <c r="S205" s="4"/>
      <c r="T205" s="4"/>
      <c r="U205" s="4"/>
      <c r="V205" s="4"/>
    </row>
    <row r="206" spans="1:22" s="5" customFormat="1" ht="12.75" x14ac:dyDescent="0.2">
      <c r="A206" s="152"/>
      <c r="B206" s="11"/>
      <c r="C206" s="11" t="s">
        <v>427</v>
      </c>
      <c r="D206" s="11"/>
      <c r="E206" s="277">
        <v>8081</v>
      </c>
      <c r="F206" s="188">
        <v>32</v>
      </c>
      <c r="G206" s="188">
        <v>0</v>
      </c>
      <c r="H206" s="188">
        <v>0</v>
      </c>
      <c r="I206" s="188"/>
      <c r="J206" s="4"/>
      <c r="K206" s="11"/>
      <c r="L206" s="11"/>
      <c r="M206" s="11"/>
      <c r="N206" s="4"/>
      <c r="O206" s="168"/>
      <c r="P206" s="169"/>
      <c r="Q206" s="169"/>
      <c r="R206" s="166"/>
      <c r="S206" s="4"/>
      <c r="T206" s="4"/>
      <c r="U206" s="4"/>
      <c r="V206" s="4"/>
    </row>
    <row r="207" spans="1:22" s="5" customFormat="1" ht="12.75" x14ac:dyDescent="0.2">
      <c r="A207" s="152"/>
      <c r="B207" s="11"/>
      <c r="C207" s="11" t="s">
        <v>427</v>
      </c>
      <c r="D207" s="11"/>
      <c r="E207" s="277">
        <v>8089</v>
      </c>
      <c r="F207" s="188">
        <v>2</v>
      </c>
      <c r="G207" s="188">
        <v>0</v>
      </c>
      <c r="H207" s="188">
        <v>0</v>
      </c>
      <c r="I207" s="188"/>
      <c r="J207" s="4"/>
      <c r="K207" s="11"/>
      <c r="L207" s="11"/>
      <c r="M207" s="11"/>
      <c r="N207" s="4"/>
      <c r="O207" s="346"/>
      <c r="P207" s="347"/>
      <c r="Q207" s="347"/>
      <c r="R207" s="348"/>
      <c r="S207" s="4"/>
      <c r="T207" s="4"/>
      <c r="U207" s="4"/>
      <c r="V207" s="4"/>
    </row>
    <row r="208" spans="1:22" s="5" customFormat="1" ht="12.75" x14ac:dyDescent="0.2">
      <c r="A208" s="152"/>
      <c r="B208" s="11"/>
      <c r="C208" s="11" t="s">
        <v>428</v>
      </c>
      <c r="D208" s="11"/>
      <c r="E208" s="277">
        <v>8081</v>
      </c>
      <c r="F208" s="188">
        <v>1</v>
      </c>
      <c r="G208" s="188">
        <v>0</v>
      </c>
      <c r="H208" s="188">
        <v>0</v>
      </c>
      <c r="I208" s="188"/>
      <c r="J208" s="4"/>
      <c r="K208" s="11"/>
      <c r="L208" s="11"/>
      <c r="M208" s="11"/>
      <c r="N208" s="4"/>
      <c r="O208" s="346"/>
      <c r="P208" s="347"/>
      <c r="Q208" s="347"/>
      <c r="R208" s="348"/>
      <c r="S208" s="4"/>
      <c r="T208" s="4"/>
      <c r="U208" s="4"/>
      <c r="V208" s="4"/>
    </row>
    <row r="209" spans="1:22" s="5" customFormat="1" ht="12.75" x14ac:dyDescent="0.2">
      <c r="A209" s="152"/>
      <c r="B209" s="11"/>
      <c r="C209" s="11" t="s">
        <v>428</v>
      </c>
      <c r="D209" s="11"/>
      <c r="E209" s="277">
        <v>8095</v>
      </c>
      <c r="F209" s="188">
        <v>7</v>
      </c>
      <c r="G209" s="188">
        <v>1</v>
      </c>
      <c r="H209" s="188">
        <v>1</v>
      </c>
      <c r="I209" s="188"/>
      <c r="J209" s="4"/>
      <c r="K209" s="11"/>
      <c r="L209" s="11"/>
      <c r="M209" s="11"/>
      <c r="N209" s="4"/>
      <c r="O209" s="346"/>
      <c r="P209" s="347"/>
      <c r="Q209" s="347"/>
      <c r="R209" s="348"/>
      <c r="S209" s="4"/>
      <c r="T209" s="4"/>
      <c r="U209" s="4"/>
      <c r="V209" s="4"/>
    </row>
    <row r="210" spans="1:22" s="5" customFormat="1" ht="12.75" x14ac:dyDescent="0.2">
      <c r="A210" s="152"/>
      <c r="B210" s="11"/>
      <c r="C210" s="11" t="s">
        <v>429</v>
      </c>
      <c r="D210" s="11"/>
      <c r="E210" s="277">
        <v>8270</v>
      </c>
      <c r="F210" s="188">
        <v>26</v>
      </c>
      <c r="G210" s="188">
        <v>9</v>
      </c>
      <c r="H210" s="188">
        <v>5</v>
      </c>
      <c r="I210" s="188"/>
      <c r="J210" s="4"/>
      <c r="K210" s="11"/>
      <c r="L210" s="11"/>
      <c r="M210" s="11"/>
      <c r="N210" s="4"/>
      <c r="O210" s="346"/>
      <c r="P210" s="347"/>
      <c r="Q210" s="347"/>
      <c r="R210" s="348"/>
      <c r="S210" s="4"/>
      <c r="T210" s="4"/>
      <c r="U210" s="4"/>
      <c r="V210" s="4"/>
    </row>
    <row r="211" spans="1:22" s="5" customFormat="1" ht="12.75" x14ac:dyDescent="0.2">
      <c r="A211" s="152"/>
      <c r="B211" s="11"/>
      <c r="C211" s="11" t="s">
        <v>430</v>
      </c>
      <c r="D211" s="11"/>
      <c r="E211" s="277">
        <v>8097</v>
      </c>
      <c r="F211" s="188">
        <v>27</v>
      </c>
      <c r="G211" s="188">
        <v>1</v>
      </c>
      <c r="H211" s="188">
        <v>0</v>
      </c>
      <c r="I211" s="188"/>
      <c r="J211" s="4"/>
      <c r="K211" s="11"/>
      <c r="L211" s="11"/>
      <c r="M211" s="11"/>
      <c r="N211" s="4"/>
      <c r="O211" s="346"/>
      <c r="P211" s="347"/>
      <c r="Q211" s="347"/>
      <c r="R211" s="348"/>
      <c r="S211" s="4"/>
      <c r="T211" s="4"/>
      <c r="U211" s="4"/>
      <c r="V211" s="4"/>
    </row>
    <row r="212" spans="1:22" s="5" customFormat="1" ht="12.75" x14ac:dyDescent="0.2">
      <c r="A212" s="152"/>
      <c r="B212" s="11"/>
      <c r="C212" s="11" t="s">
        <v>431</v>
      </c>
      <c r="D212" s="11"/>
      <c r="E212" s="277">
        <v>8096</v>
      </c>
      <c r="F212" s="188">
        <v>1</v>
      </c>
      <c r="G212" s="188">
        <v>0</v>
      </c>
      <c r="H212" s="188">
        <v>0</v>
      </c>
      <c r="I212" s="188"/>
      <c r="J212" s="4"/>
      <c r="K212" s="11"/>
      <c r="L212" s="11"/>
      <c r="M212" s="11"/>
      <c r="N212" s="4"/>
      <c r="O212" s="346"/>
      <c r="P212" s="347"/>
      <c r="Q212" s="347"/>
      <c r="R212" s="348"/>
      <c r="S212" s="4"/>
      <c r="T212" s="4"/>
      <c r="U212" s="4"/>
      <c r="V212" s="4"/>
    </row>
    <row r="213" spans="1:22" s="5" customFormat="1" ht="12.75" x14ac:dyDescent="0.2">
      <c r="A213" s="152"/>
      <c r="B213" s="11"/>
      <c r="C213" s="11" t="s">
        <v>432</v>
      </c>
      <c r="D213" s="11"/>
      <c r="E213" s="277">
        <v>8098</v>
      </c>
      <c r="F213" s="188">
        <v>20</v>
      </c>
      <c r="G213" s="188">
        <v>3</v>
      </c>
      <c r="H213" s="188">
        <v>1</v>
      </c>
      <c r="I213" s="188"/>
      <c r="J213" s="4"/>
      <c r="K213" s="11"/>
      <c r="L213" s="11"/>
      <c r="M213" s="11"/>
      <c r="N213" s="4"/>
      <c r="O213" s="346"/>
      <c r="P213" s="347"/>
      <c r="Q213" s="347"/>
      <c r="R213" s="348"/>
      <c r="S213" s="4"/>
      <c r="T213" s="4"/>
      <c r="U213" s="4"/>
      <c r="V213" s="4"/>
    </row>
    <row r="214" spans="1:22" s="5" customFormat="1" ht="12.75" x14ac:dyDescent="0.2">
      <c r="A214" s="152"/>
      <c r="B214" s="11"/>
      <c r="C214" s="11" t="s">
        <v>433</v>
      </c>
      <c r="D214" s="11"/>
      <c r="E214" s="277">
        <v>8085</v>
      </c>
      <c r="F214" s="188">
        <v>2</v>
      </c>
      <c r="G214" s="188">
        <v>0</v>
      </c>
      <c r="H214" s="188">
        <v>0</v>
      </c>
      <c r="I214" s="188"/>
      <c r="J214" s="4"/>
      <c r="K214" s="11"/>
      <c r="L214" s="11"/>
      <c r="M214" s="11"/>
      <c r="N214" s="4"/>
      <c r="O214" s="346"/>
      <c r="P214" s="347"/>
      <c r="Q214" s="347"/>
      <c r="R214" s="348"/>
      <c r="S214" s="4"/>
      <c r="T214" s="4"/>
      <c r="U214" s="4"/>
      <c r="V214" s="4"/>
    </row>
    <row r="215" spans="1:22" s="5" customFormat="1" ht="12.75" x14ac:dyDescent="0.2">
      <c r="A215" s="152"/>
      <c r="B215" s="11"/>
      <c r="C215" s="11" t="s">
        <v>434</v>
      </c>
      <c r="D215" s="11"/>
      <c r="E215" s="277">
        <v>8085</v>
      </c>
      <c r="F215" s="188">
        <v>6</v>
      </c>
      <c r="G215" s="188">
        <v>0</v>
      </c>
      <c r="H215" s="188">
        <v>0</v>
      </c>
      <c r="I215" s="188"/>
      <c r="J215" s="4"/>
      <c r="K215" s="11"/>
      <c r="L215" s="11"/>
      <c r="M215" s="11"/>
      <c r="N215" s="4"/>
      <c r="O215" s="346"/>
      <c r="P215" s="347"/>
      <c r="Q215" s="347"/>
      <c r="R215" s="348"/>
      <c r="S215" s="4"/>
      <c r="T215" s="4"/>
      <c r="U215" s="4"/>
      <c r="V215" s="4"/>
    </row>
    <row r="216" spans="1:22" s="5" customFormat="1" ht="12.75" x14ac:dyDescent="0.2">
      <c r="A216" s="152"/>
      <c r="B216" s="11"/>
      <c r="C216" s="11" t="s">
        <v>435</v>
      </c>
      <c r="D216" s="11"/>
      <c r="E216" s="277">
        <v>8085</v>
      </c>
      <c r="F216" s="188">
        <v>1</v>
      </c>
      <c r="G216" s="188">
        <v>0</v>
      </c>
      <c r="H216" s="188">
        <v>0</v>
      </c>
      <c r="I216" s="188"/>
      <c r="J216" s="4"/>
      <c r="K216" s="11"/>
      <c r="L216" s="11"/>
      <c r="M216" s="11"/>
      <c r="N216" s="4"/>
      <c r="O216" s="346"/>
      <c r="P216" s="347"/>
      <c r="Q216" s="347"/>
      <c r="R216" s="348"/>
      <c r="S216" s="4"/>
      <c r="T216" s="4"/>
      <c r="U216" s="4"/>
      <c r="V216" s="4"/>
    </row>
    <row r="217" spans="1:22" s="5" customFormat="1" ht="13.5" thickBot="1" x14ac:dyDescent="0.25">
      <c r="A217" s="152"/>
      <c r="B217" s="11"/>
      <c r="C217" s="11" t="s">
        <v>436</v>
      </c>
      <c r="D217" s="11"/>
      <c r="E217" s="277"/>
      <c r="F217" s="188">
        <v>10</v>
      </c>
      <c r="G217" s="188">
        <v>0</v>
      </c>
      <c r="H217" s="188">
        <v>0</v>
      </c>
      <c r="I217" s="188"/>
      <c r="J217" s="4"/>
      <c r="K217" s="11"/>
      <c r="L217" s="11"/>
      <c r="M217" s="11"/>
      <c r="N217" s="4"/>
      <c r="O217" s="346"/>
      <c r="P217" s="347"/>
      <c r="Q217" s="347"/>
      <c r="R217" s="348"/>
      <c r="S217" s="4"/>
      <c r="T217" s="4"/>
      <c r="U217" s="4"/>
      <c r="V217" s="4"/>
    </row>
    <row r="218" spans="1:22" s="5" customFormat="1" ht="13.5" thickBot="1" x14ac:dyDescent="0.25">
      <c r="A218" s="152"/>
      <c r="B218" s="89" t="s">
        <v>53</v>
      </c>
      <c r="C218" s="90"/>
      <c r="D218" s="90"/>
      <c r="E218" s="278"/>
      <c r="F218" s="300">
        <f>SUM(F17:F217)</f>
        <v>6242</v>
      </c>
      <c r="G218" s="300">
        <f t="shared" ref="G218:H218" si="0">SUM(G17:G217)</f>
        <v>843</v>
      </c>
      <c r="H218" s="300">
        <f t="shared" si="0"/>
        <v>385</v>
      </c>
      <c r="I218" s="95"/>
      <c r="J218" s="4"/>
      <c r="K218" s="93"/>
      <c r="L218" s="91"/>
      <c r="M218" s="92"/>
      <c r="N218" s="4"/>
      <c r="O218" s="433"/>
      <c r="P218" s="434"/>
      <c r="Q218" s="434"/>
      <c r="R218" s="435"/>
      <c r="S218" s="4"/>
      <c r="T218" s="4"/>
      <c r="U218" s="4"/>
      <c r="V218" s="4"/>
    </row>
    <row r="219" spans="1:22" s="4" customFormat="1" ht="12.75" x14ac:dyDescent="0.2">
      <c r="A219" s="152"/>
      <c r="E219" s="274"/>
      <c r="G219" s="301"/>
      <c r="K219" s="49"/>
    </row>
    <row r="220" spans="1:22" ht="63.75" x14ac:dyDescent="0.25">
      <c r="A220" s="172">
        <f>'Customers Financials, Usages'!A756</f>
        <v>45108</v>
      </c>
      <c r="B220" s="3" t="s">
        <v>35</v>
      </c>
      <c r="C220" s="3" t="s">
        <v>36</v>
      </c>
      <c r="D220" s="3" t="s">
        <v>37</v>
      </c>
      <c r="E220" s="273" t="s">
        <v>38</v>
      </c>
      <c r="F220" s="2" t="s">
        <v>68</v>
      </c>
      <c r="G220" s="2" t="s">
        <v>69</v>
      </c>
      <c r="H220" s="2" t="s">
        <v>70</v>
      </c>
      <c r="I220" s="2" t="s">
        <v>71</v>
      </c>
      <c r="J220" s="68"/>
      <c r="K220" s="48" t="s">
        <v>72</v>
      </c>
      <c r="L220" s="87" t="s">
        <v>73</v>
      </c>
      <c r="M220" s="94" t="s">
        <v>74</v>
      </c>
      <c r="N220" s="68"/>
      <c r="O220" s="439" t="s">
        <v>75</v>
      </c>
      <c r="P220" s="440"/>
      <c r="Q220" s="440"/>
      <c r="R220" s="441"/>
      <c r="U220" s="4"/>
      <c r="V220" s="4"/>
    </row>
    <row r="221" spans="1:22" s="167" customFormat="1" ht="12.75" x14ac:dyDescent="0.2">
      <c r="A221" s="152"/>
      <c r="B221" s="88"/>
      <c r="C221" s="88" t="s">
        <v>274</v>
      </c>
      <c r="D221" s="88"/>
      <c r="E221" s="279">
        <v>8201</v>
      </c>
      <c r="F221" s="88">
        <v>63</v>
      </c>
      <c r="G221" s="88">
        <v>8</v>
      </c>
      <c r="H221" s="88">
        <v>4</v>
      </c>
      <c r="I221" s="88"/>
      <c r="J221" s="4"/>
      <c r="K221" s="88"/>
      <c r="L221" s="88"/>
      <c r="M221" s="88"/>
      <c r="N221" s="4"/>
      <c r="O221" s="284"/>
      <c r="P221" s="285"/>
      <c r="Q221" s="285"/>
      <c r="R221" s="286"/>
      <c r="S221" s="73"/>
      <c r="T221" s="73"/>
      <c r="U221" s="73"/>
      <c r="V221" s="73"/>
    </row>
    <row r="222" spans="1:22" s="167" customFormat="1" ht="12.75" x14ac:dyDescent="0.2">
      <c r="A222" s="152"/>
      <c r="B222" s="88"/>
      <c r="C222" s="88" t="s">
        <v>275</v>
      </c>
      <c r="D222" s="88"/>
      <c r="E222" s="279">
        <v>8004</v>
      </c>
      <c r="F222" s="88">
        <v>54</v>
      </c>
      <c r="G222" s="88">
        <v>17</v>
      </c>
      <c r="H222" s="88">
        <v>10</v>
      </c>
      <c r="I222" s="88"/>
      <c r="J222" s="4"/>
      <c r="K222" s="88"/>
      <c r="L222" s="88"/>
      <c r="M222" s="88"/>
      <c r="N222" s="4"/>
      <c r="O222" s="284"/>
      <c r="P222" s="285"/>
      <c r="Q222" s="285"/>
      <c r="R222" s="286"/>
      <c r="S222" s="73"/>
      <c r="T222" s="73"/>
      <c r="U222" s="73"/>
      <c r="V222" s="73"/>
    </row>
    <row r="223" spans="1:22" s="167" customFormat="1" ht="12.75" x14ac:dyDescent="0.2">
      <c r="A223" s="152"/>
      <c r="B223" s="88"/>
      <c r="C223" s="88" t="s">
        <v>277</v>
      </c>
      <c r="D223" s="88"/>
      <c r="E223" s="279">
        <v>8401</v>
      </c>
      <c r="F223" s="88">
        <v>247</v>
      </c>
      <c r="G223" s="88">
        <v>62</v>
      </c>
      <c r="H223" s="88">
        <v>23</v>
      </c>
      <c r="I223" s="88"/>
      <c r="J223" s="4"/>
      <c r="K223" s="88"/>
      <c r="L223" s="88"/>
      <c r="M223" s="88"/>
      <c r="N223" s="4"/>
      <c r="O223" s="284"/>
      <c r="P223" s="285"/>
      <c r="Q223" s="285"/>
      <c r="R223" s="286"/>
      <c r="S223" s="73"/>
      <c r="T223" s="73"/>
      <c r="U223" s="73"/>
      <c r="V223" s="73"/>
    </row>
    <row r="224" spans="1:22" s="167" customFormat="1" ht="12.75" x14ac:dyDescent="0.2">
      <c r="A224" s="152"/>
      <c r="B224" s="88"/>
      <c r="C224" s="88" t="s">
        <v>278</v>
      </c>
      <c r="D224" s="88"/>
      <c r="E224" s="279">
        <v>8202</v>
      </c>
      <c r="F224" s="88">
        <v>4</v>
      </c>
      <c r="G224" s="88">
        <v>0</v>
      </c>
      <c r="H224" s="88">
        <v>0</v>
      </c>
      <c r="I224" s="88"/>
      <c r="J224" s="4"/>
      <c r="K224" s="88"/>
      <c r="L224" s="88"/>
      <c r="M224" s="88"/>
      <c r="N224" s="4"/>
      <c r="O224" s="284"/>
      <c r="P224" s="285"/>
      <c r="Q224" s="285"/>
      <c r="R224" s="286"/>
      <c r="S224" s="73"/>
      <c r="T224" s="73"/>
      <c r="U224" s="73"/>
      <c r="V224" s="73"/>
    </row>
    <row r="225" spans="1:22" s="338" customFormat="1" ht="12.75" x14ac:dyDescent="0.2">
      <c r="A225" s="152"/>
      <c r="B225" s="88"/>
      <c r="C225" s="88" t="s">
        <v>279</v>
      </c>
      <c r="D225" s="88"/>
      <c r="E225" s="279">
        <v>8007</v>
      </c>
      <c r="F225" s="88">
        <v>1</v>
      </c>
      <c r="G225" s="88">
        <v>1</v>
      </c>
      <c r="H225" s="88">
        <v>1</v>
      </c>
      <c r="I225" s="88"/>
      <c r="J225" s="4"/>
      <c r="K225" s="88"/>
      <c r="L225" s="88"/>
      <c r="M225" s="88"/>
      <c r="N225" s="4"/>
      <c r="O225" s="335"/>
      <c r="P225" s="336"/>
      <c r="Q225" s="336"/>
      <c r="R225" s="337"/>
      <c r="S225" s="339"/>
      <c r="T225" s="339"/>
      <c r="U225" s="339"/>
      <c r="V225" s="339"/>
    </row>
    <row r="226" spans="1:22" s="338" customFormat="1" ht="12.75" x14ac:dyDescent="0.2">
      <c r="A226" s="152"/>
      <c r="B226" s="88"/>
      <c r="C226" s="88" t="s">
        <v>281</v>
      </c>
      <c r="D226" s="88"/>
      <c r="E226" s="279">
        <v>8009</v>
      </c>
      <c r="F226" s="88">
        <v>80</v>
      </c>
      <c r="G226" s="88">
        <v>6</v>
      </c>
      <c r="H226" s="88">
        <v>2</v>
      </c>
      <c r="I226" s="88"/>
      <c r="J226" s="4"/>
      <c r="K226" s="88"/>
      <c r="L226" s="88"/>
      <c r="M226" s="88"/>
      <c r="N226" s="4"/>
      <c r="O226" s="335"/>
      <c r="P226" s="336"/>
      <c r="Q226" s="336"/>
      <c r="R226" s="337"/>
      <c r="S226" s="339"/>
      <c r="T226" s="339"/>
      <c r="U226" s="339"/>
      <c r="V226" s="339"/>
    </row>
    <row r="227" spans="1:22" s="338" customFormat="1" ht="12.75" x14ac:dyDescent="0.2">
      <c r="A227" s="152"/>
      <c r="B227" s="88"/>
      <c r="C227" s="88" t="s">
        <v>280</v>
      </c>
      <c r="D227" s="88"/>
      <c r="E227" s="279">
        <v>8091</v>
      </c>
      <c r="F227" s="88">
        <v>1</v>
      </c>
      <c r="G227" s="88">
        <v>0</v>
      </c>
      <c r="H227" s="88">
        <v>0</v>
      </c>
      <c r="I227" s="88"/>
      <c r="J227" s="4"/>
      <c r="K227" s="88"/>
      <c r="L227" s="88"/>
      <c r="M227" s="88"/>
      <c r="N227" s="4"/>
      <c r="O227" s="335"/>
      <c r="P227" s="336"/>
      <c r="Q227" s="336"/>
      <c r="R227" s="337"/>
      <c r="S227" s="339"/>
      <c r="T227" s="339"/>
      <c r="U227" s="339"/>
      <c r="V227" s="339"/>
    </row>
    <row r="228" spans="1:22" s="338" customFormat="1" ht="12.75" x14ac:dyDescent="0.2">
      <c r="A228" s="152"/>
      <c r="B228" s="88"/>
      <c r="C228" s="88" t="s">
        <v>282</v>
      </c>
      <c r="D228" s="88"/>
      <c r="E228" s="279">
        <v>8012</v>
      </c>
      <c r="F228" s="88">
        <v>191</v>
      </c>
      <c r="G228" s="88">
        <v>16</v>
      </c>
      <c r="H228" s="88">
        <v>11</v>
      </c>
      <c r="I228" s="88"/>
      <c r="J228" s="4"/>
      <c r="K228" s="88"/>
      <c r="L228" s="88"/>
      <c r="M228" s="88"/>
      <c r="N228" s="4"/>
      <c r="O228" s="335"/>
      <c r="P228" s="336"/>
      <c r="Q228" s="336"/>
      <c r="R228" s="337"/>
      <c r="S228" s="339"/>
      <c r="T228" s="339"/>
      <c r="U228" s="339"/>
      <c r="V228" s="339"/>
    </row>
    <row r="229" spans="1:22" s="338" customFormat="1" ht="12.75" x14ac:dyDescent="0.2">
      <c r="A229" s="152"/>
      <c r="B229" s="88"/>
      <c r="C229" s="88" t="s">
        <v>442</v>
      </c>
      <c r="D229" s="88"/>
      <c r="E229" s="279" t="s">
        <v>442</v>
      </c>
      <c r="F229" s="88">
        <v>15</v>
      </c>
      <c r="G229" s="88">
        <v>0</v>
      </c>
      <c r="H229" s="88">
        <v>0</v>
      </c>
      <c r="I229" s="88"/>
      <c r="J229" s="4"/>
      <c r="K229" s="88"/>
      <c r="L229" s="88"/>
      <c r="M229" s="88"/>
      <c r="N229" s="4"/>
      <c r="O229" s="335"/>
      <c r="P229" s="336"/>
      <c r="Q229" s="336"/>
      <c r="R229" s="337"/>
      <c r="S229" s="339"/>
      <c r="T229" s="339"/>
      <c r="U229" s="339"/>
      <c r="V229" s="339"/>
    </row>
    <row r="230" spans="1:22" s="338" customFormat="1" ht="12.75" x14ac:dyDescent="0.2">
      <c r="A230" s="152"/>
      <c r="B230" s="88"/>
      <c r="C230" s="88" t="s">
        <v>283</v>
      </c>
      <c r="D230" s="88"/>
      <c r="E230" s="279">
        <v>8014</v>
      </c>
      <c r="F230" s="88">
        <v>3</v>
      </c>
      <c r="G230" s="88">
        <v>0</v>
      </c>
      <c r="H230" s="88">
        <v>0</v>
      </c>
      <c r="I230" s="88"/>
      <c r="J230" s="4"/>
      <c r="K230" s="88"/>
      <c r="L230" s="88"/>
      <c r="M230" s="88"/>
      <c r="N230" s="4"/>
      <c r="O230" s="335"/>
      <c r="P230" s="336"/>
      <c r="Q230" s="336"/>
      <c r="R230" s="337"/>
      <c r="S230" s="339"/>
      <c r="T230" s="339"/>
      <c r="U230" s="339"/>
      <c r="V230" s="339"/>
    </row>
    <row r="231" spans="1:22" s="338" customFormat="1" ht="12.75" x14ac:dyDescent="0.2">
      <c r="A231" s="152"/>
      <c r="B231" s="88"/>
      <c r="C231" s="88" t="s">
        <v>284</v>
      </c>
      <c r="D231" s="88"/>
      <c r="E231" s="279">
        <v>8302</v>
      </c>
      <c r="F231" s="88">
        <v>175</v>
      </c>
      <c r="G231" s="88">
        <v>35</v>
      </c>
      <c r="H231" s="88">
        <v>17</v>
      </c>
      <c r="I231" s="88"/>
      <c r="J231" s="4"/>
      <c r="K231" s="88"/>
      <c r="L231" s="88"/>
      <c r="M231" s="88"/>
      <c r="N231" s="4"/>
      <c r="O231" s="335"/>
      <c r="P231" s="336"/>
      <c r="Q231" s="336"/>
      <c r="R231" s="337"/>
      <c r="S231" s="339"/>
      <c r="T231" s="339"/>
      <c r="U231" s="339"/>
      <c r="V231" s="339"/>
    </row>
    <row r="232" spans="1:22" s="338" customFormat="1" ht="12.75" x14ac:dyDescent="0.2">
      <c r="A232" s="152"/>
      <c r="B232" s="88"/>
      <c r="C232" s="88" t="s">
        <v>285</v>
      </c>
      <c r="D232" s="88"/>
      <c r="E232" s="279">
        <v>8203</v>
      </c>
      <c r="F232" s="88">
        <v>23</v>
      </c>
      <c r="G232" s="88">
        <v>4</v>
      </c>
      <c r="H232" s="88">
        <v>4</v>
      </c>
      <c r="I232" s="88"/>
      <c r="J232" s="4"/>
      <c r="K232" s="88"/>
      <c r="L232" s="88"/>
      <c r="M232" s="88"/>
      <c r="N232" s="4"/>
      <c r="O232" s="335"/>
      <c r="P232" s="336"/>
      <c r="Q232" s="336"/>
      <c r="R232" s="337"/>
      <c r="S232" s="339"/>
      <c r="T232" s="339"/>
      <c r="U232" s="339"/>
      <c r="V232" s="339"/>
    </row>
    <row r="233" spans="1:22" s="338" customFormat="1" ht="12.75" x14ac:dyDescent="0.2">
      <c r="A233" s="152"/>
      <c r="B233" s="88"/>
      <c r="C233" s="88" t="s">
        <v>288</v>
      </c>
      <c r="D233" s="88"/>
      <c r="E233" s="279">
        <v>8310</v>
      </c>
      <c r="F233" s="88">
        <v>6</v>
      </c>
      <c r="G233" s="88">
        <v>0</v>
      </c>
      <c r="H233" s="88">
        <v>0</v>
      </c>
      <c r="I233" s="88"/>
      <c r="J233" s="4"/>
      <c r="K233" s="88"/>
      <c r="L233" s="88"/>
      <c r="M233" s="88"/>
      <c r="N233" s="4"/>
      <c r="O233" s="335"/>
      <c r="P233" s="336"/>
      <c r="Q233" s="336"/>
      <c r="R233" s="337"/>
      <c r="S233" s="339"/>
      <c r="T233" s="339"/>
      <c r="U233" s="339"/>
      <c r="V233" s="339"/>
    </row>
    <row r="234" spans="1:22" s="338" customFormat="1" ht="12.75" x14ac:dyDescent="0.2">
      <c r="A234" s="152"/>
      <c r="B234" s="88"/>
      <c r="C234" s="88" t="s">
        <v>288</v>
      </c>
      <c r="D234" s="88"/>
      <c r="E234" s="279">
        <v>8341</v>
      </c>
      <c r="F234" s="88">
        <v>1</v>
      </c>
      <c r="G234" s="88">
        <v>0</v>
      </c>
      <c r="H234" s="88">
        <v>0</v>
      </c>
      <c r="I234" s="88"/>
      <c r="J234" s="4"/>
      <c r="K234" s="88"/>
      <c r="L234" s="88"/>
      <c r="M234" s="88"/>
      <c r="N234" s="4"/>
      <c r="O234" s="335"/>
      <c r="P234" s="336"/>
      <c r="Q234" s="336"/>
      <c r="R234" s="337"/>
      <c r="S234" s="339"/>
      <c r="T234" s="339"/>
      <c r="U234" s="339"/>
      <c r="V234" s="339"/>
    </row>
    <row r="235" spans="1:22" s="338" customFormat="1" ht="12.75" x14ac:dyDescent="0.2">
      <c r="A235" s="152"/>
      <c r="B235" s="88"/>
      <c r="C235" s="88" t="s">
        <v>291</v>
      </c>
      <c r="D235" s="88"/>
      <c r="E235" s="279">
        <v>8204</v>
      </c>
      <c r="F235" s="88">
        <v>22</v>
      </c>
      <c r="G235" s="88">
        <v>5</v>
      </c>
      <c r="H235" s="88">
        <v>4</v>
      </c>
      <c r="I235" s="88"/>
      <c r="J235" s="4"/>
      <c r="K235" s="88"/>
      <c r="L235" s="88"/>
      <c r="M235" s="88"/>
      <c r="N235" s="4"/>
      <c r="O235" s="335"/>
      <c r="P235" s="336"/>
      <c r="Q235" s="336"/>
      <c r="R235" s="337"/>
      <c r="S235" s="339"/>
      <c r="T235" s="339"/>
      <c r="U235" s="339"/>
      <c r="V235" s="339"/>
    </row>
    <row r="236" spans="1:22" s="338" customFormat="1" ht="12.75" x14ac:dyDescent="0.2">
      <c r="A236" s="152"/>
      <c r="B236" s="88"/>
      <c r="C236" s="88" t="s">
        <v>289</v>
      </c>
      <c r="D236" s="88"/>
      <c r="E236" s="279">
        <v>8210</v>
      </c>
      <c r="F236" s="88">
        <v>41</v>
      </c>
      <c r="G236" s="88">
        <v>13</v>
      </c>
      <c r="H236" s="88">
        <v>9</v>
      </c>
      <c r="I236" s="88"/>
      <c r="J236" s="4"/>
      <c r="K236" s="88"/>
      <c r="L236" s="88"/>
      <c r="M236" s="88"/>
      <c r="N236" s="4"/>
      <c r="O236" s="335"/>
      <c r="P236" s="336"/>
      <c r="Q236" s="336"/>
      <c r="R236" s="337"/>
      <c r="S236" s="339"/>
      <c r="T236" s="339"/>
      <c r="U236" s="339"/>
      <c r="V236" s="339"/>
    </row>
    <row r="237" spans="1:22" s="338" customFormat="1" ht="12.75" x14ac:dyDescent="0.2">
      <c r="A237" s="152"/>
      <c r="B237" s="88"/>
      <c r="C237" s="88" t="s">
        <v>289</v>
      </c>
      <c r="D237" s="88"/>
      <c r="E237" s="279">
        <v>8246</v>
      </c>
      <c r="F237" s="88">
        <v>1</v>
      </c>
      <c r="G237" s="88">
        <v>0</v>
      </c>
      <c r="H237" s="88">
        <v>0</v>
      </c>
      <c r="I237" s="88"/>
      <c r="J237" s="4"/>
      <c r="K237" s="88"/>
      <c r="L237" s="88"/>
      <c r="M237" s="88"/>
      <c r="N237" s="4"/>
      <c r="O237" s="335"/>
      <c r="P237" s="336"/>
      <c r="Q237" s="336"/>
      <c r="R237" s="337"/>
      <c r="S237" s="339"/>
      <c r="T237" s="339"/>
      <c r="U237" s="339"/>
      <c r="V237" s="339"/>
    </row>
    <row r="238" spans="1:22" s="338" customFormat="1" ht="12.75" x14ac:dyDescent="0.2">
      <c r="A238" s="152"/>
      <c r="B238" s="88"/>
      <c r="C238" s="88" t="s">
        <v>290</v>
      </c>
      <c r="D238" s="88"/>
      <c r="E238" s="279">
        <v>8212</v>
      </c>
      <c r="F238" s="88">
        <v>0</v>
      </c>
      <c r="G238" s="88">
        <v>1</v>
      </c>
      <c r="H238" s="88">
        <v>1</v>
      </c>
      <c r="I238" s="88"/>
      <c r="J238" s="4"/>
      <c r="K238" s="88"/>
      <c r="L238" s="88"/>
      <c r="M238" s="88"/>
      <c r="N238" s="4"/>
      <c r="O238" s="335"/>
      <c r="P238" s="336"/>
      <c r="Q238" s="336"/>
      <c r="R238" s="337"/>
      <c r="S238" s="339"/>
      <c r="T238" s="339"/>
      <c r="U238" s="339"/>
      <c r="V238" s="339"/>
    </row>
    <row r="239" spans="1:22" s="338" customFormat="1" ht="12.75" x14ac:dyDescent="0.2">
      <c r="A239" s="152"/>
      <c r="B239" s="88"/>
      <c r="C239" s="88" t="s">
        <v>293</v>
      </c>
      <c r="D239" s="88"/>
      <c r="E239" s="279">
        <v>8069</v>
      </c>
      <c r="F239" s="88">
        <v>33</v>
      </c>
      <c r="G239" s="88">
        <v>5</v>
      </c>
      <c r="H239" s="88">
        <v>2</v>
      </c>
      <c r="I239" s="88"/>
      <c r="J239" s="4"/>
      <c r="K239" s="88"/>
      <c r="L239" s="88"/>
      <c r="M239" s="88"/>
      <c r="N239" s="4"/>
      <c r="O239" s="335"/>
      <c r="P239" s="336"/>
      <c r="Q239" s="336"/>
      <c r="R239" s="337"/>
      <c r="S239" s="339"/>
      <c r="T239" s="339"/>
      <c r="U239" s="339"/>
      <c r="V239" s="339"/>
    </row>
    <row r="240" spans="1:22" s="338" customFormat="1" ht="12.75" x14ac:dyDescent="0.2">
      <c r="A240" s="152"/>
      <c r="B240" s="88"/>
      <c r="C240" s="88" t="s">
        <v>443</v>
      </c>
      <c r="D240" s="88"/>
      <c r="E240" s="279">
        <v>8018</v>
      </c>
      <c r="F240" s="88">
        <v>3</v>
      </c>
      <c r="G240" s="88">
        <v>0</v>
      </c>
      <c r="H240" s="88">
        <v>0</v>
      </c>
      <c r="I240" s="88"/>
      <c r="J240" s="4"/>
      <c r="K240" s="88"/>
      <c r="L240" s="88"/>
      <c r="M240" s="88"/>
      <c r="N240" s="4"/>
      <c r="O240" s="335"/>
      <c r="P240" s="336"/>
      <c r="Q240" s="336"/>
      <c r="R240" s="337"/>
      <c r="S240" s="339"/>
      <c r="T240" s="339"/>
      <c r="U240" s="339"/>
      <c r="V240" s="339"/>
    </row>
    <row r="241" spans="1:22" s="338" customFormat="1" ht="12.75" x14ac:dyDescent="0.2">
      <c r="A241" s="152"/>
      <c r="B241" s="88"/>
      <c r="C241" s="88" t="s">
        <v>294</v>
      </c>
      <c r="D241" s="88"/>
      <c r="E241" s="279">
        <v>8311</v>
      </c>
      <c r="F241" s="88">
        <v>6</v>
      </c>
      <c r="G241" s="88">
        <v>2</v>
      </c>
      <c r="H241" s="88">
        <v>2</v>
      </c>
      <c r="I241" s="88"/>
      <c r="J241" s="4"/>
      <c r="K241" s="88"/>
      <c r="L241" s="88"/>
      <c r="M241" s="88"/>
      <c r="N241" s="4"/>
      <c r="O241" s="335"/>
      <c r="P241" s="336"/>
      <c r="Q241" s="336"/>
      <c r="R241" s="337"/>
      <c r="S241" s="339"/>
      <c r="T241" s="339"/>
      <c r="U241" s="339"/>
      <c r="V241" s="339"/>
    </row>
    <row r="242" spans="1:22" s="338" customFormat="1" ht="12.75" x14ac:dyDescent="0.2">
      <c r="A242" s="152"/>
      <c r="B242" s="88"/>
      <c r="C242" s="88" t="s">
        <v>295</v>
      </c>
      <c r="D242" s="88"/>
      <c r="E242" s="279">
        <v>8003</v>
      </c>
      <c r="F242" s="88">
        <v>14</v>
      </c>
      <c r="G242" s="88">
        <v>2</v>
      </c>
      <c r="H242" s="88">
        <v>2</v>
      </c>
      <c r="I242" s="88"/>
      <c r="J242" s="4"/>
      <c r="K242" s="88"/>
      <c r="L242" s="88"/>
      <c r="M242" s="88"/>
      <c r="N242" s="4"/>
      <c r="O242" s="335"/>
      <c r="P242" s="336"/>
      <c r="Q242" s="336"/>
      <c r="R242" s="337"/>
      <c r="S242" s="339"/>
      <c r="T242" s="339"/>
      <c r="U242" s="339"/>
      <c r="V242" s="339"/>
    </row>
    <row r="243" spans="1:22" s="338" customFormat="1" ht="12.75" x14ac:dyDescent="0.2">
      <c r="A243" s="152"/>
      <c r="B243" s="88"/>
      <c r="C243" s="88" t="s">
        <v>295</v>
      </c>
      <c r="D243" s="88"/>
      <c r="E243" s="279">
        <v>8034</v>
      </c>
      <c r="F243" s="88">
        <v>0</v>
      </c>
      <c r="G243" s="88">
        <v>1</v>
      </c>
      <c r="H243" s="88">
        <v>1</v>
      </c>
      <c r="I243" s="88"/>
      <c r="J243" s="4"/>
      <c r="K243" s="88"/>
      <c r="L243" s="88"/>
      <c r="M243" s="88"/>
      <c r="N243" s="4"/>
      <c r="O243" s="335"/>
      <c r="P243" s="336"/>
      <c r="Q243" s="336"/>
      <c r="R243" s="337"/>
      <c r="S243" s="339"/>
      <c r="T243" s="339"/>
      <c r="U243" s="339"/>
      <c r="V243" s="339"/>
    </row>
    <row r="244" spans="1:22" s="338" customFormat="1" ht="12.75" x14ac:dyDescent="0.2">
      <c r="A244" s="152"/>
      <c r="B244" s="88"/>
      <c r="C244" s="88" t="s">
        <v>296</v>
      </c>
      <c r="D244" s="88"/>
      <c r="E244" s="279">
        <v>8089</v>
      </c>
      <c r="F244" s="88">
        <v>7</v>
      </c>
      <c r="G244" s="88">
        <v>0</v>
      </c>
      <c r="H244" s="88">
        <v>0</v>
      </c>
      <c r="I244" s="88"/>
      <c r="J244" s="4"/>
      <c r="K244" s="88"/>
      <c r="L244" s="88"/>
      <c r="M244" s="88"/>
      <c r="N244" s="4"/>
      <c r="O244" s="335"/>
      <c r="P244" s="336"/>
      <c r="Q244" s="336"/>
      <c r="R244" s="337"/>
      <c r="S244" s="339"/>
      <c r="T244" s="339"/>
      <c r="U244" s="339"/>
      <c r="V244" s="339"/>
    </row>
    <row r="245" spans="1:22" s="338" customFormat="1" ht="12.75" x14ac:dyDescent="0.2">
      <c r="A245" s="152"/>
      <c r="B245" s="88"/>
      <c r="C245" s="88" t="s">
        <v>297</v>
      </c>
      <c r="D245" s="88"/>
      <c r="E245" s="279">
        <v>8020</v>
      </c>
      <c r="F245" s="88">
        <v>7</v>
      </c>
      <c r="G245" s="88">
        <v>2</v>
      </c>
      <c r="H245" s="88">
        <v>1</v>
      </c>
      <c r="I245" s="88"/>
      <c r="J245" s="4"/>
      <c r="K245" s="88"/>
      <c r="L245" s="88"/>
      <c r="M245" s="88"/>
      <c r="N245" s="4"/>
      <c r="O245" s="335"/>
      <c r="P245" s="336"/>
      <c r="Q245" s="336"/>
      <c r="R245" s="337"/>
      <c r="S245" s="339"/>
      <c r="T245" s="339"/>
      <c r="U245" s="339"/>
      <c r="V245" s="339"/>
    </row>
    <row r="246" spans="1:22" s="338" customFormat="1" ht="12.75" x14ac:dyDescent="0.2">
      <c r="A246" s="152"/>
      <c r="B246" s="88"/>
      <c r="C246" s="88" t="s">
        <v>298</v>
      </c>
      <c r="D246" s="88"/>
      <c r="E246" s="279">
        <v>8312</v>
      </c>
      <c r="F246" s="88">
        <v>71</v>
      </c>
      <c r="G246" s="88">
        <v>11</v>
      </c>
      <c r="H246" s="88">
        <v>6</v>
      </c>
      <c r="I246" s="88"/>
      <c r="J246" s="4"/>
      <c r="K246" s="88"/>
      <c r="L246" s="88"/>
      <c r="M246" s="88"/>
      <c r="N246" s="4"/>
      <c r="O246" s="335"/>
      <c r="P246" s="336"/>
      <c r="Q246" s="336"/>
      <c r="R246" s="337"/>
      <c r="S246" s="339"/>
      <c r="T246" s="339"/>
      <c r="U246" s="339"/>
      <c r="V246" s="339"/>
    </row>
    <row r="247" spans="1:22" s="338" customFormat="1" ht="12.75" x14ac:dyDescent="0.2">
      <c r="A247" s="152"/>
      <c r="B247" s="88"/>
      <c r="C247" s="88" t="s">
        <v>299</v>
      </c>
      <c r="D247" s="88"/>
      <c r="E247" s="279">
        <v>8021</v>
      </c>
      <c r="F247" s="88">
        <v>92</v>
      </c>
      <c r="G247" s="88">
        <v>12</v>
      </c>
      <c r="H247" s="88">
        <v>7</v>
      </c>
      <c r="I247" s="88"/>
      <c r="J247" s="4"/>
      <c r="K247" s="88"/>
      <c r="L247" s="88"/>
      <c r="M247" s="88"/>
      <c r="N247" s="4"/>
      <c r="O247" s="335"/>
      <c r="P247" s="336"/>
      <c r="Q247" s="336"/>
      <c r="R247" s="337"/>
      <c r="S247" s="339"/>
      <c r="T247" s="339"/>
      <c r="U247" s="339"/>
      <c r="V247" s="339"/>
    </row>
    <row r="248" spans="1:22" s="338" customFormat="1" ht="12.75" x14ac:dyDescent="0.2">
      <c r="A248" s="152"/>
      <c r="B248" s="88"/>
      <c r="C248" s="88" t="s">
        <v>300</v>
      </c>
      <c r="D248" s="88"/>
      <c r="E248" s="279">
        <v>8213</v>
      </c>
      <c r="F248" s="88">
        <v>2</v>
      </c>
      <c r="G248" s="88">
        <v>0</v>
      </c>
      <c r="H248" s="88">
        <v>0</v>
      </c>
      <c r="I248" s="88"/>
      <c r="J248" s="4"/>
      <c r="K248" s="88"/>
      <c r="L248" s="88"/>
      <c r="M248" s="88"/>
      <c r="N248" s="4"/>
      <c r="O248" s="335"/>
      <c r="P248" s="336"/>
      <c r="Q248" s="336"/>
      <c r="R248" s="337"/>
      <c r="S248" s="339"/>
      <c r="T248" s="339"/>
      <c r="U248" s="339"/>
      <c r="V248" s="339"/>
    </row>
    <row r="249" spans="1:22" s="338" customFormat="1" ht="12.75" x14ac:dyDescent="0.2">
      <c r="A249" s="152"/>
      <c r="B249" s="88"/>
      <c r="C249" s="88" t="s">
        <v>301</v>
      </c>
      <c r="D249" s="88"/>
      <c r="E249" s="279">
        <v>8332</v>
      </c>
      <c r="F249" s="88">
        <v>2</v>
      </c>
      <c r="G249" s="88">
        <v>0</v>
      </c>
      <c r="H249" s="88">
        <v>0</v>
      </c>
      <c r="I249" s="88"/>
      <c r="J249" s="4"/>
      <c r="K249" s="88"/>
      <c r="L249" s="88"/>
      <c r="M249" s="88"/>
      <c r="N249" s="4"/>
      <c r="O249" s="335"/>
      <c r="P249" s="336"/>
      <c r="Q249" s="336"/>
      <c r="R249" s="337"/>
      <c r="S249" s="339"/>
      <c r="T249" s="339"/>
      <c r="U249" s="339"/>
      <c r="V249" s="339"/>
    </row>
    <row r="250" spans="1:22" s="338" customFormat="1" ht="12.75" x14ac:dyDescent="0.2">
      <c r="A250" s="152"/>
      <c r="B250" s="88"/>
      <c r="C250" s="88" t="s">
        <v>301</v>
      </c>
      <c r="D250" s="88"/>
      <c r="E250" s="279">
        <v>8349</v>
      </c>
      <c r="F250" s="88">
        <v>2</v>
      </c>
      <c r="G250" s="88">
        <v>0</v>
      </c>
      <c r="H250" s="88">
        <v>0</v>
      </c>
      <c r="I250" s="88"/>
      <c r="J250" s="4"/>
      <c r="K250" s="88"/>
      <c r="L250" s="88"/>
      <c r="M250" s="88"/>
      <c r="N250" s="4"/>
      <c r="O250" s="335"/>
      <c r="P250" s="336"/>
      <c r="Q250" s="336"/>
      <c r="R250" s="337"/>
      <c r="S250" s="339"/>
      <c r="T250" s="339"/>
      <c r="U250" s="339"/>
      <c r="V250" s="339"/>
    </row>
    <row r="251" spans="1:22" s="338" customFormat="1" ht="12.75" x14ac:dyDescent="0.2">
      <c r="A251" s="152"/>
      <c r="B251" s="88"/>
      <c r="C251" s="88" t="s">
        <v>302</v>
      </c>
      <c r="D251" s="88"/>
      <c r="E251" s="279">
        <v>8023</v>
      </c>
      <c r="F251" s="88">
        <v>2</v>
      </c>
      <c r="G251" s="88">
        <v>0</v>
      </c>
      <c r="H251" s="88">
        <v>0</v>
      </c>
      <c r="I251" s="88"/>
      <c r="J251" s="4"/>
      <c r="K251" s="88"/>
      <c r="L251" s="88"/>
      <c r="M251" s="88"/>
      <c r="N251" s="4"/>
      <c r="O251" s="335"/>
      <c r="P251" s="336"/>
      <c r="Q251" s="336"/>
      <c r="R251" s="337"/>
      <c r="S251" s="339"/>
      <c r="T251" s="339"/>
      <c r="U251" s="339"/>
      <c r="V251" s="339"/>
    </row>
    <row r="252" spans="1:22" s="338" customFormat="1" ht="12.75" x14ac:dyDescent="0.2">
      <c r="A252" s="152"/>
      <c r="B252" s="88"/>
      <c r="C252" s="88" t="s">
        <v>303</v>
      </c>
      <c r="D252" s="88"/>
      <c r="E252" s="279">
        <v>8251</v>
      </c>
      <c r="F252" s="88">
        <v>5</v>
      </c>
      <c r="G252" s="88">
        <v>0</v>
      </c>
      <c r="H252" s="88">
        <v>0</v>
      </c>
      <c r="I252" s="88"/>
      <c r="J252" s="4"/>
      <c r="K252" s="88"/>
      <c r="L252" s="88"/>
      <c r="M252" s="88"/>
      <c r="N252" s="4"/>
      <c r="O252" s="335"/>
      <c r="P252" s="336"/>
      <c r="Q252" s="336"/>
      <c r="R252" s="337"/>
      <c r="S252" s="339"/>
      <c r="T252" s="339"/>
      <c r="U252" s="339"/>
      <c r="V252" s="339"/>
    </row>
    <row r="253" spans="1:22" s="338" customFormat="1" ht="12.75" x14ac:dyDescent="0.2">
      <c r="A253" s="152"/>
      <c r="B253" s="88"/>
      <c r="C253" s="88" t="s">
        <v>305</v>
      </c>
      <c r="D253" s="88"/>
      <c r="E253" s="279">
        <v>8080</v>
      </c>
      <c r="F253" s="88">
        <v>2</v>
      </c>
      <c r="G253" s="88">
        <v>0</v>
      </c>
      <c r="H253" s="88">
        <v>0</v>
      </c>
      <c r="I253" s="88"/>
      <c r="J253" s="4"/>
      <c r="K253" s="88"/>
      <c r="L253" s="88"/>
      <c r="M253" s="88"/>
      <c r="N253" s="4"/>
      <c r="O253" s="335"/>
      <c r="P253" s="336"/>
      <c r="Q253" s="336"/>
      <c r="R253" s="337"/>
      <c r="S253" s="339"/>
      <c r="T253" s="339"/>
      <c r="U253" s="339"/>
      <c r="V253" s="339"/>
    </row>
    <row r="254" spans="1:22" s="338" customFormat="1" ht="12.75" x14ac:dyDescent="0.2">
      <c r="A254" s="152"/>
      <c r="B254" s="88"/>
      <c r="C254" s="88" t="s">
        <v>305</v>
      </c>
      <c r="D254" s="88"/>
      <c r="E254" s="279">
        <v>8090</v>
      </c>
      <c r="F254" s="88">
        <v>3</v>
      </c>
      <c r="G254" s="88">
        <v>0</v>
      </c>
      <c r="H254" s="88">
        <v>0</v>
      </c>
      <c r="I254" s="88"/>
      <c r="J254" s="4"/>
      <c r="K254" s="88"/>
      <c r="L254" s="88"/>
      <c r="M254" s="88"/>
      <c r="N254" s="4"/>
      <c r="O254" s="335"/>
      <c r="P254" s="336"/>
      <c r="Q254" s="336"/>
      <c r="R254" s="337"/>
      <c r="S254" s="339"/>
      <c r="T254" s="339"/>
      <c r="U254" s="339"/>
      <c r="V254" s="339"/>
    </row>
    <row r="255" spans="1:22" s="338" customFormat="1" ht="12.75" x14ac:dyDescent="0.2">
      <c r="A255" s="152"/>
      <c r="B255" s="88"/>
      <c r="C255" s="88" t="s">
        <v>305</v>
      </c>
      <c r="D255" s="88"/>
      <c r="E255" s="279">
        <v>8096</v>
      </c>
      <c r="F255" s="88">
        <v>41</v>
      </c>
      <c r="G255" s="88">
        <v>6</v>
      </c>
      <c r="H255" s="88">
        <v>2</v>
      </c>
      <c r="I255" s="88"/>
      <c r="J255" s="4"/>
      <c r="K255" s="88"/>
      <c r="L255" s="88"/>
      <c r="M255" s="88"/>
      <c r="N255" s="4"/>
      <c r="O255" s="335"/>
      <c r="P255" s="336"/>
      <c r="Q255" s="336"/>
      <c r="R255" s="337"/>
      <c r="S255" s="339"/>
      <c r="T255" s="339"/>
      <c r="U255" s="339"/>
      <c r="V255" s="339"/>
    </row>
    <row r="256" spans="1:22" s="338" customFormat="1" ht="12.75" x14ac:dyDescent="0.2">
      <c r="A256" s="152"/>
      <c r="B256" s="88"/>
      <c r="C256" s="88" t="s">
        <v>437</v>
      </c>
      <c r="D256" s="88"/>
      <c r="E256" s="279">
        <v>8097</v>
      </c>
      <c r="F256" s="88">
        <v>2</v>
      </c>
      <c r="G256" s="88">
        <v>0</v>
      </c>
      <c r="H256" s="88">
        <v>0</v>
      </c>
      <c r="I256" s="88"/>
      <c r="J256" s="4"/>
      <c r="K256" s="88"/>
      <c r="L256" s="88"/>
      <c r="M256" s="88"/>
      <c r="N256" s="4"/>
      <c r="O256" s="335"/>
      <c r="P256" s="336"/>
      <c r="Q256" s="336"/>
      <c r="R256" s="337"/>
      <c r="S256" s="339"/>
      <c r="T256" s="339"/>
      <c r="U256" s="339"/>
      <c r="V256" s="339"/>
    </row>
    <row r="257" spans="1:22" s="338" customFormat="1" ht="12.75" x14ac:dyDescent="0.2">
      <c r="A257" s="152"/>
      <c r="B257" s="88"/>
      <c r="C257" s="88" t="s">
        <v>306</v>
      </c>
      <c r="D257" s="88"/>
      <c r="E257" s="279">
        <v>8315</v>
      </c>
      <c r="F257" s="88">
        <v>8</v>
      </c>
      <c r="G257" s="88">
        <v>0</v>
      </c>
      <c r="H257" s="88">
        <v>0</v>
      </c>
      <c r="I257" s="88"/>
      <c r="J257" s="4"/>
      <c r="K257" s="88"/>
      <c r="L257" s="88"/>
      <c r="M257" s="88"/>
      <c r="N257" s="4"/>
      <c r="O257" s="335"/>
      <c r="P257" s="336"/>
      <c r="Q257" s="336"/>
      <c r="R257" s="337"/>
      <c r="S257" s="339"/>
      <c r="T257" s="339"/>
      <c r="U257" s="339"/>
      <c r="V257" s="339"/>
    </row>
    <row r="258" spans="1:22" s="338" customFormat="1" ht="12.75" x14ac:dyDescent="0.2">
      <c r="A258" s="152"/>
      <c r="B258" s="88"/>
      <c r="C258" s="88" t="s">
        <v>307</v>
      </c>
      <c r="D258" s="88"/>
      <c r="E258" s="279">
        <v>8316</v>
      </c>
      <c r="F258" s="88">
        <v>1</v>
      </c>
      <c r="G258" s="88">
        <v>1</v>
      </c>
      <c r="H258" s="88">
        <v>1</v>
      </c>
      <c r="I258" s="88"/>
      <c r="J258" s="4"/>
      <c r="K258" s="88"/>
      <c r="L258" s="88"/>
      <c r="M258" s="88"/>
      <c r="N258" s="4"/>
      <c r="O258" s="335"/>
      <c r="P258" s="336"/>
      <c r="Q258" s="336"/>
      <c r="R258" s="337"/>
      <c r="S258" s="339"/>
      <c r="T258" s="339"/>
      <c r="U258" s="339"/>
      <c r="V258" s="339"/>
    </row>
    <row r="259" spans="1:22" s="338" customFormat="1" ht="12.75" x14ac:dyDescent="0.2">
      <c r="A259" s="152"/>
      <c r="B259" s="88"/>
      <c r="C259" s="88" t="s">
        <v>310</v>
      </c>
      <c r="D259" s="88"/>
      <c r="E259" s="279">
        <v>8056</v>
      </c>
      <c r="F259" s="88">
        <v>4</v>
      </c>
      <c r="G259" s="88">
        <v>0</v>
      </c>
      <c r="H259" s="88">
        <v>0</v>
      </c>
      <c r="I259" s="88"/>
      <c r="J259" s="4"/>
      <c r="K259" s="88"/>
      <c r="L259" s="88"/>
      <c r="M259" s="88"/>
      <c r="N259" s="4"/>
      <c r="O259" s="335"/>
      <c r="P259" s="336"/>
      <c r="Q259" s="336"/>
      <c r="R259" s="337"/>
      <c r="S259" s="339"/>
      <c r="T259" s="339"/>
      <c r="U259" s="339"/>
      <c r="V259" s="339"/>
    </row>
    <row r="260" spans="1:22" s="338" customFormat="1" ht="12.75" x14ac:dyDescent="0.2">
      <c r="A260" s="152"/>
      <c r="B260" s="88"/>
      <c r="C260" s="88" t="s">
        <v>311</v>
      </c>
      <c r="D260" s="88"/>
      <c r="E260" s="279">
        <v>8215</v>
      </c>
      <c r="F260" s="88">
        <v>39</v>
      </c>
      <c r="G260" s="88">
        <v>14</v>
      </c>
      <c r="H260" s="88">
        <v>4</v>
      </c>
      <c r="I260" s="88"/>
      <c r="J260" s="4"/>
      <c r="K260" s="88"/>
      <c r="L260" s="88"/>
      <c r="M260" s="88"/>
      <c r="N260" s="4"/>
      <c r="O260" s="335"/>
      <c r="P260" s="336"/>
      <c r="Q260" s="336"/>
      <c r="R260" s="337"/>
      <c r="S260" s="339"/>
      <c r="T260" s="339"/>
      <c r="U260" s="339"/>
      <c r="V260" s="339"/>
    </row>
    <row r="261" spans="1:22" s="338" customFormat="1" ht="12.75" x14ac:dyDescent="0.2">
      <c r="A261" s="152"/>
      <c r="B261" s="88"/>
      <c r="C261" s="88" t="s">
        <v>312</v>
      </c>
      <c r="D261" s="88"/>
      <c r="E261" s="279">
        <v>8233</v>
      </c>
      <c r="F261" s="88">
        <v>1</v>
      </c>
      <c r="G261" s="88">
        <v>0</v>
      </c>
      <c r="H261" s="88">
        <v>0</v>
      </c>
      <c r="I261" s="88"/>
      <c r="J261" s="4"/>
      <c r="K261" s="88"/>
      <c r="L261" s="88"/>
      <c r="M261" s="88"/>
      <c r="N261" s="4"/>
      <c r="O261" s="335"/>
      <c r="P261" s="336"/>
      <c r="Q261" s="336"/>
      <c r="R261" s="337"/>
      <c r="S261" s="339"/>
      <c r="T261" s="339"/>
      <c r="U261" s="339"/>
      <c r="V261" s="339"/>
    </row>
    <row r="262" spans="1:22" s="338" customFormat="1" ht="12.75" x14ac:dyDescent="0.2">
      <c r="A262" s="152"/>
      <c r="B262" s="88"/>
      <c r="C262" s="88" t="s">
        <v>312</v>
      </c>
      <c r="D262" s="88"/>
      <c r="E262" s="279">
        <v>8234</v>
      </c>
      <c r="F262" s="88">
        <v>186</v>
      </c>
      <c r="G262" s="88">
        <v>32</v>
      </c>
      <c r="H262" s="88">
        <v>24</v>
      </c>
      <c r="I262" s="88"/>
      <c r="J262" s="4"/>
      <c r="K262" s="88"/>
      <c r="L262" s="88"/>
      <c r="M262" s="88"/>
      <c r="N262" s="4"/>
      <c r="O262" s="335"/>
      <c r="P262" s="336"/>
      <c r="Q262" s="336"/>
      <c r="R262" s="337"/>
      <c r="S262" s="339"/>
      <c r="T262" s="339"/>
      <c r="U262" s="339"/>
      <c r="V262" s="339"/>
    </row>
    <row r="263" spans="1:22" s="338" customFormat="1" ht="12.75" x14ac:dyDescent="0.2">
      <c r="A263" s="152"/>
      <c r="B263" s="88"/>
      <c r="C263" s="88" t="s">
        <v>313</v>
      </c>
      <c r="D263" s="88"/>
      <c r="E263" s="279">
        <v>8234</v>
      </c>
      <c r="F263" s="88">
        <v>25</v>
      </c>
      <c r="G263" s="88">
        <v>0</v>
      </c>
      <c r="H263" s="88">
        <v>0</v>
      </c>
      <c r="I263" s="88"/>
      <c r="J263" s="4"/>
      <c r="K263" s="88"/>
      <c r="L263" s="88"/>
      <c r="M263" s="88"/>
      <c r="N263" s="4"/>
      <c r="O263" s="335"/>
      <c r="P263" s="336"/>
      <c r="Q263" s="336"/>
      <c r="R263" s="337"/>
      <c r="S263" s="339"/>
      <c r="T263" s="339"/>
      <c r="U263" s="339"/>
      <c r="V263" s="339"/>
    </row>
    <row r="264" spans="1:22" s="338" customFormat="1" ht="12.75" x14ac:dyDescent="0.2">
      <c r="A264" s="152"/>
      <c r="B264" s="88"/>
      <c r="C264" s="88" t="s">
        <v>316</v>
      </c>
      <c r="D264" s="88"/>
      <c r="E264" s="279">
        <v>8318</v>
      </c>
      <c r="F264" s="88">
        <v>25</v>
      </c>
      <c r="G264" s="88">
        <v>10</v>
      </c>
      <c r="H264" s="88">
        <v>3</v>
      </c>
      <c r="I264" s="88"/>
      <c r="J264" s="4"/>
      <c r="K264" s="88"/>
      <c r="L264" s="88"/>
      <c r="M264" s="88"/>
      <c r="N264" s="4"/>
      <c r="O264" s="335"/>
      <c r="P264" s="336"/>
      <c r="Q264" s="336"/>
      <c r="R264" s="337"/>
      <c r="S264" s="339"/>
      <c r="T264" s="339"/>
      <c r="U264" s="339"/>
      <c r="V264" s="339"/>
    </row>
    <row r="265" spans="1:22" s="338" customFormat="1" ht="12.75" x14ac:dyDescent="0.2">
      <c r="A265" s="152"/>
      <c r="B265" s="88"/>
      <c r="C265" s="88" t="s">
        <v>319</v>
      </c>
      <c r="D265" s="88"/>
      <c r="E265" s="279">
        <v>8053</v>
      </c>
      <c r="F265" s="88">
        <v>4</v>
      </c>
      <c r="G265" s="88">
        <v>0</v>
      </c>
      <c r="H265" s="88">
        <v>0</v>
      </c>
      <c r="I265" s="88"/>
      <c r="J265" s="4"/>
      <c r="K265" s="88"/>
      <c r="L265" s="88"/>
      <c r="M265" s="88"/>
      <c r="N265" s="4"/>
      <c r="O265" s="335"/>
      <c r="P265" s="336"/>
      <c r="Q265" s="336"/>
      <c r="R265" s="337"/>
      <c r="S265" s="339"/>
      <c r="T265" s="339"/>
      <c r="U265" s="339"/>
      <c r="V265" s="339"/>
    </row>
    <row r="266" spans="1:22" s="338" customFormat="1" ht="12.75" x14ac:dyDescent="0.2">
      <c r="A266" s="152"/>
      <c r="B266" s="88"/>
      <c r="C266" s="88" t="s">
        <v>444</v>
      </c>
      <c r="D266" s="88"/>
      <c r="E266" s="279">
        <v>8302</v>
      </c>
      <c r="F266" s="88">
        <v>3</v>
      </c>
      <c r="G266" s="88">
        <v>0</v>
      </c>
      <c r="H266" s="88">
        <v>0</v>
      </c>
      <c r="I266" s="88"/>
      <c r="J266" s="4"/>
      <c r="K266" s="88"/>
      <c r="L266" s="88"/>
      <c r="M266" s="88"/>
      <c r="N266" s="4"/>
      <c r="O266" s="335"/>
      <c r="P266" s="336"/>
      <c r="Q266" s="336"/>
      <c r="R266" s="337"/>
      <c r="S266" s="339"/>
      <c r="T266" s="339"/>
      <c r="U266" s="339"/>
      <c r="V266" s="339"/>
    </row>
    <row r="267" spans="1:22" s="338" customFormat="1" ht="12.75" x14ac:dyDescent="0.2">
      <c r="A267" s="152"/>
      <c r="B267" s="88"/>
      <c r="C267" s="88" t="s">
        <v>445</v>
      </c>
      <c r="D267" s="88"/>
      <c r="E267" s="279">
        <v>8037</v>
      </c>
      <c r="F267" s="88">
        <v>1</v>
      </c>
      <c r="G267" s="88">
        <v>0</v>
      </c>
      <c r="H267" s="88">
        <v>0</v>
      </c>
      <c r="I267" s="88"/>
      <c r="J267" s="4"/>
      <c r="K267" s="88"/>
      <c r="L267" s="88"/>
      <c r="M267" s="88"/>
      <c r="N267" s="4"/>
      <c r="O267" s="335"/>
      <c r="P267" s="336"/>
      <c r="Q267" s="336"/>
      <c r="R267" s="337"/>
      <c r="S267" s="339"/>
      <c r="T267" s="339"/>
      <c r="U267" s="339"/>
      <c r="V267" s="339"/>
    </row>
    <row r="268" spans="1:22" s="338" customFormat="1" ht="12.75" x14ac:dyDescent="0.2">
      <c r="A268" s="152"/>
      <c r="B268" s="88"/>
      <c r="C268" s="88" t="s">
        <v>321</v>
      </c>
      <c r="D268" s="88"/>
      <c r="E268" s="279">
        <v>8322</v>
      </c>
      <c r="F268" s="88">
        <v>7</v>
      </c>
      <c r="G268" s="88">
        <v>0</v>
      </c>
      <c r="H268" s="88">
        <v>0</v>
      </c>
      <c r="I268" s="88"/>
      <c r="J268" s="4"/>
      <c r="K268" s="88"/>
      <c r="L268" s="88"/>
      <c r="M268" s="88"/>
      <c r="N268" s="4"/>
      <c r="O268" s="335"/>
      <c r="P268" s="336"/>
      <c r="Q268" s="336"/>
      <c r="R268" s="337"/>
      <c r="S268" s="339"/>
      <c r="T268" s="339"/>
      <c r="U268" s="339"/>
      <c r="V268" s="339"/>
    </row>
    <row r="269" spans="1:22" s="338" customFormat="1" ht="12.75" x14ac:dyDescent="0.2">
      <c r="A269" s="152"/>
      <c r="B269" s="88"/>
      <c r="C269" s="88" t="s">
        <v>321</v>
      </c>
      <c r="D269" s="88"/>
      <c r="E269" s="279">
        <v>8328</v>
      </c>
      <c r="F269" s="88">
        <v>1</v>
      </c>
      <c r="G269" s="88">
        <v>0</v>
      </c>
      <c r="H269" s="88">
        <v>0</v>
      </c>
      <c r="I269" s="88"/>
      <c r="J269" s="4"/>
      <c r="K269" s="88"/>
      <c r="L269" s="88"/>
      <c r="M269" s="88"/>
      <c r="N269" s="4"/>
      <c r="O269" s="335"/>
      <c r="P269" s="336"/>
      <c r="Q269" s="336"/>
      <c r="R269" s="337"/>
      <c r="S269" s="339"/>
      <c r="T269" s="339"/>
      <c r="U269" s="339"/>
      <c r="V269" s="339"/>
    </row>
    <row r="270" spans="1:22" s="338" customFormat="1" ht="12.75" x14ac:dyDescent="0.2">
      <c r="A270" s="152"/>
      <c r="B270" s="88"/>
      <c r="C270" s="88" t="s">
        <v>322</v>
      </c>
      <c r="D270" s="88"/>
      <c r="E270" s="279">
        <v>8322</v>
      </c>
      <c r="F270" s="88">
        <v>45</v>
      </c>
      <c r="G270" s="88">
        <v>7</v>
      </c>
      <c r="H270" s="88">
        <v>3</v>
      </c>
      <c r="I270" s="88"/>
      <c r="J270" s="4"/>
      <c r="K270" s="88"/>
      <c r="L270" s="88"/>
      <c r="M270" s="88"/>
      <c r="N270" s="4"/>
      <c r="O270" s="335"/>
      <c r="P270" s="336"/>
      <c r="Q270" s="336"/>
      <c r="R270" s="337"/>
      <c r="S270" s="339"/>
      <c r="T270" s="339"/>
      <c r="U270" s="339"/>
      <c r="V270" s="339"/>
    </row>
    <row r="271" spans="1:22" s="338" customFormat="1" ht="12.75" x14ac:dyDescent="0.2">
      <c r="A271" s="152"/>
      <c r="B271" s="88"/>
      <c r="C271" s="88" t="s">
        <v>323</v>
      </c>
      <c r="D271" s="88"/>
      <c r="E271" s="279">
        <v>8205</v>
      </c>
      <c r="F271" s="88">
        <v>147</v>
      </c>
      <c r="G271" s="88">
        <v>30</v>
      </c>
      <c r="H271" s="88">
        <v>23</v>
      </c>
      <c r="I271" s="88"/>
      <c r="J271" s="4"/>
      <c r="K271" s="88"/>
      <c r="L271" s="88"/>
      <c r="M271" s="88"/>
      <c r="N271" s="4"/>
      <c r="O271" s="335"/>
      <c r="P271" s="336"/>
      <c r="Q271" s="336"/>
      <c r="R271" s="337"/>
      <c r="S271" s="339"/>
      <c r="T271" s="339"/>
      <c r="U271" s="339"/>
      <c r="V271" s="339"/>
    </row>
    <row r="272" spans="1:22" s="338" customFormat="1" ht="12.75" x14ac:dyDescent="0.2">
      <c r="A272" s="152"/>
      <c r="B272" s="88"/>
      <c r="C272" s="88" t="s">
        <v>323</v>
      </c>
      <c r="D272" s="88"/>
      <c r="E272" s="279">
        <v>8215</v>
      </c>
      <c r="F272" s="88">
        <v>2</v>
      </c>
      <c r="G272" s="88">
        <v>0</v>
      </c>
      <c r="H272" s="88">
        <v>0</v>
      </c>
      <c r="I272" s="88"/>
      <c r="J272" s="4"/>
      <c r="K272" s="88"/>
      <c r="L272" s="88"/>
      <c r="M272" s="88"/>
      <c r="N272" s="4"/>
      <c r="O272" s="335"/>
      <c r="P272" s="336"/>
      <c r="Q272" s="336"/>
      <c r="R272" s="337"/>
      <c r="S272" s="339"/>
      <c r="T272" s="339"/>
      <c r="U272" s="339"/>
      <c r="V272" s="339"/>
    </row>
    <row r="273" spans="1:22" s="338" customFormat="1" ht="12.75" x14ac:dyDescent="0.2">
      <c r="A273" s="152"/>
      <c r="B273" s="88"/>
      <c r="C273" s="88" t="s">
        <v>324</v>
      </c>
      <c r="D273" s="88"/>
      <c r="E273" s="279">
        <v>8026</v>
      </c>
      <c r="F273" s="88">
        <v>23</v>
      </c>
      <c r="G273" s="88">
        <v>3</v>
      </c>
      <c r="H273" s="88">
        <v>1</v>
      </c>
      <c r="I273" s="88"/>
      <c r="J273" s="4"/>
      <c r="K273" s="88"/>
      <c r="L273" s="88"/>
      <c r="M273" s="88"/>
      <c r="N273" s="4"/>
      <c r="O273" s="335"/>
      <c r="P273" s="336"/>
      <c r="Q273" s="336"/>
      <c r="R273" s="337"/>
      <c r="S273" s="339"/>
      <c r="T273" s="339"/>
      <c r="U273" s="339"/>
      <c r="V273" s="339"/>
    </row>
    <row r="274" spans="1:22" s="338" customFormat="1" ht="12.75" x14ac:dyDescent="0.2">
      <c r="A274" s="152"/>
      <c r="B274" s="88"/>
      <c r="C274" s="88" t="s">
        <v>325</v>
      </c>
      <c r="D274" s="88"/>
      <c r="E274" s="279">
        <v>8027</v>
      </c>
      <c r="F274" s="88">
        <v>14</v>
      </c>
      <c r="G274" s="88">
        <v>2</v>
      </c>
      <c r="H274" s="88">
        <v>2</v>
      </c>
      <c r="I274" s="88"/>
      <c r="J274" s="4"/>
      <c r="K274" s="88"/>
      <c r="L274" s="88"/>
      <c r="M274" s="88"/>
      <c r="N274" s="4"/>
      <c r="O274" s="335"/>
      <c r="P274" s="336"/>
      <c r="Q274" s="336"/>
      <c r="R274" s="337"/>
      <c r="S274" s="339"/>
      <c r="T274" s="339"/>
      <c r="U274" s="339"/>
      <c r="V274" s="339"/>
    </row>
    <row r="275" spans="1:22" s="338" customFormat="1" ht="12.75" x14ac:dyDescent="0.2">
      <c r="A275" s="152"/>
      <c r="B275" s="88"/>
      <c r="C275" s="88" t="s">
        <v>326</v>
      </c>
      <c r="D275" s="88"/>
      <c r="E275" s="279">
        <v>8028</v>
      </c>
      <c r="F275" s="88">
        <v>70</v>
      </c>
      <c r="G275" s="88">
        <v>9</v>
      </c>
      <c r="H275" s="88">
        <v>6</v>
      </c>
      <c r="I275" s="88"/>
      <c r="J275" s="4"/>
      <c r="K275" s="88"/>
      <c r="L275" s="88"/>
      <c r="M275" s="88"/>
      <c r="N275" s="4"/>
      <c r="O275" s="335"/>
      <c r="P275" s="336"/>
      <c r="Q275" s="336"/>
      <c r="R275" s="337"/>
      <c r="S275" s="339"/>
      <c r="T275" s="339"/>
      <c r="U275" s="339"/>
      <c r="V275" s="339"/>
    </row>
    <row r="276" spans="1:22" s="338" customFormat="1" ht="12.75" x14ac:dyDescent="0.2">
      <c r="A276" s="152"/>
      <c r="B276" s="88"/>
      <c r="C276" s="88" t="s">
        <v>326</v>
      </c>
      <c r="D276" s="88"/>
      <c r="E276" s="279">
        <v>8343</v>
      </c>
      <c r="F276" s="88">
        <v>1</v>
      </c>
      <c r="G276" s="88">
        <v>0</v>
      </c>
      <c r="H276" s="88">
        <v>0</v>
      </c>
      <c r="I276" s="88"/>
      <c r="J276" s="4"/>
      <c r="K276" s="88"/>
      <c r="L276" s="88"/>
      <c r="M276" s="88"/>
      <c r="N276" s="4"/>
      <c r="O276" s="335"/>
      <c r="P276" s="336"/>
      <c r="Q276" s="336"/>
      <c r="R276" s="337"/>
      <c r="S276" s="339"/>
      <c r="T276" s="339"/>
      <c r="U276" s="339"/>
      <c r="V276" s="339"/>
    </row>
    <row r="277" spans="1:22" s="338" customFormat="1" ht="12.75" x14ac:dyDescent="0.2">
      <c r="A277" s="152"/>
      <c r="B277" s="88"/>
      <c r="C277" s="88" t="s">
        <v>327</v>
      </c>
      <c r="D277" s="88"/>
      <c r="E277" s="279">
        <v>8029</v>
      </c>
      <c r="F277" s="88">
        <v>34</v>
      </c>
      <c r="G277" s="88">
        <v>3</v>
      </c>
      <c r="H277" s="88">
        <v>3</v>
      </c>
      <c r="I277" s="88"/>
      <c r="J277" s="4"/>
      <c r="K277" s="88"/>
      <c r="L277" s="88"/>
      <c r="M277" s="88"/>
      <c r="N277" s="4"/>
      <c r="O277" s="335"/>
      <c r="P277" s="336"/>
      <c r="Q277" s="336"/>
      <c r="R277" s="337"/>
      <c r="S277" s="339"/>
      <c r="T277" s="339"/>
      <c r="U277" s="339"/>
      <c r="V277" s="339"/>
    </row>
    <row r="278" spans="1:22" s="338" customFormat="1" ht="12.75" x14ac:dyDescent="0.2">
      <c r="A278" s="152"/>
      <c r="B278" s="88"/>
      <c r="C278" s="88" t="s">
        <v>328</v>
      </c>
      <c r="D278" s="88"/>
      <c r="E278" s="279">
        <v>8012</v>
      </c>
      <c r="F278" s="88">
        <v>9</v>
      </c>
      <c r="G278" s="88">
        <v>0</v>
      </c>
      <c r="H278" s="88">
        <v>0</v>
      </c>
      <c r="I278" s="88"/>
      <c r="J278" s="4"/>
      <c r="K278" s="88"/>
      <c r="L278" s="88"/>
      <c r="M278" s="88"/>
      <c r="N278" s="4"/>
      <c r="O278" s="335"/>
      <c r="P278" s="336"/>
      <c r="Q278" s="336"/>
      <c r="R278" s="337"/>
      <c r="S278" s="339"/>
      <c r="T278" s="339"/>
      <c r="U278" s="339"/>
      <c r="V278" s="339"/>
    </row>
    <row r="279" spans="1:22" s="338" customFormat="1" ht="12.75" x14ac:dyDescent="0.2">
      <c r="A279" s="152"/>
      <c r="B279" s="88"/>
      <c r="C279" s="88" t="s">
        <v>328</v>
      </c>
      <c r="D279" s="88"/>
      <c r="E279" s="279">
        <v>8021</v>
      </c>
      <c r="F279" s="88">
        <v>12</v>
      </c>
      <c r="G279" s="88">
        <v>2</v>
      </c>
      <c r="H279" s="88">
        <v>2</v>
      </c>
      <c r="I279" s="88"/>
      <c r="J279" s="4"/>
      <c r="K279" s="88"/>
      <c r="L279" s="88"/>
      <c r="M279" s="88"/>
      <c r="N279" s="4"/>
      <c r="O279" s="335"/>
      <c r="P279" s="336"/>
      <c r="Q279" s="336"/>
      <c r="R279" s="337"/>
      <c r="S279" s="339"/>
      <c r="T279" s="339"/>
      <c r="U279" s="339"/>
      <c r="V279" s="339"/>
    </row>
    <row r="280" spans="1:22" s="338" customFormat="1" ht="12.75" x14ac:dyDescent="0.2">
      <c r="A280" s="152"/>
      <c r="B280" s="88"/>
      <c r="C280" s="88" t="s">
        <v>328</v>
      </c>
      <c r="D280" s="88"/>
      <c r="E280" s="279">
        <v>8029</v>
      </c>
      <c r="F280" s="88">
        <v>4</v>
      </c>
      <c r="G280" s="88">
        <v>0</v>
      </c>
      <c r="H280" s="88">
        <v>0</v>
      </c>
      <c r="I280" s="88"/>
      <c r="J280" s="4"/>
      <c r="K280" s="88"/>
      <c r="L280" s="88"/>
      <c r="M280" s="88"/>
      <c r="N280" s="4"/>
      <c r="O280" s="335"/>
      <c r="P280" s="336"/>
      <c r="Q280" s="336"/>
      <c r="R280" s="337"/>
      <c r="S280" s="339"/>
      <c r="T280" s="339"/>
      <c r="U280" s="339"/>
      <c r="V280" s="339"/>
    </row>
    <row r="281" spans="1:22" s="338" customFormat="1" ht="12.75" x14ac:dyDescent="0.2">
      <c r="A281" s="152"/>
      <c r="B281" s="88"/>
      <c r="C281" s="88" t="s">
        <v>328</v>
      </c>
      <c r="D281" s="88"/>
      <c r="E281" s="279">
        <v>8081</v>
      </c>
      <c r="F281" s="88">
        <v>16</v>
      </c>
      <c r="G281" s="88">
        <v>0</v>
      </c>
      <c r="H281" s="88">
        <v>0</v>
      </c>
      <c r="I281" s="88"/>
      <c r="J281" s="4"/>
      <c r="K281" s="88"/>
      <c r="L281" s="88"/>
      <c r="M281" s="88"/>
      <c r="N281" s="4"/>
      <c r="O281" s="335"/>
      <c r="P281" s="336"/>
      <c r="Q281" s="336"/>
      <c r="R281" s="337"/>
      <c r="S281" s="339"/>
      <c r="T281" s="339"/>
      <c r="U281" s="339"/>
      <c r="V281" s="339"/>
    </row>
    <row r="282" spans="1:22" s="338" customFormat="1" ht="12.75" x14ac:dyDescent="0.2">
      <c r="A282" s="152"/>
      <c r="B282" s="88"/>
      <c r="C282" s="88" t="s">
        <v>330</v>
      </c>
      <c r="D282" s="88"/>
      <c r="E282" s="279">
        <v>8027</v>
      </c>
      <c r="F282" s="88">
        <v>3</v>
      </c>
      <c r="G282" s="88">
        <v>0</v>
      </c>
      <c r="H282" s="88">
        <v>0</v>
      </c>
      <c r="I282" s="88"/>
      <c r="J282" s="4"/>
      <c r="K282" s="88"/>
      <c r="L282" s="88"/>
      <c r="M282" s="88"/>
      <c r="N282" s="4"/>
      <c r="O282" s="335"/>
      <c r="P282" s="336"/>
      <c r="Q282" s="336"/>
      <c r="R282" s="337"/>
      <c r="S282" s="339"/>
      <c r="T282" s="339"/>
      <c r="U282" s="339"/>
      <c r="V282" s="339"/>
    </row>
    <row r="283" spans="1:22" s="338" customFormat="1" ht="12.75" x14ac:dyDescent="0.2">
      <c r="A283" s="152"/>
      <c r="B283" s="88"/>
      <c r="C283" s="88" t="s">
        <v>331</v>
      </c>
      <c r="D283" s="88"/>
      <c r="E283" s="279">
        <v>8032</v>
      </c>
      <c r="F283" s="88">
        <v>5</v>
      </c>
      <c r="G283" s="88">
        <v>0</v>
      </c>
      <c r="H283" s="88">
        <v>0</v>
      </c>
      <c r="I283" s="88"/>
      <c r="J283" s="4"/>
      <c r="K283" s="88"/>
      <c r="L283" s="88"/>
      <c r="M283" s="88"/>
      <c r="N283" s="4"/>
      <c r="O283" s="335"/>
      <c r="P283" s="336"/>
      <c r="Q283" s="336"/>
      <c r="R283" s="337"/>
      <c r="S283" s="339"/>
      <c r="T283" s="339"/>
      <c r="U283" s="339"/>
      <c r="V283" s="339"/>
    </row>
    <row r="284" spans="1:22" s="338" customFormat="1" ht="12.75" x14ac:dyDescent="0.2">
      <c r="A284" s="152"/>
      <c r="B284" s="88"/>
      <c r="C284" s="88" t="s">
        <v>332</v>
      </c>
      <c r="D284" s="88"/>
      <c r="E284" s="279">
        <v>8330</v>
      </c>
      <c r="F284" s="88">
        <v>9</v>
      </c>
      <c r="G284" s="88">
        <v>1</v>
      </c>
      <c r="H284" s="88">
        <v>0</v>
      </c>
      <c r="I284" s="88"/>
      <c r="J284" s="4"/>
      <c r="K284" s="88"/>
      <c r="L284" s="88"/>
      <c r="M284" s="88"/>
      <c r="N284" s="4"/>
      <c r="O284" s="335"/>
      <c r="P284" s="336"/>
      <c r="Q284" s="336"/>
      <c r="R284" s="337"/>
      <c r="S284" s="339"/>
      <c r="T284" s="339"/>
      <c r="U284" s="339"/>
      <c r="V284" s="339"/>
    </row>
    <row r="285" spans="1:22" s="338" customFormat="1" ht="12.75" x14ac:dyDescent="0.2">
      <c r="A285" s="152"/>
      <c r="B285" s="88"/>
      <c r="C285" s="88" t="s">
        <v>446</v>
      </c>
      <c r="D285" s="88"/>
      <c r="E285" s="279">
        <v>8037</v>
      </c>
      <c r="F285" s="88">
        <v>111</v>
      </c>
      <c r="G285" s="88">
        <v>20</v>
      </c>
      <c r="H285" s="88">
        <v>9</v>
      </c>
      <c r="I285" s="88"/>
      <c r="J285" s="4"/>
      <c r="K285" s="88"/>
      <c r="L285" s="88"/>
      <c r="M285" s="88"/>
      <c r="N285" s="4"/>
      <c r="O285" s="335"/>
      <c r="P285" s="336"/>
      <c r="Q285" s="336"/>
      <c r="R285" s="337"/>
      <c r="S285" s="339"/>
      <c r="T285" s="339"/>
      <c r="U285" s="339"/>
      <c r="V285" s="339"/>
    </row>
    <row r="286" spans="1:22" s="338" customFormat="1" ht="12.75" x14ac:dyDescent="0.2">
      <c r="A286" s="152"/>
      <c r="B286" s="88"/>
      <c r="C286" s="88" t="s">
        <v>334</v>
      </c>
      <c r="D286" s="88"/>
      <c r="E286" s="279">
        <v>8062</v>
      </c>
      <c r="F286" s="88">
        <v>3</v>
      </c>
      <c r="G286" s="88">
        <v>0</v>
      </c>
      <c r="H286" s="88">
        <v>0</v>
      </c>
      <c r="I286" s="88"/>
      <c r="J286" s="4"/>
      <c r="K286" s="88"/>
      <c r="L286" s="88"/>
      <c r="M286" s="88"/>
      <c r="N286" s="4"/>
      <c r="O286" s="335"/>
      <c r="P286" s="336"/>
      <c r="Q286" s="336"/>
      <c r="R286" s="337"/>
      <c r="S286" s="339"/>
      <c r="T286" s="339"/>
      <c r="U286" s="339"/>
      <c r="V286" s="339"/>
    </row>
    <row r="287" spans="1:22" s="338" customFormat="1" ht="12.75" x14ac:dyDescent="0.2">
      <c r="A287" s="152"/>
      <c r="B287" s="88"/>
      <c r="C287" s="88" t="s">
        <v>337</v>
      </c>
      <c r="D287" s="88"/>
      <c r="E287" s="279">
        <v>8326</v>
      </c>
      <c r="F287" s="88">
        <v>16</v>
      </c>
      <c r="G287" s="88">
        <v>0</v>
      </c>
      <c r="H287" s="88">
        <v>0</v>
      </c>
      <c r="I287" s="88"/>
      <c r="J287" s="4"/>
      <c r="K287" s="88"/>
      <c r="L287" s="88"/>
      <c r="M287" s="88"/>
      <c r="N287" s="4"/>
      <c r="O287" s="335"/>
      <c r="P287" s="336"/>
      <c r="Q287" s="336"/>
      <c r="R287" s="337"/>
      <c r="S287" s="339"/>
      <c r="T287" s="339"/>
      <c r="U287" s="339"/>
      <c r="V287" s="339"/>
    </row>
    <row r="288" spans="1:22" s="338" customFormat="1" ht="12.75" x14ac:dyDescent="0.2">
      <c r="A288" s="152"/>
      <c r="B288" s="88"/>
      <c r="C288" s="88" t="s">
        <v>338</v>
      </c>
      <c r="D288" s="88"/>
      <c r="E288" s="279">
        <v>8021</v>
      </c>
      <c r="F288" s="88">
        <v>32</v>
      </c>
      <c r="G288" s="88">
        <v>1</v>
      </c>
      <c r="H288" s="88">
        <v>0</v>
      </c>
      <c r="I288" s="88"/>
      <c r="J288" s="4"/>
      <c r="K288" s="88"/>
      <c r="L288" s="88"/>
      <c r="M288" s="88"/>
      <c r="N288" s="4"/>
      <c r="O288" s="335"/>
      <c r="P288" s="336"/>
      <c r="Q288" s="336"/>
      <c r="R288" s="337"/>
      <c r="S288" s="339"/>
      <c r="T288" s="339"/>
      <c r="U288" s="339"/>
      <c r="V288" s="339"/>
    </row>
    <row r="289" spans="1:22" s="322" customFormat="1" ht="12.75" x14ac:dyDescent="0.2">
      <c r="A289" s="152"/>
      <c r="B289" s="88"/>
      <c r="C289" s="88" t="s">
        <v>339</v>
      </c>
      <c r="D289" s="88"/>
      <c r="E289" s="279">
        <v>8045</v>
      </c>
      <c r="F289" s="88">
        <v>21</v>
      </c>
      <c r="G289" s="88">
        <v>6</v>
      </c>
      <c r="H289" s="88">
        <v>2</v>
      </c>
      <c r="I289" s="88"/>
      <c r="J289" s="4"/>
      <c r="K289" s="88"/>
      <c r="L289" s="88"/>
      <c r="M289" s="88"/>
      <c r="N289" s="4"/>
      <c r="O289" s="319"/>
      <c r="P289" s="320"/>
      <c r="Q289" s="320"/>
      <c r="R289" s="321"/>
      <c r="S289" s="323"/>
      <c r="T289" s="323"/>
      <c r="U289" s="323"/>
      <c r="V289" s="323"/>
    </row>
    <row r="290" spans="1:22" s="322" customFormat="1" ht="12.75" x14ac:dyDescent="0.2">
      <c r="A290" s="152"/>
      <c r="B290" s="88"/>
      <c r="C290" s="88" t="s">
        <v>340</v>
      </c>
      <c r="D290" s="88"/>
      <c r="E290" s="279">
        <v>8327</v>
      </c>
      <c r="F290" s="88">
        <v>6</v>
      </c>
      <c r="G290" s="88">
        <v>1</v>
      </c>
      <c r="H290" s="88">
        <v>0</v>
      </c>
      <c r="I290" s="88"/>
      <c r="J290" s="4"/>
      <c r="K290" s="88"/>
      <c r="L290" s="88"/>
      <c r="M290" s="88"/>
      <c r="N290" s="4"/>
      <c r="O290" s="319"/>
      <c r="P290" s="320"/>
      <c r="Q290" s="320"/>
      <c r="R290" s="321"/>
      <c r="S290" s="323"/>
      <c r="T290" s="323"/>
      <c r="U290" s="323"/>
      <c r="V290" s="323"/>
    </row>
    <row r="291" spans="1:22" s="322" customFormat="1" ht="12.75" x14ac:dyDescent="0.2">
      <c r="A291" s="152"/>
      <c r="B291" s="88"/>
      <c r="C291" s="88" t="s">
        <v>341</v>
      </c>
      <c r="D291" s="88"/>
      <c r="E291" s="279">
        <v>8021</v>
      </c>
      <c r="F291" s="88">
        <v>94</v>
      </c>
      <c r="G291" s="88">
        <v>21</v>
      </c>
      <c r="H291" s="88">
        <v>9</v>
      </c>
      <c r="I291" s="88"/>
      <c r="J291" s="4"/>
      <c r="K291" s="88"/>
      <c r="L291" s="88"/>
      <c r="M291" s="88"/>
      <c r="N291" s="4"/>
      <c r="O291" s="319"/>
      <c r="P291" s="320"/>
      <c r="Q291" s="320"/>
      <c r="R291" s="321"/>
      <c r="S291" s="323"/>
      <c r="T291" s="323"/>
      <c r="U291" s="323"/>
      <c r="V291" s="323"/>
    </row>
    <row r="292" spans="1:22" s="322" customFormat="1" ht="12.75" x14ac:dyDescent="0.2">
      <c r="A292" s="152"/>
      <c r="B292" s="88"/>
      <c r="C292" s="88" t="s">
        <v>342</v>
      </c>
      <c r="D292" s="88"/>
      <c r="E292" s="279">
        <v>8221</v>
      </c>
      <c r="F292" s="88">
        <v>20</v>
      </c>
      <c r="G292" s="88">
        <v>3</v>
      </c>
      <c r="H292" s="88">
        <v>3</v>
      </c>
      <c r="I292" s="88"/>
      <c r="J292" s="4"/>
      <c r="K292" s="88"/>
      <c r="L292" s="88"/>
      <c r="M292" s="88"/>
      <c r="N292" s="4"/>
      <c r="O292" s="319"/>
      <c r="P292" s="320"/>
      <c r="Q292" s="320"/>
      <c r="R292" s="321"/>
      <c r="S292" s="323"/>
      <c r="T292" s="323"/>
      <c r="U292" s="323"/>
      <c r="V292" s="323"/>
    </row>
    <row r="293" spans="1:22" s="322" customFormat="1" ht="12.75" x14ac:dyDescent="0.2">
      <c r="A293" s="152"/>
      <c r="B293" s="88"/>
      <c r="C293" s="88" t="s">
        <v>447</v>
      </c>
      <c r="D293" s="88"/>
      <c r="E293" s="279">
        <v>8085</v>
      </c>
      <c r="F293" s="88">
        <v>4</v>
      </c>
      <c r="G293" s="88">
        <v>0</v>
      </c>
      <c r="H293" s="88">
        <v>0</v>
      </c>
      <c r="I293" s="88"/>
      <c r="J293" s="4"/>
      <c r="K293" s="88"/>
      <c r="L293" s="88"/>
      <c r="M293" s="88"/>
      <c r="N293" s="4"/>
      <c r="O293" s="319"/>
      <c r="P293" s="320"/>
      <c r="Q293" s="320"/>
      <c r="R293" s="321"/>
      <c r="S293" s="323"/>
      <c r="T293" s="323"/>
      <c r="U293" s="323"/>
      <c r="V293" s="323"/>
    </row>
    <row r="294" spans="1:22" s="322" customFormat="1" ht="12.75" x14ac:dyDescent="0.2">
      <c r="A294" s="152"/>
      <c r="B294" s="88"/>
      <c r="C294" s="88" t="s">
        <v>448</v>
      </c>
      <c r="D294" s="88"/>
      <c r="E294" s="279">
        <v>8085</v>
      </c>
      <c r="F294" s="88">
        <v>4</v>
      </c>
      <c r="G294" s="88">
        <v>1</v>
      </c>
      <c r="H294" s="88">
        <v>0</v>
      </c>
      <c r="I294" s="88"/>
      <c r="J294" s="4"/>
      <c r="K294" s="88"/>
      <c r="L294" s="88"/>
      <c r="M294" s="88"/>
      <c r="N294" s="4"/>
      <c r="O294" s="319"/>
      <c r="P294" s="320"/>
      <c r="Q294" s="320"/>
      <c r="R294" s="321"/>
      <c r="S294" s="323"/>
      <c r="T294" s="323"/>
      <c r="U294" s="323"/>
      <c r="V294" s="323"/>
    </row>
    <row r="295" spans="1:22" s="322" customFormat="1" ht="12.75" x14ac:dyDescent="0.2">
      <c r="A295" s="152"/>
      <c r="B295" s="88"/>
      <c r="C295" s="88" t="s">
        <v>343</v>
      </c>
      <c r="D295" s="88"/>
      <c r="E295" s="279">
        <v>8403</v>
      </c>
      <c r="F295" s="88">
        <v>3</v>
      </c>
      <c r="G295" s="88">
        <v>2</v>
      </c>
      <c r="H295" s="88">
        <v>2</v>
      </c>
      <c r="I295" s="88"/>
      <c r="J295" s="4"/>
      <c r="K295" s="88"/>
      <c r="L295" s="88"/>
      <c r="M295" s="88"/>
      <c r="N295" s="4"/>
      <c r="O295" s="319"/>
      <c r="P295" s="320"/>
      <c r="Q295" s="320"/>
      <c r="R295" s="321"/>
      <c r="S295" s="323"/>
      <c r="T295" s="323"/>
      <c r="U295" s="323"/>
      <c r="V295" s="323"/>
    </row>
    <row r="296" spans="1:22" s="322" customFormat="1" ht="12.75" x14ac:dyDescent="0.2">
      <c r="A296" s="152"/>
      <c r="B296" s="88"/>
      <c r="C296" s="88" t="s">
        <v>344</v>
      </c>
      <c r="D296" s="88"/>
      <c r="E296" s="279">
        <v>8204</v>
      </c>
      <c r="F296" s="88">
        <v>3</v>
      </c>
      <c r="G296" s="88">
        <v>1</v>
      </c>
      <c r="H296" s="88">
        <v>0</v>
      </c>
      <c r="I296" s="88"/>
      <c r="J296" s="4"/>
      <c r="K296" s="88"/>
      <c r="L296" s="88"/>
      <c r="M296" s="88"/>
      <c r="N296" s="4"/>
      <c r="O296" s="319"/>
      <c r="P296" s="320"/>
      <c r="Q296" s="320"/>
      <c r="R296" s="321"/>
      <c r="S296" s="323"/>
      <c r="T296" s="323"/>
      <c r="U296" s="323"/>
      <c r="V296" s="323"/>
    </row>
    <row r="297" spans="1:22" s="322" customFormat="1" ht="12.75" x14ac:dyDescent="0.2">
      <c r="A297" s="152"/>
      <c r="B297" s="88"/>
      <c r="C297" s="88" t="s">
        <v>344</v>
      </c>
      <c r="D297" s="88"/>
      <c r="E297" s="279">
        <v>8251</v>
      </c>
      <c r="F297" s="88">
        <v>2</v>
      </c>
      <c r="G297" s="88">
        <v>0</v>
      </c>
      <c r="H297" s="88">
        <v>0</v>
      </c>
      <c r="I297" s="88"/>
      <c r="J297" s="4"/>
      <c r="K297" s="88"/>
      <c r="L297" s="88"/>
      <c r="M297" s="88"/>
      <c r="N297" s="4"/>
      <c r="O297" s="319"/>
      <c r="P297" s="320"/>
      <c r="Q297" s="320"/>
      <c r="R297" s="321"/>
      <c r="S297" s="323"/>
      <c r="T297" s="323"/>
      <c r="U297" s="323"/>
      <c r="V297" s="323"/>
    </row>
    <row r="298" spans="1:22" s="322" customFormat="1" ht="12.75" x14ac:dyDescent="0.2">
      <c r="A298" s="152"/>
      <c r="B298" s="88"/>
      <c r="C298" s="88" t="s">
        <v>345</v>
      </c>
      <c r="D298" s="88"/>
      <c r="E298" s="279">
        <v>8049</v>
      </c>
      <c r="F298" s="88">
        <v>52</v>
      </c>
      <c r="G298" s="88">
        <v>7</v>
      </c>
      <c r="H298" s="88">
        <v>3</v>
      </c>
      <c r="I298" s="88"/>
      <c r="J298" s="4"/>
      <c r="K298" s="88"/>
      <c r="L298" s="88"/>
      <c r="M298" s="88"/>
      <c r="N298" s="4"/>
      <c r="O298" s="319"/>
      <c r="P298" s="320"/>
      <c r="Q298" s="320"/>
      <c r="R298" s="321"/>
      <c r="S298" s="323"/>
      <c r="T298" s="323"/>
      <c r="U298" s="323"/>
      <c r="V298" s="323"/>
    </row>
    <row r="299" spans="1:22" s="322" customFormat="1" ht="12.75" x14ac:dyDescent="0.2">
      <c r="A299" s="152"/>
      <c r="B299" s="88"/>
      <c r="C299" s="88" t="s">
        <v>346</v>
      </c>
      <c r="D299" s="88"/>
      <c r="E299" s="279">
        <v>8328</v>
      </c>
      <c r="F299" s="88">
        <v>9</v>
      </c>
      <c r="G299" s="88">
        <v>0</v>
      </c>
      <c r="H299" s="88">
        <v>2</v>
      </c>
      <c r="I299" s="88"/>
      <c r="J299" s="4"/>
      <c r="K299" s="88"/>
      <c r="L299" s="88"/>
      <c r="M299" s="88"/>
      <c r="N299" s="4"/>
      <c r="O299" s="319"/>
      <c r="P299" s="320"/>
      <c r="Q299" s="320"/>
      <c r="R299" s="321"/>
      <c r="S299" s="323"/>
      <c r="T299" s="323"/>
      <c r="U299" s="323"/>
      <c r="V299" s="323"/>
    </row>
    <row r="300" spans="1:22" s="322" customFormat="1" ht="12.75" x14ac:dyDescent="0.2">
      <c r="A300" s="152"/>
      <c r="B300" s="88"/>
      <c r="C300" s="88" t="s">
        <v>347</v>
      </c>
      <c r="D300" s="88"/>
      <c r="E300" s="279">
        <v>8051</v>
      </c>
      <c r="F300" s="88">
        <v>31</v>
      </c>
      <c r="G300" s="88">
        <v>4</v>
      </c>
      <c r="H300" s="88">
        <v>2</v>
      </c>
      <c r="I300" s="88"/>
      <c r="J300" s="4"/>
      <c r="K300" s="88"/>
      <c r="L300" s="88"/>
      <c r="M300" s="88"/>
      <c r="N300" s="4"/>
      <c r="O300" s="319"/>
      <c r="P300" s="320"/>
      <c r="Q300" s="320"/>
      <c r="R300" s="321"/>
      <c r="S300" s="323"/>
      <c r="T300" s="323"/>
      <c r="U300" s="323"/>
      <c r="V300" s="323"/>
    </row>
    <row r="301" spans="1:22" s="322" customFormat="1" ht="12.75" x14ac:dyDescent="0.2">
      <c r="A301" s="152"/>
      <c r="B301" s="88"/>
      <c r="C301" s="88" t="s">
        <v>347</v>
      </c>
      <c r="D301" s="88"/>
      <c r="E301" s="279">
        <v>8080</v>
      </c>
      <c r="F301" s="88">
        <v>5</v>
      </c>
      <c r="G301" s="88">
        <v>1</v>
      </c>
      <c r="H301" s="88">
        <v>1</v>
      </c>
      <c r="I301" s="88"/>
      <c r="J301" s="4"/>
      <c r="K301" s="88"/>
      <c r="L301" s="88"/>
      <c r="M301" s="88"/>
      <c r="N301" s="4"/>
      <c r="O301" s="319"/>
      <c r="P301" s="320"/>
      <c r="Q301" s="320"/>
      <c r="R301" s="321"/>
      <c r="S301" s="323"/>
      <c r="T301" s="323"/>
      <c r="U301" s="323"/>
      <c r="V301" s="323"/>
    </row>
    <row r="302" spans="1:22" s="322" customFormat="1" ht="12.75" x14ac:dyDescent="0.2">
      <c r="A302" s="152"/>
      <c r="B302" s="88"/>
      <c r="C302" s="88" t="s">
        <v>348</v>
      </c>
      <c r="D302" s="88"/>
      <c r="E302" s="279">
        <v>8402</v>
      </c>
      <c r="F302" s="88">
        <v>12</v>
      </c>
      <c r="G302" s="88">
        <v>4</v>
      </c>
      <c r="H302" s="88">
        <v>1</v>
      </c>
      <c r="I302" s="88"/>
      <c r="J302" s="4"/>
      <c r="K302" s="88"/>
      <c r="L302" s="88"/>
      <c r="M302" s="88"/>
      <c r="N302" s="4"/>
      <c r="O302" s="319"/>
      <c r="P302" s="320"/>
      <c r="Q302" s="320"/>
      <c r="R302" s="321"/>
      <c r="S302" s="323"/>
      <c r="T302" s="323"/>
      <c r="U302" s="323"/>
      <c r="V302" s="323"/>
    </row>
    <row r="303" spans="1:22" s="322" customFormat="1" ht="12.75" x14ac:dyDescent="0.2">
      <c r="A303" s="152"/>
      <c r="B303" s="88"/>
      <c r="C303" s="88" t="s">
        <v>349</v>
      </c>
      <c r="D303" s="88"/>
      <c r="E303" s="279">
        <v>8053</v>
      </c>
      <c r="F303" s="88">
        <v>43</v>
      </c>
      <c r="G303" s="88">
        <v>5</v>
      </c>
      <c r="H303" s="88">
        <v>3</v>
      </c>
      <c r="I303" s="88"/>
      <c r="J303" s="4"/>
      <c r="K303" s="88"/>
      <c r="L303" s="88"/>
      <c r="M303" s="88"/>
      <c r="N303" s="4"/>
      <c r="O303" s="319"/>
      <c r="P303" s="320"/>
      <c r="Q303" s="320"/>
      <c r="R303" s="321"/>
      <c r="S303" s="323"/>
      <c r="T303" s="323"/>
      <c r="U303" s="323"/>
      <c r="V303" s="323"/>
    </row>
    <row r="304" spans="1:22" s="322" customFormat="1" ht="12.75" x14ac:dyDescent="0.2">
      <c r="A304" s="152"/>
      <c r="B304" s="88"/>
      <c r="C304" s="88" t="s">
        <v>350</v>
      </c>
      <c r="D304" s="88"/>
      <c r="E304" s="279">
        <v>8223</v>
      </c>
      <c r="F304" s="88">
        <v>9</v>
      </c>
      <c r="G304" s="88">
        <v>3</v>
      </c>
      <c r="H304" s="88">
        <v>0</v>
      </c>
      <c r="I304" s="88"/>
      <c r="J304" s="4"/>
      <c r="K304" s="88"/>
      <c r="L304" s="88"/>
      <c r="M304" s="88"/>
      <c r="N304" s="4"/>
      <c r="O304" s="319"/>
      <c r="P304" s="320"/>
      <c r="Q304" s="320"/>
      <c r="R304" s="321"/>
      <c r="S304" s="323"/>
      <c r="T304" s="323"/>
      <c r="U304" s="323"/>
      <c r="V304" s="323"/>
    </row>
    <row r="305" spans="1:22" s="322" customFormat="1" ht="12.75" x14ac:dyDescent="0.2">
      <c r="A305" s="152"/>
      <c r="B305" s="88"/>
      <c r="C305" s="88" t="s">
        <v>449</v>
      </c>
      <c r="D305" s="88"/>
      <c r="E305" s="279">
        <v>8327</v>
      </c>
      <c r="F305" s="88">
        <v>0</v>
      </c>
      <c r="G305" s="88">
        <v>1</v>
      </c>
      <c r="H305" s="88">
        <v>0</v>
      </c>
      <c r="I305" s="88"/>
      <c r="J305" s="4"/>
      <c r="K305" s="88"/>
      <c r="L305" s="88"/>
      <c r="M305" s="88"/>
      <c r="N305" s="4"/>
      <c r="O305" s="319"/>
      <c r="P305" s="320"/>
      <c r="Q305" s="320"/>
      <c r="R305" s="321"/>
      <c r="S305" s="323"/>
      <c r="T305" s="323"/>
      <c r="U305" s="323"/>
      <c r="V305" s="323"/>
    </row>
    <row r="306" spans="1:22" s="322" customFormat="1" ht="12.75" x14ac:dyDescent="0.2">
      <c r="A306" s="152"/>
      <c r="B306" s="88"/>
      <c r="C306" s="88" t="s">
        <v>450</v>
      </c>
      <c r="D306" s="88"/>
      <c r="E306" s="279">
        <v>8329</v>
      </c>
      <c r="F306" s="88">
        <v>1</v>
      </c>
      <c r="G306" s="88">
        <v>3</v>
      </c>
      <c r="H306" s="88">
        <v>1</v>
      </c>
      <c r="I306" s="88"/>
      <c r="J306" s="4"/>
      <c r="K306" s="88"/>
      <c r="L306" s="88"/>
      <c r="M306" s="88"/>
      <c r="N306" s="4"/>
      <c r="O306" s="319"/>
      <c r="P306" s="320"/>
      <c r="Q306" s="320"/>
      <c r="R306" s="321"/>
      <c r="S306" s="323"/>
      <c r="T306" s="323"/>
      <c r="U306" s="323"/>
      <c r="V306" s="323"/>
    </row>
    <row r="307" spans="1:22" s="322" customFormat="1" ht="12.75" x14ac:dyDescent="0.2">
      <c r="A307" s="152"/>
      <c r="B307" s="88"/>
      <c r="C307" s="88" t="s">
        <v>451</v>
      </c>
      <c r="D307" s="88"/>
      <c r="E307" s="279">
        <v>8330</v>
      </c>
      <c r="F307" s="88">
        <v>101</v>
      </c>
      <c r="G307" s="88">
        <v>17</v>
      </c>
      <c r="H307" s="88">
        <v>11</v>
      </c>
      <c r="I307" s="88"/>
      <c r="J307" s="4"/>
      <c r="K307" s="88"/>
      <c r="L307" s="88"/>
      <c r="M307" s="88"/>
      <c r="N307" s="4"/>
      <c r="O307" s="319"/>
      <c r="P307" s="320"/>
      <c r="Q307" s="320"/>
      <c r="R307" s="321"/>
      <c r="S307" s="323"/>
      <c r="T307" s="323"/>
      <c r="U307" s="323"/>
      <c r="V307" s="323"/>
    </row>
    <row r="308" spans="1:22" s="322" customFormat="1" ht="12.75" x14ac:dyDescent="0.2">
      <c r="A308" s="152"/>
      <c r="B308" s="88"/>
      <c r="C308" s="88" t="s">
        <v>352</v>
      </c>
      <c r="D308" s="88"/>
      <c r="E308" s="279">
        <v>8330</v>
      </c>
      <c r="F308" s="88">
        <v>1</v>
      </c>
      <c r="G308" s="88">
        <v>0</v>
      </c>
      <c r="H308" s="88">
        <v>0</v>
      </c>
      <c r="I308" s="88"/>
      <c r="J308" s="4"/>
      <c r="K308" s="88"/>
      <c r="L308" s="88"/>
      <c r="M308" s="88"/>
      <c r="N308" s="4"/>
      <c r="O308" s="319"/>
      <c r="P308" s="320"/>
      <c r="Q308" s="320"/>
      <c r="R308" s="321"/>
      <c r="S308" s="323"/>
      <c r="T308" s="323"/>
      <c r="U308" s="323"/>
      <c r="V308" s="323"/>
    </row>
    <row r="309" spans="1:22" s="322" customFormat="1" ht="12.75" x14ac:dyDescent="0.2">
      <c r="A309" s="152"/>
      <c r="B309" s="88"/>
      <c r="C309" s="88" t="s">
        <v>452</v>
      </c>
      <c r="D309" s="88"/>
      <c r="E309" s="279">
        <v>8330</v>
      </c>
      <c r="F309" s="88">
        <v>1</v>
      </c>
      <c r="G309" s="88">
        <v>0</v>
      </c>
      <c r="H309" s="88">
        <v>0</v>
      </c>
      <c r="I309" s="88"/>
      <c r="J309" s="4"/>
      <c r="K309" s="88"/>
      <c r="L309" s="88"/>
      <c r="M309" s="88"/>
      <c r="N309" s="4"/>
      <c r="O309" s="319"/>
      <c r="P309" s="320"/>
      <c r="Q309" s="320"/>
      <c r="R309" s="321"/>
      <c r="S309" s="323"/>
      <c r="T309" s="323"/>
      <c r="U309" s="323"/>
      <c r="V309" s="323"/>
    </row>
    <row r="310" spans="1:22" s="322" customFormat="1" ht="12.75" x14ac:dyDescent="0.2">
      <c r="A310" s="152"/>
      <c r="B310" s="88"/>
      <c r="C310" s="88" t="s">
        <v>353</v>
      </c>
      <c r="D310" s="88"/>
      <c r="E310" s="279">
        <v>8055</v>
      </c>
      <c r="F310" s="88">
        <v>65</v>
      </c>
      <c r="G310" s="88">
        <v>9</v>
      </c>
      <c r="H310" s="88">
        <v>7</v>
      </c>
      <c r="I310" s="88"/>
      <c r="J310" s="4"/>
      <c r="K310" s="88"/>
      <c r="L310" s="88"/>
      <c r="M310" s="88"/>
      <c r="N310" s="4"/>
      <c r="O310" s="319"/>
      <c r="P310" s="320"/>
      <c r="Q310" s="320"/>
      <c r="R310" s="321"/>
      <c r="S310" s="323"/>
      <c r="T310" s="323"/>
      <c r="U310" s="323"/>
      <c r="V310" s="323"/>
    </row>
    <row r="311" spans="1:22" s="322" customFormat="1" ht="12.75" x14ac:dyDescent="0.2">
      <c r="A311" s="152"/>
      <c r="B311" s="88"/>
      <c r="C311" s="88" t="s">
        <v>453</v>
      </c>
      <c r="D311" s="88"/>
      <c r="E311" s="279">
        <v>8055</v>
      </c>
      <c r="F311" s="88">
        <v>1</v>
      </c>
      <c r="G311" s="88">
        <v>0</v>
      </c>
      <c r="H311" s="88">
        <v>0</v>
      </c>
      <c r="I311" s="88"/>
      <c r="J311" s="4"/>
      <c r="K311" s="88"/>
      <c r="L311" s="88"/>
      <c r="M311" s="88"/>
      <c r="N311" s="4"/>
      <c r="O311" s="319"/>
      <c r="P311" s="320"/>
      <c r="Q311" s="320"/>
      <c r="R311" s="321"/>
      <c r="S311" s="323"/>
      <c r="T311" s="323"/>
      <c r="U311" s="323"/>
      <c r="V311" s="323"/>
    </row>
    <row r="312" spans="1:22" s="322" customFormat="1" ht="12.75" x14ac:dyDescent="0.2">
      <c r="A312" s="152"/>
      <c r="B312" s="88"/>
      <c r="C312" s="88" t="s">
        <v>354</v>
      </c>
      <c r="D312" s="88"/>
      <c r="E312" s="279">
        <v>8056</v>
      </c>
      <c r="F312" s="88">
        <v>2</v>
      </c>
      <c r="G312" s="88">
        <v>2</v>
      </c>
      <c r="H312" s="88">
        <v>0</v>
      </c>
      <c r="I312" s="88"/>
      <c r="J312" s="4"/>
      <c r="K312" s="88"/>
      <c r="L312" s="88"/>
      <c r="M312" s="88"/>
      <c r="N312" s="4"/>
      <c r="O312" s="319"/>
      <c r="P312" s="320"/>
      <c r="Q312" s="320"/>
      <c r="R312" s="321"/>
      <c r="S312" s="323"/>
      <c r="T312" s="323"/>
      <c r="U312" s="323"/>
      <c r="V312" s="323"/>
    </row>
    <row r="313" spans="1:22" s="322" customFormat="1" ht="12.75" x14ac:dyDescent="0.2">
      <c r="A313" s="152"/>
      <c r="B313" s="88"/>
      <c r="C313" s="88" t="s">
        <v>356</v>
      </c>
      <c r="D313" s="88"/>
      <c r="E313" s="279">
        <v>8210</v>
      </c>
      <c r="F313" s="88">
        <v>2</v>
      </c>
      <c r="G313" s="88">
        <v>0</v>
      </c>
      <c r="H313" s="88">
        <v>0</v>
      </c>
      <c r="I313" s="88"/>
      <c r="J313" s="4"/>
      <c r="K313" s="88"/>
      <c r="L313" s="88"/>
      <c r="M313" s="88"/>
      <c r="N313" s="4"/>
      <c r="O313" s="319"/>
      <c r="P313" s="320"/>
      <c r="Q313" s="320"/>
      <c r="R313" s="321"/>
      <c r="S313" s="323"/>
      <c r="T313" s="323"/>
      <c r="U313" s="323"/>
      <c r="V313" s="323"/>
    </row>
    <row r="314" spans="1:22" s="322" customFormat="1" ht="12.75" x14ac:dyDescent="0.2">
      <c r="A314" s="152"/>
      <c r="B314" s="88"/>
      <c r="C314" s="88" t="s">
        <v>356</v>
      </c>
      <c r="D314" s="88"/>
      <c r="E314" s="279">
        <v>8242</v>
      </c>
      <c r="F314" s="88">
        <v>3</v>
      </c>
      <c r="G314" s="88">
        <v>0</v>
      </c>
      <c r="H314" s="88">
        <v>0</v>
      </c>
      <c r="I314" s="88"/>
      <c r="J314" s="4"/>
      <c r="K314" s="88"/>
      <c r="L314" s="88"/>
      <c r="M314" s="88"/>
      <c r="N314" s="4"/>
      <c r="O314" s="319"/>
      <c r="P314" s="320"/>
      <c r="Q314" s="320"/>
      <c r="R314" s="321"/>
      <c r="S314" s="323"/>
      <c r="T314" s="323"/>
      <c r="U314" s="323"/>
      <c r="V314" s="323"/>
    </row>
    <row r="315" spans="1:22" s="322" customFormat="1" ht="12.75" x14ac:dyDescent="0.2">
      <c r="A315" s="152"/>
      <c r="B315" s="88"/>
      <c r="C315" s="88" t="s">
        <v>357</v>
      </c>
      <c r="D315" s="88"/>
      <c r="E315" s="279">
        <v>8332</v>
      </c>
      <c r="F315" s="88">
        <v>234</v>
      </c>
      <c r="G315" s="88">
        <v>55</v>
      </c>
      <c r="H315" s="88">
        <v>20</v>
      </c>
      <c r="I315" s="88"/>
      <c r="J315" s="4"/>
      <c r="K315" s="88"/>
      <c r="L315" s="88"/>
      <c r="M315" s="88"/>
      <c r="N315" s="4"/>
      <c r="O315" s="319"/>
      <c r="P315" s="320"/>
      <c r="Q315" s="320"/>
      <c r="R315" s="321"/>
      <c r="S315" s="323"/>
      <c r="T315" s="323"/>
      <c r="U315" s="323"/>
      <c r="V315" s="323"/>
    </row>
    <row r="316" spans="1:22" s="322" customFormat="1" ht="12.75" x14ac:dyDescent="0.2">
      <c r="A316" s="152"/>
      <c r="B316" s="88"/>
      <c r="C316" s="88" t="s">
        <v>358</v>
      </c>
      <c r="D316" s="88"/>
      <c r="E316" s="279">
        <v>8340</v>
      </c>
      <c r="F316" s="88">
        <v>1</v>
      </c>
      <c r="G316" s="88">
        <v>2</v>
      </c>
      <c r="H316" s="88">
        <v>2</v>
      </c>
      <c r="I316" s="88"/>
      <c r="J316" s="4"/>
      <c r="K316" s="88"/>
      <c r="L316" s="88"/>
      <c r="M316" s="88"/>
      <c r="N316" s="4"/>
      <c r="O316" s="319"/>
      <c r="P316" s="320"/>
      <c r="Q316" s="320"/>
      <c r="R316" s="321"/>
      <c r="S316" s="323"/>
      <c r="T316" s="323"/>
      <c r="U316" s="323"/>
      <c r="V316" s="323"/>
    </row>
    <row r="317" spans="1:22" s="322" customFormat="1" ht="12.75" x14ac:dyDescent="0.2">
      <c r="A317" s="152"/>
      <c r="B317" s="88"/>
      <c r="C317" s="88" t="s">
        <v>359</v>
      </c>
      <c r="D317" s="88"/>
      <c r="E317" s="279">
        <v>8341</v>
      </c>
      <c r="F317" s="88">
        <v>7</v>
      </c>
      <c r="G317" s="88">
        <v>3</v>
      </c>
      <c r="H317" s="88">
        <v>1</v>
      </c>
      <c r="I317" s="88"/>
      <c r="J317" s="4"/>
      <c r="K317" s="88"/>
      <c r="L317" s="88"/>
      <c r="M317" s="88"/>
      <c r="N317" s="4"/>
      <c r="O317" s="319"/>
      <c r="P317" s="320"/>
      <c r="Q317" s="320"/>
      <c r="R317" s="321"/>
      <c r="S317" s="323"/>
      <c r="T317" s="323"/>
      <c r="U317" s="323"/>
      <c r="V317" s="323"/>
    </row>
    <row r="318" spans="1:22" s="322" customFormat="1" ht="12.75" x14ac:dyDescent="0.2">
      <c r="A318" s="152"/>
      <c r="B318" s="88"/>
      <c r="C318" s="88" t="s">
        <v>360</v>
      </c>
      <c r="D318" s="88"/>
      <c r="E318" s="279">
        <v>8342</v>
      </c>
      <c r="F318" s="88">
        <v>2</v>
      </c>
      <c r="G318" s="88">
        <v>0</v>
      </c>
      <c r="H318" s="88">
        <v>1</v>
      </c>
      <c r="I318" s="88"/>
      <c r="J318" s="4"/>
      <c r="K318" s="88"/>
      <c r="L318" s="88"/>
      <c r="M318" s="88"/>
      <c r="N318" s="4"/>
      <c r="O318" s="319"/>
      <c r="P318" s="320"/>
      <c r="Q318" s="320"/>
      <c r="R318" s="321"/>
      <c r="S318" s="323"/>
      <c r="T318" s="323"/>
      <c r="U318" s="323"/>
      <c r="V318" s="323"/>
    </row>
    <row r="319" spans="1:22" s="322" customFormat="1" ht="12.75" x14ac:dyDescent="0.2">
      <c r="A319" s="152"/>
      <c r="B319" s="88"/>
      <c r="C319" s="88" t="s">
        <v>361</v>
      </c>
      <c r="D319" s="88"/>
      <c r="E319" s="279">
        <v>8009</v>
      </c>
      <c r="F319" s="88">
        <v>1</v>
      </c>
      <c r="G319" s="88">
        <v>0</v>
      </c>
      <c r="H319" s="88">
        <v>0</v>
      </c>
      <c r="I319" s="88"/>
      <c r="J319" s="4"/>
      <c r="K319" s="88"/>
      <c r="L319" s="88"/>
      <c r="M319" s="88"/>
      <c r="N319" s="4"/>
      <c r="O319" s="319"/>
      <c r="P319" s="320"/>
      <c r="Q319" s="320"/>
      <c r="R319" s="321"/>
      <c r="S319" s="323"/>
      <c r="T319" s="323"/>
      <c r="U319" s="323"/>
      <c r="V319" s="323"/>
    </row>
    <row r="320" spans="1:22" s="322" customFormat="1" ht="12.75" x14ac:dyDescent="0.2">
      <c r="A320" s="152"/>
      <c r="B320" s="88"/>
      <c r="C320" s="88" t="s">
        <v>361</v>
      </c>
      <c r="D320" s="88"/>
      <c r="E320" s="279">
        <v>8094</v>
      </c>
      <c r="F320" s="88">
        <v>23</v>
      </c>
      <c r="G320" s="88">
        <v>0</v>
      </c>
      <c r="H320" s="88">
        <v>0</v>
      </c>
      <c r="I320" s="88"/>
      <c r="J320" s="4"/>
      <c r="K320" s="88"/>
      <c r="L320" s="88"/>
      <c r="M320" s="88"/>
      <c r="N320" s="4"/>
      <c r="O320" s="319"/>
      <c r="P320" s="320"/>
      <c r="Q320" s="320"/>
      <c r="R320" s="321"/>
      <c r="S320" s="323"/>
      <c r="T320" s="323"/>
      <c r="U320" s="323"/>
      <c r="V320" s="323"/>
    </row>
    <row r="321" spans="1:22" s="322" customFormat="1" ht="12.75" x14ac:dyDescent="0.2">
      <c r="A321" s="152"/>
      <c r="B321" s="88"/>
      <c r="C321" s="88" t="s">
        <v>454</v>
      </c>
      <c r="D321" s="88"/>
      <c r="E321" s="279">
        <v>8343</v>
      </c>
      <c r="F321" s="88">
        <v>10</v>
      </c>
      <c r="G321" s="88">
        <v>2</v>
      </c>
      <c r="H321" s="88">
        <v>1</v>
      </c>
      <c r="I321" s="88"/>
      <c r="J321" s="4"/>
      <c r="K321" s="88"/>
      <c r="L321" s="88"/>
      <c r="M321" s="88"/>
      <c r="N321" s="4"/>
      <c r="O321" s="319"/>
      <c r="P321" s="320"/>
      <c r="Q321" s="320"/>
      <c r="R321" s="321"/>
      <c r="S321" s="323"/>
      <c r="T321" s="323"/>
      <c r="U321" s="323"/>
      <c r="V321" s="323"/>
    </row>
    <row r="322" spans="1:22" s="322" customFormat="1" ht="12.75" x14ac:dyDescent="0.2">
      <c r="A322" s="152"/>
      <c r="B322" s="88"/>
      <c r="C322" s="88" t="s">
        <v>363</v>
      </c>
      <c r="D322" s="88"/>
      <c r="E322" s="279">
        <v>8061</v>
      </c>
      <c r="F322" s="88">
        <v>14</v>
      </c>
      <c r="G322" s="88">
        <v>0</v>
      </c>
      <c r="H322" s="88">
        <v>0</v>
      </c>
      <c r="I322" s="88"/>
      <c r="J322" s="4"/>
      <c r="K322" s="88"/>
      <c r="L322" s="88"/>
      <c r="M322" s="88"/>
      <c r="N322" s="4"/>
      <c r="O322" s="319"/>
      <c r="P322" s="320"/>
      <c r="Q322" s="320"/>
      <c r="R322" s="321"/>
      <c r="S322" s="323"/>
      <c r="T322" s="323"/>
      <c r="U322" s="323"/>
      <c r="V322" s="323"/>
    </row>
    <row r="323" spans="1:22" s="322" customFormat="1" ht="12.75" x14ac:dyDescent="0.2">
      <c r="A323" s="152"/>
      <c r="B323" s="88"/>
      <c r="C323" s="88" t="s">
        <v>455</v>
      </c>
      <c r="D323" s="88"/>
      <c r="E323" s="279">
        <v>8056</v>
      </c>
      <c r="F323" s="88">
        <v>1</v>
      </c>
      <c r="G323" s="88">
        <v>0</v>
      </c>
      <c r="H323" s="88">
        <v>0</v>
      </c>
      <c r="I323" s="88"/>
      <c r="J323" s="4"/>
      <c r="K323" s="88"/>
      <c r="L323" s="88"/>
      <c r="M323" s="88"/>
      <c r="N323" s="4"/>
      <c r="O323" s="319"/>
      <c r="P323" s="320"/>
      <c r="Q323" s="320"/>
      <c r="R323" s="321"/>
      <c r="S323" s="323"/>
      <c r="T323" s="323"/>
      <c r="U323" s="323"/>
      <c r="V323" s="323"/>
    </row>
    <row r="324" spans="1:22" s="322" customFormat="1" ht="12.75" x14ac:dyDescent="0.2">
      <c r="A324" s="152"/>
      <c r="B324" s="88"/>
      <c r="C324" s="88" t="s">
        <v>364</v>
      </c>
      <c r="D324" s="88"/>
      <c r="E324" s="279">
        <v>8062</v>
      </c>
      <c r="F324" s="88">
        <v>33</v>
      </c>
      <c r="G324" s="88">
        <v>1</v>
      </c>
      <c r="H324" s="88">
        <v>2</v>
      </c>
      <c r="I324" s="88"/>
      <c r="J324" s="4"/>
      <c r="K324" s="88"/>
      <c r="L324" s="88"/>
      <c r="M324" s="88"/>
      <c r="N324" s="4"/>
      <c r="O324" s="319"/>
      <c r="P324" s="320"/>
      <c r="Q324" s="320"/>
      <c r="R324" s="321"/>
      <c r="S324" s="323"/>
      <c r="T324" s="323"/>
      <c r="U324" s="323"/>
      <c r="V324" s="323"/>
    </row>
    <row r="325" spans="1:22" s="322" customFormat="1" ht="12.75" x14ac:dyDescent="0.2">
      <c r="A325" s="152"/>
      <c r="B325" s="88"/>
      <c r="C325" s="88" t="s">
        <v>366</v>
      </c>
      <c r="D325" s="88"/>
      <c r="E325" s="279">
        <v>8344</v>
      </c>
      <c r="F325" s="88">
        <v>27</v>
      </c>
      <c r="G325" s="88">
        <v>3</v>
      </c>
      <c r="H325" s="88">
        <v>2</v>
      </c>
      <c r="I325" s="88"/>
      <c r="J325" s="4"/>
      <c r="K325" s="88"/>
      <c r="L325" s="88"/>
      <c r="M325" s="88"/>
      <c r="N325" s="4"/>
      <c r="O325" s="319"/>
      <c r="P325" s="320"/>
      <c r="Q325" s="320"/>
      <c r="R325" s="321"/>
      <c r="S325" s="323"/>
      <c r="T325" s="323"/>
      <c r="U325" s="323"/>
      <c r="V325" s="323"/>
    </row>
    <row r="326" spans="1:22" s="322" customFormat="1" ht="12.75" x14ac:dyDescent="0.2">
      <c r="A326" s="152"/>
      <c r="B326" s="88"/>
      <c r="C326" s="88" t="s">
        <v>366</v>
      </c>
      <c r="D326" s="88"/>
      <c r="E326" s="279">
        <v>8360</v>
      </c>
      <c r="F326" s="88">
        <v>1</v>
      </c>
      <c r="G326" s="88">
        <v>0</v>
      </c>
      <c r="H326" s="88">
        <v>0</v>
      </c>
      <c r="I326" s="88"/>
      <c r="J326" s="4"/>
      <c r="K326" s="88"/>
      <c r="L326" s="88"/>
      <c r="M326" s="88"/>
      <c r="N326" s="4"/>
      <c r="O326" s="319"/>
      <c r="P326" s="320"/>
      <c r="Q326" s="320"/>
      <c r="R326" s="321"/>
      <c r="S326" s="323"/>
      <c r="T326" s="323"/>
      <c r="U326" s="323"/>
      <c r="V326" s="323"/>
    </row>
    <row r="327" spans="1:22" s="322" customFormat="1" ht="12.75" x14ac:dyDescent="0.2">
      <c r="A327" s="152"/>
      <c r="B327" s="88"/>
      <c r="C327" s="88" t="s">
        <v>367</v>
      </c>
      <c r="D327" s="88"/>
      <c r="E327" s="279">
        <v>8345</v>
      </c>
      <c r="F327" s="88">
        <v>3</v>
      </c>
      <c r="G327" s="88">
        <v>1</v>
      </c>
      <c r="H327" s="88">
        <v>0</v>
      </c>
      <c r="I327" s="88"/>
      <c r="J327" s="4"/>
      <c r="K327" s="88"/>
      <c r="L327" s="88"/>
      <c r="M327" s="88"/>
      <c r="N327" s="4"/>
      <c r="O327" s="319"/>
      <c r="P327" s="320"/>
      <c r="Q327" s="320"/>
      <c r="R327" s="321"/>
      <c r="S327" s="323"/>
      <c r="T327" s="323"/>
      <c r="U327" s="323"/>
      <c r="V327" s="323"/>
    </row>
    <row r="328" spans="1:22" s="322" customFormat="1" ht="12.75" x14ac:dyDescent="0.2">
      <c r="A328" s="152"/>
      <c r="B328" s="88"/>
      <c r="C328" s="88" t="s">
        <v>368</v>
      </c>
      <c r="D328" s="88"/>
      <c r="E328" s="279">
        <v>8346</v>
      </c>
      <c r="F328" s="88">
        <v>6</v>
      </c>
      <c r="G328" s="88">
        <v>0</v>
      </c>
      <c r="H328" s="88">
        <v>0</v>
      </c>
      <c r="I328" s="88"/>
      <c r="J328" s="4"/>
      <c r="K328" s="88"/>
      <c r="L328" s="88"/>
      <c r="M328" s="88"/>
      <c r="N328" s="4"/>
      <c r="O328" s="319"/>
      <c r="P328" s="320"/>
      <c r="Q328" s="320"/>
      <c r="R328" s="321"/>
      <c r="S328" s="323"/>
      <c r="T328" s="323"/>
      <c r="U328" s="323"/>
      <c r="V328" s="323"/>
    </row>
    <row r="329" spans="1:22" s="322" customFormat="1" ht="12.75" x14ac:dyDescent="0.2">
      <c r="A329" s="152"/>
      <c r="B329" s="88"/>
      <c r="C329" s="88" t="s">
        <v>369</v>
      </c>
      <c r="D329" s="88"/>
      <c r="E329" s="279">
        <v>8204</v>
      </c>
      <c r="F329" s="88">
        <v>8</v>
      </c>
      <c r="G329" s="88">
        <v>2</v>
      </c>
      <c r="H329" s="88">
        <v>0</v>
      </c>
      <c r="I329" s="88"/>
      <c r="J329" s="4"/>
      <c r="K329" s="88"/>
      <c r="L329" s="88"/>
      <c r="M329" s="88"/>
      <c r="N329" s="4"/>
      <c r="O329" s="319"/>
      <c r="P329" s="320"/>
      <c r="Q329" s="320"/>
      <c r="R329" s="321"/>
      <c r="S329" s="323"/>
      <c r="T329" s="323"/>
      <c r="U329" s="323"/>
      <c r="V329" s="323"/>
    </row>
    <row r="330" spans="1:22" s="322" customFormat="1" ht="12.75" x14ac:dyDescent="0.2">
      <c r="A330" s="152"/>
      <c r="B330" s="88"/>
      <c r="C330" s="88" t="s">
        <v>440</v>
      </c>
      <c r="D330" s="88"/>
      <c r="E330" s="279">
        <v>8260</v>
      </c>
      <c r="F330" s="88">
        <v>4</v>
      </c>
      <c r="G330" s="88">
        <v>0</v>
      </c>
      <c r="H330" s="88">
        <v>0</v>
      </c>
      <c r="I330" s="88"/>
      <c r="J330" s="4"/>
      <c r="K330" s="88"/>
      <c r="L330" s="88"/>
      <c r="M330" s="88"/>
      <c r="N330" s="4"/>
      <c r="O330" s="319"/>
      <c r="P330" s="320"/>
      <c r="Q330" s="320"/>
      <c r="R330" s="321"/>
      <c r="S330" s="323"/>
      <c r="T330" s="323"/>
      <c r="U330" s="323"/>
      <c r="V330" s="323"/>
    </row>
    <row r="331" spans="1:22" s="322" customFormat="1" ht="12.75" x14ac:dyDescent="0.2">
      <c r="A331" s="152"/>
      <c r="B331" s="88"/>
      <c r="C331" s="88" t="s">
        <v>456</v>
      </c>
      <c r="D331" s="88"/>
      <c r="E331" s="279">
        <v>8225</v>
      </c>
      <c r="F331" s="88">
        <v>37</v>
      </c>
      <c r="G331" s="88">
        <v>6</v>
      </c>
      <c r="H331" s="88">
        <v>5</v>
      </c>
      <c r="I331" s="88"/>
      <c r="J331" s="4"/>
      <c r="K331" s="88"/>
      <c r="L331" s="88"/>
      <c r="M331" s="88"/>
      <c r="N331" s="4"/>
      <c r="O331" s="319"/>
      <c r="P331" s="320"/>
      <c r="Q331" s="320"/>
      <c r="R331" s="321"/>
      <c r="S331" s="323"/>
      <c r="T331" s="323"/>
      <c r="U331" s="323"/>
      <c r="V331" s="323"/>
    </row>
    <row r="332" spans="1:22" s="322" customFormat="1" ht="12.75" x14ac:dyDescent="0.2">
      <c r="A332" s="152"/>
      <c r="B332" s="88"/>
      <c r="C332" s="88" t="s">
        <v>372</v>
      </c>
      <c r="D332" s="88"/>
      <c r="E332" s="279">
        <v>8226</v>
      </c>
      <c r="F332" s="88">
        <v>10</v>
      </c>
      <c r="G332" s="88">
        <v>9</v>
      </c>
      <c r="H332" s="88">
        <v>8</v>
      </c>
      <c r="I332" s="88"/>
      <c r="J332" s="4"/>
      <c r="K332" s="88"/>
      <c r="L332" s="88"/>
      <c r="M332" s="88"/>
      <c r="N332" s="4"/>
      <c r="O332" s="319"/>
      <c r="P332" s="320"/>
      <c r="Q332" s="320"/>
      <c r="R332" s="321"/>
      <c r="S332" s="323"/>
      <c r="T332" s="323"/>
      <c r="U332" s="323"/>
      <c r="V332" s="323"/>
    </row>
    <row r="333" spans="1:22" s="322" customFormat="1" ht="12.75" x14ac:dyDescent="0.2">
      <c r="A333" s="152"/>
      <c r="B333" s="88"/>
      <c r="C333" s="88" t="s">
        <v>373</v>
      </c>
      <c r="D333" s="88"/>
      <c r="E333" s="279">
        <v>8230</v>
      </c>
      <c r="F333" s="88">
        <v>17</v>
      </c>
      <c r="G333" s="88">
        <v>3</v>
      </c>
      <c r="H333" s="88">
        <v>4</v>
      </c>
      <c r="I333" s="88"/>
      <c r="J333" s="4"/>
      <c r="K333" s="88"/>
      <c r="L333" s="88"/>
      <c r="M333" s="88"/>
      <c r="N333" s="4"/>
      <c r="O333" s="319"/>
      <c r="P333" s="320"/>
      <c r="Q333" s="320"/>
      <c r="R333" s="321"/>
      <c r="S333" s="323"/>
      <c r="T333" s="323"/>
      <c r="U333" s="323"/>
      <c r="V333" s="323"/>
    </row>
    <row r="334" spans="1:22" s="322" customFormat="1" ht="12.75" x14ac:dyDescent="0.2">
      <c r="A334" s="152"/>
      <c r="B334" s="88"/>
      <c r="C334" s="88" t="s">
        <v>457</v>
      </c>
      <c r="D334" s="88"/>
      <c r="E334" s="279">
        <v>8231</v>
      </c>
      <c r="F334" s="88">
        <v>1</v>
      </c>
      <c r="G334" s="88">
        <v>0</v>
      </c>
      <c r="H334" s="88">
        <v>0</v>
      </c>
      <c r="I334" s="88"/>
      <c r="J334" s="4"/>
      <c r="K334" s="88"/>
      <c r="L334" s="88"/>
      <c r="M334" s="88"/>
      <c r="N334" s="4"/>
      <c r="O334" s="319"/>
      <c r="P334" s="320"/>
      <c r="Q334" s="320"/>
      <c r="R334" s="321"/>
      <c r="S334" s="323"/>
      <c r="T334" s="323"/>
      <c r="U334" s="323"/>
      <c r="V334" s="323"/>
    </row>
    <row r="335" spans="1:22" s="322" customFormat="1" ht="12.75" x14ac:dyDescent="0.2">
      <c r="A335" s="152"/>
      <c r="B335" s="88"/>
      <c r="C335" s="88" t="s">
        <v>458</v>
      </c>
      <c r="D335" s="88"/>
      <c r="E335" s="279">
        <v>8067</v>
      </c>
      <c r="F335" s="88">
        <v>2</v>
      </c>
      <c r="G335" s="88">
        <v>0</v>
      </c>
      <c r="H335" s="88">
        <v>0</v>
      </c>
      <c r="I335" s="88"/>
      <c r="J335" s="4"/>
      <c r="K335" s="88"/>
      <c r="L335" s="88"/>
      <c r="M335" s="88"/>
      <c r="N335" s="4"/>
      <c r="O335" s="319"/>
      <c r="P335" s="320"/>
      <c r="Q335" s="320"/>
      <c r="R335" s="321"/>
      <c r="S335" s="323"/>
      <c r="T335" s="323"/>
      <c r="U335" s="323"/>
      <c r="V335" s="323"/>
    </row>
    <row r="336" spans="1:22" s="322" customFormat="1" ht="12.75" x14ac:dyDescent="0.2">
      <c r="A336" s="152"/>
      <c r="B336" s="88"/>
      <c r="C336" s="88" t="s">
        <v>459</v>
      </c>
      <c r="D336" s="88"/>
      <c r="E336" s="279">
        <v>8066</v>
      </c>
      <c r="F336" s="88">
        <v>54</v>
      </c>
      <c r="G336" s="88">
        <v>16</v>
      </c>
      <c r="H336" s="88">
        <v>4</v>
      </c>
      <c r="I336" s="88"/>
      <c r="J336" s="4"/>
      <c r="K336" s="88"/>
      <c r="L336" s="88"/>
      <c r="M336" s="88"/>
      <c r="N336" s="4"/>
      <c r="O336" s="319"/>
      <c r="P336" s="320"/>
      <c r="Q336" s="320"/>
      <c r="R336" s="321"/>
      <c r="S336" s="323"/>
      <c r="T336" s="323"/>
      <c r="U336" s="323"/>
      <c r="V336" s="323"/>
    </row>
    <row r="337" spans="1:22" s="322" customFormat="1" ht="12.75" x14ac:dyDescent="0.2">
      <c r="A337" s="152"/>
      <c r="B337" s="88"/>
      <c r="C337" s="88" t="s">
        <v>460</v>
      </c>
      <c r="D337" s="88"/>
      <c r="E337" s="279">
        <v>8067</v>
      </c>
      <c r="F337" s="88">
        <v>1</v>
      </c>
      <c r="G337" s="88">
        <v>1</v>
      </c>
      <c r="H337" s="88">
        <v>0</v>
      </c>
      <c r="I337" s="88"/>
      <c r="J337" s="4"/>
      <c r="K337" s="88"/>
      <c r="L337" s="88"/>
      <c r="M337" s="88"/>
      <c r="N337" s="4"/>
      <c r="O337" s="319"/>
      <c r="P337" s="320"/>
      <c r="Q337" s="320"/>
      <c r="R337" s="321"/>
      <c r="S337" s="323"/>
      <c r="T337" s="323"/>
      <c r="U337" s="323"/>
      <c r="V337" s="323"/>
    </row>
    <row r="338" spans="1:22" s="322" customFormat="1" ht="12.75" x14ac:dyDescent="0.2">
      <c r="A338" s="152"/>
      <c r="B338" s="88"/>
      <c r="C338" s="88" t="s">
        <v>461</v>
      </c>
      <c r="D338" s="88"/>
      <c r="E338" s="279">
        <v>8069</v>
      </c>
      <c r="F338" s="88">
        <v>50</v>
      </c>
      <c r="G338" s="88">
        <v>6</v>
      </c>
      <c r="H338" s="88">
        <v>1</v>
      </c>
      <c r="I338" s="88"/>
      <c r="J338" s="4"/>
      <c r="K338" s="88"/>
      <c r="L338" s="88"/>
      <c r="M338" s="88"/>
      <c r="N338" s="4"/>
      <c r="O338" s="319"/>
      <c r="P338" s="320"/>
      <c r="Q338" s="320"/>
      <c r="R338" s="321"/>
      <c r="S338" s="323"/>
      <c r="T338" s="323"/>
      <c r="U338" s="323"/>
      <c r="V338" s="323"/>
    </row>
    <row r="339" spans="1:22" s="322" customFormat="1" ht="12.75" x14ac:dyDescent="0.2">
      <c r="A339" s="152"/>
      <c r="B339" s="88"/>
      <c r="C339" s="88" t="s">
        <v>377</v>
      </c>
      <c r="D339" s="88"/>
      <c r="E339" s="279">
        <v>8023</v>
      </c>
      <c r="F339" s="88">
        <v>1</v>
      </c>
      <c r="G339" s="88">
        <v>0</v>
      </c>
      <c r="H339" s="88">
        <v>0</v>
      </c>
      <c r="I339" s="88"/>
      <c r="J339" s="4"/>
      <c r="K339" s="88"/>
      <c r="L339" s="88"/>
      <c r="M339" s="88"/>
      <c r="N339" s="4"/>
      <c r="O339" s="319"/>
      <c r="P339" s="320"/>
      <c r="Q339" s="320"/>
      <c r="R339" s="321"/>
      <c r="S339" s="323"/>
      <c r="T339" s="323"/>
      <c r="U339" s="323"/>
      <c r="V339" s="323"/>
    </row>
    <row r="340" spans="1:22" s="322" customFormat="1" ht="12.75" x14ac:dyDescent="0.2">
      <c r="A340" s="152"/>
      <c r="B340" s="88"/>
      <c r="C340" s="88" t="s">
        <v>377</v>
      </c>
      <c r="D340" s="88"/>
      <c r="E340" s="279">
        <v>8070</v>
      </c>
      <c r="F340" s="88">
        <v>35</v>
      </c>
      <c r="G340" s="88">
        <v>5</v>
      </c>
      <c r="H340" s="88">
        <v>0</v>
      </c>
      <c r="I340" s="88"/>
      <c r="J340" s="4"/>
      <c r="K340" s="88"/>
      <c r="L340" s="88"/>
      <c r="M340" s="88"/>
      <c r="N340" s="4"/>
      <c r="O340" s="319"/>
      <c r="P340" s="320"/>
      <c r="Q340" s="320"/>
      <c r="R340" s="321"/>
      <c r="S340" s="323"/>
      <c r="T340" s="323"/>
      <c r="U340" s="323"/>
      <c r="V340" s="323"/>
    </row>
    <row r="341" spans="1:22" s="322" customFormat="1" ht="12.75" x14ac:dyDescent="0.2">
      <c r="A341" s="152"/>
      <c r="B341" s="88"/>
      <c r="C341" s="88" t="s">
        <v>378</v>
      </c>
      <c r="D341" s="88"/>
      <c r="E341" s="279">
        <v>8098</v>
      </c>
      <c r="F341" s="88">
        <v>1</v>
      </c>
      <c r="G341" s="88">
        <v>0</v>
      </c>
      <c r="H341" s="88">
        <v>0</v>
      </c>
      <c r="I341" s="88"/>
      <c r="J341" s="4"/>
      <c r="K341" s="88"/>
      <c r="L341" s="88"/>
      <c r="M341" s="88"/>
      <c r="N341" s="4"/>
      <c r="O341" s="319"/>
      <c r="P341" s="320"/>
      <c r="Q341" s="320"/>
      <c r="R341" s="321"/>
      <c r="S341" s="323"/>
      <c r="T341" s="323"/>
      <c r="U341" s="323"/>
      <c r="V341" s="323"/>
    </row>
    <row r="342" spans="1:22" s="322" customFormat="1" ht="12.75" x14ac:dyDescent="0.2">
      <c r="A342" s="152"/>
      <c r="B342" s="88"/>
      <c r="C342" s="88" t="s">
        <v>379</v>
      </c>
      <c r="D342" s="88"/>
      <c r="E342" s="279">
        <v>8021</v>
      </c>
      <c r="F342" s="88">
        <v>65</v>
      </c>
      <c r="G342" s="88">
        <v>7</v>
      </c>
      <c r="H342" s="88">
        <v>4</v>
      </c>
      <c r="I342" s="88"/>
      <c r="J342" s="4"/>
      <c r="K342" s="88"/>
      <c r="L342" s="88"/>
      <c r="M342" s="88"/>
      <c r="N342" s="4"/>
      <c r="O342" s="319"/>
      <c r="P342" s="320"/>
      <c r="Q342" s="320"/>
      <c r="R342" s="321"/>
      <c r="S342" s="323"/>
      <c r="T342" s="323"/>
      <c r="U342" s="323"/>
      <c r="V342" s="323"/>
    </row>
    <row r="343" spans="1:22" s="322" customFormat="1" ht="12.75" x14ac:dyDescent="0.2">
      <c r="A343" s="152"/>
      <c r="B343" s="88"/>
      <c r="C343" s="88" t="s">
        <v>380</v>
      </c>
      <c r="D343" s="88"/>
      <c r="E343" s="279">
        <v>8071</v>
      </c>
      <c r="F343" s="88">
        <v>35</v>
      </c>
      <c r="G343" s="88">
        <v>6</v>
      </c>
      <c r="H343" s="88">
        <v>1</v>
      </c>
      <c r="I343" s="88"/>
      <c r="J343" s="4"/>
      <c r="K343" s="88"/>
      <c r="L343" s="88"/>
      <c r="M343" s="88"/>
      <c r="N343" s="4"/>
      <c r="O343" s="319"/>
      <c r="P343" s="320"/>
      <c r="Q343" s="320"/>
      <c r="R343" s="321"/>
      <c r="S343" s="323"/>
      <c r="T343" s="323"/>
      <c r="U343" s="323"/>
      <c r="V343" s="323"/>
    </row>
    <row r="344" spans="1:22" s="322" customFormat="1" ht="12.75" x14ac:dyDescent="0.2">
      <c r="A344" s="152"/>
      <c r="B344" s="88"/>
      <c r="C344" s="88" t="s">
        <v>382</v>
      </c>
      <c r="D344" s="88"/>
      <c r="E344" s="279">
        <v>8318</v>
      </c>
      <c r="F344" s="88">
        <v>5</v>
      </c>
      <c r="G344" s="88">
        <v>0</v>
      </c>
      <c r="H344" s="88">
        <v>0</v>
      </c>
      <c r="I344" s="88"/>
      <c r="J344" s="4"/>
      <c r="K344" s="88"/>
      <c r="L344" s="88"/>
      <c r="M344" s="88"/>
      <c r="N344" s="4"/>
      <c r="O344" s="319"/>
      <c r="P344" s="320"/>
      <c r="Q344" s="320"/>
      <c r="R344" s="321"/>
      <c r="S344" s="323"/>
      <c r="T344" s="323"/>
      <c r="U344" s="323"/>
      <c r="V344" s="323"/>
    </row>
    <row r="345" spans="1:22" s="322" customFormat="1" ht="12.75" x14ac:dyDescent="0.2">
      <c r="A345" s="152"/>
      <c r="B345" s="88"/>
      <c r="C345" s="88" t="s">
        <v>462</v>
      </c>
      <c r="D345" s="88"/>
      <c r="E345" s="279">
        <v>8318</v>
      </c>
      <c r="F345" s="88">
        <v>1</v>
      </c>
      <c r="G345" s="88">
        <v>0</v>
      </c>
      <c r="H345" s="88">
        <v>0</v>
      </c>
      <c r="I345" s="88"/>
      <c r="J345" s="4"/>
      <c r="K345" s="88"/>
      <c r="L345" s="88"/>
      <c r="M345" s="88"/>
      <c r="N345" s="4"/>
      <c r="O345" s="319"/>
      <c r="P345" s="320"/>
      <c r="Q345" s="320"/>
      <c r="R345" s="321"/>
      <c r="S345" s="323"/>
      <c r="T345" s="323"/>
      <c r="U345" s="323"/>
      <c r="V345" s="323"/>
    </row>
    <row r="346" spans="1:22" s="322" customFormat="1" ht="12.75" x14ac:dyDescent="0.2">
      <c r="A346" s="152"/>
      <c r="B346" s="88"/>
      <c r="C346" s="88" t="s">
        <v>381</v>
      </c>
      <c r="D346" s="88"/>
      <c r="E346" s="279">
        <v>8318</v>
      </c>
      <c r="F346" s="88">
        <v>1</v>
      </c>
      <c r="G346" s="88">
        <v>0</v>
      </c>
      <c r="H346" s="88">
        <v>0</v>
      </c>
      <c r="I346" s="88"/>
      <c r="J346" s="4"/>
      <c r="K346" s="88"/>
      <c r="L346" s="88"/>
      <c r="M346" s="88"/>
      <c r="N346" s="4"/>
      <c r="O346" s="319"/>
      <c r="P346" s="320"/>
      <c r="Q346" s="320"/>
      <c r="R346" s="321"/>
      <c r="S346" s="323"/>
      <c r="T346" s="323"/>
      <c r="U346" s="323"/>
      <c r="V346" s="323"/>
    </row>
    <row r="347" spans="1:22" s="322" customFormat="1" ht="12.75" x14ac:dyDescent="0.2">
      <c r="A347" s="152"/>
      <c r="B347" s="88"/>
      <c r="C347" s="88" t="s">
        <v>383</v>
      </c>
      <c r="D347" s="88"/>
      <c r="E347" s="279">
        <v>8232</v>
      </c>
      <c r="F347" s="88">
        <v>126</v>
      </c>
      <c r="G347" s="88">
        <v>49</v>
      </c>
      <c r="H347" s="88">
        <v>25</v>
      </c>
      <c r="I347" s="88"/>
      <c r="J347" s="4"/>
      <c r="K347" s="88"/>
      <c r="L347" s="88"/>
      <c r="M347" s="88"/>
      <c r="N347" s="4"/>
      <c r="O347" s="319"/>
      <c r="P347" s="320"/>
      <c r="Q347" s="320"/>
      <c r="R347" s="321"/>
      <c r="S347" s="323"/>
      <c r="T347" s="323"/>
      <c r="U347" s="323"/>
      <c r="V347" s="323"/>
    </row>
    <row r="348" spans="1:22" s="322" customFormat="1" ht="12.75" x14ac:dyDescent="0.2">
      <c r="A348" s="152"/>
      <c r="B348" s="88"/>
      <c r="C348" s="88" t="s">
        <v>441</v>
      </c>
      <c r="D348" s="88"/>
      <c r="E348" s="279">
        <v>8240</v>
      </c>
      <c r="F348" s="88">
        <v>4</v>
      </c>
      <c r="G348" s="88">
        <v>0</v>
      </c>
      <c r="H348" s="88">
        <v>0</v>
      </c>
      <c r="I348" s="88"/>
      <c r="J348" s="4"/>
      <c r="K348" s="88"/>
      <c r="L348" s="88"/>
      <c r="M348" s="88"/>
      <c r="N348" s="4"/>
      <c r="O348" s="319"/>
      <c r="P348" s="320"/>
      <c r="Q348" s="320"/>
      <c r="R348" s="321"/>
      <c r="S348" s="323"/>
      <c r="T348" s="323"/>
      <c r="U348" s="323"/>
      <c r="V348" s="323"/>
    </row>
    <row r="349" spans="1:22" s="322" customFormat="1" ht="12.75" x14ac:dyDescent="0.2">
      <c r="A349" s="152"/>
      <c r="B349" s="88"/>
      <c r="C349" s="88" t="s">
        <v>385</v>
      </c>
      <c r="D349" s="88"/>
      <c r="E349" s="279">
        <v>8349</v>
      </c>
      <c r="F349" s="88">
        <v>6</v>
      </c>
      <c r="G349" s="88">
        <v>3</v>
      </c>
      <c r="H349" s="88">
        <v>0</v>
      </c>
      <c r="I349" s="88"/>
      <c r="J349" s="4"/>
      <c r="K349" s="88"/>
      <c r="L349" s="88"/>
      <c r="M349" s="88"/>
      <c r="N349" s="4"/>
      <c r="O349" s="319"/>
      <c r="P349" s="320"/>
      <c r="Q349" s="320"/>
      <c r="R349" s="321"/>
      <c r="S349" s="323"/>
      <c r="T349" s="323"/>
      <c r="U349" s="323"/>
      <c r="V349" s="323"/>
    </row>
    <row r="350" spans="1:22" s="322" customFormat="1" ht="12.75" x14ac:dyDescent="0.2">
      <c r="A350" s="152"/>
      <c r="B350" s="88"/>
      <c r="C350" s="88" t="s">
        <v>386</v>
      </c>
      <c r="D350" s="88"/>
      <c r="E350" s="279">
        <v>8350</v>
      </c>
      <c r="F350" s="88">
        <v>3</v>
      </c>
      <c r="G350" s="88">
        <v>1</v>
      </c>
      <c r="H350" s="88">
        <v>1</v>
      </c>
      <c r="I350" s="88"/>
      <c r="J350" s="4"/>
      <c r="K350" s="88"/>
      <c r="L350" s="88"/>
      <c r="M350" s="88"/>
      <c r="N350" s="4"/>
      <c r="O350" s="319"/>
      <c r="P350" s="320"/>
      <c r="Q350" s="320"/>
      <c r="R350" s="321"/>
      <c r="S350" s="323"/>
      <c r="T350" s="323"/>
      <c r="U350" s="323"/>
      <c r="V350" s="323"/>
    </row>
    <row r="351" spans="1:22" s="322" customFormat="1" ht="12.75" x14ac:dyDescent="0.2">
      <c r="A351" s="152"/>
      <c r="B351" s="88"/>
      <c r="C351" s="88" t="s">
        <v>387</v>
      </c>
      <c r="D351" s="88"/>
      <c r="E351" s="279">
        <v>8074</v>
      </c>
      <c r="F351" s="88">
        <v>2</v>
      </c>
      <c r="G351" s="88">
        <v>0</v>
      </c>
      <c r="H351" s="88">
        <v>0</v>
      </c>
      <c r="I351" s="88"/>
      <c r="J351" s="4"/>
      <c r="K351" s="88"/>
      <c r="L351" s="88"/>
      <c r="M351" s="88"/>
      <c r="N351" s="4"/>
      <c r="O351" s="319"/>
      <c r="P351" s="320"/>
      <c r="Q351" s="320"/>
      <c r="R351" s="321"/>
      <c r="S351" s="323"/>
      <c r="T351" s="323"/>
      <c r="U351" s="323"/>
      <c r="V351" s="323"/>
    </row>
    <row r="352" spans="1:22" s="322" customFormat="1" ht="12.75" x14ac:dyDescent="0.2">
      <c r="A352" s="152"/>
      <c r="B352" s="88"/>
      <c r="C352" s="88" t="s">
        <v>388</v>
      </c>
      <c r="D352" s="88"/>
      <c r="E352" s="279">
        <v>8242</v>
      </c>
      <c r="F352" s="88">
        <v>10</v>
      </c>
      <c r="G352" s="88">
        <v>4</v>
      </c>
      <c r="H352" s="88">
        <v>3</v>
      </c>
      <c r="I352" s="88"/>
      <c r="J352" s="4"/>
      <c r="K352" s="88"/>
      <c r="L352" s="88"/>
      <c r="M352" s="88"/>
      <c r="N352" s="4"/>
      <c r="O352" s="319"/>
      <c r="P352" s="320"/>
      <c r="Q352" s="320"/>
      <c r="R352" s="321"/>
      <c r="S352" s="323"/>
      <c r="T352" s="323"/>
      <c r="U352" s="323"/>
      <c r="V352" s="323"/>
    </row>
    <row r="353" spans="1:22" s="322" customFormat="1" ht="12.75" x14ac:dyDescent="0.2">
      <c r="A353" s="152"/>
      <c r="B353" s="88"/>
      <c r="C353" s="88" t="s">
        <v>389</v>
      </c>
      <c r="D353" s="88"/>
      <c r="E353" s="279">
        <v>8352</v>
      </c>
      <c r="F353" s="88">
        <v>4</v>
      </c>
      <c r="G353" s="88">
        <v>1</v>
      </c>
      <c r="H353" s="88">
        <v>0</v>
      </c>
      <c r="I353" s="88"/>
      <c r="J353" s="4"/>
      <c r="K353" s="88"/>
      <c r="L353" s="88"/>
      <c r="M353" s="88"/>
      <c r="N353" s="4"/>
      <c r="O353" s="319"/>
      <c r="P353" s="320"/>
      <c r="Q353" s="320"/>
      <c r="R353" s="321"/>
      <c r="S353" s="323"/>
      <c r="T353" s="323"/>
      <c r="U353" s="323"/>
      <c r="V353" s="323"/>
    </row>
    <row r="354" spans="1:22" s="322" customFormat="1" ht="12.75" x14ac:dyDescent="0.2">
      <c r="A354" s="152"/>
      <c r="B354" s="88"/>
      <c r="C354" s="88" t="s">
        <v>390</v>
      </c>
      <c r="D354" s="88"/>
      <c r="E354" s="279">
        <v>8078</v>
      </c>
      <c r="F354" s="88">
        <v>36</v>
      </c>
      <c r="G354" s="88">
        <v>1</v>
      </c>
      <c r="H354" s="88">
        <v>1</v>
      </c>
      <c r="I354" s="88"/>
      <c r="J354" s="4"/>
      <c r="K354" s="88"/>
      <c r="L354" s="88"/>
      <c r="M354" s="88"/>
      <c r="N354" s="4"/>
      <c r="O354" s="319"/>
      <c r="P354" s="320"/>
      <c r="Q354" s="320"/>
      <c r="R354" s="321"/>
      <c r="S354" s="323"/>
      <c r="T354" s="323"/>
      <c r="U354" s="323"/>
      <c r="V354" s="323"/>
    </row>
    <row r="355" spans="1:22" s="322" customFormat="1" ht="12.75" x14ac:dyDescent="0.2">
      <c r="A355" s="152"/>
      <c r="B355" s="88"/>
      <c r="C355" s="88" t="s">
        <v>463</v>
      </c>
      <c r="D355" s="88"/>
      <c r="E355" s="279">
        <v>8079</v>
      </c>
      <c r="F355" s="88">
        <v>29</v>
      </c>
      <c r="G355" s="88">
        <v>15</v>
      </c>
      <c r="H355" s="88">
        <v>4</v>
      </c>
      <c r="I355" s="88"/>
      <c r="J355" s="4"/>
      <c r="K355" s="88"/>
      <c r="L355" s="88"/>
      <c r="M355" s="88"/>
      <c r="N355" s="4"/>
      <c r="O355" s="319"/>
      <c r="P355" s="320"/>
      <c r="Q355" s="320"/>
      <c r="R355" s="321"/>
      <c r="S355" s="323"/>
      <c r="T355" s="323"/>
      <c r="U355" s="323"/>
      <c r="V355" s="323"/>
    </row>
    <row r="356" spans="1:22" s="322" customFormat="1" ht="12.75" x14ac:dyDescent="0.2">
      <c r="A356" s="152"/>
      <c r="B356" s="88"/>
      <c r="C356" s="88" t="s">
        <v>392</v>
      </c>
      <c r="D356" s="88"/>
      <c r="E356" s="279">
        <v>8243</v>
      </c>
      <c r="F356" s="88">
        <v>3</v>
      </c>
      <c r="G356" s="88">
        <v>0</v>
      </c>
      <c r="H356" s="88">
        <v>0</v>
      </c>
      <c r="I356" s="88"/>
      <c r="J356" s="4"/>
      <c r="K356" s="88"/>
      <c r="L356" s="88"/>
      <c r="M356" s="88"/>
      <c r="N356" s="4"/>
      <c r="O356" s="319"/>
      <c r="P356" s="320"/>
      <c r="Q356" s="320"/>
      <c r="R356" s="321"/>
      <c r="S356" s="323"/>
      <c r="T356" s="323"/>
      <c r="U356" s="323"/>
      <c r="V356" s="323"/>
    </row>
    <row r="357" spans="1:22" s="322" customFormat="1" ht="12.75" x14ac:dyDescent="0.2">
      <c r="A357" s="152"/>
      <c r="B357" s="88"/>
      <c r="C357" s="88" t="s">
        <v>393</v>
      </c>
      <c r="D357" s="88"/>
      <c r="E357" s="279">
        <v>8302</v>
      </c>
      <c r="F357" s="88">
        <v>3</v>
      </c>
      <c r="G357" s="88">
        <v>0</v>
      </c>
      <c r="H357" s="88">
        <v>0</v>
      </c>
      <c r="I357" s="88"/>
      <c r="J357" s="4"/>
      <c r="K357" s="88"/>
      <c r="L357" s="88"/>
      <c r="M357" s="88"/>
      <c r="N357" s="4"/>
      <c r="O357" s="319"/>
      <c r="P357" s="320"/>
      <c r="Q357" s="320"/>
      <c r="R357" s="321"/>
      <c r="S357" s="323"/>
      <c r="T357" s="323"/>
      <c r="U357" s="323"/>
      <c r="V357" s="323"/>
    </row>
    <row r="358" spans="1:22" s="322" customFormat="1" ht="12.75" x14ac:dyDescent="0.2">
      <c r="A358" s="152"/>
      <c r="B358" s="88"/>
      <c r="C358" s="88" t="s">
        <v>394</v>
      </c>
      <c r="D358" s="88"/>
      <c r="E358" s="279">
        <v>8080</v>
      </c>
      <c r="F358" s="88">
        <v>130</v>
      </c>
      <c r="G358" s="88">
        <v>24</v>
      </c>
      <c r="H358" s="88">
        <v>14</v>
      </c>
      <c r="I358" s="88"/>
      <c r="J358" s="4"/>
      <c r="K358" s="88"/>
      <c r="L358" s="88"/>
      <c r="M358" s="88"/>
      <c r="N358" s="4"/>
      <c r="O358" s="319"/>
      <c r="P358" s="320"/>
      <c r="Q358" s="320"/>
      <c r="R358" s="321"/>
      <c r="S358" s="323"/>
      <c r="T358" s="323"/>
      <c r="U358" s="323"/>
      <c r="V358" s="323"/>
    </row>
    <row r="359" spans="1:22" s="167" customFormat="1" ht="12.75" x14ac:dyDescent="0.2">
      <c r="A359" s="152"/>
      <c r="B359" s="88"/>
      <c r="C359" s="88" t="s">
        <v>395</v>
      </c>
      <c r="D359" s="88"/>
      <c r="E359" s="279">
        <v>8088</v>
      </c>
      <c r="F359" s="88">
        <v>7</v>
      </c>
      <c r="G359" s="88">
        <v>0</v>
      </c>
      <c r="H359" s="88">
        <v>0</v>
      </c>
      <c r="I359" s="88"/>
      <c r="J359" s="4"/>
      <c r="K359" s="88"/>
      <c r="L359" s="88"/>
      <c r="M359" s="88"/>
      <c r="N359" s="4"/>
      <c r="O359" s="284"/>
      <c r="P359" s="285"/>
      <c r="Q359" s="285"/>
      <c r="R359" s="286"/>
      <c r="S359" s="73"/>
      <c r="T359" s="73"/>
      <c r="U359" s="73"/>
      <c r="V359" s="73"/>
    </row>
    <row r="360" spans="1:22" s="167" customFormat="1" ht="12.75" x14ac:dyDescent="0.2">
      <c r="A360" s="152"/>
      <c r="B360" s="88"/>
      <c r="C360" s="88" t="s">
        <v>397</v>
      </c>
      <c r="D360" s="88"/>
      <c r="E360" s="279">
        <v>8081</v>
      </c>
      <c r="F360" s="88">
        <v>444</v>
      </c>
      <c r="G360" s="88">
        <v>52</v>
      </c>
      <c r="H360" s="88">
        <v>25</v>
      </c>
      <c r="I360" s="88"/>
      <c r="J360" s="4"/>
      <c r="K360" s="88"/>
      <c r="L360" s="88"/>
      <c r="M360" s="88"/>
      <c r="N360" s="4"/>
      <c r="O360" s="284"/>
      <c r="P360" s="285"/>
      <c r="Q360" s="285"/>
      <c r="R360" s="286"/>
      <c r="S360" s="73"/>
      <c r="T360" s="73"/>
      <c r="U360" s="73"/>
      <c r="V360" s="73"/>
    </row>
    <row r="361" spans="1:22" s="167" customFormat="1" ht="12.75" x14ac:dyDescent="0.2">
      <c r="A361" s="152"/>
      <c r="B361" s="88"/>
      <c r="C361" s="88" t="s">
        <v>398</v>
      </c>
      <c r="D361" s="88"/>
      <c r="E361" s="279">
        <v>8083</v>
      </c>
      <c r="F361" s="88">
        <v>54</v>
      </c>
      <c r="G361" s="88">
        <v>13</v>
      </c>
      <c r="H361" s="88">
        <v>8</v>
      </c>
      <c r="I361" s="88"/>
      <c r="J361" s="4"/>
      <c r="K361" s="88"/>
      <c r="L361" s="88"/>
      <c r="M361" s="88"/>
      <c r="N361" s="4"/>
      <c r="O361" s="284"/>
      <c r="P361" s="285"/>
      <c r="Q361" s="285"/>
      <c r="R361" s="286"/>
      <c r="S361" s="73"/>
      <c r="T361" s="73"/>
      <c r="U361" s="73"/>
      <c r="V361" s="73"/>
    </row>
    <row r="362" spans="1:22" s="167" customFormat="1" ht="12.75" x14ac:dyDescent="0.2">
      <c r="A362" s="152"/>
      <c r="B362" s="88"/>
      <c r="C362" s="88" t="s">
        <v>399</v>
      </c>
      <c r="D362" s="88"/>
      <c r="E362" s="279">
        <v>8244</v>
      </c>
      <c r="F362" s="88">
        <v>35</v>
      </c>
      <c r="G362" s="88">
        <v>5</v>
      </c>
      <c r="H362" s="88">
        <v>1</v>
      </c>
      <c r="I362" s="88"/>
      <c r="J362" s="4"/>
      <c r="K362" s="88"/>
      <c r="L362" s="88"/>
      <c r="M362" s="88"/>
      <c r="N362" s="4"/>
      <c r="O362" s="284"/>
      <c r="P362" s="285"/>
      <c r="Q362" s="285"/>
      <c r="R362" s="286"/>
      <c r="S362" s="73"/>
      <c r="T362" s="73"/>
      <c r="U362" s="73"/>
      <c r="V362" s="73"/>
    </row>
    <row r="363" spans="1:22" s="167" customFormat="1" ht="12.75" x14ac:dyDescent="0.2">
      <c r="A363" s="152"/>
      <c r="B363" s="88"/>
      <c r="C363" s="88" t="s">
        <v>400</v>
      </c>
      <c r="D363" s="88"/>
      <c r="E363" s="279">
        <v>8062</v>
      </c>
      <c r="F363" s="88">
        <v>1</v>
      </c>
      <c r="G363" s="88">
        <v>1</v>
      </c>
      <c r="H363" s="88">
        <v>1</v>
      </c>
      <c r="I363" s="88"/>
      <c r="J363" s="4"/>
      <c r="K363" s="88"/>
      <c r="L363" s="88"/>
      <c r="M363" s="88"/>
      <c r="N363" s="4"/>
      <c r="O363" s="284"/>
      <c r="P363" s="285"/>
      <c r="Q363" s="285"/>
      <c r="R363" s="286"/>
      <c r="S363" s="73"/>
      <c r="T363" s="73"/>
      <c r="U363" s="73"/>
      <c r="V363" s="73"/>
    </row>
    <row r="364" spans="1:22" s="167" customFormat="1" ht="12.75" x14ac:dyDescent="0.2">
      <c r="A364" s="152"/>
      <c r="B364" s="88"/>
      <c r="C364" s="88" t="s">
        <v>401</v>
      </c>
      <c r="D364" s="88"/>
      <c r="E364" s="279">
        <v>8246</v>
      </c>
      <c r="F364" s="88">
        <v>1</v>
      </c>
      <c r="G364" s="88">
        <v>0</v>
      </c>
      <c r="H364" s="88">
        <v>0</v>
      </c>
      <c r="I364" s="88"/>
      <c r="J364" s="4"/>
      <c r="K364" s="88"/>
      <c r="L364" s="88"/>
      <c r="M364" s="88"/>
      <c r="N364" s="4"/>
      <c r="O364" s="284"/>
      <c r="P364" s="285"/>
      <c r="Q364" s="285"/>
      <c r="R364" s="286"/>
      <c r="S364" s="73"/>
      <c r="T364" s="73"/>
      <c r="U364" s="73"/>
      <c r="V364" s="73"/>
    </row>
    <row r="365" spans="1:22" s="167" customFormat="1" ht="12.75" x14ac:dyDescent="0.2">
      <c r="A365" s="152"/>
      <c r="B365" s="88"/>
      <c r="C365" s="88" t="s">
        <v>403</v>
      </c>
      <c r="D365" s="88"/>
      <c r="E365" s="279">
        <v>8247</v>
      </c>
      <c r="F365" s="88">
        <v>3</v>
      </c>
      <c r="G365" s="88">
        <v>0</v>
      </c>
      <c r="H365" s="88">
        <v>0</v>
      </c>
      <c r="I365" s="88"/>
      <c r="J365" s="4"/>
      <c r="K365" s="88"/>
      <c r="L365" s="88"/>
      <c r="M365" s="88"/>
      <c r="N365" s="4"/>
      <c r="O365" s="284"/>
      <c r="P365" s="285"/>
      <c r="Q365" s="285"/>
      <c r="R365" s="286"/>
      <c r="S365" s="73"/>
      <c r="T365" s="73"/>
      <c r="U365" s="73"/>
      <c r="V365" s="73"/>
    </row>
    <row r="366" spans="1:22" s="167" customFormat="1" ht="12.75" x14ac:dyDescent="0.2">
      <c r="A366" s="152"/>
      <c r="B366" s="88"/>
      <c r="C366" s="88" t="s">
        <v>404</v>
      </c>
      <c r="D366" s="88"/>
      <c r="E366" s="279">
        <v>8084</v>
      </c>
      <c r="F366" s="88">
        <v>46</v>
      </c>
      <c r="G366" s="88">
        <v>6</v>
      </c>
      <c r="H366" s="88">
        <v>4</v>
      </c>
      <c r="I366" s="88"/>
      <c r="J366" s="4"/>
      <c r="K366" s="88"/>
      <c r="L366" s="88"/>
      <c r="M366" s="88"/>
      <c r="N366" s="4"/>
      <c r="O366" s="284"/>
      <c r="P366" s="285"/>
      <c r="Q366" s="285"/>
      <c r="R366" s="286"/>
      <c r="S366" s="73"/>
      <c r="T366" s="73"/>
      <c r="U366" s="73"/>
      <c r="V366" s="73"/>
    </row>
    <row r="367" spans="1:22" s="167" customFormat="1" ht="12.75" x14ac:dyDescent="0.2">
      <c r="A367" s="152"/>
      <c r="B367" s="88"/>
      <c r="C367" s="88" t="s">
        <v>406</v>
      </c>
      <c r="D367" s="88"/>
      <c r="E367" s="279">
        <v>8085</v>
      </c>
      <c r="F367" s="88">
        <v>58</v>
      </c>
      <c r="G367" s="88">
        <v>11</v>
      </c>
      <c r="H367" s="88">
        <v>0</v>
      </c>
      <c r="I367" s="88"/>
      <c r="J367" s="4"/>
      <c r="K367" s="88"/>
      <c r="L367" s="88"/>
      <c r="M367" s="88"/>
      <c r="N367" s="4"/>
      <c r="O367" s="284"/>
      <c r="P367" s="285"/>
      <c r="Q367" s="285"/>
      <c r="R367" s="286"/>
      <c r="S367" s="73"/>
      <c r="T367" s="73"/>
      <c r="U367" s="73"/>
      <c r="V367" s="73"/>
    </row>
    <row r="368" spans="1:22" s="167" customFormat="1" ht="12.75" x14ac:dyDescent="0.2">
      <c r="A368" s="152"/>
      <c r="B368" s="88"/>
      <c r="C368" s="88" t="s">
        <v>407</v>
      </c>
      <c r="D368" s="88"/>
      <c r="E368" s="279">
        <v>8088</v>
      </c>
      <c r="F368" s="88">
        <v>4</v>
      </c>
      <c r="G368" s="88">
        <v>0</v>
      </c>
      <c r="H368" s="88">
        <v>0</v>
      </c>
      <c r="I368" s="88"/>
      <c r="J368" s="4"/>
      <c r="K368" s="88"/>
      <c r="L368" s="88"/>
      <c r="M368" s="88"/>
      <c r="N368" s="4"/>
      <c r="O368" s="284"/>
      <c r="P368" s="285"/>
      <c r="Q368" s="285"/>
      <c r="R368" s="286"/>
      <c r="S368" s="73"/>
      <c r="T368" s="73"/>
      <c r="U368" s="73"/>
      <c r="V368" s="73"/>
    </row>
    <row r="369" spans="1:22" s="167" customFormat="1" ht="12.75" x14ac:dyDescent="0.2">
      <c r="A369" s="152"/>
      <c r="B369" s="88"/>
      <c r="C369" s="88" t="s">
        <v>408</v>
      </c>
      <c r="D369" s="88"/>
      <c r="E369" s="279">
        <v>8250</v>
      </c>
      <c r="F369" s="88">
        <v>2</v>
      </c>
      <c r="G369" s="88">
        <v>0</v>
      </c>
      <c r="H369" s="88">
        <v>0</v>
      </c>
      <c r="I369" s="88"/>
      <c r="J369" s="4"/>
      <c r="K369" s="88"/>
      <c r="L369" s="88"/>
      <c r="M369" s="88"/>
      <c r="N369" s="4"/>
      <c r="O369" s="284"/>
      <c r="P369" s="285"/>
      <c r="Q369" s="285"/>
      <c r="R369" s="286"/>
      <c r="S369" s="73"/>
      <c r="T369" s="73"/>
      <c r="U369" s="73"/>
      <c r="V369" s="73"/>
    </row>
    <row r="370" spans="1:22" s="167" customFormat="1" ht="12.75" x14ac:dyDescent="0.2">
      <c r="A370" s="152"/>
      <c r="B370" s="88"/>
      <c r="C370" s="88" t="s">
        <v>409</v>
      </c>
      <c r="D370" s="88"/>
      <c r="E370" s="279">
        <v>8012</v>
      </c>
      <c r="F370" s="88">
        <v>3</v>
      </c>
      <c r="G370" s="88">
        <v>0</v>
      </c>
      <c r="H370" s="88">
        <v>0</v>
      </c>
      <c r="I370" s="88"/>
      <c r="J370" s="4"/>
      <c r="K370" s="88"/>
      <c r="L370" s="88"/>
      <c r="M370" s="88"/>
      <c r="N370" s="4"/>
      <c r="O370" s="284"/>
      <c r="P370" s="285"/>
      <c r="Q370" s="285"/>
      <c r="R370" s="286"/>
      <c r="S370" s="73"/>
      <c r="T370" s="73"/>
      <c r="U370" s="73"/>
      <c r="V370" s="73"/>
    </row>
    <row r="371" spans="1:22" s="167" customFormat="1" ht="12.75" x14ac:dyDescent="0.2">
      <c r="A371" s="152"/>
      <c r="B371" s="88"/>
      <c r="C371" s="88" t="s">
        <v>464</v>
      </c>
      <c r="D371" s="88"/>
      <c r="E371" s="279">
        <v>8343</v>
      </c>
      <c r="F371" s="88">
        <v>1</v>
      </c>
      <c r="G371" s="88">
        <v>0</v>
      </c>
      <c r="H371" s="88">
        <v>0</v>
      </c>
      <c r="I371" s="88"/>
      <c r="J371" s="4"/>
      <c r="K371" s="88"/>
      <c r="L371" s="88"/>
      <c r="M371" s="88"/>
      <c r="N371" s="4"/>
      <c r="O371" s="284"/>
      <c r="P371" s="285"/>
      <c r="Q371" s="285"/>
      <c r="R371" s="286"/>
      <c r="S371" s="73"/>
      <c r="T371" s="73"/>
      <c r="U371" s="73"/>
      <c r="V371" s="73"/>
    </row>
    <row r="372" spans="1:22" s="167" customFormat="1" ht="12.75" x14ac:dyDescent="0.2">
      <c r="A372" s="152"/>
      <c r="B372" s="88"/>
      <c r="C372" s="88" t="s">
        <v>412</v>
      </c>
      <c r="D372" s="88"/>
      <c r="E372" s="279">
        <v>8406</v>
      </c>
      <c r="F372" s="88">
        <v>2</v>
      </c>
      <c r="G372" s="88">
        <v>0</v>
      </c>
      <c r="H372" s="88">
        <v>0</v>
      </c>
      <c r="I372" s="88"/>
      <c r="J372" s="4"/>
      <c r="K372" s="88"/>
      <c r="L372" s="88"/>
      <c r="M372" s="88"/>
      <c r="N372" s="4"/>
      <c r="O372" s="284"/>
      <c r="P372" s="285"/>
      <c r="Q372" s="285"/>
      <c r="R372" s="286"/>
      <c r="S372" s="73"/>
      <c r="T372" s="73"/>
      <c r="U372" s="73"/>
      <c r="V372" s="73"/>
    </row>
    <row r="373" spans="1:22" s="167" customFormat="1" ht="12.75" x14ac:dyDescent="0.2">
      <c r="A373" s="152"/>
      <c r="B373" s="88"/>
      <c r="C373" s="88" t="s">
        <v>411</v>
      </c>
      <c r="D373" s="88"/>
      <c r="E373" s="279">
        <v>8406</v>
      </c>
      <c r="F373" s="88">
        <v>46</v>
      </c>
      <c r="G373" s="88">
        <v>11</v>
      </c>
      <c r="H373" s="88">
        <v>5</v>
      </c>
      <c r="I373" s="88"/>
      <c r="J373" s="4"/>
      <c r="K373" s="88"/>
      <c r="L373" s="88"/>
      <c r="M373" s="88"/>
      <c r="N373" s="4"/>
      <c r="O373" s="284"/>
      <c r="P373" s="285"/>
      <c r="Q373" s="285"/>
      <c r="R373" s="286"/>
      <c r="S373" s="73"/>
      <c r="T373" s="73"/>
      <c r="U373" s="73"/>
      <c r="V373" s="73"/>
    </row>
    <row r="374" spans="1:22" s="167" customFormat="1" ht="12.75" x14ac:dyDescent="0.2">
      <c r="A374" s="152"/>
      <c r="B374" s="88"/>
      <c r="C374" s="88" t="s">
        <v>413</v>
      </c>
      <c r="D374" s="88"/>
      <c r="E374" s="279">
        <v>8251</v>
      </c>
      <c r="F374" s="88">
        <v>23</v>
      </c>
      <c r="G374" s="88">
        <v>4</v>
      </c>
      <c r="H374" s="88">
        <v>5</v>
      </c>
      <c r="I374" s="88"/>
      <c r="J374" s="4"/>
      <c r="K374" s="88"/>
      <c r="L374" s="88"/>
      <c r="M374" s="88"/>
      <c r="N374" s="4"/>
      <c r="O374" s="284"/>
      <c r="P374" s="285"/>
      <c r="Q374" s="285"/>
      <c r="R374" s="286"/>
      <c r="S374" s="73"/>
      <c r="T374" s="73"/>
      <c r="U374" s="73"/>
      <c r="V374" s="73"/>
    </row>
    <row r="375" spans="1:22" s="167" customFormat="1" ht="12.75" x14ac:dyDescent="0.2">
      <c r="A375" s="152"/>
      <c r="B375" s="88"/>
      <c r="C375" s="88" t="s">
        <v>414</v>
      </c>
      <c r="D375" s="88"/>
      <c r="E375" s="279">
        <v>8088</v>
      </c>
      <c r="F375" s="88">
        <v>22</v>
      </c>
      <c r="G375" s="88">
        <v>2</v>
      </c>
      <c r="H375" s="88">
        <v>1</v>
      </c>
      <c r="I375" s="88"/>
      <c r="J375" s="4"/>
      <c r="K375" s="88"/>
      <c r="L375" s="88"/>
      <c r="M375" s="88"/>
      <c r="N375" s="4"/>
      <c r="O375" s="284"/>
      <c r="P375" s="285"/>
      <c r="Q375" s="285"/>
      <c r="R375" s="286"/>
      <c r="S375" s="73"/>
      <c r="T375" s="73"/>
      <c r="U375" s="73"/>
      <c r="V375" s="73"/>
    </row>
    <row r="376" spans="1:22" s="167" customFormat="1" ht="12.75" x14ac:dyDescent="0.2">
      <c r="A376" s="152"/>
      <c r="B376" s="88"/>
      <c r="C376" s="88" t="s">
        <v>415</v>
      </c>
      <c r="D376" s="88"/>
      <c r="E376" s="279">
        <v>8332</v>
      </c>
      <c r="F376" s="88">
        <v>2</v>
      </c>
      <c r="G376" s="88">
        <v>0</v>
      </c>
      <c r="H376" s="88">
        <v>0</v>
      </c>
      <c r="I376" s="88"/>
      <c r="J376" s="4"/>
      <c r="K376" s="88"/>
      <c r="L376" s="88"/>
      <c r="M376" s="88"/>
      <c r="N376" s="4"/>
      <c r="O376" s="284"/>
      <c r="P376" s="285"/>
      <c r="Q376" s="285"/>
      <c r="R376" s="286"/>
      <c r="S376" s="73"/>
      <c r="T376" s="73"/>
      <c r="U376" s="73"/>
      <c r="V376" s="73"/>
    </row>
    <row r="377" spans="1:22" s="167" customFormat="1" ht="12.75" x14ac:dyDescent="0.2">
      <c r="A377" s="152"/>
      <c r="B377" s="88"/>
      <c r="C377" s="88" t="s">
        <v>415</v>
      </c>
      <c r="D377" s="88"/>
      <c r="E377" s="279">
        <v>8344</v>
      </c>
      <c r="F377" s="88">
        <v>2</v>
      </c>
      <c r="G377" s="88">
        <v>0</v>
      </c>
      <c r="H377" s="88">
        <v>0</v>
      </c>
      <c r="I377" s="88"/>
      <c r="J377" s="4"/>
      <c r="K377" s="88"/>
      <c r="L377" s="88"/>
      <c r="M377" s="88"/>
      <c r="N377" s="4"/>
      <c r="O377" s="284"/>
      <c r="P377" s="285"/>
      <c r="Q377" s="285"/>
      <c r="R377" s="286"/>
      <c r="S377" s="73"/>
      <c r="T377" s="73"/>
      <c r="U377" s="73"/>
      <c r="V377" s="73"/>
    </row>
    <row r="378" spans="1:22" s="167" customFormat="1" ht="12.75" x14ac:dyDescent="0.2">
      <c r="A378" s="152"/>
      <c r="B378" s="88"/>
      <c r="C378" s="88" t="s">
        <v>415</v>
      </c>
      <c r="D378" s="88"/>
      <c r="E378" s="279">
        <v>8360</v>
      </c>
      <c r="F378" s="88">
        <v>241</v>
      </c>
      <c r="G378" s="88">
        <v>38</v>
      </c>
      <c r="H378" s="88">
        <v>17</v>
      </c>
      <c r="I378" s="88"/>
      <c r="J378" s="4"/>
      <c r="K378" s="88"/>
      <c r="L378" s="88"/>
      <c r="M378" s="88"/>
      <c r="N378" s="4"/>
      <c r="O378" s="284"/>
      <c r="P378" s="285"/>
      <c r="Q378" s="285"/>
      <c r="R378" s="286"/>
      <c r="S378" s="73"/>
      <c r="T378" s="73"/>
      <c r="U378" s="73"/>
      <c r="V378" s="73"/>
    </row>
    <row r="379" spans="1:22" s="167" customFormat="1" ht="12.75" x14ac:dyDescent="0.2">
      <c r="A379" s="152"/>
      <c r="B379" s="88"/>
      <c r="C379" s="88" t="s">
        <v>415</v>
      </c>
      <c r="D379" s="88"/>
      <c r="E379" s="279">
        <v>8361</v>
      </c>
      <c r="F379" s="88">
        <v>87</v>
      </c>
      <c r="G379" s="88">
        <v>10</v>
      </c>
      <c r="H379" s="88">
        <v>10</v>
      </c>
      <c r="I379" s="88"/>
      <c r="J379" s="4"/>
      <c r="K379" s="88"/>
      <c r="L379" s="88"/>
      <c r="M379" s="88"/>
      <c r="N379" s="4"/>
      <c r="O379" s="284"/>
      <c r="P379" s="285"/>
      <c r="Q379" s="285"/>
      <c r="R379" s="286"/>
      <c r="S379" s="73"/>
      <c r="T379" s="73"/>
      <c r="U379" s="73"/>
      <c r="V379" s="73"/>
    </row>
    <row r="380" spans="1:22" s="167" customFormat="1" ht="12.75" x14ac:dyDescent="0.2">
      <c r="A380" s="152"/>
      <c r="B380" s="88"/>
      <c r="C380" s="88" t="s">
        <v>416</v>
      </c>
      <c r="D380" s="88"/>
      <c r="E380" s="279">
        <v>8043</v>
      </c>
      <c r="F380" s="88">
        <v>90</v>
      </c>
      <c r="G380" s="88">
        <v>16</v>
      </c>
      <c r="H380" s="88">
        <v>6</v>
      </c>
      <c r="I380" s="88"/>
      <c r="J380" s="4"/>
      <c r="K380" s="88"/>
      <c r="L380" s="88"/>
      <c r="M380" s="88"/>
      <c r="N380" s="4"/>
      <c r="O380" s="284"/>
      <c r="P380" s="285"/>
      <c r="Q380" s="285"/>
      <c r="R380" s="286"/>
      <c r="S380" s="73"/>
      <c r="T380" s="73"/>
      <c r="U380" s="73"/>
      <c r="V380" s="73"/>
    </row>
    <row r="381" spans="1:22" s="167" customFormat="1" ht="12.75" x14ac:dyDescent="0.2">
      <c r="A381" s="152"/>
      <c r="B381" s="88"/>
      <c r="C381" s="88" t="s">
        <v>417</v>
      </c>
      <c r="D381" s="88"/>
      <c r="E381" s="279">
        <v>8012</v>
      </c>
      <c r="F381" s="88">
        <v>9</v>
      </c>
      <c r="G381" s="88">
        <v>0</v>
      </c>
      <c r="H381" s="88">
        <v>0</v>
      </c>
      <c r="I381" s="88"/>
      <c r="J381" s="4"/>
      <c r="K381" s="88"/>
      <c r="L381" s="88"/>
      <c r="M381" s="88"/>
      <c r="N381" s="4"/>
      <c r="O381" s="284"/>
      <c r="P381" s="285"/>
      <c r="Q381" s="285"/>
      <c r="R381" s="286"/>
      <c r="S381" s="73"/>
      <c r="T381" s="73"/>
      <c r="U381" s="73"/>
      <c r="V381" s="73"/>
    </row>
    <row r="382" spans="1:22" s="167" customFormat="1" ht="12.75" x14ac:dyDescent="0.2">
      <c r="A382" s="152"/>
      <c r="B382" s="88"/>
      <c r="C382" s="88" t="s">
        <v>417</v>
      </c>
      <c r="D382" s="88"/>
      <c r="E382" s="279">
        <v>8080</v>
      </c>
      <c r="F382" s="88">
        <v>12</v>
      </c>
      <c r="G382" s="88">
        <v>1</v>
      </c>
      <c r="H382" s="88">
        <v>0</v>
      </c>
      <c r="I382" s="88"/>
      <c r="J382" s="4"/>
      <c r="K382" s="88"/>
      <c r="L382" s="88"/>
      <c r="M382" s="88"/>
      <c r="N382" s="4"/>
      <c r="O382" s="284"/>
      <c r="P382" s="285"/>
      <c r="Q382" s="285"/>
      <c r="R382" s="286"/>
      <c r="S382" s="73"/>
      <c r="T382" s="73"/>
      <c r="U382" s="73"/>
      <c r="V382" s="73"/>
    </row>
    <row r="383" spans="1:22" s="167" customFormat="1" ht="12.75" x14ac:dyDescent="0.2">
      <c r="A383" s="152"/>
      <c r="B383" s="88"/>
      <c r="C383" s="88" t="s">
        <v>419</v>
      </c>
      <c r="D383" s="88"/>
      <c r="E383" s="279">
        <v>8004</v>
      </c>
      <c r="F383" s="88">
        <v>10</v>
      </c>
      <c r="G383" s="88">
        <v>1</v>
      </c>
      <c r="H383" s="88">
        <v>0</v>
      </c>
      <c r="I383" s="88"/>
      <c r="J383" s="4"/>
      <c r="K383" s="88"/>
      <c r="L383" s="88"/>
      <c r="M383" s="88"/>
      <c r="N383" s="4"/>
      <c r="O383" s="284"/>
      <c r="P383" s="285"/>
      <c r="Q383" s="285"/>
      <c r="R383" s="286"/>
      <c r="S383" s="73"/>
      <c r="T383" s="73"/>
      <c r="U383" s="73"/>
      <c r="V383" s="73"/>
    </row>
    <row r="384" spans="1:22" s="167" customFormat="1" ht="12.75" x14ac:dyDescent="0.2">
      <c r="A384" s="152"/>
      <c r="B384" s="88"/>
      <c r="C384" s="88" t="s">
        <v>419</v>
      </c>
      <c r="D384" s="88"/>
      <c r="E384" s="279">
        <v>8089</v>
      </c>
      <c r="F384" s="88">
        <v>1</v>
      </c>
      <c r="G384" s="88">
        <v>0</v>
      </c>
      <c r="H384" s="88">
        <v>0</v>
      </c>
      <c r="I384" s="88"/>
      <c r="J384" s="4"/>
      <c r="K384" s="88"/>
      <c r="L384" s="88"/>
      <c r="M384" s="88"/>
      <c r="N384" s="4"/>
      <c r="O384" s="284"/>
      <c r="P384" s="285"/>
      <c r="Q384" s="285"/>
      <c r="R384" s="286"/>
      <c r="S384" s="73"/>
      <c r="T384" s="73"/>
      <c r="U384" s="73"/>
      <c r="V384" s="73"/>
    </row>
    <row r="385" spans="1:22" s="167" customFormat="1" ht="12.75" x14ac:dyDescent="0.2">
      <c r="A385" s="152"/>
      <c r="B385" s="88"/>
      <c r="C385" s="88" t="s">
        <v>418</v>
      </c>
      <c r="D385" s="88"/>
      <c r="E385" s="279">
        <v>8089</v>
      </c>
      <c r="F385" s="88">
        <v>5</v>
      </c>
      <c r="G385" s="88">
        <v>2</v>
      </c>
      <c r="H385" s="88">
        <v>0</v>
      </c>
      <c r="I385" s="88"/>
      <c r="J385" s="4"/>
      <c r="K385" s="88"/>
      <c r="L385" s="88"/>
      <c r="M385" s="88"/>
      <c r="N385" s="4"/>
      <c r="O385" s="284"/>
      <c r="P385" s="285"/>
      <c r="Q385" s="285"/>
      <c r="R385" s="286"/>
      <c r="S385" s="73"/>
      <c r="T385" s="73"/>
      <c r="U385" s="73"/>
      <c r="V385" s="73"/>
    </row>
    <row r="386" spans="1:22" s="167" customFormat="1" ht="12.75" x14ac:dyDescent="0.2">
      <c r="A386" s="152"/>
      <c r="B386" s="88"/>
      <c r="C386" s="88" t="s">
        <v>465</v>
      </c>
      <c r="D386" s="88"/>
      <c r="E386" s="279">
        <v>8090</v>
      </c>
      <c r="F386" s="88">
        <v>49</v>
      </c>
      <c r="G386" s="88">
        <v>0</v>
      </c>
      <c r="H386" s="88">
        <v>0</v>
      </c>
      <c r="I386" s="88"/>
      <c r="J386" s="4"/>
      <c r="K386" s="88"/>
      <c r="L386" s="88"/>
      <c r="M386" s="88"/>
      <c r="N386" s="4"/>
      <c r="O386" s="284"/>
      <c r="P386" s="285"/>
      <c r="Q386" s="285"/>
      <c r="R386" s="286"/>
      <c r="S386" s="73"/>
      <c r="T386" s="73"/>
      <c r="U386" s="73"/>
      <c r="V386" s="73"/>
    </row>
    <row r="387" spans="1:22" s="167" customFormat="1" ht="12.75" x14ac:dyDescent="0.2">
      <c r="A387" s="152"/>
      <c r="B387" s="88"/>
      <c r="C387" s="88" t="s">
        <v>421</v>
      </c>
      <c r="D387" s="88"/>
      <c r="E387" s="279">
        <v>8009</v>
      </c>
      <c r="F387" s="88">
        <v>1</v>
      </c>
      <c r="G387" s="88">
        <v>0</v>
      </c>
      <c r="H387" s="88">
        <v>0</v>
      </c>
      <c r="I387" s="88"/>
      <c r="J387" s="4"/>
      <c r="K387" s="88"/>
      <c r="L387" s="88"/>
      <c r="M387" s="88"/>
      <c r="N387" s="4"/>
      <c r="O387" s="284"/>
      <c r="P387" s="285"/>
      <c r="Q387" s="285"/>
      <c r="R387" s="286"/>
      <c r="S387" s="73"/>
      <c r="T387" s="73"/>
      <c r="U387" s="73"/>
      <c r="V387" s="73"/>
    </row>
    <row r="388" spans="1:22" s="167" customFormat="1" ht="12.75" x14ac:dyDescent="0.2">
      <c r="A388" s="152"/>
      <c r="B388" s="88"/>
      <c r="C388" s="88" t="s">
        <v>421</v>
      </c>
      <c r="D388" s="88"/>
      <c r="E388" s="279">
        <v>8091</v>
      </c>
      <c r="F388" s="88">
        <v>46</v>
      </c>
      <c r="G388" s="88">
        <v>8</v>
      </c>
      <c r="H388" s="88">
        <v>7</v>
      </c>
      <c r="I388" s="88"/>
      <c r="J388" s="4"/>
      <c r="K388" s="88"/>
      <c r="L388" s="88"/>
      <c r="M388" s="88"/>
      <c r="N388" s="4"/>
      <c r="O388" s="284"/>
      <c r="P388" s="285"/>
      <c r="Q388" s="285"/>
      <c r="R388" s="286"/>
      <c r="S388" s="73"/>
      <c r="T388" s="73"/>
      <c r="U388" s="73"/>
      <c r="V388" s="73"/>
    </row>
    <row r="389" spans="1:22" s="167" customFormat="1" ht="12.75" x14ac:dyDescent="0.2">
      <c r="A389" s="152"/>
      <c r="B389" s="88"/>
      <c r="C389" s="88" t="s">
        <v>422</v>
      </c>
      <c r="D389" s="88"/>
      <c r="E389" s="279">
        <v>8204</v>
      </c>
      <c r="F389" s="88">
        <v>2</v>
      </c>
      <c r="G389" s="88">
        <v>0</v>
      </c>
      <c r="H389" s="88">
        <v>0</v>
      </c>
      <c r="I389" s="88"/>
      <c r="J389" s="4"/>
      <c r="K389" s="88"/>
      <c r="L389" s="88"/>
      <c r="M389" s="88"/>
      <c r="N389" s="4"/>
      <c r="O389" s="284"/>
      <c r="P389" s="285"/>
      <c r="Q389" s="285"/>
      <c r="R389" s="286"/>
      <c r="S389" s="73"/>
      <c r="T389" s="73"/>
      <c r="U389" s="73"/>
      <c r="V389" s="73"/>
    </row>
    <row r="390" spans="1:22" s="167" customFormat="1" ht="12.75" x14ac:dyDescent="0.2">
      <c r="A390" s="152"/>
      <c r="B390" s="88"/>
      <c r="C390" s="88" t="s">
        <v>423</v>
      </c>
      <c r="D390" s="88"/>
      <c r="E390" s="279">
        <v>8051</v>
      </c>
      <c r="F390" s="88">
        <v>5</v>
      </c>
      <c r="G390" s="88">
        <v>1</v>
      </c>
      <c r="H390" s="88">
        <v>1</v>
      </c>
      <c r="I390" s="88"/>
      <c r="J390" s="4"/>
      <c r="K390" s="88"/>
      <c r="L390" s="88"/>
      <c r="M390" s="88"/>
      <c r="N390" s="4"/>
      <c r="O390" s="284"/>
      <c r="P390" s="285"/>
      <c r="Q390" s="285"/>
      <c r="R390" s="286"/>
      <c r="S390" s="73"/>
      <c r="T390" s="73"/>
      <c r="U390" s="73"/>
      <c r="V390" s="73"/>
    </row>
    <row r="391" spans="1:22" s="167" customFormat="1" ht="12.75" x14ac:dyDescent="0.2">
      <c r="A391" s="152"/>
      <c r="B391" s="88"/>
      <c r="C391" s="88" t="s">
        <v>423</v>
      </c>
      <c r="D391" s="88"/>
      <c r="E391" s="279">
        <v>8086</v>
      </c>
      <c r="F391" s="88">
        <v>1</v>
      </c>
      <c r="G391" s="88">
        <v>0</v>
      </c>
      <c r="H391" s="88">
        <v>0</v>
      </c>
      <c r="I391" s="88"/>
      <c r="J391" s="4"/>
      <c r="K391" s="88"/>
      <c r="L391" s="88"/>
      <c r="M391" s="88"/>
      <c r="N391" s="4"/>
      <c r="O391" s="284"/>
      <c r="P391" s="285"/>
      <c r="Q391" s="285"/>
      <c r="R391" s="286"/>
      <c r="S391" s="73"/>
      <c r="T391" s="73"/>
      <c r="U391" s="73"/>
      <c r="V391" s="73"/>
    </row>
    <row r="392" spans="1:22" s="167" customFormat="1" ht="12.75" x14ac:dyDescent="0.2">
      <c r="A392" s="152"/>
      <c r="B392" s="88"/>
      <c r="C392" s="88" t="s">
        <v>423</v>
      </c>
      <c r="D392" s="88"/>
      <c r="E392" s="279">
        <v>8096</v>
      </c>
      <c r="F392" s="88">
        <v>9</v>
      </c>
      <c r="G392" s="88">
        <v>0</v>
      </c>
      <c r="H392" s="88">
        <v>0</v>
      </c>
      <c r="I392" s="88"/>
      <c r="J392" s="4"/>
      <c r="K392" s="88"/>
      <c r="L392" s="88"/>
      <c r="M392" s="88"/>
      <c r="N392" s="4"/>
      <c r="O392" s="284"/>
      <c r="P392" s="285"/>
      <c r="Q392" s="285"/>
      <c r="R392" s="286"/>
      <c r="S392" s="73"/>
      <c r="T392" s="73"/>
      <c r="U392" s="73"/>
      <c r="V392" s="73"/>
    </row>
    <row r="393" spans="1:22" s="167" customFormat="1" ht="12.75" x14ac:dyDescent="0.2">
      <c r="A393" s="152"/>
      <c r="B393" s="88"/>
      <c r="C393" s="88" t="s">
        <v>466</v>
      </c>
      <c r="D393" s="88"/>
      <c r="E393" s="279">
        <v>8330</v>
      </c>
      <c r="F393" s="88">
        <v>2</v>
      </c>
      <c r="G393" s="88">
        <v>0</v>
      </c>
      <c r="H393" s="88">
        <v>0</v>
      </c>
      <c r="I393" s="88"/>
      <c r="J393" s="4"/>
      <c r="K393" s="88"/>
      <c r="L393" s="88"/>
      <c r="M393" s="88"/>
      <c r="N393" s="4"/>
      <c r="O393" s="284"/>
      <c r="P393" s="285"/>
      <c r="Q393" s="285"/>
      <c r="R393" s="286"/>
      <c r="S393" s="73"/>
      <c r="T393" s="73"/>
      <c r="U393" s="73"/>
      <c r="V393" s="73"/>
    </row>
    <row r="394" spans="1:22" s="167" customFormat="1" ht="12.75" x14ac:dyDescent="0.2">
      <c r="A394" s="152"/>
      <c r="B394" s="88"/>
      <c r="C394" s="88" t="s">
        <v>467</v>
      </c>
      <c r="D394" s="88"/>
      <c r="E394" s="279">
        <v>8260</v>
      </c>
      <c r="F394" s="88">
        <v>40</v>
      </c>
      <c r="G394" s="88">
        <v>18</v>
      </c>
      <c r="H394" s="88">
        <v>14</v>
      </c>
      <c r="I394" s="88"/>
      <c r="J394" s="4"/>
      <c r="K394" s="88"/>
      <c r="L394" s="88"/>
      <c r="M394" s="88"/>
      <c r="N394" s="4"/>
      <c r="O394" s="284"/>
      <c r="P394" s="285"/>
      <c r="Q394" s="285"/>
      <c r="R394" s="286"/>
      <c r="S394" s="73"/>
      <c r="T394" s="73"/>
      <c r="U394" s="73"/>
      <c r="V394" s="73"/>
    </row>
    <row r="395" spans="1:22" s="167" customFormat="1" ht="12.75" x14ac:dyDescent="0.2">
      <c r="A395" s="152"/>
      <c r="B395" s="88"/>
      <c r="C395" s="88" t="s">
        <v>468</v>
      </c>
      <c r="D395" s="88"/>
      <c r="E395" s="279">
        <v>8260</v>
      </c>
      <c r="F395" s="88">
        <v>3</v>
      </c>
      <c r="G395" s="88">
        <v>0</v>
      </c>
      <c r="H395" s="88">
        <v>1</v>
      </c>
      <c r="I395" s="88"/>
      <c r="J395" s="4"/>
      <c r="K395" s="88"/>
      <c r="L395" s="88"/>
      <c r="M395" s="88"/>
      <c r="N395" s="4"/>
      <c r="O395" s="284"/>
      <c r="P395" s="285"/>
      <c r="Q395" s="285"/>
      <c r="R395" s="286"/>
      <c r="S395" s="73"/>
      <c r="T395" s="73"/>
      <c r="U395" s="73"/>
      <c r="V395" s="73"/>
    </row>
    <row r="396" spans="1:22" s="167" customFormat="1" ht="12.75" x14ac:dyDescent="0.2">
      <c r="A396" s="152"/>
      <c r="B396" s="88"/>
      <c r="C396" s="88" t="s">
        <v>426</v>
      </c>
      <c r="D396" s="88"/>
      <c r="E396" s="279">
        <v>8094</v>
      </c>
      <c r="F396" s="88">
        <v>241</v>
      </c>
      <c r="G396" s="88">
        <v>17</v>
      </c>
      <c r="H396" s="88">
        <v>10</v>
      </c>
      <c r="I396" s="88"/>
      <c r="J396" s="4"/>
      <c r="K396" s="88"/>
      <c r="L396" s="88"/>
      <c r="M396" s="88"/>
      <c r="N396" s="4"/>
      <c r="O396" s="284"/>
      <c r="P396" s="285"/>
      <c r="Q396" s="285"/>
      <c r="R396" s="286"/>
      <c r="S396" s="73"/>
      <c r="T396" s="73"/>
      <c r="U396" s="73"/>
      <c r="V396" s="73"/>
    </row>
    <row r="397" spans="1:22" s="167" customFormat="1" ht="12.75" x14ac:dyDescent="0.2">
      <c r="A397" s="152"/>
      <c r="B397" s="88"/>
      <c r="C397" s="88" t="s">
        <v>428</v>
      </c>
      <c r="D397" s="88"/>
      <c r="E397" s="279">
        <v>8081</v>
      </c>
      <c r="F397" s="88">
        <v>5</v>
      </c>
      <c r="G397" s="88">
        <v>0</v>
      </c>
      <c r="H397" s="88">
        <v>0</v>
      </c>
      <c r="I397" s="88"/>
      <c r="J397" s="4"/>
      <c r="K397" s="88"/>
      <c r="L397" s="88"/>
      <c r="M397" s="88"/>
      <c r="N397" s="4"/>
      <c r="O397" s="284"/>
      <c r="P397" s="285"/>
      <c r="Q397" s="285"/>
      <c r="R397" s="286"/>
      <c r="S397" s="73"/>
      <c r="T397" s="73"/>
      <c r="U397" s="73"/>
      <c r="V397" s="73"/>
    </row>
    <row r="398" spans="1:22" s="167" customFormat="1" ht="12.75" x14ac:dyDescent="0.2">
      <c r="A398" s="152"/>
      <c r="B398" s="88"/>
      <c r="C398" s="88" t="s">
        <v>428</v>
      </c>
      <c r="D398" s="88"/>
      <c r="E398" s="279">
        <v>8095</v>
      </c>
      <c r="F398" s="88">
        <v>2</v>
      </c>
      <c r="G398" s="88">
        <v>1</v>
      </c>
      <c r="H398" s="88">
        <v>0</v>
      </c>
      <c r="I398" s="88"/>
      <c r="J398" s="4"/>
      <c r="K398" s="88"/>
      <c r="L398" s="88"/>
      <c r="M398" s="88"/>
      <c r="N398" s="4"/>
      <c r="O398" s="284"/>
      <c r="P398" s="285"/>
      <c r="Q398" s="285"/>
      <c r="R398" s="286"/>
      <c r="S398" s="73"/>
      <c r="T398" s="73"/>
      <c r="U398" s="73"/>
      <c r="V398" s="73"/>
    </row>
    <row r="399" spans="1:22" s="167" customFormat="1" ht="12.75" x14ac:dyDescent="0.2">
      <c r="A399" s="152"/>
      <c r="B399" s="88"/>
      <c r="C399" s="88" t="s">
        <v>427</v>
      </c>
      <c r="D399" s="88"/>
      <c r="E399" s="279">
        <v>8004</v>
      </c>
      <c r="F399" s="88">
        <v>1</v>
      </c>
      <c r="G399" s="88">
        <v>0</v>
      </c>
      <c r="H399" s="88">
        <v>0</v>
      </c>
      <c r="I399" s="88"/>
      <c r="J399" s="4"/>
      <c r="K399" s="88"/>
      <c r="L399" s="88"/>
      <c r="M399" s="88"/>
      <c r="N399" s="4"/>
      <c r="O399" s="284"/>
      <c r="P399" s="285"/>
      <c r="Q399" s="285"/>
      <c r="R399" s="286"/>
      <c r="S399" s="73"/>
      <c r="T399" s="73"/>
      <c r="U399" s="73"/>
      <c r="V399" s="73"/>
    </row>
    <row r="400" spans="1:22" s="167" customFormat="1" ht="12.75" x14ac:dyDescent="0.2">
      <c r="A400" s="152"/>
      <c r="B400" s="88"/>
      <c r="C400" s="88" t="s">
        <v>427</v>
      </c>
      <c r="D400" s="88"/>
      <c r="E400" s="279">
        <v>8009</v>
      </c>
      <c r="F400" s="88">
        <v>2</v>
      </c>
      <c r="G400" s="88">
        <v>0</v>
      </c>
      <c r="H400" s="88">
        <v>0</v>
      </c>
      <c r="I400" s="88"/>
      <c r="J400" s="4"/>
      <c r="K400" s="88"/>
      <c r="L400" s="88"/>
      <c r="M400" s="88"/>
      <c r="N400" s="4"/>
      <c r="O400" s="284"/>
      <c r="P400" s="285"/>
      <c r="Q400" s="285"/>
      <c r="R400" s="286"/>
      <c r="S400" s="73"/>
      <c r="T400" s="73"/>
      <c r="U400" s="73"/>
      <c r="V400" s="73"/>
    </row>
    <row r="401" spans="1:16384" s="167" customFormat="1" ht="12.75" x14ac:dyDescent="0.2">
      <c r="A401" s="152"/>
      <c r="B401" s="88"/>
      <c r="C401" s="88" t="s">
        <v>427</v>
      </c>
      <c r="D401" s="88"/>
      <c r="E401" s="279">
        <v>8037</v>
      </c>
      <c r="F401" s="88">
        <v>3</v>
      </c>
      <c r="G401" s="88">
        <v>0</v>
      </c>
      <c r="H401" s="88">
        <v>0</v>
      </c>
      <c r="I401" s="88"/>
      <c r="J401" s="4"/>
      <c r="K401" s="88"/>
      <c r="L401" s="88"/>
      <c r="M401" s="88"/>
      <c r="N401" s="4"/>
      <c r="O401" s="284"/>
      <c r="P401" s="285"/>
      <c r="Q401" s="285"/>
      <c r="R401" s="286"/>
      <c r="S401" s="73"/>
      <c r="T401" s="73"/>
      <c r="U401" s="73"/>
      <c r="V401" s="73"/>
    </row>
    <row r="402" spans="1:16384" s="167" customFormat="1" ht="12.75" x14ac:dyDescent="0.2">
      <c r="A402" s="152"/>
      <c r="B402" s="88"/>
      <c r="C402" s="88" t="s">
        <v>427</v>
      </c>
      <c r="D402" s="88"/>
      <c r="E402" s="279">
        <v>8081</v>
      </c>
      <c r="F402" s="88">
        <v>29</v>
      </c>
      <c r="G402" s="88">
        <v>1</v>
      </c>
      <c r="H402" s="88">
        <v>0</v>
      </c>
      <c r="I402" s="88"/>
      <c r="J402" s="4"/>
      <c r="K402" s="88"/>
      <c r="L402" s="88"/>
      <c r="M402" s="88"/>
      <c r="N402" s="4"/>
      <c r="O402" s="284"/>
      <c r="P402" s="285"/>
      <c r="Q402" s="285"/>
      <c r="R402" s="286"/>
      <c r="S402" s="73"/>
      <c r="T402" s="73"/>
      <c r="U402" s="73"/>
      <c r="V402" s="73"/>
    </row>
    <row r="403" spans="1:16384" s="167" customFormat="1" ht="12.75" x14ac:dyDescent="0.2">
      <c r="A403" s="152"/>
      <c r="B403" s="88"/>
      <c r="C403" s="88" t="s">
        <v>427</v>
      </c>
      <c r="D403" s="88"/>
      <c r="E403" s="279">
        <v>8089</v>
      </c>
      <c r="F403" s="88">
        <v>3</v>
      </c>
      <c r="G403" s="88">
        <v>0</v>
      </c>
      <c r="H403" s="88">
        <v>0</v>
      </c>
      <c r="I403" s="88"/>
      <c r="J403" s="4"/>
      <c r="K403" s="88"/>
      <c r="L403" s="88"/>
      <c r="M403" s="88"/>
      <c r="N403" s="4"/>
      <c r="O403" s="284"/>
      <c r="P403" s="285"/>
      <c r="Q403" s="285"/>
      <c r="R403" s="286"/>
      <c r="S403" s="73"/>
      <c r="T403" s="73"/>
      <c r="U403" s="73"/>
      <c r="V403" s="73"/>
    </row>
    <row r="404" spans="1:16384" s="167" customFormat="1" ht="12.75" x14ac:dyDescent="0.2">
      <c r="A404" s="152"/>
      <c r="B404" s="88"/>
      <c r="C404" s="88" t="s">
        <v>429</v>
      </c>
      <c r="D404" s="88"/>
      <c r="E404" s="279">
        <v>8270</v>
      </c>
      <c r="F404" s="88">
        <v>8</v>
      </c>
      <c r="G404" s="88">
        <v>6</v>
      </c>
      <c r="H404" s="88">
        <v>4</v>
      </c>
      <c r="I404" s="88"/>
      <c r="J404" s="4"/>
      <c r="K404" s="88"/>
      <c r="L404" s="88"/>
      <c r="M404" s="88"/>
      <c r="N404" s="4"/>
      <c r="O404" s="284"/>
      <c r="P404" s="285"/>
      <c r="Q404" s="285"/>
      <c r="R404" s="286"/>
      <c r="S404" s="73"/>
      <c r="T404" s="73"/>
      <c r="U404" s="73"/>
      <c r="V404" s="73"/>
    </row>
    <row r="405" spans="1:16384" s="167" customFormat="1" ht="12.75" x14ac:dyDescent="0.2">
      <c r="A405" s="152"/>
      <c r="B405" s="88"/>
      <c r="C405" s="88" t="s">
        <v>430</v>
      </c>
      <c r="D405" s="88"/>
      <c r="E405" s="279">
        <v>8097</v>
      </c>
      <c r="F405" s="88">
        <v>16</v>
      </c>
      <c r="G405" s="88">
        <v>0</v>
      </c>
      <c r="H405" s="88">
        <v>0</v>
      </c>
      <c r="I405" s="88"/>
      <c r="J405" s="4"/>
      <c r="K405" s="88"/>
      <c r="L405" s="88"/>
      <c r="M405" s="88"/>
      <c r="N405" s="4"/>
      <c r="O405" s="284"/>
      <c r="P405" s="285"/>
      <c r="Q405" s="285"/>
      <c r="R405" s="286"/>
      <c r="S405" s="73"/>
      <c r="T405" s="73"/>
      <c r="U405" s="73"/>
      <c r="V405" s="73"/>
    </row>
    <row r="406" spans="1:16384" s="167" customFormat="1" ht="12.75" x14ac:dyDescent="0.2">
      <c r="A406" s="152"/>
      <c r="B406" s="88"/>
      <c r="C406" s="88" t="s">
        <v>432</v>
      </c>
      <c r="D406" s="88"/>
      <c r="E406" s="279">
        <v>8098</v>
      </c>
      <c r="F406" s="88">
        <v>13</v>
      </c>
      <c r="G406" s="88">
        <v>2</v>
      </c>
      <c r="H406" s="88">
        <v>0</v>
      </c>
      <c r="I406" s="88"/>
      <c r="J406" s="4"/>
      <c r="K406" s="88"/>
      <c r="L406" s="88"/>
      <c r="M406" s="88"/>
      <c r="N406" s="4"/>
      <c r="O406" s="284"/>
      <c r="P406" s="285"/>
      <c r="Q406" s="285"/>
      <c r="R406" s="286"/>
      <c r="S406" s="73"/>
      <c r="T406" s="73"/>
      <c r="U406" s="73"/>
      <c r="V406" s="73"/>
    </row>
    <row r="407" spans="1:16384" s="167" customFormat="1" ht="12.75" x14ac:dyDescent="0.2">
      <c r="A407" s="152"/>
      <c r="B407" s="88"/>
      <c r="C407" s="88" t="s">
        <v>435</v>
      </c>
      <c r="D407" s="88"/>
      <c r="E407" s="279">
        <v>8085</v>
      </c>
      <c r="F407" s="88">
        <v>1</v>
      </c>
      <c r="G407" s="88">
        <v>0</v>
      </c>
      <c r="H407" s="88">
        <v>0</v>
      </c>
      <c r="I407" s="88"/>
      <c r="J407" s="4"/>
      <c r="K407" s="88"/>
      <c r="L407" s="88"/>
      <c r="M407" s="88"/>
      <c r="N407" s="4"/>
      <c r="O407" s="284"/>
      <c r="P407" s="285"/>
      <c r="Q407" s="285"/>
      <c r="R407" s="286"/>
      <c r="S407" s="73"/>
      <c r="T407" s="73"/>
      <c r="U407" s="73"/>
      <c r="V407" s="73"/>
    </row>
    <row r="408" spans="1:16384" s="167" customFormat="1" ht="12.75" x14ac:dyDescent="0.2">
      <c r="A408" s="152"/>
      <c r="B408" s="88"/>
      <c r="C408" s="88" t="s">
        <v>433</v>
      </c>
      <c r="D408" s="88"/>
      <c r="E408" s="279">
        <v>8085</v>
      </c>
      <c r="F408" s="88">
        <v>1</v>
      </c>
      <c r="G408" s="88">
        <v>0</v>
      </c>
      <c r="H408" s="88">
        <v>0</v>
      </c>
      <c r="I408" s="88"/>
      <c r="J408" s="4"/>
      <c r="K408" s="88"/>
      <c r="L408" s="88"/>
      <c r="M408" s="88"/>
      <c r="N408" s="4"/>
      <c r="O408" s="284"/>
      <c r="P408" s="285"/>
      <c r="Q408" s="285"/>
      <c r="R408" s="286"/>
      <c r="S408" s="73"/>
      <c r="T408" s="73"/>
      <c r="U408" s="73"/>
      <c r="V408" s="73"/>
    </row>
    <row r="409" spans="1:16384" s="167" customFormat="1" ht="13.5" thickBot="1" x14ac:dyDescent="0.25">
      <c r="A409" s="152"/>
      <c r="B409" s="88"/>
      <c r="C409" s="88" t="s">
        <v>434</v>
      </c>
      <c r="D409" s="88"/>
      <c r="E409" s="279">
        <v>8085</v>
      </c>
      <c r="F409" s="88">
        <v>3</v>
      </c>
      <c r="G409" s="88">
        <v>0</v>
      </c>
      <c r="H409" s="88">
        <v>0</v>
      </c>
      <c r="I409" s="88"/>
      <c r="J409" s="4"/>
      <c r="K409" s="88"/>
      <c r="L409" s="88"/>
      <c r="M409" s="88"/>
      <c r="N409" s="4"/>
      <c r="O409" s="284"/>
      <c r="P409" s="285"/>
      <c r="Q409" s="285"/>
      <c r="R409" s="286"/>
      <c r="S409" s="73"/>
      <c r="T409" s="73"/>
      <c r="U409" s="73"/>
      <c r="V409" s="73"/>
    </row>
    <row r="410" spans="1:16384" customFormat="1" ht="15.75" thickBot="1" x14ac:dyDescent="0.3">
      <c r="A410" s="152"/>
      <c r="B410" s="89" t="s">
        <v>53</v>
      </c>
      <c r="C410" s="90"/>
      <c r="D410" s="90"/>
      <c r="E410" s="278"/>
      <c r="F410" s="300">
        <f>SUM(F221:F409)</f>
        <v>5322</v>
      </c>
      <c r="G410" s="300">
        <f t="shared" ref="G410:H410" si="1">SUM(G221:G409)</f>
        <v>888</v>
      </c>
      <c r="H410" s="300">
        <f t="shared" si="1"/>
        <v>461</v>
      </c>
      <c r="I410" s="95"/>
      <c r="J410" s="4"/>
      <c r="K410" s="91"/>
      <c r="L410" s="91"/>
      <c r="M410" s="91"/>
      <c r="N410" s="4"/>
      <c r="O410" s="433"/>
      <c r="P410" s="434"/>
      <c r="Q410" s="434"/>
      <c r="R410" s="435"/>
      <c r="S410" s="457"/>
      <c r="T410" s="457"/>
      <c r="U410" s="457"/>
      <c r="V410" s="457"/>
      <c r="W410" s="444"/>
      <c r="X410" s="444"/>
      <c r="Y410" s="444"/>
      <c r="Z410" s="444"/>
      <c r="AA410" s="444"/>
      <c r="AB410" s="444"/>
      <c r="AC410" s="444"/>
      <c r="AD410" s="444"/>
      <c r="AE410" s="444"/>
      <c r="AF410" s="444"/>
      <c r="AG410" s="444"/>
      <c r="AH410" s="444"/>
      <c r="AI410" s="444"/>
      <c r="AJ410" s="444"/>
      <c r="AK410" s="444"/>
      <c r="AL410" s="444"/>
      <c r="AM410" s="444"/>
      <c r="AN410" s="444"/>
      <c r="AO410" s="444"/>
      <c r="AP410" s="444"/>
      <c r="AQ410" s="444"/>
      <c r="AR410" s="444"/>
      <c r="AS410" s="444"/>
      <c r="AT410" s="444"/>
      <c r="AU410" s="444"/>
      <c r="AV410" s="444"/>
      <c r="AW410" s="444"/>
      <c r="AX410" s="444"/>
      <c r="AY410" s="444"/>
      <c r="AZ410" s="444"/>
      <c r="BA410" s="444"/>
      <c r="BB410" s="444"/>
      <c r="BC410" s="444"/>
      <c r="BD410" s="444"/>
      <c r="BE410" s="444"/>
      <c r="BF410" s="444"/>
      <c r="BG410" s="444"/>
      <c r="BH410" s="444"/>
      <c r="BI410" s="444"/>
      <c r="BJ410" s="444"/>
      <c r="BK410" s="444"/>
      <c r="BL410" s="444"/>
      <c r="BM410" s="444"/>
      <c r="BN410" s="444"/>
      <c r="BO410" s="444"/>
      <c r="BP410" s="444"/>
      <c r="BQ410" s="444"/>
      <c r="BR410" s="444"/>
      <c r="BS410" s="444"/>
      <c r="BT410" s="444"/>
      <c r="BU410" s="444"/>
      <c r="BV410" s="444"/>
      <c r="BW410" s="444"/>
      <c r="BX410" s="444"/>
      <c r="BY410" s="444"/>
      <c r="BZ410" s="444"/>
      <c r="CA410" s="444"/>
      <c r="CB410" s="444"/>
      <c r="CC410" s="444"/>
      <c r="CD410" s="444"/>
      <c r="CE410" s="444"/>
      <c r="CF410" s="444"/>
      <c r="CG410" s="444"/>
      <c r="CH410" s="444"/>
      <c r="CI410" s="444"/>
      <c r="CJ410" s="444"/>
      <c r="CK410" s="444"/>
      <c r="CL410" s="444"/>
      <c r="CM410" s="444"/>
      <c r="CN410" s="444"/>
      <c r="CO410" s="444"/>
      <c r="CP410" s="444"/>
      <c r="CQ410" s="444"/>
      <c r="CR410" s="444"/>
      <c r="CS410" s="444"/>
      <c r="CT410" s="444"/>
      <c r="CU410" s="444"/>
      <c r="CV410" s="444"/>
      <c r="CW410" s="444"/>
      <c r="CX410" s="444"/>
      <c r="CY410" s="444"/>
      <c r="CZ410" s="444"/>
      <c r="DA410" s="444"/>
      <c r="DB410" s="444"/>
      <c r="DC410" s="444"/>
      <c r="DD410" s="444"/>
      <c r="DE410" s="444"/>
      <c r="DF410" s="444"/>
      <c r="DG410" s="444"/>
      <c r="DH410" s="444"/>
      <c r="DI410" s="444"/>
      <c r="DJ410" s="444"/>
      <c r="DK410" s="444"/>
      <c r="DL410" s="444"/>
      <c r="DM410" s="444"/>
      <c r="DN410" s="444"/>
      <c r="DO410" s="444"/>
      <c r="DP410" s="444"/>
      <c r="DQ410" s="444"/>
      <c r="DR410" s="444"/>
      <c r="DS410" s="444"/>
      <c r="DT410" s="444"/>
      <c r="DU410" s="444"/>
      <c r="DV410" s="444"/>
      <c r="DW410" s="444"/>
      <c r="DX410" s="444"/>
      <c r="DY410" s="444"/>
      <c r="DZ410" s="444"/>
      <c r="EA410" s="444"/>
      <c r="EB410" s="444"/>
      <c r="EC410" s="444"/>
      <c r="ED410" s="444"/>
      <c r="EE410" s="444"/>
      <c r="EF410" s="444"/>
      <c r="EG410" s="444"/>
      <c r="EH410" s="444"/>
      <c r="EI410" s="444"/>
      <c r="EJ410" s="444"/>
      <c r="EK410" s="444"/>
      <c r="EL410" s="444"/>
      <c r="EM410" s="444"/>
      <c r="EN410" s="444"/>
      <c r="EO410" s="444"/>
      <c r="EP410" s="444"/>
      <c r="EQ410" s="444"/>
      <c r="ER410" s="444"/>
      <c r="ES410" s="444"/>
      <c r="ET410" s="444"/>
      <c r="EU410" s="444"/>
      <c r="EV410" s="444"/>
      <c r="EW410" s="444"/>
      <c r="EX410" s="444"/>
      <c r="EY410" s="444"/>
      <c r="EZ410" s="444"/>
      <c r="FA410" s="444"/>
      <c r="FB410" s="444"/>
      <c r="FC410" s="444"/>
      <c r="FD410" s="444"/>
      <c r="FE410" s="444"/>
      <c r="FF410" s="444"/>
      <c r="FG410" s="444"/>
      <c r="FH410" s="444"/>
      <c r="FI410" s="444"/>
      <c r="FJ410" s="444"/>
      <c r="FK410" s="444"/>
      <c r="FL410" s="444"/>
      <c r="FM410" s="444"/>
      <c r="FN410" s="444"/>
      <c r="FO410" s="444"/>
      <c r="FP410" s="444"/>
      <c r="FQ410" s="444"/>
      <c r="FR410" s="444"/>
      <c r="FS410" s="444"/>
      <c r="FT410" s="444"/>
      <c r="FU410" s="444"/>
      <c r="FV410" s="444"/>
      <c r="FW410" s="444"/>
      <c r="FX410" s="444"/>
      <c r="FY410" s="444"/>
      <c r="FZ410" s="444"/>
      <c r="GA410" s="444"/>
      <c r="GB410" s="444"/>
      <c r="GC410" s="444"/>
      <c r="GD410" s="444"/>
      <c r="GE410" s="444"/>
      <c r="GF410" s="444"/>
      <c r="GG410" s="444"/>
      <c r="GH410" s="444"/>
      <c r="GI410" s="444"/>
      <c r="GJ410" s="444"/>
      <c r="GK410" s="444"/>
      <c r="GL410" s="444"/>
      <c r="GM410" s="444"/>
      <c r="GN410" s="444"/>
      <c r="GO410" s="444"/>
      <c r="GP410" s="444"/>
      <c r="GQ410" s="444"/>
      <c r="GR410" s="444"/>
      <c r="GS410" s="444"/>
      <c r="GT410" s="444"/>
      <c r="GU410" s="444"/>
      <c r="GV410" s="444"/>
      <c r="GW410" s="444"/>
      <c r="GX410" s="444"/>
      <c r="GY410" s="444"/>
      <c r="GZ410" s="444"/>
      <c r="HA410" s="444"/>
      <c r="HB410" s="444"/>
      <c r="HC410" s="444"/>
      <c r="HD410" s="444"/>
      <c r="HE410" s="444"/>
      <c r="HF410" s="444"/>
      <c r="HG410" s="444"/>
      <c r="HH410" s="444"/>
      <c r="HI410" s="444"/>
      <c r="HJ410" s="444"/>
      <c r="HK410" s="444"/>
      <c r="HL410" s="444"/>
      <c r="HM410" s="444"/>
      <c r="HN410" s="444"/>
      <c r="HO410" s="444"/>
      <c r="HP410" s="444"/>
      <c r="HQ410" s="444"/>
      <c r="HR410" s="444"/>
      <c r="HS410" s="444"/>
      <c r="HT410" s="444"/>
      <c r="HU410" s="444"/>
      <c r="HV410" s="444"/>
      <c r="HW410" s="444"/>
      <c r="HX410" s="444"/>
      <c r="HY410" s="444"/>
      <c r="HZ410" s="444"/>
      <c r="IA410" s="444"/>
      <c r="IB410" s="444"/>
      <c r="IC410" s="444"/>
      <c r="ID410" s="444"/>
      <c r="IE410" s="444"/>
      <c r="IF410" s="444"/>
      <c r="IG410" s="444"/>
      <c r="IH410" s="444"/>
      <c r="II410" s="444"/>
      <c r="IJ410" s="444"/>
      <c r="IK410" s="444"/>
      <c r="IL410" s="444"/>
      <c r="IM410" s="444"/>
      <c r="IN410" s="444"/>
      <c r="IO410" s="444"/>
      <c r="IP410" s="444"/>
      <c r="IQ410" s="444"/>
      <c r="IR410" s="444"/>
      <c r="IS410" s="444"/>
      <c r="IT410" s="444"/>
      <c r="IU410" s="444"/>
      <c r="IV410" s="444"/>
      <c r="IW410" s="444"/>
      <c r="IX410" s="444"/>
      <c r="IY410" s="444"/>
      <c r="IZ410" s="444"/>
      <c r="JA410" s="444"/>
      <c r="JB410" s="444"/>
      <c r="JC410" s="444"/>
      <c r="JD410" s="444"/>
      <c r="JE410" s="444"/>
      <c r="JF410" s="444"/>
      <c r="JG410" s="444"/>
      <c r="JH410" s="444"/>
      <c r="JI410" s="444"/>
      <c r="JJ410" s="444"/>
      <c r="JK410" s="444"/>
      <c r="JL410" s="444"/>
      <c r="JM410" s="444"/>
      <c r="JN410" s="444"/>
      <c r="JO410" s="444"/>
      <c r="JP410" s="444"/>
      <c r="JQ410" s="444"/>
      <c r="JR410" s="444"/>
      <c r="JS410" s="444"/>
      <c r="JT410" s="444"/>
      <c r="JU410" s="444"/>
      <c r="JV410" s="444"/>
      <c r="JW410" s="444"/>
      <c r="JX410" s="444"/>
      <c r="JY410" s="444"/>
      <c r="JZ410" s="444"/>
      <c r="KA410" s="444"/>
      <c r="KB410" s="444"/>
      <c r="KC410" s="444"/>
      <c r="KD410" s="444"/>
      <c r="KE410" s="444"/>
      <c r="KF410" s="444"/>
      <c r="KG410" s="444"/>
      <c r="KH410" s="444"/>
      <c r="KI410" s="444"/>
      <c r="KJ410" s="444"/>
      <c r="KK410" s="444"/>
      <c r="KL410" s="444"/>
      <c r="KM410" s="444"/>
      <c r="KN410" s="444"/>
      <c r="KO410" s="444"/>
      <c r="KP410" s="444"/>
      <c r="KQ410" s="444"/>
      <c r="KR410" s="444"/>
      <c r="KS410" s="444"/>
      <c r="KT410" s="444"/>
      <c r="KU410" s="444"/>
      <c r="KV410" s="444"/>
      <c r="KW410" s="444"/>
      <c r="KX410" s="444"/>
      <c r="KY410" s="444"/>
      <c r="KZ410" s="444"/>
      <c r="LA410" s="444"/>
      <c r="LB410" s="444"/>
      <c r="LC410" s="444"/>
      <c r="LD410" s="444"/>
      <c r="LE410" s="444"/>
      <c r="LF410" s="444"/>
      <c r="LG410" s="444"/>
      <c r="LH410" s="444"/>
      <c r="LI410" s="444"/>
      <c r="LJ410" s="444"/>
      <c r="LK410" s="444"/>
      <c r="LL410" s="444"/>
      <c r="LM410" s="444"/>
      <c r="LN410" s="444"/>
      <c r="LO410" s="444"/>
      <c r="LP410" s="444"/>
      <c r="LQ410" s="444"/>
      <c r="LR410" s="444"/>
      <c r="LS410" s="444"/>
      <c r="LT410" s="444"/>
      <c r="LU410" s="444"/>
      <c r="LV410" s="444"/>
      <c r="LW410" s="444"/>
      <c r="LX410" s="444"/>
      <c r="LY410" s="444"/>
      <c r="LZ410" s="444"/>
      <c r="MA410" s="444"/>
      <c r="MB410" s="444"/>
      <c r="MC410" s="444"/>
      <c r="MD410" s="444"/>
      <c r="ME410" s="444"/>
      <c r="MF410" s="444"/>
      <c r="MG410" s="444"/>
      <c r="MH410" s="444"/>
      <c r="MI410" s="444"/>
      <c r="MJ410" s="444"/>
      <c r="MK410" s="444"/>
      <c r="ML410" s="444"/>
      <c r="MM410" s="444"/>
      <c r="MN410" s="444"/>
      <c r="MO410" s="444"/>
      <c r="MP410" s="444"/>
      <c r="MQ410" s="444"/>
      <c r="MR410" s="444"/>
      <c r="MS410" s="444"/>
      <c r="MT410" s="444"/>
      <c r="MU410" s="444"/>
      <c r="MV410" s="444"/>
      <c r="MW410" s="444"/>
      <c r="MX410" s="444"/>
      <c r="MY410" s="444"/>
      <c r="MZ410" s="444"/>
      <c r="NA410" s="444"/>
      <c r="NB410" s="444"/>
      <c r="NC410" s="444"/>
      <c r="ND410" s="444"/>
      <c r="NE410" s="444"/>
      <c r="NF410" s="444"/>
      <c r="NG410" s="444"/>
      <c r="NH410" s="444"/>
      <c r="NI410" s="444"/>
      <c r="NJ410" s="444"/>
      <c r="NK410" s="444"/>
      <c r="NL410" s="444"/>
      <c r="NM410" s="444"/>
      <c r="NN410" s="444"/>
      <c r="NO410" s="444"/>
      <c r="NP410" s="444"/>
      <c r="NQ410" s="444"/>
      <c r="NR410" s="444"/>
      <c r="NS410" s="444"/>
      <c r="NT410" s="444"/>
      <c r="NU410" s="444"/>
      <c r="NV410" s="444"/>
      <c r="NW410" s="444"/>
      <c r="NX410" s="444"/>
      <c r="NY410" s="444"/>
      <c r="NZ410" s="444"/>
      <c r="OA410" s="444"/>
      <c r="OB410" s="444"/>
      <c r="OC410" s="444"/>
      <c r="OD410" s="444"/>
      <c r="OE410" s="444"/>
      <c r="OF410" s="444"/>
      <c r="OG410" s="444"/>
      <c r="OH410" s="444"/>
      <c r="OI410" s="444"/>
      <c r="OJ410" s="444"/>
      <c r="OK410" s="444"/>
      <c r="OL410" s="444"/>
      <c r="OM410" s="444"/>
      <c r="ON410" s="444"/>
      <c r="OO410" s="444"/>
      <c r="OP410" s="444"/>
      <c r="OQ410" s="444"/>
      <c r="OR410" s="444"/>
      <c r="OS410" s="444"/>
      <c r="OT410" s="444"/>
      <c r="OU410" s="444"/>
      <c r="OV410" s="444"/>
      <c r="OW410" s="444"/>
      <c r="OX410" s="444"/>
      <c r="OY410" s="444"/>
      <c r="OZ410" s="444"/>
      <c r="PA410" s="444"/>
      <c r="PB410" s="444"/>
      <c r="PC410" s="444"/>
      <c r="PD410" s="444"/>
      <c r="PE410" s="444"/>
      <c r="PF410" s="444"/>
      <c r="PG410" s="444"/>
      <c r="PH410" s="444"/>
      <c r="PI410" s="444"/>
      <c r="PJ410" s="444"/>
      <c r="PK410" s="444"/>
      <c r="PL410" s="444"/>
      <c r="PM410" s="444"/>
      <c r="PN410" s="444"/>
      <c r="PO410" s="444"/>
      <c r="PP410" s="444"/>
      <c r="PQ410" s="444"/>
      <c r="PR410" s="444"/>
      <c r="PS410" s="444"/>
      <c r="PT410" s="444"/>
      <c r="PU410" s="444"/>
      <c r="PV410" s="444"/>
      <c r="PW410" s="444"/>
      <c r="PX410" s="444"/>
      <c r="PY410" s="444"/>
      <c r="PZ410" s="444"/>
      <c r="QA410" s="444"/>
      <c r="QB410" s="444"/>
      <c r="QC410" s="444"/>
      <c r="QD410" s="444"/>
      <c r="QE410" s="444"/>
      <c r="QF410" s="444"/>
      <c r="QG410" s="444"/>
      <c r="QH410" s="444"/>
      <c r="QI410" s="444"/>
      <c r="QJ410" s="444"/>
      <c r="QK410" s="444"/>
      <c r="QL410" s="444"/>
      <c r="QM410" s="444"/>
      <c r="QN410" s="444"/>
      <c r="QO410" s="444"/>
      <c r="QP410" s="444"/>
      <c r="QQ410" s="444"/>
      <c r="QR410" s="444"/>
      <c r="QS410" s="444"/>
      <c r="QT410" s="444"/>
      <c r="QU410" s="444"/>
      <c r="QV410" s="444"/>
      <c r="QW410" s="444"/>
      <c r="QX410" s="444"/>
      <c r="QY410" s="444"/>
      <c r="QZ410" s="444"/>
      <c r="RA410" s="444"/>
      <c r="RB410" s="444"/>
      <c r="RC410" s="444"/>
      <c r="RD410" s="444"/>
      <c r="RE410" s="444"/>
      <c r="RF410" s="444"/>
      <c r="RG410" s="444"/>
      <c r="RH410" s="444"/>
      <c r="RI410" s="444"/>
      <c r="RJ410" s="444"/>
      <c r="RK410" s="444"/>
      <c r="RL410" s="444"/>
      <c r="RM410" s="444"/>
      <c r="RN410" s="444"/>
      <c r="RO410" s="444"/>
      <c r="RP410" s="444"/>
      <c r="RQ410" s="444"/>
      <c r="RR410" s="444"/>
      <c r="RS410" s="444"/>
      <c r="RT410" s="444"/>
      <c r="RU410" s="444"/>
      <c r="RV410" s="444"/>
      <c r="RW410" s="444"/>
      <c r="RX410" s="444"/>
      <c r="RY410" s="444"/>
      <c r="RZ410" s="444"/>
      <c r="SA410" s="444"/>
      <c r="SB410" s="444"/>
      <c r="SC410" s="444"/>
      <c r="SD410" s="444"/>
      <c r="SE410" s="444"/>
      <c r="SF410" s="444"/>
      <c r="SG410" s="444"/>
      <c r="SH410" s="444"/>
      <c r="SI410" s="444"/>
      <c r="SJ410" s="444"/>
      <c r="SK410" s="444"/>
      <c r="SL410" s="444"/>
      <c r="SM410" s="444"/>
      <c r="SN410" s="444"/>
      <c r="SO410" s="444"/>
      <c r="SP410" s="444"/>
      <c r="SQ410" s="444"/>
      <c r="SR410" s="444"/>
      <c r="SS410" s="444"/>
      <c r="ST410" s="444"/>
      <c r="SU410" s="444"/>
      <c r="SV410" s="444"/>
      <c r="SW410" s="444"/>
      <c r="SX410" s="444"/>
      <c r="SY410" s="444"/>
      <c r="SZ410" s="444"/>
      <c r="TA410" s="444"/>
      <c r="TB410" s="444"/>
      <c r="TC410" s="444"/>
      <c r="TD410" s="444"/>
      <c r="TE410" s="444"/>
      <c r="TF410" s="444"/>
      <c r="TG410" s="444"/>
      <c r="TH410" s="444"/>
      <c r="TI410" s="444"/>
      <c r="TJ410" s="444"/>
      <c r="TK410" s="444"/>
      <c r="TL410" s="444"/>
      <c r="TM410" s="444"/>
      <c r="TN410" s="444"/>
      <c r="TO410" s="444"/>
      <c r="TP410" s="444"/>
      <c r="TQ410" s="444"/>
      <c r="TR410" s="444"/>
      <c r="TS410" s="444"/>
      <c r="TT410" s="444"/>
      <c r="TU410" s="444"/>
      <c r="TV410" s="444"/>
      <c r="TW410" s="444"/>
      <c r="TX410" s="444"/>
      <c r="TY410" s="444"/>
      <c r="TZ410" s="444"/>
      <c r="UA410" s="444"/>
      <c r="UB410" s="444"/>
      <c r="UC410" s="444"/>
      <c r="UD410" s="444"/>
      <c r="UE410" s="444"/>
      <c r="UF410" s="444"/>
      <c r="UG410" s="444"/>
      <c r="UH410" s="444"/>
      <c r="UI410" s="444"/>
      <c r="UJ410" s="444"/>
      <c r="UK410" s="444"/>
      <c r="UL410" s="444"/>
      <c r="UM410" s="444"/>
      <c r="UN410" s="444"/>
      <c r="UO410" s="444"/>
      <c r="UP410" s="444"/>
      <c r="UQ410" s="444"/>
      <c r="UR410" s="444"/>
      <c r="US410" s="444"/>
      <c r="UT410" s="444"/>
      <c r="UU410" s="444"/>
      <c r="UV410" s="444"/>
      <c r="UW410" s="444"/>
      <c r="UX410" s="444"/>
      <c r="UY410" s="444"/>
      <c r="UZ410" s="444"/>
      <c r="VA410" s="444"/>
      <c r="VB410" s="444"/>
      <c r="VC410" s="444"/>
      <c r="VD410" s="444"/>
      <c r="VE410" s="444"/>
      <c r="VF410" s="444"/>
      <c r="VG410" s="444"/>
      <c r="VH410" s="444"/>
      <c r="VI410" s="444"/>
      <c r="VJ410" s="444"/>
      <c r="VK410" s="444"/>
      <c r="VL410" s="444"/>
      <c r="VM410" s="444"/>
      <c r="VN410" s="444"/>
      <c r="VO410" s="444"/>
      <c r="VP410" s="444"/>
      <c r="VQ410" s="444"/>
      <c r="VR410" s="444"/>
      <c r="VS410" s="444"/>
      <c r="VT410" s="444"/>
      <c r="VU410" s="444"/>
      <c r="VV410" s="444"/>
      <c r="VW410" s="444"/>
      <c r="VX410" s="444"/>
      <c r="VY410" s="444"/>
      <c r="VZ410" s="444"/>
      <c r="WA410" s="444"/>
      <c r="WB410" s="444"/>
      <c r="WC410" s="444"/>
      <c r="WD410" s="444"/>
      <c r="WE410" s="444"/>
      <c r="WF410" s="444"/>
      <c r="WG410" s="444"/>
      <c r="WH410" s="444"/>
      <c r="WI410" s="444"/>
      <c r="WJ410" s="444"/>
      <c r="WK410" s="444"/>
      <c r="WL410" s="444"/>
      <c r="WM410" s="444"/>
      <c r="WN410" s="444"/>
      <c r="WO410" s="444"/>
      <c r="WP410" s="444"/>
      <c r="WQ410" s="444"/>
      <c r="WR410" s="444"/>
      <c r="WS410" s="444"/>
      <c r="WT410" s="444"/>
      <c r="WU410" s="444"/>
      <c r="WV410" s="444"/>
      <c r="WW410" s="444"/>
      <c r="WX410" s="444"/>
      <c r="WY410" s="444"/>
      <c r="WZ410" s="444"/>
      <c r="XA410" s="444"/>
      <c r="XB410" s="444"/>
      <c r="XC410" s="444"/>
      <c r="XD410" s="444"/>
      <c r="XE410" s="444"/>
      <c r="XF410" s="444"/>
      <c r="XG410" s="444"/>
      <c r="XH410" s="444"/>
      <c r="XI410" s="444"/>
      <c r="XJ410" s="444"/>
      <c r="XK410" s="444"/>
      <c r="XL410" s="444"/>
      <c r="XM410" s="444"/>
      <c r="XN410" s="444"/>
      <c r="XO410" s="444"/>
      <c r="XP410" s="444"/>
      <c r="XQ410" s="444"/>
      <c r="XR410" s="444"/>
      <c r="XS410" s="444"/>
      <c r="XT410" s="444"/>
      <c r="XU410" s="444"/>
      <c r="XV410" s="444"/>
      <c r="XW410" s="444"/>
      <c r="XX410" s="444"/>
      <c r="XY410" s="444"/>
      <c r="XZ410" s="444"/>
      <c r="YA410" s="444"/>
      <c r="YB410" s="444"/>
      <c r="YC410" s="444"/>
      <c r="YD410" s="444"/>
      <c r="YE410" s="444"/>
      <c r="YF410" s="444"/>
      <c r="YG410" s="444"/>
      <c r="YH410" s="444"/>
      <c r="YI410" s="444"/>
      <c r="YJ410" s="444"/>
      <c r="YK410" s="444"/>
      <c r="YL410" s="444"/>
      <c r="YM410" s="444"/>
      <c r="YN410" s="444"/>
      <c r="YO410" s="444"/>
      <c r="YP410" s="444"/>
      <c r="YQ410" s="444"/>
      <c r="YR410" s="444"/>
      <c r="YS410" s="444"/>
      <c r="YT410" s="444"/>
      <c r="YU410" s="444"/>
      <c r="YV410" s="444"/>
      <c r="YW410" s="444"/>
      <c r="YX410" s="444"/>
      <c r="YY410" s="444"/>
      <c r="YZ410" s="444"/>
      <c r="ZA410" s="444"/>
      <c r="ZB410" s="444"/>
      <c r="ZC410" s="444"/>
      <c r="ZD410" s="444"/>
      <c r="ZE410" s="444"/>
      <c r="ZF410" s="444"/>
      <c r="ZG410" s="444"/>
      <c r="ZH410" s="444"/>
      <c r="ZI410" s="444"/>
      <c r="ZJ410" s="444"/>
      <c r="ZK410" s="444"/>
      <c r="ZL410" s="444"/>
      <c r="ZM410" s="444"/>
      <c r="ZN410" s="444"/>
      <c r="ZO410" s="444"/>
      <c r="ZP410" s="444"/>
      <c r="ZQ410" s="444"/>
      <c r="ZR410" s="444"/>
      <c r="ZS410" s="444"/>
      <c r="ZT410" s="444"/>
      <c r="ZU410" s="444"/>
      <c r="ZV410" s="444"/>
      <c r="ZW410" s="444"/>
      <c r="ZX410" s="444"/>
      <c r="ZY410" s="444"/>
      <c r="ZZ410" s="444"/>
      <c r="AAA410" s="444"/>
      <c r="AAB410" s="444"/>
      <c r="AAC410" s="444"/>
      <c r="AAD410" s="444"/>
      <c r="AAE410" s="444"/>
      <c r="AAF410" s="444"/>
      <c r="AAG410" s="444"/>
      <c r="AAH410" s="444"/>
      <c r="AAI410" s="444"/>
      <c r="AAJ410" s="444"/>
      <c r="AAK410" s="444"/>
      <c r="AAL410" s="444"/>
      <c r="AAM410" s="444"/>
      <c r="AAN410" s="444"/>
      <c r="AAO410" s="444"/>
      <c r="AAP410" s="444"/>
      <c r="AAQ410" s="444"/>
      <c r="AAR410" s="444"/>
      <c r="AAS410" s="444"/>
      <c r="AAT410" s="444"/>
      <c r="AAU410" s="444"/>
      <c r="AAV410" s="444"/>
      <c r="AAW410" s="444"/>
      <c r="AAX410" s="444"/>
      <c r="AAY410" s="444"/>
      <c r="AAZ410" s="444"/>
      <c r="ABA410" s="444"/>
      <c r="ABB410" s="444"/>
      <c r="ABC410" s="444"/>
      <c r="ABD410" s="444"/>
      <c r="ABE410" s="444"/>
      <c r="ABF410" s="444"/>
      <c r="ABG410" s="444"/>
      <c r="ABH410" s="444"/>
      <c r="ABI410" s="444"/>
      <c r="ABJ410" s="444"/>
      <c r="ABK410" s="444"/>
      <c r="ABL410" s="444"/>
      <c r="ABM410" s="444"/>
      <c r="ABN410" s="444"/>
      <c r="ABO410" s="444"/>
      <c r="ABP410" s="444"/>
      <c r="ABQ410" s="444"/>
      <c r="ABR410" s="444"/>
      <c r="ABS410" s="444"/>
      <c r="ABT410" s="444"/>
      <c r="ABU410" s="444"/>
      <c r="ABV410" s="444"/>
      <c r="ABW410" s="444"/>
      <c r="ABX410" s="444"/>
      <c r="ABY410" s="444"/>
      <c r="ABZ410" s="444"/>
      <c r="ACA410" s="444"/>
      <c r="ACB410" s="444"/>
      <c r="ACC410" s="444"/>
      <c r="ACD410" s="444"/>
      <c r="ACE410" s="444"/>
      <c r="ACF410" s="444"/>
      <c r="ACG410" s="444"/>
      <c r="ACH410" s="444"/>
      <c r="ACI410" s="444"/>
      <c r="ACJ410" s="444"/>
      <c r="ACK410" s="444"/>
      <c r="ACL410" s="444"/>
      <c r="ACM410" s="444"/>
      <c r="ACN410" s="444"/>
      <c r="ACO410" s="444"/>
      <c r="ACP410" s="444"/>
      <c r="ACQ410" s="444"/>
      <c r="ACR410" s="444"/>
      <c r="ACS410" s="444"/>
      <c r="ACT410" s="444"/>
      <c r="ACU410" s="444"/>
      <c r="ACV410" s="444"/>
      <c r="ACW410" s="444"/>
      <c r="ACX410" s="444"/>
      <c r="ACY410" s="444"/>
      <c r="ACZ410" s="444"/>
      <c r="ADA410" s="444"/>
      <c r="ADB410" s="444"/>
      <c r="ADC410" s="444"/>
      <c r="ADD410" s="444"/>
      <c r="ADE410" s="444"/>
      <c r="ADF410" s="444"/>
      <c r="ADG410" s="444"/>
      <c r="ADH410" s="444"/>
      <c r="ADI410" s="444"/>
      <c r="ADJ410" s="444"/>
      <c r="ADK410" s="444"/>
      <c r="ADL410" s="444"/>
      <c r="ADM410" s="444"/>
      <c r="ADN410" s="444"/>
      <c r="ADO410" s="444"/>
      <c r="ADP410" s="444"/>
      <c r="ADQ410" s="444"/>
      <c r="ADR410" s="444"/>
      <c r="ADS410" s="444"/>
      <c r="ADT410" s="444"/>
      <c r="ADU410" s="444"/>
      <c r="ADV410" s="444"/>
      <c r="ADW410" s="444"/>
      <c r="ADX410" s="444"/>
      <c r="ADY410" s="444"/>
      <c r="ADZ410" s="444"/>
      <c r="AEA410" s="444"/>
      <c r="AEB410" s="444"/>
      <c r="AEC410" s="444"/>
      <c r="AED410" s="444"/>
      <c r="AEE410" s="444"/>
      <c r="AEF410" s="444"/>
      <c r="AEG410" s="444"/>
      <c r="AEH410" s="444"/>
      <c r="AEI410" s="444"/>
      <c r="AEJ410" s="444"/>
      <c r="AEK410" s="444"/>
      <c r="AEL410" s="444"/>
      <c r="AEM410" s="444"/>
      <c r="AEN410" s="444"/>
      <c r="AEO410" s="444"/>
      <c r="AEP410" s="444"/>
      <c r="AEQ410" s="444"/>
      <c r="AER410" s="444"/>
      <c r="AES410" s="444"/>
      <c r="AET410" s="444"/>
      <c r="AEU410" s="444"/>
      <c r="AEV410" s="444"/>
      <c r="AEW410" s="444"/>
      <c r="AEX410" s="444"/>
      <c r="AEY410" s="444"/>
      <c r="AEZ410" s="444"/>
      <c r="AFA410" s="444"/>
      <c r="AFB410" s="444"/>
      <c r="AFC410" s="444"/>
      <c r="AFD410" s="444"/>
      <c r="AFE410" s="444"/>
      <c r="AFF410" s="444"/>
      <c r="AFG410" s="444"/>
      <c r="AFH410" s="444"/>
      <c r="AFI410" s="444"/>
      <c r="AFJ410" s="444"/>
      <c r="AFK410" s="444"/>
      <c r="AFL410" s="444"/>
      <c r="AFM410" s="444"/>
      <c r="AFN410" s="444"/>
      <c r="AFO410" s="444"/>
      <c r="AFP410" s="444"/>
      <c r="AFQ410" s="444"/>
      <c r="AFR410" s="444"/>
      <c r="AFS410" s="444"/>
      <c r="AFT410" s="444"/>
      <c r="AFU410" s="444"/>
      <c r="AFV410" s="444"/>
      <c r="AFW410" s="444"/>
      <c r="AFX410" s="444"/>
      <c r="AFY410" s="444"/>
      <c r="AFZ410" s="444"/>
      <c r="AGA410" s="444"/>
      <c r="AGB410" s="444"/>
      <c r="AGC410" s="444"/>
      <c r="AGD410" s="444"/>
      <c r="AGE410" s="444"/>
      <c r="AGF410" s="444"/>
      <c r="AGG410" s="444"/>
      <c r="AGH410" s="444"/>
      <c r="AGI410" s="444"/>
      <c r="AGJ410" s="444"/>
      <c r="AGK410" s="444"/>
      <c r="AGL410" s="444"/>
      <c r="AGM410" s="444"/>
      <c r="AGN410" s="444"/>
      <c r="AGO410" s="444"/>
      <c r="AGP410" s="444"/>
      <c r="AGQ410" s="444"/>
      <c r="AGR410" s="444"/>
      <c r="AGS410" s="444"/>
      <c r="AGT410" s="444"/>
      <c r="AGU410" s="444"/>
      <c r="AGV410" s="444"/>
      <c r="AGW410" s="444"/>
      <c r="AGX410" s="444"/>
      <c r="AGY410" s="444"/>
      <c r="AGZ410" s="444"/>
      <c r="AHA410" s="444"/>
      <c r="AHB410" s="444"/>
      <c r="AHC410" s="444"/>
      <c r="AHD410" s="444"/>
      <c r="AHE410" s="444"/>
      <c r="AHF410" s="444"/>
      <c r="AHG410" s="444"/>
      <c r="AHH410" s="444"/>
      <c r="AHI410" s="444"/>
      <c r="AHJ410" s="444"/>
      <c r="AHK410" s="444"/>
      <c r="AHL410" s="444"/>
      <c r="AHM410" s="444"/>
      <c r="AHN410" s="444"/>
      <c r="AHO410" s="444"/>
      <c r="AHP410" s="444"/>
      <c r="AHQ410" s="444"/>
      <c r="AHR410" s="444"/>
      <c r="AHS410" s="444"/>
      <c r="AHT410" s="444"/>
      <c r="AHU410" s="444"/>
      <c r="AHV410" s="444"/>
      <c r="AHW410" s="444"/>
      <c r="AHX410" s="444"/>
      <c r="AHY410" s="444"/>
      <c r="AHZ410" s="444"/>
      <c r="AIA410" s="444"/>
      <c r="AIB410" s="444"/>
      <c r="AIC410" s="444"/>
      <c r="AID410" s="444"/>
      <c r="AIE410" s="444"/>
      <c r="AIF410" s="444"/>
      <c r="AIG410" s="444"/>
      <c r="AIH410" s="444"/>
      <c r="AII410" s="444"/>
      <c r="AIJ410" s="444"/>
      <c r="AIK410" s="444"/>
      <c r="AIL410" s="444"/>
      <c r="AIM410" s="444"/>
      <c r="AIN410" s="444"/>
      <c r="AIO410" s="444"/>
      <c r="AIP410" s="444"/>
      <c r="AIQ410" s="444"/>
      <c r="AIR410" s="444"/>
      <c r="AIS410" s="444"/>
      <c r="AIT410" s="444"/>
      <c r="AIU410" s="444"/>
      <c r="AIV410" s="444"/>
      <c r="AIW410" s="444"/>
      <c r="AIX410" s="444"/>
      <c r="AIY410" s="444"/>
      <c r="AIZ410" s="444"/>
      <c r="AJA410" s="444"/>
      <c r="AJB410" s="444"/>
      <c r="AJC410" s="444"/>
      <c r="AJD410" s="444"/>
      <c r="AJE410" s="444"/>
      <c r="AJF410" s="444"/>
      <c r="AJG410" s="444"/>
      <c r="AJH410" s="444"/>
      <c r="AJI410" s="444"/>
      <c r="AJJ410" s="444"/>
      <c r="AJK410" s="444"/>
      <c r="AJL410" s="444"/>
      <c r="AJM410" s="444"/>
      <c r="AJN410" s="444"/>
      <c r="AJO410" s="444"/>
      <c r="AJP410" s="444"/>
      <c r="AJQ410" s="444"/>
      <c r="AJR410" s="444"/>
      <c r="AJS410" s="444"/>
      <c r="AJT410" s="444"/>
      <c r="AJU410" s="444"/>
      <c r="AJV410" s="444"/>
      <c r="AJW410" s="444"/>
      <c r="AJX410" s="444"/>
      <c r="AJY410" s="444"/>
      <c r="AJZ410" s="444"/>
      <c r="AKA410" s="444"/>
      <c r="AKB410" s="444"/>
      <c r="AKC410" s="444"/>
      <c r="AKD410" s="444"/>
      <c r="AKE410" s="444"/>
      <c r="AKF410" s="444"/>
      <c r="AKG410" s="444"/>
      <c r="AKH410" s="444"/>
      <c r="AKI410" s="444"/>
      <c r="AKJ410" s="444"/>
      <c r="AKK410" s="444"/>
      <c r="AKL410" s="444"/>
      <c r="AKM410" s="444"/>
      <c r="AKN410" s="444"/>
      <c r="AKO410" s="444"/>
      <c r="AKP410" s="444"/>
      <c r="AKQ410" s="444"/>
      <c r="AKR410" s="444"/>
      <c r="AKS410" s="444"/>
      <c r="AKT410" s="444"/>
      <c r="AKU410" s="444"/>
      <c r="AKV410" s="444"/>
      <c r="AKW410" s="444"/>
      <c r="AKX410" s="444"/>
      <c r="AKY410" s="444"/>
      <c r="AKZ410" s="444"/>
      <c r="ALA410" s="444"/>
      <c r="ALB410" s="444"/>
      <c r="ALC410" s="444"/>
      <c r="ALD410" s="444"/>
      <c r="ALE410" s="444"/>
      <c r="ALF410" s="444"/>
      <c r="ALG410" s="444"/>
      <c r="ALH410" s="444"/>
      <c r="ALI410" s="444"/>
      <c r="ALJ410" s="444"/>
      <c r="ALK410" s="444"/>
      <c r="ALL410" s="444"/>
      <c r="ALM410" s="444"/>
      <c r="ALN410" s="444"/>
      <c r="ALO410" s="444"/>
      <c r="ALP410" s="444"/>
      <c r="ALQ410" s="444"/>
      <c r="ALR410" s="444"/>
      <c r="ALS410" s="444"/>
      <c r="ALT410" s="444"/>
      <c r="ALU410" s="444"/>
      <c r="ALV410" s="444"/>
      <c r="ALW410" s="444"/>
      <c r="ALX410" s="444"/>
      <c r="ALY410" s="444"/>
      <c r="ALZ410" s="444"/>
      <c r="AMA410" s="444"/>
      <c r="AMB410" s="444"/>
      <c r="AMC410" s="444"/>
      <c r="AMD410" s="444"/>
      <c r="AME410" s="444"/>
      <c r="AMF410" s="444"/>
      <c r="AMG410" s="444"/>
      <c r="AMH410" s="444"/>
      <c r="AMI410" s="444"/>
      <c r="AMJ410" s="444"/>
      <c r="AMK410" s="444"/>
      <c r="AML410" s="444"/>
      <c r="AMM410" s="444"/>
      <c r="AMN410" s="444"/>
      <c r="AMO410" s="444"/>
      <c r="AMP410" s="444"/>
      <c r="AMQ410" s="444"/>
      <c r="AMR410" s="444"/>
      <c r="AMS410" s="444"/>
      <c r="AMT410" s="444"/>
      <c r="AMU410" s="444"/>
      <c r="AMV410" s="444"/>
      <c r="AMW410" s="444"/>
      <c r="AMX410" s="444"/>
      <c r="AMY410" s="444"/>
      <c r="AMZ410" s="444"/>
      <c r="ANA410" s="444"/>
      <c r="ANB410" s="444"/>
      <c r="ANC410" s="444"/>
      <c r="AND410" s="444"/>
      <c r="ANE410" s="444"/>
      <c r="ANF410" s="444"/>
      <c r="ANG410" s="444"/>
      <c r="ANH410" s="444"/>
      <c r="ANI410" s="444"/>
      <c r="ANJ410" s="444"/>
      <c r="ANK410" s="444"/>
      <c r="ANL410" s="444"/>
      <c r="ANM410" s="444"/>
      <c r="ANN410" s="444"/>
      <c r="ANO410" s="444"/>
      <c r="ANP410" s="444"/>
      <c r="ANQ410" s="444"/>
      <c r="ANR410" s="444"/>
      <c r="ANS410" s="444"/>
      <c r="ANT410" s="444"/>
      <c r="ANU410" s="444"/>
      <c r="ANV410" s="444"/>
      <c r="ANW410" s="444"/>
      <c r="ANX410" s="444"/>
      <c r="ANY410" s="444"/>
      <c r="ANZ410" s="444"/>
      <c r="AOA410" s="444"/>
      <c r="AOB410" s="444"/>
      <c r="AOC410" s="444"/>
      <c r="AOD410" s="444"/>
      <c r="AOE410" s="444"/>
      <c r="AOF410" s="444"/>
      <c r="AOG410" s="444"/>
      <c r="AOH410" s="444"/>
      <c r="AOI410" s="444"/>
      <c r="AOJ410" s="444"/>
      <c r="AOK410" s="444"/>
      <c r="AOL410" s="444"/>
      <c r="AOM410" s="444"/>
      <c r="AON410" s="444"/>
      <c r="AOO410" s="444"/>
      <c r="AOP410" s="444"/>
      <c r="AOQ410" s="444"/>
      <c r="AOR410" s="444"/>
      <c r="AOS410" s="444"/>
      <c r="AOT410" s="444"/>
      <c r="AOU410" s="444"/>
      <c r="AOV410" s="444"/>
      <c r="AOW410" s="444"/>
      <c r="AOX410" s="444"/>
      <c r="AOY410" s="444"/>
      <c r="AOZ410" s="444"/>
      <c r="APA410" s="444"/>
      <c r="APB410" s="444"/>
      <c r="APC410" s="444"/>
      <c r="APD410" s="444"/>
      <c r="APE410" s="444"/>
      <c r="APF410" s="444"/>
      <c r="APG410" s="444"/>
      <c r="APH410" s="444"/>
      <c r="API410" s="444"/>
      <c r="APJ410" s="444"/>
      <c r="APK410" s="444"/>
      <c r="APL410" s="444"/>
      <c r="APM410" s="444"/>
      <c r="APN410" s="444"/>
      <c r="APO410" s="444"/>
      <c r="APP410" s="444"/>
      <c r="APQ410" s="444"/>
      <c r="APR410" s="444"/>
      <c r="APS410" s="444"/>
      <c r="APT410" s="444"/>
      <c r="APU410" s="444"/>
      <c r="APV410" s="444"/>
      <c r="APW410" s="444"/>
      <c r="APX410" s="444"/>
      <c r="APY410" s="444"/>
      <c r="APZ410" s="444"/>
      <c r="AQA410" s="444"/>
      <c r="AQB410" s="444"/>
      <c r="AQC410" s="444"/>
      <c r="AQD410" s="444"/>
      <c r="AQE410" s="444"/>
      <c r="AQF410" s="444"/>
      <c r="AQG410" s="444"/>
      <c r="AQH410" s="444"/>
      <c r="AQI410" s="444"/>
      <c r="AQJ410" s="444"/>
      <c r="AQK410" s="444"/>
      <c r="AQL410" s="444"/>
      <c r="AQM410" s="444"/>
      <c r="AQN410" s="444"/>
      <c r="AQO410" s="444"/>
      <c r="AQP410" s="444"/>
      <c r="AQQ410" s="444"/>
      <c r="AQR410" s="444"/>
      <c r="AQS410" s="444"/>
      <c r="AQT410" s="444"/>
      <c r="AQU410" s="444"/>
      <c r="AQV410" s="444"/>
      <c r="AQW410" s="444"/>
      <c r="AQX410" s="444"/>
      <c r="AQY410" s="444"/>
      <c r="AQZ410" s="444"/>
      <c r="ARA410" s="444"/>
      <c r="ARB410" s="444"/>
      <c r="ARC410" s="444"/>
      <c r="ARD410" s="444"/>
      <c r="ARE410" s="444"/>
      <c r="ARF410" s="444"/>
      <c r="ARG410" s="444"/>
      <c r="ARH410" s="444"/>
      <c r="ARI410" s="444"/>
      <c r="ARJ410" s="444"/>
      <c r="ARK410" s="444"/>
      <c r="ARL410" s="444"/>
      <c r="ARM410" s="444"/>
      <c r="ARN410" s="444"/>
      <c r="ARO410" s="444"/>
      <c r="ARP410" s="444"/>
      <c r="ARQ410" s="444"/>
      <c r="ARR410" s="444"/>
      <c r="ARS410" s="444"/>
      <c r="ART410" s="444"/>
      <c r="ARU410" s="444"/>
      <c r="ARV410" s="444"/>
      <c r="ARW410" s="444"/>
      <c r="ARX410" s="444"/>
      <c r="ARY410" s="444"/>
      <c r="ARZ410" s="444"/>
      <c r="ASA410" s="444"/>
      <c r="ASB410" s="444"/>
      <c r="ASC410" s="444"/>
      <c r="ASD410" s="444"/>
      <c r="ASE410" s="444"/>
      <c r="ASF410" s="444"/>
      <c r="ASG410" s="444"/>
      <c r="ASH410" s="444"/>
      <c r="ASI410" s="444"/>
      <c r="ASJ410" s="444"/>
      <c r="ASK410" s="444"/>
      <c r="ASL410" s="444"/>
      <c r="ASM410" s="444"/>
      <c r="ASN410" s="444"/>
      <c r="ASO410" s="444"/>
      <c r="ASP410" s="444"/>
      <c r="ASQ410" s="444"/>
      <c r="ASR410" s="444"/>
      <c r="ASS410" s="444"/>
      <c r="AST410" s="444"/>
      <c r="ASU410" s="444"/>
      <c r="ASV410" s="444"/>
      <c r="ASW410" s="444"/>
      <c r="ASX410" s="444"/>
      <c r="ASY410" s="444"/>
      <c r="ASZ410" s="444"/>
      <c r="ATA410" s="444"/>
      <c r="ATB410" s="444"/>
      <c r="ATC410" s="444"/>
      <c r="ATD410" s="444"/>
      <c r="ATE410" s="444"/>
      <c r="ATF410" s="444"/>
      <c r="ATG410" s="444"/>
      <c r="ATH410" s="444"/>
      <c r="ATI410" s="444"/>
      <c r="ATJ410" s="444"/>
      <c r="ATK410" s="444"/>
      <c r="ATL410" s="444"/>
      <c r="ATM410" s="444"/>
      <c r="ATN410" s="444"/>
      <c r="ATO410" s="444"/>
      <c r="ATP410" s="444"/>
      <c r="ATQ410" s="444"/>
      <c r="ATR410" s="444"/>
      <c r="ATS410" s="444"/>
      <c r="ATT410" s="444"/>
      <c r="ATU410" s="444"/>
      <c r="ATV410" s="444"/>
      <c r="ATW410" s="444"/>
      <c r="ATX410" s="444"/>
      <c r="ATY410" s="444"/>
      <c r="ATZ410" s="444"/>
      <c r="AUA410" s="444"/>
      <c r="AUB410" s="444"/>
      <c r="AUC410" s="444"/>
      <c r="AUD410" s="444"/>
      <c r="AUE410" s="444"/>
      <c r="AUF410" s="444"/>
      <c r="AUG410" s="444"/>
      <c r="AUH410" s="444"/>
      <c r="AUI410" s="444"/>
      <c r="AUJ410" s="444"/>
      <c r="AUK410" s="444"/>
      <c r="AUL410" s="444"/>
      <c r="AUM410" s="444"/>
      <c r="AUN410" s="444"/>
      <c r="AUO410" s="444"/>
      <c r="AUP410" s="444"/>
      <c r="AUQ410" s="444"/>
      <c r="AUR410" s="444"/>
      <c r="AUS410" s="444"/>
      <c r="AUT410" s="444"/>
      <c r="AUU410" s="444"/>
      <c r="AUV410" s="444"/>
      <c r="AUW410" s="444"/>
      <c r="AUX410" s="444"/>
      <c r="AUY410" s="444"/>
      <c r="AUZ410" s="444"/>
      <c r="AVA410" s="444"/>
      <c r="AVB410" s="444"/>
      <c r="AVC410" s="444"/>
      <c r="AVD410" s="444"/>
      <c r="AVE410" s="444"/>
      <c r="AVF410" s="444"/>
      <c r="AVG410" s="444"/>
      <c r="AVH410" s="444"/>
      <c r="AVI410" s="444"/>
      <c r="AVJ410" s="444"/>
      <c r="AVK410" s="444"/>
      <c r="AVL410" s="444"/>
      <c r="AVM410" s="444"/>
      <c r="AVN410" s="444"/>
      <c r="AVO410" s="444"/>
      <c r="AVP410" s="444"/>
      <c r="AVQ410" s="444"/>
      <c r="AVR410" s="444"/>
      <c r="AVS410" s="444"/>
      <c r="AVT410" s="444"/>
      <c r="AVU410" s="444"/>
      <c r="AVV410" s="444"/>
      <c r="AVW410" s="444"/>
      <c r="AVX410" s="444"/>
      <c r="AVY410" s="444"/>
      <c r="AVZ410" s="444"/>
      <c r="AWA410" s="444"/>
      <c r="AWB410" s="444"/>
      <c r="AWC410" s="444"/>
      <c r="AWD410" s="444"/>
      <c r="AWE410" s="444"/>
      <c r="AWF410" s="444"/>
      <c r="AWG410" s="444"/>
      <c r="AWH410" s="444"/>
      <c r="AWI410" s="444"/>
      <c r="AWJ410" s="444"/>
      <c r="AWK410" s="444"/>
      <c r="AWL410" s="444"/>
      <c r="AWM410" s="444"/>
      <c r="AWN410" s="444"/>
      <c r="AWO410" s="444"/>
      <c r="AWP410" s="444"/>
      <c r="AWQ410" s="444"/>
      <c r="AWR410" s="444"/>
      <c r="AWS410" s="444"/>
      <c r="AWT410" s="444"/>
      <c r="AWU410" s="444"/>
      <c r="AWV410" s="444"/>
      <c r="AWW410" s="444"/>
      <c r="AWX410" s="444"/>
      <c r="AWY410" s="444"/>
      <c r="AWZ410" s="444"/>
      <c r="AXA410" s="444"/>
      <c r="AXB410" s="444"/>
      <c r="AXC410" s="444"/>
      <c r="AXD410" s="444"/>
      <c r="AXE410" s="444"/>
      <c r="AXF410" s="444"/>
      <c r="AXG410" s="444"/>
      <c r="AXH410" s="444"/>
      <c r="AXI410" s="444"/>
      <c r="AXJ410" s="444"/>
      <c r="AXK410" s="444"/>
      <c r="AXL410" s="444"/>
      <c r="AXM410" s="444"/>
      <c r="AXN410" s="444"/>
      <c r="AXO410" s="444"/>
      <c r="AXP410" s="444"/>
      <c r="AXQ410" s="444"/>
      <c r="AXR410" s="444"/>
      <c r="AXS410" s="444"/>
      <c r="AXT410" s="444"/>
      <c r="AXU410" s="444"/>
      <c r="AXV410" s="444"/>
      <c r="AXW410" s="444"/>
      <c r="AXX410" s="444"/>
      <c r="AXY410" s="444"/>
      <c r="AXZ410" s="444"/>
      <c r="AYA410" s="444"/>
      <c r="AYB410" s="444"/>
      <c r="AYC410" s="444"/>
      <c r="AYD410" s="444"/>
      <c r="AYE410" s="444"/>
      <c r="AYF410" s="444"/>
      <c r="AYG410" s="444"/>
      <c r="AYH410" s="444"/>
      <c r="AYI410" s="444"/>
      <c r="AYJ410" s="444"/>
      <c r="AYK410" s="444"/>
      <c r="AYL410" s="444"/>
      <c r="AYM410" s="444"/>
      <c r="AYN410" s="444"/>
      <c r="AYO410" s="444"/>
      <c r="AYP410" s="444"/>
      <c r="AYQ410" s="444"/>
      <c r="AYR410" s="444"/>
      <c r="AYS410" s="444"/>
      <c r="AYT410" s="444"/>
      <c r="AYU410" s="444"/>
      <c r="AYV410" s="444"/>
      <c r="AYW410" s="444"/>
      <c r="AYX410" s="444"/>
      <c r="AYY410" s="444"/>
      <c r="AYZ410" s="444"/>
      <c r="AZA410" s="444"/>
      <c r="AZB410" s="444"/>
      <c r="AZC410" s="444"/>
      <c r="AZD410" s="444"/>
      <c r="AZE410" s="444"/>
      <c r="AZF410" s="444"/>
      <c r="AZG410" s="444"/>
      <c r="AZH410" s="444"/>
      <c r="AZI410" s="444"/>
      <c r="AZJ410" s="444"/>
      <c r="AZK410" s="444"/>
      <c r="AZL410" s="444"/>
      <c r="AZM410" s="444"/>
      <c r="AZN410" s="444"/>
      <c r="AZO410" s="444"/>
      <c r="AZP410" s="444"/>
      <c r="AZQ410" s="444"/>
      <c r="AZR410" s="444"/>
      <c r="AZS410" s="444"/>
      <c r="AZT410" s="444"/>
      <c r="AZU410" s="444"/>
      <c r="AZV410" s="444"/>
      <c r="AZW410" s="444"/>
      <c r="AZX410" s="444"/>
      <c r="AZY410" s="444"/>
      <c r="AZZ410" s="444"/>
      <c r="BAA410" s="444"/>
      <c r="BAB410" s="444"/>
      <c r="BAC410" s="444"/>
      <c r="BAD410" s="444"/>
      <c r="BAE410" s="444"/>
      <c r="BAF410" s="444"/>
      <c r="BAG410" s="444"/>
      <c r="BAH410" s="444"/>
      <c r="BAI410" s="444"/>
      <c r="BAJ410" s="444"/>
      <c r="BAK410" s="444"/>
      <c r="BAL410" s="444"/>
      <c r="BAM410" s="444"/>
      <c r="BAN410" s="444"/>
      <c r="BAO410" s="444"/>
      <c r="BAP410" s="444"/>
      <c r="BAQ410" s="444"/>
      <c r="BAR410" s="444"/>
      <c r="BAS410" s="444"/>
      <c r="BAT410" s="444"/>
      <c r="BAU410" s="444"/>
      <c r="BAV410" s="444"/>
      <c r="BAW410" s="444"/>
      <c r="BAX410" s="444"/>
      <c r="BAY410" s="444"/>
      <c r="BAZ410" s="444"/>
      <c r="BBA410" s="444"/>
      <c r="BBB410" s="444"/>
      <c r="BBC410" s="444"/>
      <c r="BBD410" s="444"/>
      <c r="BBE410" s="444"/>
      <c r="BBF410" s="444"/>
      <c r="BBG410" s="444"/>
      <c r="BBH410" s="444"/>
      <c r="BBI410" s="444"/>
      <c r="BBJ410" s="444"/>
      <c r="BBK410" s="444"/>
      <c r="BBL410" s="444"/>
      <c r="BBM410" s="444"/>
      <c r="BBN410" s="444"/>
      <c r="BBO410" s="444"/>
      <c r="BBP410" s="444"/>
      <c r="BBQ410" s="444"/>
      <c r="BBR410" s="444"/>
      <c r="BBS410" s="444"/>
      <c r="BBT410" s="444"/>
      <c r="BBU410" s="444"/>
      <c r="BBV410" s="444"/>
      <c r="BBW410" s="444"/>
      <c r="BBX410" s="444"/>
      <c r="BBY410" s="444"/>
      <c r="BBZ410" s="444"/>
      <c r="BCA410" s="444"/>
      <c r="BCB410" s="444"/>
      <c r="BCC410" s="444"/>
      <c r="BCD410" s="444"/>
      <c r="BCE410" s="444"/>
      <c r="BCF410" s="444"/>
      <c r="BCG410" s="444"/>
      <c r="BCH410" s="444"/>
      <c r="BCI410" s="444"/>
      <c r="BCJ410" s="444"/>
      <c r="BCK410" s="444"/>
      <c r="BCL410" s="444"/>
      <c r="BCM410" s="444"/>
      <c r="BCN410" s="444"/>
      <c r="BCO410" s="444"/>
      <c r="BCP410" s="444"/>
      <c r="BCQ410" s="444"/>
      <c r="BCR410" s="444"/>
      <c r="BCS410" s="444"/>
      <c r="BCT410" s="444"/>
      <c r="BCU410" s="444"/>
      <c r="BCV410" s="444"/>
      <c r="BCW410" s="444"/>
      <c r="BCX410" s="444"/>
      <c r="BCY410" s="444"/>
      <c r="BCZ410" s="444"/>
      <c r="BDA410" s="444"/>
      <c r="BDB410" s="444"/>
      <c r="BDC410" s="444"/>
      <c r="BDD410" s="444"/>
      <c r="BDE410" s="444"/>
      <c r="BDF410" s="444"/>
      <c r="BDG410" s="444"/>
      <c r="BDH410" s="444"/>
      <c r="BDI410" s="444"/>
      <c r="BDJ410" s="444"/>
      <c r="BDK410" s="444"/>
      <c r="BDL410" s="444"/>
      <c r="BDM410" s="444"/>
      <c r="BDN410" s="444"/>
      <c r="BDO410" s="444"/>
      <c r="BDP410" s="444"/>
      <c r="BDQ410" s="444"/>
      <c r="BDR410" s="444"/>
      <c r="BDS410" s="444"/>
      <c r="BDT410" s="444"/>
      <c r="BDU410" s="444"/>
      <c r="BDV410" s="444"/>
      <c r="BDW410" s="444"/>
      <c r="BDX410" s="444"/>
      <c r="BDY410" s="444"/>
      <c r="BDZ410" s="444"/>
      <c r="BEA410" s="444"/>
      <c r="BEB410" s="444"/>
      <c r="BEC410" s="444"/>
      <c r="BED410" s="444"/>
      <c r="BEE410" s="444"/>
      <c r="BEF410" s="444"/>
      <c r="BEG410" s="444"/>
      <c r="BEH410" s="444"/>
      <c r="BEI410" s="444"/>
      <c r="BEJ410" s="444"/>
      <c r="BEK410" s="444"/>
      <c r="BEL410" s="444"/>
      <c r="BEM410" s="444"/>
      <c r="BEN410" s="444"/>
      <c r="BEO410" s="444"/>
      <c r="BEP410" s="444"/>
      <c r="BEQ410" s="444"/>
      <c r="BER410" s="444"/>
      <c r="BES410" s="444"/>
      <c r="BET410" s="444"/>
      <c r="BEU410" s="444"/>
      <c r="BEV410" s="444"/>
      <c r="BEW410" s="444"/>
      <c r="BEX410" s="444"/>
      <c r="BEY410" s="444"/>
      <c r="BEZ410" s="444"/>
      <c r="BFA410" s="444"/>
      <c r="BFB410" s="444"/>
      <c r="BFC410" s="444"/>
      <c r="BFD410" s="444"/>
      <c r="BFE410" s="444"/>
      <c r="BFF410" s="444"/>
      <c r="BFG410" s="444"/>
      <c r="BFH410" s="444"/>
      <c r="BFI410" s="444"/>
      <c r="BFJ410" s="444"/>
      <c r="BFK410" s="444"/>
      <c r="BFL410" s="444"/>
      <c r="BFM410" s="444"/>
      <c r="BFN410" s="444"/>
      <c r="BFO410" s="444"/>
      <c r="BFP410" s="444"/>
      <c r="BFQ410" s="444"/>
      <c r="BFR410" s="444"/>
      <c r="BFS410" s="444"/>
      <c r="BFT410" s="444"/>
      <c r="BFU410" s="444"/>
      <c r="BFV410" s="444"/>
      <c r="BFW410" s="444"/>
      <c r="BFX410" s="444"/>
      <c r="BFY410" s="444"/>
      <c r="BFZ410" s="444"/>
      <c r="BGA410" s="444"/>
      <c r="BGB410" s="444"/>
      <c r="BGC410" s="444"/>
      <c r="BGD410" s="444"/>
      <c r="BGE410" s="444"/>
      <c r="BGF410" s="444"/>
      <c r="BGG410" s="444"/>
      <c r="BGH410" s="444"/>
      <c r="BGI410" s="444"/>
      <c r="BGJ410" s="444"/>
      <c r="BGK410" s="444"/>
      <c r="BGL410" s="444"/>
      <c r="BGM410" s="444"/>
      <c r="BGN410" s="444"/>
      <c r="BGO410" s="444"/>
      <c r="BGP410" s="444"/>
      <c r="BGQ410" s="444"/>
      <c r="BGR410" s="444"/>
      <c r="BGS410" s="444"/>
      <c r="BGT410" s="444"/>
      <c r="BGU410" s="444"/>
      <c r="BGV410" s="444"/>
      <c r="BGW410" s="444"/>
      <c r="BGX410" s="444"/>
      <c r="BGY410" s="444"/>
      <c r="BGZ410" s="444"/>
      <c r="BHA410" s="444"/>
      <c r="BHB410" s="444"/>
      <c r="BHC410" s="444"/>
      <c r="BHD410" s="444"/>
      <c r="BHE410" s="444"/>
      <c r="BHF410" s="444"/>
      <c r="BHG410" s="444"/>
      <c r="BHH410" s="444"/>
      <c r="BHI410" s="444"/>
      <c r="BHJ410" s="444"/>
      <c r="BHK410" s="444"/>
      <c r="BHL410" s="444"/>
      <c r="BHM410" s="444"/>
      <c r="BHN410" s="444"/>
      <c r="BHO410" s="444"/>
      <c r="BHP410" s="444"/>
      <c r="BHQ410" s="444"/>
      <c r="BHR410" s="444"/>
      <c r="BHS410" s="444"/>
      <c r="BHT410" s="444"/>
      <c r="BHU410" s="444"/>
      <c r="BHV410" s="444"/>
      <c r="BHW410" s="444"/>
      <c r="BHX410" s="444"/>
      <c r="BHY410" s="444"/>
      <c r="BHZ410" s="444"/>
      <c r="BIA410" s="444"/>
      <c r="BIB410" s="444"/>
      <c r="BIC410" s="444"/>
      <c r="BID410" s="444"/>
      <c r="BIE410" s="444"/>
      <c r="BIF410" s="444"/>
      <c r="BIG410" s="444"/>
      <c r="BIH410" s="444"/>
      <c r="BII410" s="444"/>
      <c r="BIJ410" s="444"/>
      <c r="BIK410" s="444"/>
      <c r="BIL410" s="444"/>
      <c r="BIM410" s="444"/>
      <c r="BIN410" s="444"/>
      <c r="BIO410" s="444"/>
      <c r="BIP410" s="444"/>
      <c r="BIQ410" s="444"/>
      <c r="BIR410" s="444"/>
      <c r="BIS410" s="444"/>
      <c r="BIT410" s="444"/>
      <c r="BIU410" s="444"/>
      <c r="BIV410" s="444"/>
      <c r="BIW410" s="444"/>
      <c r="BIX410" s="444"/>
      <c r="BIY410" s="444"/>
      <c r="BIZ410" s="444"/>
      <c r="BJA410" s="444"/>
      <c r="BJB410" s="444"/>
      <c r="BJC410" s="444"/>
      <c r="BJD410" s="444"/>
      <c r="BJE410" s="444"/>
      <c r="BJF410" s="444"/>
      <c r="BJG410" s="444"/>
      <c r="BJH410" s="444"/>
      <c r="BJI410" s="444"/>
      <c r="BJJ410" s="444"/>
      <c r="BJK410" s="444"/>
      <c r="BJL410" s="444"/>
      <c r="BJM410" s="444"/>
      <c r="BJN410" s="444"/>
      <c r="BJO410" s="444"/>
      <c r="BJP410" s="444"/>
      <c r="BJQ410" s="444"/>
      <c r="BJR410" s="444"/>
      <c r="BJS410" s="444"/>
      <c r="BJT410" s="444"/>
      <c r="BJU410" s="444"/>
      <c r="BJV410" s="444"/>
      <c r="BJW410" s="444"/>
      <c r="BJX410" s="444"/>
      <c r="BJY410" s="444"/>
      <c r="BJZ410" s="444"/>
      <c r="BKA410" s="444"/>
      <c r="BKB410" s="444"/>
      <c r="BKC410" s="444"/>
      <c r="BKD410" s="444"/>
      <c r="BKE410" s="444"/>
      <c r="BKF410" s="444"/>
      <c r="BKG410" s="444"/>
      <c r="BKH410" s="444"/>
      <c r="BKI410" s="444"/>
      <c r="BKJ410" s="444"/>
      <c r="BKK410" s="444"/>
      <c r="BKL410" s="444"/>
      <c r="BKM410" s="444"/>
      <c r="BKN410" s="444"/>
      <c r="BKO410" s="444"/>
      <c r="BKP410" s="444"/>
      <c r="BKQ410" s="444"/>
      <c r="BKR410" s="444"/>
      <c r="BKS410" s="444"/>
      <c r="BKT410" s="444"/>
      <c r="BKU410" s="444"/>
      <c r="BKV410" s="444"/>
      <c r="BKW410" s="444"/>
      <c r="BKX410" s="444"/>
      <c r="BKY410" s="444"/>
      <c r="BKZ410" s="444"/>
      <c r="BLA410" s="444"/>
      <c r="BLB410" s="444"/>
      <c r="BLC410" s="444"/>
      <c r="BLD410" s="444"/>
      <c r="BLE410" s="444"/>
      <c r="BLF410" s="444"/>
      <c r="BLG410" s="444"/>
      <c r="BLH410" s="444"/>
      <c r="BLI410" s="444"/>
      <c r="BLJ410" s="444"/>
      <c r="BLK410" s="444"/>
      <c r="BLL410" s="444"/>
      <c r="BLM410" s="444"/>
      <c r="BLN410" s="444"/>
      <c r="BLO410" s="444"/>
      <c r="BLP410" s="444"/>
      <c r="BLQ410" s="444"/>
      <c r="BLR410" s="444"/>
      <c r="BLS410" s="444"/>
      <c r="BLT410" s="444"/>
      <c r="BLU410" s="444"/>
      <c r="BLV410" s="444"/>
      <c r="BLW410" s="444"/>
      <c r="BLX410" s="444"/>
      <c r="BLY410" s="444"/>
      <c r="BLZ410" s="444"/>
      <c r="BMA410" s="444"/>
      <c r="BMB410" s="444"/>
      <c r="BMC410" s="444"/>
      <c r="BMD410" s="444"/>
      <c r="BME410" s="444"/>
      <c r="BMF410" s="444"/>
      <c r="BMG410" s="444"/>
      <c r="BMH410" s="444"/>
      <c r="BMI410" s="444"/>
      <c r="BMJ410" s="444"/>
      <c r="BMK410" s="444"/>
      <c r="BML410" s="444"/>
      <c r="BMM410" s="444"/>
      <c r="BMN410" s="444"/>
      <c r="BMO410" s="444"/>
      <c r="BMP410" s="444"/>
      <c r="BMQ410" s="444"/>
      <c r="BMR410" s="444"/>
      <c r="BMS410" s="444"/>
      <c r="BMT410" s="444"/>
      <c r="BMU410" s="444"/>
      <c r="BMV410" s="444"/>
      <c r="BMW410" s="444"/>
      <c r="BMX410" s="444"/>
      <c r="BMY410" s="444"/>
      <c r="BMZ410" s="444"/>
      <c r="BNA410" s="444"/>
      <c r="BNB410" s="444"/>
      <c r="BNC410" s="444"/>
      <c r="BND410" s="444"/>
      <c r="BNE410" s="444"/>
      <c r="BNF410" s="444"/>
      <c r="BNG410" s="444"/>
      <c r="BNH410" s="444"/>
      <c r="BNI410" s="444"/>
      <c r="BNJ410" s="444"/>
      <c r="BNK410" s="444"/>
      <c r="BNL410" s="444"/>
      <c r="BNM410" s="444"/>
      <c r="BNN410" s="444"/>
      <c r="BNO410" s="444"/>
      <c r="BNP410" s="444"/>
      <c r="BNQ410" s="444"/>
      <c r="BNR410" s="444"/>
      <c r="BNS410" s="444"/>
      <c r="BNT410" s="444"/>
      <c r="BNU410" s="444"/>
      <c r="BNV410" s="444"/>
      <c r="BNW410" s="444"/>
      <c r="BNX410" s="444"/>
      <c r="BNY410" s="444"/>
      <c r="BNZ410" s="444"/>
      <c r="BOA410" s="444"/>
      <c r="BOB410" s="444"/>
      <c r="BOC410" s="444"/>
      <c r="BOD410" s="444"/>
      <c r="BOE410" s="444"/>
      <c r="BOF410" s="444"/>
      <c r="BOG410" s="444"/>
      <c r="BOH410" s="444"/>
      <c r="BOI410" s="444"/>
      <c r="BOJ410" s="444"/>
      <c r="BOK410" s="444"/>
      <c r="BOL410" s="444"/>
      <c r="BOM410" s="444"/>
      <c r="BON410" s="444"/>
      <c r="BOO410" s="444"/>
      <c r="BOP410" s="444"/>
      <c r="BOQ410" s="444"/>
      <c r="BOR410" s="444"/>
      <c r="BOS410" s="444"/>
      <c r="BOT410" s="444"/>
      <c r="BOU410" s="444"/>
      <c r="BOV410" s="444"/>
      <c r="BOW410" s="444"/>
      <c r="BOX410" s="444"/>
      <c r="BOY410" s="444"/>
      <c r="BOZ410" s="444"/>
      <c r="BPA410" s="444"/>
      <c r="BPB410" s="444"/>
      <c r="BPC410" s="444"/>
      <c r="BPD410" s="444"/>
      <c r="BPE410" s="444"/>
      <c r="BPF410" s="444"/>
      <c r="BPG410" s="444"/>
      <c r="BPH410" s="444"/>
      <c r="BPI410" s="444"/>
      <c r="BPJ410" s="444"/>
      <c r="BPK410" s="444"/>
      <c r="BPL410" s="444"/>
      <c r="BPM410" s="444"/>
      <c r="BPN410" s="444"/>
      <c r="BPO410" s="444"/>
      <c r="BPP410" s="444"/>
      <c r="BPQ410" s="444"/>
      <c r="BPR410" s="444"/>
      <c r="BPS410" s="444"/>
      <c r="BPT410" s="444"/>
      <c r="BPU410" s="444"/>
      <c r="BPV410" s="444"/>
      <c r="BPW410" s="444"/>
      <c r="BPX410" s="444"/>
      <c r="BPY410" s="444"/>
      <c r="BPZ410" s="444"/>
      <c r="BQA410" s="444"/>
      <c r="BQB410" s="444"/>
      <c r="BQC410" s="444"/>
      <c r="BQD410" s="444"/>
      <c r="BQE410" s="444"/>
      <c r="BQF410" s="444"/>
      <c r="BQG410" s="444"/>
      <c r="BQH410" s="444"/>
      <c r="BQI410" s="444"/>
      <c r="BQJ410" s="444"/>
      <c r="BQK410" s="444"/>
      <c r="BQL410" s="444"/>
      <c r="BQM410" s="444"/>
      <c r="BQN410" s="444"/>
      <c r="BQO410" s="444"/>
      <c r="BQP410" s="444"/>
      <c r="BQQ410" s="444"/>
      <c r="BQR410" s="444"/>
      <c r="BQS410" s="444"/>
      <c r="BQT410" s="444"/>
      <c r="BQU410" s="444"/>
      <c r="BQV410" s="444"/>
      <c r="BQW410" s="444"/>
      <c r="BQX410" s="444"/>
      <c r="BQY410" s="444"/>
      <c r="BQZ410" s="444"/>
      <c r="BRA410" s="444"/>
      <c r="BRB410" s="444"/>
      <c r="BRC410" s="444"/>
      <c r="BRD410" s="444"/>
      <c r="BRE410" s="444"/>
      <c r="BRF410" s="444"/>
      <c r="BRG410" s="444"/>
      <c r="BRH410" s="444"/>
      <c r="BRI410" s="444"/>
      <c r="BRJ410" s="444"/>
      <c r="BRK410" s="444"/>
      <c r="BRL410" s="444"/>
      <c r="BRM410" s="444"/>
      <c r="BRN410" s="444"/>
      <c r="BRO410" s="444"/>
      <c r="BRP410" s="444"/>
      <c r="BRQ410" s="444"/>
      <c r="BRR410" s="444"/>
      <c r="BRS410" s="444"/>
      <c r="BRT410" s="444"/>
      <c r="BRU410" s="444"/>
      <c r="BRV410" s="444"/>
      <c r="BRW410" s="444"/>
      <c r="BRX410" s="444"/>
      <c r="BRY410" s="444"/>
      <c r="BRZ410" s="444"/>
      <c r="BSA410" s="444"/>
      <c r="BSB410" s="444"/>
      <c r="BSC410" s="444"/>
      <c r="BSD410" s="444"/>
      <c r="BSE410" s="444"/>
      <c r="BSF410" s="444"/>
      <c r="BSG410" s="444"/>
      <c r="BSH410" s="444"/>
      <c r="BSI410" s="444"/>
      <c r="BSJ410" s="444"/>
      <c r="BSK410" s="444"/>
      <c r="BSL410" s="444"/>
      <c r="BSM410" s="444"/>
      <c r="BSN410" s="444"/>
      <c r="BSO410" s="444"/>
      <c r="BSP410" s="444"/>
      <c r="BSQ410" s="444"/>
      <c r="BSR410" s="444"/>
      <c r="BSS410" s="444"/>
      <c r="BST410" s="444"/>
      <c r="BSU410" s="444"/>
      <c r="BSV410" s="444"/>
      <c r="BSW410" s="444"/>
      <c r="BSX410" s="444"/>
      <c r="BSY410" s="444"/>
      <c r="BSZ410" s="444"/>
      <c r="BTA410" s="444"/>
      <c r="BTB410" s="444"/>
      <c r="BTC410" s="444"/>
      <c r="BTD410" s="444"/>
      <c r="BTE410" s="444"/>
      <c r="BTF410" s="444"/>
      <c r="BTG410" s="444"/>
      <c r="BTH410" s="444"/>
      <c r="BTI410" s="444"/>
      <c r="BTJ410" s="444"/>
      <c r="BTK410" s="444"/>
      <c r="BTL410" s="444"/>
      <c r="BTM410" s="444"/>
      <c r="BTN410" s="444"/>
      <c r="BTO410" s="444"/>
      <c r="BTP410" s="444"/>
      <c r="BTQ410" s="444"/>
      <c r="BTR410" s="444"/>
      <c r="BTS410" s="444"/>
      <c r="BTT410" s="444"/>
      <c r="BTU410" s="444"/>
      <c r="BTV410" s="444"/>
      <c r="BTW410" s="444"/>
      <c r="BTX410" s="444"/>
      <c r="BTY410" s="444"/>
      <c r="BTZ410" s="444"/>
      <c r="BUA410" s="444"/>
      <c r="BUB410" s="444"/>
      <c r="BUC410" s="444"/>
      <c r="BUD410" s="444"/>
      <c r="BUE410" s="444"/>
      <c r="BUF410" s="444"/>
      <c r="BUG410" s="444"/>
      <c r="BUH410" s="444"/>
      <c r="BUI410" s="444"/>
      <c r="BUJ410" s="444"/>
      <c r="BUK410" s="444"/>
      <c r="BUL410" s="444"/>
      <c r="BUM410" s="444"/>
      <c r="BUN410" s="444"/>
      <c r="BUO410" s="444"/>
      <c r="BUP410" s="444"/>
      <c r="BUQ410" s="444"/>
      <c r="BUR410" s="444"/>
      <c r="BUS410" s="444"/>
      <c r="BUT410" s="444"/>
      <c r="BUU410" s="444"/>
      <c r="BUV410" s="444"/>
      <c r="BUW410" s="444"/>
      <c r="BUX410" s="444"/>
      <c r="BUY410" s="444"/>
      <c r="BUZ410" s="444"/>
      <c r="BVA410" s="444"/>
      <c r="BVB410" s="444"/>
      <c r="BVC410" s="444"/>
      <c r="BVD410" s="444"/>
      <c r="BVE410" s="444"/>
      <c r="BVF410" s="444"/>
      <c r="BVG410" s="444"/>
      <c r="BVH410" s="444"/>
      <c r="BVI410" s="444"/>
      <c r="BVJ410" s="444"/>
      <c r="BVK410" s="444"/>
      <c r="BVL410" s="444"/>
      <c r="BVM410" s="444"/>
      <c r="BVN410" s="444"/>
      <c r="BVO410" s="444"/>
      <c r="BVP410" s="444"/>
      <c r="BVQ410" s="444"/>
      <c r="BVR410" s="444"/>
      <c r="BVS410" s="444"/>
      <c r="BVT410" s="444"/>
      <c r="BVU410" s="444"/>
      <c r="BVV410" s="444"/>
      <c r="BVW410" s="444"/>
      <c r="BVX410" s="444"/>
      <c r="BVY410" s="444"/>
      <c r="BVZ410" s="444"/>
      <c r="BWA410" s="444"/>
      <c r="BWB410" s="444"/>
      <c r="BWC410" s="444"/>
      <c r="BWD410" s="444"/>
      <c r="BWE410" s="444"/>
      <c r="BWF410" s="444"/>
      <c r="BWG410" s="444"/>
      <c r="BWH410" s="444"/>
      <c r="BWI410" s="444"/>
      <c r="BWJ410" s="444"/>
      <c r="BWK410" s="444"/>
      <c r="BWL410" s="444"/>
      <c r="BWM410" s="444"/>
      <c r="BWN410" s="444"/>
      <c r="BWO410" s="444"/>
      <c r="BWP410" s="444"/>
      <c r="BWQ410" s="444"/>
      <c r="BWR410" s="444"/>
      <c r="BWS410" s="444"/>
      <c r="BWT410" s="444"/>
      <c r="BWU410" s="444"/>
      <c r="BWV410" s="444"/>
      <c r="BWW410" s="444"/>
      <c r="BWX410" s="444"/>
      <c r="BWY410" s="444"/>
      <c r="BWZ410" s="444"/>
      <c r="BXA410" s="444"/>
      <c r="BXB410" s="444"/>
      <c r="BXC410" s="444"/>
      <c r="BXD410" s="444"/>
      <c r="BXE410" s="444"/>
      <c r="BXF410" s="444"/>
      <c r="BXG410" s="444"/>
      <c r="BXH410" s="444"/>
      <c r="BXI410" s="444"/>
      <c r="BXJ410" s="444"/>
      <c r="BXK410" s="444"/>
      <c r="BXL410" s="444"/>
      <c r="BXM410" s="444"/>
      <c r="BXN410" s="444"/>
      <c r="BXO410" s="444"/>
      <c r="BXP410" s="444"/>
      <c r="BXQ410" s="444"/>
      <c r="BXR410" s="444"/>
      <c r="BXS410" s="444"/>
      <c r="BXT410" s="444"/>
      <c r="BXU410" s="444"/>
      <c r="BXV410" s="444"/>
      <c r="BXW410" s="444"/>
      <c r="BXX410" s="444"/>
      <c r="BXY410" s="444"/>
      <c r="BXZ410" s="444"/>
      <c r="BYA410" s="444"/>
      <c r="BYB410" s="444"/>
      <c r="BYC410" s="444"/>
      <c r="BYD410" s="444"/>
      <c r="BYE410" s="444"/>
      <c r="BYF410" s="444"/>
      <c r="BYG410" s="444"/>
      <c r="BYH410" s="444"/>
      <c r="BYI410" s="444"/>
      <c r="BYJ410" s="444"/>
      <c r="BYK410" s="444"/>
      <c r="BYL410" s="444"/>
      <c r="BYM410" s="444"/>
      <c r="BYN410" s="444"/>
      <c r="BYO410" s="444"/>
      <c r="BYP410" s="444"/>
      <c r="BYQ410" s="444"/>
      <c r="BYR410" s="444"/>
      <c r="BYS410" s="444"/>
      <c r="BYT410" s="444"/>
      <c r="BYU410" s="444"/>
      <c r="BYV410" s="444"/>
      <c r="BYW410" s="444"/>
      <c r="BYX410" s="444"/>
      <c r="BYY410" s="444"/>
      <c r="BYZ410" s="444"/>
      <c r="BZA410" s="444"/>
      <c r="BZB410" s="444"/>
      <c r="BZC410" s="444"/>
      <c r="BZD410" s="444"/>
      <c r="BZE410" s="444"/>
      <c r="BZF410" s="444"/>
      <c r="BZG410" s="444"/>
      <c r="BZH410" s="444"/>
      <c r="BZI410" s="444"/>
      <c r="BZJ410" s="444"/>
      <c r="BZK410" s="444"/>
      <c r="BZL410" s="444"/>
      <c r="BZM410" s="444"/>
      <c r="BZN410" s="444"/>
      <c r="BZO410" s="444"/>
      <c r="BZP410" s="444"/>
      <c r="BZQ410" s="444"/>
      <c r="BZR410" s="444"/>
      <c r="BZS410" s="444"/>
      <c r="BZT410" s="444"/>
      <c r="BZU410" s="444"/>
      <c r="BZV410" s="444"/>
      <c r="BZW410" s="444"/>
      <c r="BZX410" s="444"/>
      <c r="BZY410" s="444"/>
      <c r="BZZ410" s="444"/>
      <c r="CAA410" s="444"/>
      <c r="CAB410" s="444"/>
      <c r="CAC410" s="444"/>
      <c r="CAD410" s="444"/>
      <c r="CAE410" s="444"/>
      <c r="CAF410" s="444"/>
      <c r="CAG410" s="444"/>
      <c r="CAH410" s="444"/>
      <c r="CAI410" s="444"/>
      <c r="CAJ410" s="444"/>
      <c r="CAK410" s="444"/>
      <c r="CAL410" s="444"/>
      <c r="CAM410" s="444"/>
      <c r="CAN410" s="444"/>
      <c r="CAO410" s="444"/>
      <c r="CAP410" s="444"/>
      <c r="CAQ410" s="444"/>
      <c r="CAR410" s="444"/>
      <c r="CAS410" s="444"/>
      <c r="CAT410" s="444"/>
      <c r="CAU410" s="444"/>
      <c r="CAV410" s="444"/>
      <c r="CAW410" s="444"/>
      <c r="CAX410" s="444"/>
      <c r="CAY410" s="444"/>
      <c r="CAZ410" s="444"/>
      <c r="CBA410" s="444"/>
      <c r="CBB410" s="444"/>
      <c r="CBC410" s="444"/>
      <c r="CBD410" s="444"/>
      <c r="CBE410" s="444"/>
      <c r="CBF410" s="444"/>
      <c r="CBG410" s="444"/>
      <c r="CBH410" s="444"/>
      <c r="CBI410" s="444"/>
      <c r="CBJ410" s="444"/>
      <c r="CBK410" s="444"/>
      <c r="CBL410" s="444"/>
      <c r="CBM410" s="444"/>
      <c r="CBN410" s="444"/>
      <c r="CBO410" s="444"/>
      <c r="CBP410" s="444"/>
      <c r="CBQ410" s="444"/>
      <c r="CBR410" s="444"/>
      <c r="CBS410" s="444"/>
      <c r="CBT410" s="444"/>
      <c r="CBU410" s="444"/>
      <c r="CBV410" s="444"/>
      <c r="CBW410" s="444"/>
      <c r="CBX410" s="444"/>
      <c r="CBY410" s="444"/>
      <c r="CBZ410" s="444"/>
      <c r="CCA410" s="444"/>
      <c r="CCB410" s="444"/>
      <c r="CCC410" s="444"/>
      <c r="CCD410" s="444"/>
      <c r="CCE410" s="444"/>
      <c r="CCF410" s="444"/>
      <c r="CCG410" s="444"/>
      <c r="CCH410" s="444"/>
      <c r="CCI410" s="444"/>
      <c r="CCJ410" s="444"/>
      <c r="CCK410" s="444"/>
      <c r="CCL410" s="444"/>
      <c r="CCM410" s="444"/>
      <c r="CCN410" s="444"/>
      <c r="CCO410" s="444"/>
      <c r="CCP410" s="444"/>
      <c r="CCQ410" s="444"/>
      <c r="CCR410" s="444"/>
      <c r="CCS410" s="444"/>
      <c r="CCT410" s="444"/>
      <c r="CCU410" s="444"/>
      <c r="CCV410" s="444"/>
      <c r="CCW410" s="444"/>
      <c r="CCX410" s="444"/>
      <c r="CCY410" s="444"/>
      <c r="CCZ410" s="444"/>
      <c r="CDA410" s="444"/>
      <c r="CDB410" s="444"/>
      <c r="CDC410" s="444"/>
      <c r="CDD410" s="444"/>
      <c r="CDE410" s="444"/>
      <c r="CDF410" s="444"/>
      <c r="CDG410" s="444"/>
      <c r="CDH410" s="444"/>
      <c r="CDI410" s="444"/>
      <c r="CDJ410" s="444"/>
      <c r="CDK410" s="444"/>
      <c r="CDL410" s="444"/>
      <c r="CDM410" s="444"/>
      <c r="CDN410" s="444"/>
      <c r="CDO410" s="444"/>
      <c r="CDP410" s="444"/>
      <c r="CDQ410" s="444"/>
      <c r="CDR410" s="444"/>
      <c r="CDS410" s="444"/>
      <c r="CDT410" s="444"/>
      <c r="CDU410" s="444"/>
      <c r="CDV410" s="444"/>
      <c r="CDW410" s="444"/>
      <c r="CDX410" s="444"/>
      <c r="CDY410" s="444"/>
      <c r="CDZ410" s="444"/>
      <c r="CEA410" s="444"/>
      <c r="CEB410" s="444"/>
      <c r="CEC410" s="444"/>
      <c r="CED410" s="444"/>
      <c r="CEE410" s="444"/>
      <c r="CEF410" s="444"/>
      <c r="CEG410" s="444"/>
      <c r="CEH410" s="444"/>
      <c r="CEI410" s="444"/>
      <c r="CEJ410" s="444"/>
      <c r="CEK410" s="444"/>
      <c r="CEL410" s="444"/>
      <c r="CEM410" s="444"/>
      <c r="CEN410" s="444"/>
      <c r="CEO410" s="444"/>
      <c r="CEP410" s="444"/>
      <c r="CEQ410" s="444"/>
      <c r="CER410" s="444"/>
      <c r="CES410" s="444"/>
      <c r="CET410" s="444"/>
      <c r="CEU410" s="444"/>
      <c r="CEV410" s="444"/>
      <c r="CEW410" s="444"/>
      <c r="CEX410" s="444"/>
      <c r="CEY410" s="444"/>
      <c r="CEZ410" s="444"/>
      <c r="CFA410" s="444"/>
      <c r="CFB410" s="444"/>
      <c r="CFC410" s="444"/>
      <c r="CFD410" s="444"/>
      <c r="CFE410" s="444"/>
      <c r="CFF410" s="444"/>
      <c r="CFG410" s="444"/>
      <c r="CFH410" s="444"/>
      <c r="CFI410" s="444"/>
      <c r="CFJ410" s="444"/>
      <c r="CFK410" s="444"/>
      <c r="CFL410" s="444"/>
      <c r="CFM410" s="444"/>
      <c r="CFN410" s="444"/>
      <c r="CFO410" s="444"/>
      <c r="CFP410" s="444"/>
      <c r="CFQ410" s="444"/>
      <c r="CFR410" s="444"/>
      <c r="CFS410" s="444"/>
      <c r="CFT410" s="444"/>
      <c r="CFU410" s="444"/>
      <c r="CFV410" s="444"/>
      <c r="CFW410" s="444"/>
      <c r="CFX410" s="444"/>
      <c r="CFY410" s="444"/>
      <c r="CFZ410" s="444"/>
      <c r="CGA410" s="444"/>
      <c r="CGB410" s="444"/>
      <c r="CGC410" s="444"/>
      <c r="CGD410" s="444"/>
      <c r="CGE410" s="444"/>
      <c r="CGF410" s="444"/>
      <c r="CGG410" s="444"/>
      <c r="CGH410" s="444"/>
      <c r="CGI410" s="444"/>
      <c r="CGJ410" s="444"/>
      <c r="CGK410" s="444"/>
      <c r="CGL410" s="444"/>
      <c r="CGM410" s="444"/>
      <c r="CGN410" s="444"/>
      <c r="CGO410" s="444"/>
      <c r="CGP410" s="444"/>
      <c r="CGQ410" s="444"/>
      <c r="CGR410" s="444"/>
      <c r="CGS410" s="444"/>
      <c r="CGT410" s="444"/>
      <c r="CGU410" s="444"/>
      <c r="CGV410" s="444"/>
      <c r="CGW410" s="444"/>
      <c r="CGX410" s="444"/>
      <c r="CGY410" s="444"/>
      <c r="CGZ410" s="444"/>
      <c r="CHA410" s="444"/>
      <c r="CHB410" s="444"/>
      <c r="CHC410" s="444"/>
      <c r="CHD410" s="444"/>
      <c r="CHE410" s="444"/>
      <c r="CHF410" s="444"/>
      <c r="CHG410" s="444"/>
      <c r="CHH410" s="444"/>
      <c r="CHI410" s="444"/>
      <c r="CHJ410" s="444"/>
      <c r="CHK410" s="444"/>
      <c r="CHL410" s="444"/>
      <c r="CHM410" s="444"/>
      <c r="CHN410" s="444"/>
      <c r="CHO410" s="444"/>
      <c r="CHP410" s="444"/>
      <c r="CHQ410" s="444"/>
      <c r="CHR410" s="444"/>
      <c r="CHS410" s="444"/>
      <c r="CHT410" s="444"/>
      <c r="CHU410" s="444"/>
      <c r="CHV410" s="444"/>
      <c r="CHW410" s="444"/>
      <c r="CHX410" s="444"/>
      <c r="CHY410" s="444"/>
      <c r="CHZ410" s="444"/>
      <c r="CIA410" s="444"/>
      <c r="CIB410" s="444"/>
      <c r="CIC410" s="444"/>
      <c r="CID410" s="444"/>
      <c r="CIE410" s="444"/>
      <c r="CIF410" s="444"/>
      <c r="CIG410" s="444"/>
      <c r="CIH410" s="444"/>
      <c r="CII410" s="444"/>
      <c r="CIJ410" s="444"/>
      <c r="CIK410" s="444"/>
      <c r="CIL410" s="444"/>
      <c r="CIM410" s="444"/>
      <c r="CIN410" s="444"/>
      <c r="CIO410" s="444"/>
      <c r="CIP410" s="444"/>
      <c r="CIQ410" s="444"/>
      <c r="CIR410" s="444"/>
      <c r="CIS410" s="444"/>
      <c r="CIT410" s="444"/>
      <c r="CIU410" s="444"/>
      <c r="CIV410" s="444"/>
      <c r="CIW410" s="444"/>
      <c r="CIX410" s="444"/>
      <c r="CIY410" s="444"/>
      <c r="CIZ410" s="444"/>
      <c r="CJA410" s="444"/>
      <c r="CJB410" s="444"/>
      <c r="CJC410" s="444"/>
      <c r="CJD410" s="444"/>
      <c r="CJE410" s="444"/>
      <c r="CJF410" s="444"/>
      <c r="CJG410" s="444"/>
      <c r="CJH410" s="444"/>
      <c r="CJI410" s="444"/>
      <c r="CJJ410" s="444"/>
      <c r="CJK410" s="444"/>
      <c r="CJL410" s="444"/>
      <c r="CJM410" s="444"/>
      <c r="CJN410" s="444"/>
      <c r="CJO410" s="444"/>
      <c r="CJP410" s="444"/>
      <c r="CJQ410" s="444"/>
      <c r="CJR410" s="444"/>
      <c r="CJS410" s="444"/>
      <c r="CJT410" s="444"/>
      <c r="CJU410" s="444"/>
      <c r="CJV410" s="444"/>
      <c r="CJW410" s="444"/>
      <c r="CJX410" s="444"/>
      <c r="CJY410" s="444"/>
      <c r="CJZ410" s="444"/>
      <c r="CKA410" s="444"/>
      <c r="CKB410" s="444"/>
      <c r="CKC410" s="444"/>
      <c r="CKD410" s="444"/>
      <c r="CKE410" s="444"/>
      <c r="CKF410" s="444"/>
      <c r="CKG410" s="444"/>
      <c r="CKH410" s="444"/>
      <c r="CKI410" s="444"/>
      <c r="CKJ410" s="444"/>
      <c r="CKK410" s="444"/>
      <c r="CKL410" s="444"/>
      <c r="CKM410" s="444"/>
      <c r="CKN410" s="444"/>
      <c r="CKO410" s="444"/>
      <c r="CKP410" s="444"/>
      <c r="CKQ410" s="444"/>
      <c r="CKR410" s="444"/>
      <c r="CKS410" s="444"/>
      <c r="CKT410" s="444"/>
      <c r="CKU410" s="444"/>
      <c r="CKV410" s="444"/>
      <c r="CKW410" s="444"/>
      <c r="CKX410" s="444"/>
      <c r="CKY410" s="444"/>
      <c r="CKZ410" s="444"/>
      <c r="CLA410" s="444"/>
      <c r="CLB410" s="444"/>
      <c r="CLC410" s="444"/>
      <c r="CLD410" s="444"/>
      <c r="CLE410" s="444"/>
      <c r="CLF410" s="444"/>
      <c r="CLG410" s="444"/>
      <c r="CLH410" s="444"/>
      <c r="CLI410" s="444"/>
      <c r="CLJ410" s="444"/>
      <c r="CLK410" s="444"/>
      <c r="CLL410" s="444"/>
      <c r="CLM410" s="444"/>
      <c r="CLN410" s="444"/>
      <c r="CLO410" s="444"/>
      <c r="CLP410" s="444"/>
      <c r="CLQ410" s="444"/>
      <c r="CLR410" s="444"/>
      <c r="CLS410" s="444"/>
      <c r="CLT410" s="444"/>
      <c r="CLU410" s="444"/>
      <c r="CLV410" s="444"/>
      <c r="CLW410" s="444"/>
      <c r="CLX410" s="444"/>
      <c r="CLY410" s="444"/>
      <c r="CLZ410" s="444"/>
      <c r="CMA410" s="444"/>
      <c r="CMB410" s="444"/>
      <c r="CMC410" s="444"/>
      <c r="CMD410" s="444"/>
      <c r="CME410" s="444"/>
      <c r="CMF410" s="444"/>
      <c r="CMG410" s="444"/>
      <c r="CMH410" s="444"/>
      <c r="CMI410" s="444"/>
      <c r="CMJ410" s="444"/>
      <c r="CMK410" s="444"/>
      <c r="CML410" s="444"/>
      <c r="CMM410" s="444"/>
      <c r="CMN410" s="444"/>
      <c r="CMO410" s="444"/>
      <c r="CMP410" s="444"/>
      <c r="CMQ410" s="444"/>
      <c r="CMR410" s="444"/>
      <c r="CMS410" s="444"/>
      <c r="CMT410" s="444"/>
      <c r="CMU410" s="444"/>
      <c r="CMV410" s="444"/>
      <c r="CMW410" s="444"/>
      <c r="CMX410" s="444"/>
      <c r="CMY410" s="444"/>
      <c r="CMZ410" s="444"/>
      <c r="CNA410" s="444"/>
      <c r="CNB410" s="444"/>
      <c r="CNC410" s="444"/>
      <c r="CND410" s="444"/>
      <c r="CNE410" s="444"/>
      <c r="CNF410" s="444"/>
      <c r="CNG410" s="444"/>
      <c r="CNH410" s="444"/>
      <c r="CNI410" s="444"/>
      <c r="CNJ410" s="444"/>
      <c r="CNK410" s="444"/>
      <c r="CNL410" s="444"/>
      <c r="CNM410" s="444"/>
      <c r="CNN410" s="444"/>
      <c r="CNO410" s="444"/>
      <c r="CNP410" s="444"/>
      <c r="CNQ410" s="444"/>
      <c r="CNR410" s="444"/>
      <c r="CNS410" s="444"/>
      <c r="CNT410" s="444"/>
      <c r="CNU410" s="444"/>
      <c r="CNV410" s="444"/>
      <c r="CNW410" s="444"/>
      <c r="CNX410" s="444"/>
      <c r="CNY410" s="444"/>
      <c r="CNZ410" s="444"/>
      <c r="COA410" s="444"/>
      <c r="COB410" s="444"/>
      <c r="COC410" s="444"/>
      <c r="COD410" s="444"/>
      <c r="COE410" s="444"/>
      <c r="COF410" s="444"/>
      <c r="COG410" s="444"/>
      <c r="COH410" s="444"/>
      <c r="COI410" s="444"/>
      <c r="COJ410" s="444"/>
      <c r="COK410" s="444"/>
      <c r="COL410" s="444"/>
      <c r="COM410" s="444"/>
      <c r="CON410" s="444"/>
      <c r="COO410" s="444"/>
      <c r="COP410" s="444"/>
      <c r="COQ410" s="444"/>
      <c r="COR410" s="444"/>
      <c r="COS410" s="444"/>
      <c r="COT410" s="444"/>
      <c r="COU410" s="444"/>
      <c r="COV410" s="444"/>
      <c r="COW410" s="444"/>
      <c r="COX410" s="444"/>
      <c r="COY410" s="444"/>
      <c r="COZ410" s="444"/>
      <c r="CPA410" s="444"/>
      <c r="CPB410" s="444"/>
      <c r="CPC410" s="444"/>
      <c r="CPD410" s="444"/>
      <c r="CPE410" s="444"/>
      <c r="CPF410" s="444"/>
      <c r="CPG410" s="444"/>
      <c r="CPH410" s="444"/>
      <c r="CPI410" s="444"/>
      <c r="CPJ410" s="444"/>
      <c r="CPK410" s="444"/>
      <c r="CPL410" s="444"/>
      <c r="CPM410" s="444"/>
      <c r="CPN410" s="444"/>
      <c r="CPO410" s="444"/>
      <c r="CPP410" s="444"/>
      <c r="CPQ410" s="444"/>
      <c r="CPR410" s="444"/>
      <c r="CPS410" s="444"/>
      <c r="CPT410" s="444"/>
      <c r="CPU410" s="444"/>
      <c r="CPV410" s="444"/>
      <c r="CPW410" s="444"/>
      <c r="CPX410" s="444"/>
      <c r="CPY410" s="444"/>
      <c r="CPZ410" s="444"/>
      <c r="CQA410" s="444"/>
      <c r="CQB410" s="444"/>
      <c r="CQC410" s="444"/>
      <c r="CQD410" s="444"/>
      <c r="CQE410" s="444"/>
      <c r="CQF410" s="444"/>
      <c r="CQG410" s="444"/>
      <c r="CQH410" s="444"/>
      <c r="CQI410" s="444"/>
      <c r="CQJ410" s="444"/>
      <c r="CQK410" s="444"/>
      <c r="CQL410" s="444"/>
      <c r="CQM410" s="444"/>
      <c r="CQN410" s="444"/>
      <c r="CQO410" s="444"/>
      <c r="CQP410" s="444"/>
      <c r="CQQ410" s="444"/>
      <c r="CQR410" s="444"/>
      <c r="CQS410" s="444"/>
      <c r="CQT410" s="444"/>
      <c r="CQU410" s="444"/>
      <c r="CQV410" s="444"/>
      <c r="CQW410" s="444"/>
      <c r="CQX410" s="444"/>
      <c r="CQY410" s="444"/>
      <c r="CQZ410" s="444"/>
      <c r="CRA410" s="444"/>
      <c r="CRB410" s="444"/>
      <c r="CRC410" s="444"/>
      <c r="CRD410" s="444"/>
      <c r="CRE410" s="444"/>
      <c r="CRF410" s="444"/>
      <c r="CRG410" s="444"/>
      <c r="CRH410" s="444"/>
      <c r="CRI410" s="444"/>
      <c r="CRJ410" s="444"/>
      <c r="CRK410" s="444"/>
      <c r="CRL410" s="444"/>
      <c r="CRM410" s="444"/>
      <c r="CRN410" s="444"/>
      <c r="CRO410" s="444"/>
      <c r="CRP410" s="444"/>
      <c r="CRQ410" s="444"/>
      <c r="CRR410" s="444"/>
      <c r="CRS410" s="444"/>
      <c r="CRT410" s="444"/>
      <c r="CRU410" s="444"/>
      <c r="CRV410" s="444"/>
      <c r="CRW410" s="444"/>
      <c r="CRX410" s="444"/>
      <c r="CRY410" s="444"/>
      <c r="CRZ410" s="444"/>
      <c r="CSA410" s="444"/>
      <c r="CSB410" s="444"/>
      <c r="CSC410" s="444"/>
      <c r="CSD410" s="444"/>
      <c r="CSE410" s="444"/>
      <c r="CSF410" s="444"/>
      <c r="CSG410" s="444"/>
      <c r="CSH410" s="444"/>
      <c r="CSI410" s="444"/>
      <c r="CSJ410" s="444"/>
      <c r="CSK410" s="444"/>
      <c r="CSL410" s="444"/>
      <c r="CSM410" s="444"/>
      <c r="CSN410" s="444"/>
      <c r="CSO410" s="444"/>
      <c r="CSP410" s="444"/>
      <c r="CSQ410" s="444"/>
      <c r="CSR410" s="444"/>
      <c r="CSS410" s="444"/>
      <c r="CST410" s="444"/>
      <c r="CSU410" s="444"/>
      <c r="CSV410" s="444"/>
      <c r="CSW410" s="444"/>
      <c r="CSX410" s="444"/>
      <c r="CSY410" s="444"/>
      <c r="CSZ410" s="444"/>
      <c r="CTA410" s="444"/>
      <c r="CTB410" s="444"/>
      <c r="CTC410" s="444"/>
      <c r="CTD410" s="444"/>
      <c r="CTE410" s="444"/>
      <c r="CTF410" s="444"/>
      <c r="CTG410" s="444"/>
      <c r="CTH410" s="444"/>
      <c r="CTI410" s="444"/>
      <c r="CTJ410" s="444"/>
      <c r="CTK410" s="444"/>
      <c r="CTL410" s="444"/>
      <c r="CTM410" s="444"/>
      <c r="CTN410" s="444"/>
      <c r="CTO410" s="444"/>
      <c r="CTP410" s="444"/>
      <c r="CTQ410" s="444"/>
      <c r="CTR410" s="444"/>
      <c r="CTS410" s="444"/>
      <c r="CTT410" s="444"/>
      <c r="CTU410" s="444"/>
      <c r="CTV410" s="444"/>
      <c r="CTW410" s="444"/>
      <c r="CTX410" s="444"/>
      <c r="CTY410" s="444"/>
      <c r="CTZ410" s="444"/>
      <c r="CUA410" s="444"/>
      <c r="CUB410" s="444"/>
      <c r="CUC410" s="444"/>
      <c r="CUD410" s="444"/>
      <c r="CUE410" s="444"/>
      <c r="CUF410" s="444"/>
      <c r="CUG410" s="444"/>
      <c r="CUH410" s="444"/>
      <c r="CUI410" s="444"/>
      <c r="CUJ410" s="444"/>
      <c r="CUK410" s="444"/>
      <c r="CUL410" s="444"/>
      <c r="CUM410" s="444"/>
      <c r="CUN410" s="444"/>
      <c r="CUO410" s="444"/>
      <c r="CUP410" s="444"/>
      <c r="CUQ410" s="444"/>
      <c r="CUR410" s="444"/>
      <c r="CUS410" s="444"/>
      <c r="CUT410" s="444"/>
      <c r="CUU410" s="444"/>
      <c r="CUV410" s="444"/>
      <c r="CUW410" s="444"/>
      <c r="CUX410" s="444"/>
      <c r="CUY410" s="444"/>
      <c r="CUZ410" s="444"/>
      <c r="CVA410" s="444"/>
      <c r="CVB410" s="444"/>
      <c r="CVC410" s="444"/>
      <c r="CVD410" s="444"/>
      <c r="CVE410" s="444"/>
      <c r="CVF410" s="444"/>
      <c r="CVG410" s="444"/>
      <c r="CVH410" s="444"/>
      <c r="CVI410" s="444"/>
      <c r="CVJ410" s="444"/>
      <c r="CVK410" s="444"/>
      <c r="CVL410" s="444"/>
      <c r="CVM410" s="444"/>
      <c r="CVN410" s="444"/>
      <c r="CVO410" s="444"/>
      <c r="CVP410" s="444"/>
      <c r="CVQ410" s="444"/>
      <c r="CVR410" s="444"/>
      <c r="CVS410" s="444"/>
      <c r="CVT410" s="444"/>
      <c r="CVU410" s="444"/>
      <c r="CVV410" s="444"/>
      <c r="CVW410" s="444"/>
      <c r="CVX410" s="444"/>
      <c r="CVY410" s="444"/>
      <c r="CVZ410" s="444"/>
      <c r="CWA410" s="444"/>
      <c r="CWB410" s="444"/>
      <c r="CWC410" s="444"/>
      <c r="CWD410" s="444"/>
      <c r="CWE410" s="444"/>
      <c r="CWF410" s="444"/>
      <c r="CWG410" s="444"/>
      <c r="CWH410" s="444"/>
      <c r="CWI410" s="444"/>
      <c r="CWJ410" s="444"/>
      <c r="CWK410" s="444"/>
      <c r="CWL410" s="444"/>
      <c r="CWM410" s="444"/>
      <c r="CWN410" s="444"/>
      <c r="CWO410" s="444"/>
      <c r="CWP410" s="444"/>
      <c r="CWQ410" s="444"/>
      <c r="CWR410" s="444"/>
      <c r="CWS410" s="444"/>
      <c r="CWT410" s="444"/>
      <c r="CWU410" s="444"/>
      <c r="CWV410" s="444"/>
      <c r="CWW410" s="444"/>
      <c r="CWX410" s="444"/>
      <c r="CWY410" s="444"/>
      <c r="CWZ410" s="444"/>
      <c r="CXA410" s="444"/>
      <c r="CXB410" s="444"/>
      <c r="CXC410" s="444"/>
      <c r="CXD410" s="444"/>
      <c r="CXE410" s="444"/>
      <c r="CXF410" s="444"/>
      <c r="CXG410" s="444"/>
      <c r="CXH410" s="444"/>
      <c r="CXI410" s="444"/>
      <c r="CXJ410" s="444"/>
      <c r="CXK410" s="444"/>
      <c r="CXL410" s="444"/>
      <c r="CXM410" s="444"/>
      <c r="CXN410" s="444"/>
      <c r="CXO410" s="444"/>
      <c r="CXP410" s="444"/>
      <c r="CXQ410" s="444"/>
      <c r="CXR410" s="444"/>
      <c r="CXS410" s="444"/>
      <c r="CXT410" s="444"/>
      <c r="CXU410" s="444"/>
      <c r="CXV410" s="444"/>
      <c r="CXW410" s="444"/>
      <c r="CXX410" s="444"/>
      <c r="CXY410" s="444"/>
      <c r="CXZ410" s="444"/>
      <c r="CYA410" s="444"/>
      <c r="CYB410" s="444"/>
      <c r="CYC410" s="444"/>
      <c r="CYD410" s="444"/>
      <c r="CYE410" s="444"/>
      <c r="CYF410" s="444"/>
      <c r="CYG410" s="444"/>
      <c r="CYH410" s="444"/>
      <c r="CYI410" s="444"/>
      <c r="CYJ410" s="444"/>
      <c r="CYK410" s="444"/>
      <c r="CYL410" s="444"/>
      <c r="CYM410" s="444"/>
      <c r="CYN410" s="444"/>
      <c r="CYO410" s="444"/>
      <c r="CYP410" s="444"/>
      <c r="CYQ410" s="444"/>
      <c r="CYR410" s="444"/>
      <c r="CYS410" s="444"/>
      <c r="CYT410" s="444"/>
      <c r="CYU410" s="444"/>
      <c r="CYV410" s="444"/>
      <c r="CYW410" s="444"/>
      <c r="CYX410" s="444"/>
      <c r="CYY410" s="444"/>
      <c r="CYZ410" s="444"/>
      <c r="CZA410" s="444"/>
      <c r="CZB410" s="444"/>
      <c r="CZC410" s="444"/>
      <c r="CZD410" s="444"/>
      <c r="CZE410" s="444"/>
      <c r="CZF410" s="444"/>
      <c r="CZG410" s="444"/>
      <c r="CZH410" s="444"/>
      <c r="CZI410" s="444"/>
      <c r="CZJ410" s="444"/>
      <c r="CZK410" s="444"/>
      <c r="CZL410" s="444"/>
      <c r="CZM410" s="444"/>
      <c r="CZN410" s="444"/>
      <c r="CZO410" s="444"/>
      <c r="CZP410" s="444"/>
      <c r="CZQ410" s="444"/>
      <c r="CZR410" s="444"/>
      <c r="CZS410" s="444"/>
      <c r="CZT410" s="444"/>
      <c r="CZU410" s="444"/>
      <c r="CZV410" s="444"/>
      <c r="CZW410" s="444"/>
      <c r="CZX410" s="444"/>
      <c r="CZY410" s="444"/>
      <c r="CZZ410" s="444"/>
      <c r="DAA410" s="444"/>
      <c r="DAB410" s="444"/>
      <c r="DAC410" s="444"/>
      <c r="DAD410" s="444"/>
      <c r="DAE410" s="444"/>
      <c r="DAF410" s="444"/>
      <c r="DAG410" s="444"/>
      <c r="DAH410" s="444"/>
      <c r="DAI410" s="444"/>
      <c r="DAJ410" s="444"/>
      <c r="DAK410" s="444"/>
      <c r="DAL410" s="444"/>
      <c r="DAM410" s="444"/>
      <c r="DAN410" s="444"/>
      <c r="DAO410" s="444"/>
      <c r="DAP410" s="444"/>
      <c r="DAQ410" s="444"/>
      <c r="DAR410" s="444"/>
      <c r="DAS410" s="444"/>
      <c r="DAT410" s="444"/>
      <c r="DAU410" s="444"/>
      <c r="DAV410" s="444"/>
      <c r="DAW410" s="444"/>
      <c r="DAX410" s="444"/>
      <c r="DAY410" s="444"/>
      <c r="DAZ410" s="444"/>
      <c r="DBA410" s="444"/>
      <c r="DBB410" s="444"/>
      <c r="DBC410" s="444"/>
      <c r="DBD410" s="444"/>
      <c r="DBE410" s="444"/>
      <c r="DBF410" s="444"/>
      <c r="DBG410" s="444"/>
      <c r="DBH410" s="444"/>
      <c r="DBI410" s="444"/>
      <c r="DBJ410" s="444"/>
      <c r="DBK410" s="444"/>
      <c r="DBL410" s="444"/>
      <c r="DBM410" s="444"/>
      <c r="DBN410" s="444"/>
      <c r="DBO410" s="444"/>
      <c r="DBP410" s="444"/>
      <c r="DBQ410" s="444"/>
      <c r="DBR410" s="444"/>
      <c r="DBS410" s="444"/>
      <c r="DBT410" s="444"/>
      <c r="DBU410" s="444"/>
      <c r="DBV410" s="444"/>
      <c r="DBW410" s="444"/>
      <c r="DBX410" s="444"/>
      <c r="DBY410" s="444"/>
      <c r="DBZ410" s="444"/>
      <c r="DCA410" s="444"/>
      <c r="DCB410" s="444"/>
      <c r="DCC410" s="444"/>
      <c r="DCD410" s="444"/>
      <c r="DCE410" s="444"/>
      <c r="DCF410" s="444"/>
      <c r="DCG410" s="444"/>
      <c r="DCH410" s="444"/>
      <c r="DCI410" s="444"/>
      <c r="DCJ410" s="444"/>
      <c r="DCK410" s="444"/>
      <c r="DCL410" s="444"/>
      <c r="DCM410" s="444"/>
      <c r="DCN410" s="444"/>
      <c r="DCO410" s="444"/>
      <c r="DCP410" s="444"/>
      <c r="DCQ410" s="444"/>
      <c r="DCR410" s="444"/>
      <c r="DCS410" s="444"/>
      <c r="DCT410" s="444"/>
      <c r="DCU410" s="444"/>
      <c r="DCV410" s="444"/>
      <c r="DCW410" s="444"/>
      <c r="DCX410" s="444"/>
      <c r="DCY410" s="444"/>
      <c r="DCZ410" s="444"/>
      <c r="DDA410" s="444"/>
      <c r="DDB410" s="444"/>
      <c r="DDC410" s="444"/>
      <c r="DDD410" s="444"/>
      <c r="DDE410" s="444"/>
      <c r="DDF410" s="444"/>
      <c r="DDG410" s="444"/>
      <c r="DDH410" s="444"/>
      <c r="DDI410" s="444"/>
      <c r="DDJ410" s="444"/>
      <c r="DDK410" s="444"/>
      <c r="DDL410" s="444"/>
      <c r="DDM410" s="444"/>
      <c r="DDN410" s="444"/>
      <c r="DDO410" s="444"/>
      <c r="DDP410" s="444"/>
      <c r="DDQ410" s="444"/>
      <c r="DDR410" s="444"/>
      <c r="DDS410" s="444"/>
      <c r="DDT410" s="444"/>
      <c r="DDU410" s="444"/>
      <c r="DDV410" s="444"/>
      <c r="DDW410" s="444"/>
      <c r="DDX410" s="444"/>
      <c r="DDY410" s="444"/>
      <c r="DDZ410" s="444"/>
      <c r="DEA410" s="444"/>
      <c r="DEB410" s="444"/>
      <c r="DEC410" s="444"/>
      <c r="DED410" s="444"/>
      <c r="DEE410" s="444"/>
      <c r="DEF410" s="444"/>
      <c r="DEG410" s="444"/>
      <c r="DEH410" s="444"/>
      <c r="DEI410" s="444"/>
      <c r="DEJ410" s="444"/>
      <c r="DEK410" s="444"/>
      <c r="DEL410" s="444"/>
      <c r="DEM410" s="444"/>
      <c r="DEN410" s="444"/>
      <c r="DEO410" s="444"/>
      <c r="DEP410" s="444"/>
      <c r="DEQ410" s="444"/>
      <c r="DER410" s="444"/>
      <c r="DES410" s="444"/>
      <c r="DET410" s="444"/>
      <c r="DEU410" s="444"/>
      <c r="DEV410" s="444"/>
      <c r="DEW410" s="444"/>
      <c r="DEX410" s="444"/>
      <c r="DEY410" s="444"/>
      <c r="DEZ410" s="444"/>
      <c r="DFA410" s="444"/>
      <c r="DFB410" s="444"/>
      <c r="DFC410" s="444"/>
      <c r="DFD410" s="444"/>
      <c r="DFE410" s="444"/>
      <c r="DFF410" s="444"/>
      <c r="DFG410" s="444"/>
      <c r="DFH410" s="444"/>
      <c r="DFI410" s="444"/>
      <c r="DFJ410" s="444"/>
      <c r="DFK410" s="444"/>
      <c r="DFL410" s="444"/>
      <c r="DFM410" s="444"/>
      <c r="DFN410" s="444"/>
      <c r="DFO410" s="444"/>
      <c r="DFP410" s="444"/>
      <c r="DFQ410" s="444"/>
      <c r="DFR410" s="444"/>
      <c r="DFS410" s="444"/>
      <c r="DFT410" s="444"/>
      <c r="DFU410" s="444"/>
      <c r="DFV410" s="444"/>
      <c r="DFW410" s="444"/>
      <c r="DFX410" s="444"/>
      <c r="DFY410" s="444"/>
      <c r="DFZ410" s="444"/>
      <c r="DGA410" s="444"/>
      <c r="DGB410" s="444"/>
      <c r="DGC410" s="444"/>
      <c r="DGD410" s="444"/>
      <c r="DGE410" s="444"/>
      <c r="DGF410" s="444"/>
      <c r="DGG410" s="444"/>
      <c r="DGH410" s="444"/>
      <c r="DGI410" s="444"/>
      <c r="DGJ410" s="444"/>
      <c r="DGK410" s="444"/>
      <c r="DGL410" s="444"/>
      <c r="DGM410" s="444"/>
      <c r="DGN410" s="444"/>
      <c r="DGO410" s="444"/>
      <c r="DGP410" s="444"/>
      <c r="DGQ410" s="444"/>
      <c r="DGR410" s="444"/>
      <c r="DGS410" s="444"/>
      <c r="DGT410" s="444"/>
      <c r="DGU410" s="444"/>
      <c r="DGV410" s="444"/>
      <c r="DGW410" s="444"/>
      <c r="DGX410" s="444"/>
      <c r="DGY410" s="444"/>
      <c r="DGZ410" s="444"/>
      <c r="DHA410" s="444"/>
      <c r="DHB410" s="444"/>
      <c r="DHC410" s="444"/>
      <c r="DHD410" s="444"/>
      <c r="DHE410" s="444"/>
      <c r="DHF410" s="444"/>
      <c r="DHG410" s="444"/>
      <c r="DHH410" s="444"/>
      <c r="DHI410" s="444"/>
      <c r="DHJ410" s="444"/>
      <c r="DHK410" s="444"/>
      <c r="DHL410" s="444"/>
      <c r="DHM410" s="444"/>
      <c r="DHN410" s="444"/>
      <c r="DHO410" s="444"/>
      <c r="DHP410" s="444"/>
      <c r="DHQ410" s="444"/>
      <c r="DHR410" s="444"/>
      <c r="DHS410" s="444"/>
      <c r="DHT410" s="444"/>
      <c r="DHU410" s="444"/>
      <c r="DHV410" s="444"/>
      <c r="DHW410" s="444"/>
      <c r="DHX410" s="444"/>
      <c r="DHY410" s="444"/>
      <c r="DHZ410" s="444"/>
      <c r="DIA410" s="444"/>
      <c r="DIB410" s="444"/>
      <c r="DIC410" s="444"/>
      <c r="DID410" s="444"/>
      <c r="DIE410" s="444"/>
      <c r="DIF410" s="444"/>
      <c r="DIG410" s="444"/>
      <c r="DIH410" s="444"/>
      <c r="DII410" s="444"/>
      <c r="DIJ410" s="444"/>
      <c r="DIK410" s="444"/>
      <c r="DIL410" s="444"/>
      <c r="DIM410" s="444"/>
      <c r="DIN410" s="444"/>
      <c r="DIO410" s="444"/>
      <c r="DIP410" s="444"/>
      <c r="DIQ410" s="444"/>
      <c r="DIR410" s="444"/>
      <c r="DIS410" s="444"/>
      <c r="DIT410" s="444"/>
      <c r="DIU410" s="444"/>
      <c r="DIV410" s="444"/>
      <c r="DIW410" s="444"/>
      <c r="DIX410" s="444"/>
      <c r="DIY410" s="444"/>
      <c r="DIZ410" s="444"/>
      <c r="DJA410" s="444"/>
      <c r="DJB410" s="444"/>
      <c r="DJC410" s="444"/>
      <c r="DJD410" s="444"/>
      <c r="DJE410" s="444"/>
      <c r="DJF410" s="444"/>
      <c r="DJG410" s="444"/>
      <c r="DJH410" s="444"/>
      <c r="DJI410" s="444"/>
      <c r="DJJ410" s="444"/>
      <c r="DJK410" s="444"/>
      <c r="DJL410" s="444"/>
      <c r="DJM410" s="444"/>
      <c r="DJN410" s="444"/>
      <c r="DJO410" s="444"/>
      <c r="DJP410" s="444"/>
      <c r="DJQ410" s="444"/>
      <c r="DJR410" s="444"/>
      <c r="DJS410" s="444"/>
      <c r="DJT410" s="444"/>
      <c r="DJU410" s="444"/>
      <c r="DJV410" s="444"/>
      <c r="DJW410" s="444"/>
      <c r="DJX410" s="444"/>
      <c r="DJY410" s="444"/>
      <c r="DJZ410" s="444"/>
      <c r="DKA410" s="444"/>
      <c r="DKB410" s="444"/>
      <c r="DKC410" s="444"/>
      <c r="DKD410" s="444"/>
      <c r="DKE410" s="444"/>
      <c r="DKF410" s="444"/>
      <c r="DKG410" s="444"/>
      <c r="DKH410" s="444"/>
      <c r="DKI410" s="444"/>
      <c r="DKJ410" s="444"/>
      <c r="DKK410" s="444"/>
      <c r="DKL410" s="444"/>
      <c r="DKM410" s="444"/>
      <c r="DKN410" s="444"/>
      <c r="DKO410" s="444"/>
      <c r="DKP410" s="444"/>
      <c r="DKQ410" s="444"/>
      <c r="DKR410" s="444"/>
      <c r="DKS410" s="444"/>
      <c r="DKT410" s="444"/>
      <c r="DKU410" s="444"/>
      <c r="DKV410" s="444"/>
      <c r="DKW410" s="444"/>
      <c r="DKX410" s="444"/>
      <c r="DKY410" s="444"/>
      <c r="DKZ410" s="444"/>
      <c r="DLA410" s="444"/>
      <c r="DLB410" s="444"/>
      <c r="DLC410" s="444"/>
      <c r="DLD410" s="444"/>
      <c r="DLE410" s="444"/>
      <c r="DLF410" s="444"/>
      <c r="DLG410" s="444"/>
      <c r="DLH410" s="444"/>
      <c r="DLI410" s="444"/>
      <c r="DLJ410" s="444"/>
      <c r="DLK410" s="444"/>
      <c r="DLL410" s="444"/>
      <c r="DLM410" s="444"/>
      <c r="DLN410" s="444"/>
      <c r="DLO410" s="444"/>
      <c r="DLP410" s="444"/>
      <c r="DLQ410" s="444"/>
      <c r="DLR410" s="444"/>
      <c r="DLS410" s="444"/>
      <c r="DLT410" s="444"/>
      <c r="DLU410" s="444"/>
      <c r="DLV410" s="444"/>
      <c r="DLW410" s="444"/>
      <c r="DLX410" s="444"/>
      <c r="DLY410" s="444"/>
      <c r="DLZ410" s="444"/>
      <c r="DMA410" s="444"/>
      <c r="DMB410" s="444"/>
      <c r="DMC410" s="444"/>
      <c r="DMD410" s="444"/>
      <c r="DME410" s="444"/>
      <c r="DMF410" s="444"/>
      <c r="DMG410" s="444"/>
      <c r="DMH410" s="444"/>
      <c r="DMI410" s="444"/>
      <c r="DMJ410" s="444"/>
      <c r="DMK410" s="444"/>
      <c r="DML410" s="444"/>
      <c r="DMM410" s="444"/>
      <c r="DMN410" s="444"/>
      <c r="DMO410" s="444"/>
      <c r="DMP410" s="444"/>
      <c r="DMQ410" s="444"/>
      <c r="DMR410" s="444"/>
      <c r="DMS410" s="444"/>
      <c r="DMT410" s="444"/>
      <c r="DMU410" s="444"/>
      <c r="DMV410" s="444"/>
      <c r="DMW410" s="444"/>
      <c r="DMX410" s="444"/>
      <c r="DMY410" s="444"/>
      <c r="DMZ410" s="444"/>
      <c r="DNA410" s="444"/>
      <c r="DNB410" s="444"/>
      <c r="DNC410" s="444"/>
      <c r="DND410" s="444"/>
      <c r="DNE410" s="444"/>
      <c r="DNF410" s="444"/>
      <c r="DNG410" s="444"/>
      <c r="DNH410" s="444"/>
      <c r="DNI410" s="444"/>
      <c r="DNJ410" s="444"/>
      <c r="DNK410" s="444"/>
      <c r="DNL410" s="444"/>
      <c r="DNM410" s="444"/>
      <c r="DNN410" s="444"/>
      <c r="DNO410" s="444"/>
      <c r="DNP410" s="444"/>
      <c r="DNQ410" s="444"/>
      <c r="DNR410" s="444"/>
      <c r="DNS410" s="444"/>
      <c r="DNT410" s="444"/>
      <c r="DNU410" s="444"/>
      <c r="DNV410" s="444"/>
      <c r="DNW410" s="444"/>
      <c r="DNX410" s="444"/>
      <c r="DNY410" s="444"/>
      <c r="DNZ410" s="444"/>
      <c r="DOA410" s="444"/>
      <c r="DOB410" s="444"/>
      <c r="DOC410" s="444"/>
      <c r="DOD410" s="444"/>
      <c r="DOE410" s="444"/>
      <c r="DOF410" s="444"/>
      <c r="DOG410" s="444"/>
      <c r="DOH410" s="444"/>
      <c r="DOI410" s="444"/>
      <c r="DOJ410" s="444"/>
      <c r="DOK410" s="444"/>
      <c r="DOL410" s="444"/>
      <c r="DOM410" s="444"/>
      <c r="DON410" s="444"/>
      <c r="DOO410" s="444"/>
      <c r="DOP410" s="444"/>
      <c r="DOQ410" s="444"/>
      <c r="DOR410" s="444"/>
      <c r="DOS410" s="444"/>
      <c r="DOT410" s="444"/>
      <c r="DOU410" s="444"/>
      <c r="DOV410" s="444"/>
      <c r="DOW410" s="444"/>
      <c r="DOX410" s="444"/>
      <c r="DOY410" s="444"/>
      <c r="DOZ410" s="444"/>
      <c r="DPA410" s="444"/>
      <c r="DPB410" s="444"/>
      <c r="DPC410" s="444"/>
      <c r="DPD410" s="444"/>
      <c r="DPE410" s="444"/>
      <c r="DPF410" s="444"/>
      <c r="DPG410" s="444"/>
      <c r="DPH410" s="444"/>
      <c r="DPI410" s="444"/>
      <c r="DPJ410" s="444"/>
      <c r="DPK410" s="444"/>
      <c r="DPL410" s="444"/>
      <c r="DPM410" s="444"/>
      <c r="DPN410" s="444"/>
      <c r="DPO410" s="444"/>
      <c r="DPP410" s="444"/>
      <c r="DPQ410" s="444"/>
      <c r="DPR410" s="444"/>
      <c r="DPS410" s="444"/>
      <c r="DPT410" s="444"/>
      <c r="DPU410" s="444"/>
      <c r="DPV410" s="444"/>
      <c r="DPW410" s="444"/>
      <c r="DPX410" s="444"/>
      <c r="DPY410" s="444"/>
      <c r="DPZ410" s="444"/>
      <c r="DQA410" s="444"/>
      <c r="DQB410" s="444"/>
      <c r="DQC410" s="444"/>
      <c r="DQD410" s="444"/>
      <c r="DQE410" s="444"/>
      <c r="DQF410" s="444"/>
      <c r="DQG410" s="444"/>
      <c r="DQH410" s="444"/>
      <c r="DQI410" s="444"/>
      <c r="DQJ410" s="444"/>
      <c r="DQK410" s="444"/>
      <c r="DQL410" s="444"/>
      <c r="DQM410" s="444"/>
      <c r="DQN410" s="444"/>
      <c r="DQO410" s="444"/>
      <c r="DQP410" s="444"/>
      <c r="DQQ410" s="444"/>
      <c r="DQR410" s="444"/>
      <c r="DQS410" s="444"/>
      <c r="DQT410" s="444"/>
      <c r="DQU410" s="444"/>
      <c r="DQV410" s="444"/>
      <c r="DQW410" s="444"/>
      <c r="DQX410" s="444"/>
      <c r="DQY410" s="444"/>
      <c r="DQZ410" s="444"/>
      <c r="DRA410" s="444"/>
      <c r="DRB410" s="444"/>
      <c r="DRC410" s="444"/>
      <c r="DRD410" s="444"/>
      <c r="DRE410" s="444"/>
      <c r="DRF410" s="444"/>
      <c r="DRG410" s="444"/>
      <c r="DRH410" s="444"/>
      <c r="DRI410" s="444"/>
      <c r="DRJ410" s="444"/>
      <c r="DRK410" s="444"/>
      <c r="DRL410" s="444"/>
      <c r="DRM410" s="444"/>
      <c r="DRN410" s="444"/>
      <c r="DRO410" s="444"/>
      <c r="DRP410" s="444"/>
      <c r="DRQ410" s="444"/>
      <c r="DRR410" s="444"/>
      <c r="DRS410" s="444"/>
      <c r="DRT410" s="444"/>
      <c r="DRU410" s="444"/>
      <c r="DRV410" s="444"/>
      <c r="DRW410" s="444"/>
      <c r="DRX410" s="444"/>
      <c r="DRY410" s="444"/>
      <c r="DRZ410" s="444"/>
      <c r="DSA410" s="444"/>
      <c r="DSB410" s="444"/>
      <c r="DSC410" s="444"/>
      <c r="DSD410" s="444"/>
      <c r="DSE410" s="444"/>
      <c r="DSF410" s="444"/>
      <c r="DSG410" s="444"/>
      <c r="DSH410" s="444"/>
      <c r="DSI410" s="444"/>
      <c r="DSJ410" s="444"/>
      <c r="DSK410" s="444"/>
      <c r="DSL410" s="444"/>
      <c r="DSM410" s="444"/>
      <c r="DSN410" s="444"/>
      <c r="DSO410" s="444"/>
      <c r="DSP410" s="444"/>
      <c r="DSQ410" s="444"/>
      <c r="DSR410" s="444"/>
      <c r="DSS410" s="444"/>
      <c r="DST410" s="444"/>
      <c r="DSU410" s="444"/>
      <c r="DSV410" s="444"/>
      <c r="DSW410" s="444"/>
      <c r="DSX410" s="444"/>
      <c r="DSY410" s="444"/>
      <c r="DSZ410" s="444"/>
      <c r="DTA410" s="444"/>
      <c r="DTB410" s="444"/>
      <c r="DTC410" s="444"/>
      <c r="DTD410" s="444"/>
      <c r="DTE410" s="444"/>
      <c r="DTF410" s="444"/>
      <c r="DTG410" s="444"/>
      <c r="DTH410" s="444"/>
      <c r="DTI410" s="444"/>
      <c r="DTJ410" s="444"/>
      <c r="DTK410" s="444"/>
      <c r="DTL410" s="444"/>
      <c r="DTM410" s="444"/>
      <c r="DTN410" s="444"/>
      <c r="DTO410" s="444"/>
      <c r="DTP410" s="444"/>
      <c r="DTQ410" s="444"/>
      <c r="DTR410" s="444"/>
      <c r="DTS410" s="444"/>
      <c r="DTT410" s="444"/>
      <c r="DTU410" s="444"/>
      <c r="DTV410" s="444"/>
      <c r="DTW410" s="444"/>
      <c r="DTX410" s="444"/>
      <c r="DTY410" s="444"/>
      <c r="DTZ410" s="444"/>
      <c r="DUA410" s="444"/>
      <c r="DUB410" s="444"/>
      <c r="DUC410" s="444"/>
      <c r="DUD410" s="444"/>
      <c r="DUE410" s="444"/>
      <c r="DUF410" s="444"/>
      <c r="DUG410" s="444"/>
      <c r="DUH410" s="444"/>
      <c r="DUI410" s="444"/>
      <c r="DUJ410" s="444"/>
      <c r="DUK410" s="444"/>
      <c r="DUL410" s="444"/>
      <c r="DUM410" s="444"/>
      <c r="DUN410" s="444"/>
      <c r="DUO410" s="444"/>
      <c r="DUP410" s="444"/>
      <c r="DUQ410" s="444"/>
      <c r="DUR410" s="444"/>
      <c r="DUS410" s="444"/>
      <c r="DUT410" s="444"/>
      <c r="DUU410" s="444"/>
      <c r="DUV410" s="444"/>
      <c r="DUW410" s="444"/>
      <c r="DUX410" s="444"/>
      <c r="DUY410" s="444"/>
      <c r="DUZ410" s="444"/>
      <c r="DVA410" s="444"/>
      <c r="DVB410" s="444"/>
      <c r="DVC410" s="444"/>
      <c r="DVD410" s="444"/>
      <c r="DVE410" s="444"/>
      <c r="DVF410" s="444"/>
      <c r="DVG410" s="444"/>
      <c r="DVH410" s="444"/>
      <c r="DVI410" s="444"/>
      <c r="DVJ410" s="444"/>
      <c r="DVK410" s="444"/>
      <c r="DVL410" s="444"/>
      <c r="DVM410" s="444"/>
      <c r="DVN410" s="444"/>
      <c r="DVO410" s="444"/>
      <c r="DVP410" s="444"/>
      <c r="DVQ410" s="444"/>
      <c r="DVR410" s="444"/>
      <c r="DVS410" s="444"/>
      <c r="DVT410" s="444"/>
      <c r="DVU410" s="444"/>
      <c r="DVV410" s="444"/>
      <c r="DVW410" s="444"/>
      <c r="DVX410" s="444"/>
      <c r="DVY410" s="444"/>
      <c r="DVZ410" s="444"/>
      <c r="DWA410" s="444"/>
      <c r="DWB410" s="444"/>
      <c r="DWC410" s="444"/>
      <c r="DWD410" s="444"/>
      <c r="DWE410" s="444"/>
      <c r="DWF410" s="444"/>
      <c r="DWG410" s="444"/>
      <c r="DWH410" s="444"/>
      <c r="DWI410" s="444"/>
      <c r="DWJ410" s="444"/>
      <c r="DWK410" s="444"/>
      <c r="DWL410" s="444"/>
      <c r="DWM410" s="444"/>
      <c r="DWN410" s="444"/>
      <c r="DWO410" s="444"/>
      <c r="DWP410" s="444"/>
      <c r="DWQ410" s="444"/>
      <c r="DWR410" s="444"/>
      <c r="DWS410" s="444"/>
      <c r="DWT410" s="444"/>
      <c r="DWU410" s="444"/>
      <c r="DWV410" s="444"/>
      <c r="DWW410" s="444"/>
      <c r="DWX410" s="444"/>
      <c r="DWY410" s="444"/>
      <c r="DWZ410" s="444"/>
      <c r="DXA410" s="444"/>
      <c r="DXB410" s="444"/>
      <c r="DXC410" s="444"/>
      <c r="DXD410" s="444"/>
      <c r="DXE410" s="444"/>
      <c r="DXF410" s="444"/>
      <c r="DXG410" s="444"/>
      <c r="DXH410" s="444"/>
      <c r="DXI410" s="444"/>
      <c r="DXJ410" s="444"/>
      <c r="DXK410" s="444"/>
      <c r="DXL410" s="444"/>
      <c r="DXM410" s="444"/>
      <c r="DXN410" s="444"/>
      <c r="DXO410" s="444"/>
      <c r="DXP410" s="444"/>
      <c r="DXQ410" s="444"/>
      <c r="DXR410" s="444"/>
      <c r="DXS410" s="444"/>
      <c r="DXT410" s="444"/>
      <c r="DXU410" s="444"/>
      <c r="DXV410" s="444"/>
      <c r="DXW410" s="444"/>
      <c r="DXX410" s="444"/>
      <c r="DXY410" s="444"/>
      <c r="DXZ410" s="444"/>
      <c r="DYA410" s="444"/>
      <c r="DYB410" s="444"/>
      <c r="DYC410" s="444"/>
      <c r="DYD410" s="444"/>
      <c r="DYE410" s="444"/>
      <c r="DYF410" s="444"/>
      <c r="DYG410" s="444"/>
      <c r="DYH410" s="444"/>
      <c r="DYI410" s="444"/>
      <c r="DYJ410" s="444"/>
      <c r="DYK410" s="444"/>
      <c r="DYL410" s="444"/>
      <c r="DYM410" s="444"/>
      <c r="DYN410" s="444"/>
      <c r="DYO410" s="444"/>
      <c r="DYP410" s="444"/>
      <c r="DYQ410" s="444"/>
      <c r="DYR410" s="444"/>
      <c r="DYS410" s="444"/>
      <c r="DYT410" s="444"/>
      <c r="DYU410" s="444"/>
      <c r="DYV410" s="444"/>
      <c r="DYW410" s="444"/>
      <c r="DYX410" s="444"/>
      <c r="DYY410" s="444"/>
      <c r="DYZ410" s="444"/>
      <c r="DZA410" s="444"/>
      <c r="DZB410" s="444"/>
      <c r="DZC410" s="444"/>
      <c r="DZD410" s="444"/>
      <c r="DZE410" s="444"/>
      <c r="DZF410" s="444"/>
      <c r="DZG410" s="444"/>
      <c r="DZH410" s="444"/>
      <c r="DZI410" s="444"/>
      <c r="DZJ410" s="444"/>
      <c r="DZK410" s="444"/>
      <c r="DZL410" s="444"/>
      <c r="DZM410" s="444"/>
      <c r="DZN410" s="444"/>
      <c r="DZO410" s="444"/>
      <c r="DZP410" s="444"/>
      <c r="DZQ410" s="444"/>
      <c r="DZR410" s="444"/>
      <c r="DZS410" s="444"/>
      <c r="DZT410" s="444"/>
      <c r="DZU410" s="444"/>
      <c r="DZV410" s="444"/>
      <c r="DZW410" s="444"/>
      <c r="DZX410" s="444"/>
      <c r="DZY410" s="444"/>
      <c r="DZZ410" s="444"/>
      <c r="EAA410" s="444"/>
      <c r="EAB410" s="444"/>
      <c r="EAC410" s="444"/>
      <c r="EAD410" s="444"/>
      <c r="EAE410" s="444"/>
      <c r="EAF410" s="444"/>
      <c r="EAG410" s="444"/>
      <c r="EAH410" s="444"/>
      <c r="EAI410" s="444"/>
      <c r="EAJ410" s="444"/>
      <c r="EAK410" s="444"/>
      <c r="EAL410" s="444"/>
      <c r="EAM410" s="444"/>
      <c r="EAN410" s="444"/>
      <c r="EAO410" s="444"/>
      <c r="EAP410" s="444"/>
      <c r="EAQ410" s="444"/>
      <c r="EAR410" s="444"/>
      <c r="EAS410" s="444"/>
      <c r="EAT410" s="444"/>
      <c r="EAU410" s="444"/>
      <c r="EAV410" s="444"/>
      <c r="EAW410" s="444"/>
      <c r="EAX410" s="444"/>
      <c r="EAY410" s="444"/>
      <c r="EAZ410" s="444"/>
      <c r="EBA410" s="444"/>
      <c r="EBB410" s="444"/>
      <c r="EBC410" s="444"/>
      <c r="EBD410" s="444"/>
      <c r="EBE410" s="444"/>
      <c r="EBF410" s="444"/>
      <c r="EBG410" s="444"/>
      <c r="EBH410" s="444"/>
      <c r="EBI410" s="444"/>
      <c r="EBJ410" s="444"/>
      <c r="EBK410" s="444"/>
      <c r="EBL410" s="444"/>
      <c r="EBM410" s="444"/>
      <c r="EBN410" s="444"/>
      <c r="EBO410" s="444"/>
      <c r="EBP410" s="444"/>
      <c r="EBQ410" s="444"/>
      <c r="EBR410" s="444"/>
      <c r="EBS410" s="444"/>
      <c r="EBT410" s="444"/>
      <c r="EBU410" s="444"/>
      <c r="EBV410" s="444"/>
      <c r="EBW410" s="444"/>
      <c r="EBX410" s="444"/>
      <c r="EBY410" s="444"/>
      <c r="EBZ410" s="444"/>
      <c r="ECA410" s="444"/>
      <c r="ECB410" s="444"/>
      <c r="ECC410" s="444"/>
      <c r="ECD410" s="444"/>
      <c r="ECE410" s="444"/>
      <c r="ECF410" s="444"/>
      <c r="ECG410" s="444"/>
      <c r="ECH410" s="444"/>
      <c r="ECI410" s="444"/>
      <c r="ECJ410" s="444"/>
      <c r="ECK410" s="444"/>
      <c r="ECL410" s="444"/>
      <c r="ECM410" s="444"/>
      <c r="ECN410" s="444"/>
      <c r="ECO410" s="444"/>
      <c r="ECP410" s="444"/>
      <c r="ECQ410" s="444"/>
      <c r="ECR410" s="444"/>
      <c r="ECS410" s="444"/>
      <c r="ECT410" s="444"/>
      <c r="ECU410" s="444"/>
      <c r="ECV410" s="444"/>
      <c r="ECW410" s="444"/>
      <c r="ECX410" s="444"/>
      <c r="ECY410" s="444"/>
      <c r="ECZ410" s="444"/>
      <c r="EDA410" s="444"/>
      <c r="EDB410" s="444"/>
      <c r="EDC410" s="444"/>
      <c r="EDD410" s="444"/>
      <c r="EDE410" s="444"/>
      <c r="EDF410" s="444"/>
      <c r="EDG410" s="444"/>
      <c r="EDH410" s="444"/>
      <c r="EDI410" s="444"/>
      <c r="EDJ410" s="444"/>
      <c r="EDK410" s="444"/>
      <c r="EDL410" s="444"/>
      <c r="EDM410" s="444"/>
      <c r="EDN410" s="444"/>
      <c r="EDO410" s="444"/>
      <c r="EDP410" s="444"/>
      <c r="EDQ410" s="444"/>
      <c r="EDR410" s="444"/>
      <c r="EDS410" s="444"/>
      <c r="EDT410" s="444"/>
      <c r="EDU410" s="444"/>
      <c r="EDV410" s="444"/>
      <c r="EDW410" s="444"/>
      <c r="EDX410" s="444"/>
      <c r="EDY410" s="444"/>
      <c r="EDZ410" s="444"/>
      <c r="EEA410" s="444"/>
      <c r="EEB410" s="444"/>
      <c r="EEC410" s="444"/>
      <c r="EED410" s="444"/>
      <c r="EEE410" s="444"/>
      <c r="EEF410" s="444"/>
      <c r="EEG410" s="444"/>
      <c r="EEH410" s="444"/>
      <c r="EEI410" s="444"/>
      <c r="EEJ410" s="444"/>
      <c r="EEK410" s="444"/>
      <c r="EEL410" s="444"/>
      <c r="EEM410" s="444"/>
      <c r="EEN410" s="444"/>
      <c r="EEO410" s="444"/>
      <c r="EEP410" s="444"/>
      <c r="EEQ410" s="444"/>
      <c r="EER410" s="444"/>
      <c r="EES410" s="444"/>
      <c r="EET410" s="444"/>
      <c r="EEU410" s="444"/>
      <c r="EEV410" s="444"/>
      <c r="EEW410" s="444"/>
      <c r="EEX410" s="444"/>
      <c r="EEY410" s="444"/>
      <c r="EEZ410" s="444"/>
      <c r="EFA410" s="444"/>
      <c r="EFB410" s="444"/>
      <c r="EFC410" s="444"/>
      <c r="EFD410" s="444"/>
      <c r="EFE410" s="444"/>
      <c r="EFF410" s="444"/>
      <c r="EFG410" s="444"/>
      <c r="EFH410" s="444"/>
      <c r="EFI410" s="444"/>
      <c r="EFJ410" s="444"/>
      <c r="EFK410" s="444"/>
      <c r="EFL410" s="444"/>
      <c r="EFM410" s="444"/>
      <c r="EFN410" s="444"/>
      <c r="EFO410" s="444"/>
      <c r="EFP410" s="444"/>
      <c r="EFQ410" s="444"/>
      <c r="EFR410" s="444"/>
      <c r="EFS410" s="444"/>
      <c r="EFT410" s="444"/>
      <c r="EFU410" s="444"/>
      <c r="EFV410" s="444"/>
      <c r="EFW410" s="444"/>
      <c r="EFX410" s="444"/>
      <c r="EFY410" s="444"/>
      <c r="EFZ410" s="444"/>
      <c r="EGA410" s="444"/>
      <c r="EGB410" s="444"/>
      <c r="EGC410" s="444"/>
      <c r="EGD410" s="444"/>
      <c r="EGE410" s="444"/>
      <c r="EGF410" s="444"/>
      <c r="EGG410" s="444"/>
      <c r="EGH410" s="444"/>
      <c r="EGI410" s="444"/>
      <c r="EGJ410" s="444"/>
      <c r="EGK410" s="444"/>
      <c r="EGL410" s="444"/>
      <c r="EGM410" s="444"/>
      <c r="EGN410" s="444"/>
      <c r="EGO410" s="444"/>
      <c r="EGP410" s="444"/>
      <c r="EGQ410" s="444"/>
      <c r="EGR410" s="444"/>
      <c r="EGS410" s="444"/>
      <c r="EGT410" s="444"/>
      <c r="EGU410" s="444"/>
      <c r="EGV410" s="444"/>
      <c r="EGW410" s="444"/>
      <c r="EGX410" s="444"/>
      <c r="EGY410" s="444"/>
      <c r="EGZ410" s="444"/>
      <c r="EHA410" s="444"/>
      <c r="EHB410" s="444"/>
      <c r="EHC410" s="444"/>
      <c r="EHD410" s="444"/>
      <c r="EHE410" s="444"/>
      <c r="EHF410" s="444"/>
      <c r="EHG410" s="444"/>
      <c r="EHH410" s="444"/>
      <c r="EHI410" s="444"/>
      <c r="EHJ410" s="444"/>
      <c r="EHK410" s="444"/>
      <c r="EHL410" s="444"/>
      <c r="EHM410" s="444"/>
      <c r="EHN410" s="444"/>
      <c r="EHO410" s="444"/>
      <c r="EHP410" s="444"/>
      <c r="EHQ410" s="444"/>
      <c r="EHR410" s="444"/>
      <c r="EHS410" s="444"/>
      <c r="EHT410" s="444"/>
      <c r="EHU410" s="444"/>
      <c r="EHV410" s="444"/>
      <c r="EHW410" s="444"/>
      <c r="EHX410" s="444"/>
      <c r="EHY410" s="444"/>
      <c r="EHZ410" s="444"/>
      <c r="EIA410" s="444"/>
      <c r="EIB410" s="444"/>
      <c r="EIC410" s="444"/>
      <c r="EID410" s="444"/>
      <c r="EIE410" s="444"/>
      <c r="EIF410" s="444"/>
      <c r="EIG410" s="444"/>
      <c r="EIH410" s="444"/>
      <c r="EII410" s="444"/>
      <c r="EIJ410" s="444"/>
      <c r="EIK410" s="444"/>
      <c r="EIL410" s="444"/>
      <c r="EIM410" s="444"/>
      <c r="EIN410" s="444"/>
      <c r="EIO410" s="444"/>
      <c r="EIP410" s="444"/>
      <c r="EIQ410" s="444"/>
      <c r="EIR410" s="444"/>
      <c r="EIS410" s="444"/>
      <c r="EIT410" s="444"/>
      <c r="EIU410" s="444"/>
      <c r="EIV410" s="444"/>
      <c r="EIW410" s="444"/>
      <c r="EIX410" s="444"/>
      <c r="EIY410" s="444"/>
      <c r="EIZ410" s="444"/>
      <c r="EJA410" s="444"/>
      <c r="EJB410" s="444"/>
      <c r="EJC410" s="444"/>
      <c r="EJD410" s="444"/>
      <c r="EJE410" s="444"/>
      <c r="EJF410" s="444"/>
      <c r="EJG410" s="444"/>
      <c r="EJH410" s="444"/>
      <c r="EJI410" s="444"/>
      <c r="EJJ410" s="444"/>
      <c r="EJK410" s="444"/>
      <c r="EJL410" s="444"/>
      <c r="EJM410" s="444"/>
      <c r="EJN410" s="444"/>
      <c r="EJO410" s="444"/>
      <c r="EJP410" s="444"/>
      <c r="EJQ410" s="444"/>
      <c r="EJR410" s="444"/>
      <c r="EJS410" s="444"/>
      <c r="EJT410" s="444"/>
      <c r="EJU410" s="444"/>
      <c r="EJV410" s="444"/>
      <c r="EJW410" s="444"/>
      <c r="EJX410" s="444"/>
      <c r="EJY410" s="444"/>
      <c r="EJZ410" s="444"/>
      <c r="EKA410" s="444"/>
      <c r="EKB410" s="444"/>
      <c r="EKC410" s="444"/>
      <c r="EKD410" s="444"/>
      <c r="EKE410" s="444"/>
      <c r="EKF410" s="444"/>
      <c r="EKG410" s="444"/>
      <c r="EKH410" s="444"/>
      <c r="EKI410" s="444"/>
      <c r="EKJ410" s="444"/>
      <c r="EKK410" s="444"/>
      <c r="EKL410" s="444"/>
      <c r="EKM410" s="444"/>
      <c r="EKN410" s="444"/>
      <c r="EKO410" s="444"/>
      <c r="EKP410" s="444"/>
      <c r="EKQ410" s="444"/>
      <c r="EKR410" s="444"/>
      <c r="EKS410" s="444"/>
      <c r="EKT410" s="444"/>
      <c r="EKU410" s="444"/>
      <c r="EKV410" s="444"/>
      <c r="EKW410" s="444"/>
      <c r="EKX410" s="444"/>
      <c r="EKY410" s="444"/>
      <c r="EKZ410" s="444"/>
      <c r="ELA410" s="444"/>
      <c r="ELB410" s="444"/>
      <c r="ELC410" s="444"/>
      <c r="ELD410" s="444"/>
      <c r="ELE410" s="444"/>
      <c r="ELF410" s="444"/>
      <c r="ELG410" s="444"/>
      <c r="ELH410" s="444"/>
      <c r="ELI410" s="444"/>
      <c r="ELJ410" s="444"/>
      <c r="ELK410" s="444"/>
      <c r="ELL410" s="444"/>
      <c r="ELM410" s="444"/>
      <c r="ELN410" s="444"/>
      <c r="ELO410" s="444"/>
      <c r="ELP410" s="444"/>
      <c r="ELQ410" s="444"/>
      <c r="ELR410" s="444"/>
      <c r="ELS410" s="444"/>
      <c r="ELT410" s="444"/>
      <c r="ELU410" s="444"/>
      <c r="ELV410" s="444"/>
      <c r="ELW410" s="444"/>
      <c r="ELX410" s="444"/>
      <c r="ELY410" s="444"/>
      <c r="ELZ410" s="444"/>
      <c r="EMA410" s="444"/>
      <c r="EMB410" s="444"/>
      <c r="EMC410" s="444"/>
      <c r="EMD410" s="444"/>
      <c r="EME410" s="444"/>
      <c r="EMF410" s="444"/>
      <c r="EMG410" s="444"/>
      <c r="EMH410" s="444"/>
      <c r="EMI410" s="444"/>
      <c r="EMJ410" s="444"/>
      <c r="EMK410" s="444"/>
      <c r="EML410" s="444"/>
      <c r="EMM410" s="444"/>
      <c r="EMN410" s="444"/>
      <c r="EMO410" s="444"/>
      <c r="EMP410" s="444"/>
      <c r="EMQ410" s="444"/>
      <c r="EMR410" s="444"/>
      <c r="EMS410" s="444"/>
      <c r="EMT410" s="444"/>
      <c r="EMU410" s="444"/>
      <c r="EMV410" s="444"/>
      <c r="EMW410" s="444"/>
      <c r="EMX410" s="444"/>
      <c r="EMY410" s="444"/>
      <c r="EMZ410" s="444"/>
      <c r="ENA410" s="444"/>
      <c r="ENB410" s="444"/>
      <c r="ENC410" s="444"/>
      <c r="END410" s="444"/>
      <c r="ENE410" s="444"/>
      <c r="ENF410" s="444"/>
      <c r="ENG410" s="444"/>
      <c r="ENH410" s="444"/>
      <c r="ENI410" s="444"/>
      <c r="ENJ410" s="444"/>
      <c r="ENK410" s="444"/>
      <c r="ENL410" s="444"/>
      <c r="ENM410" s="444"/>
      <c r="ENN410" s="444"/>
      <c r="ENO410" s="444"/>
      <c r="ENP410" s="444"/>
      <c r="ENQ410" s="444"/>
      <c r="ENR410" s="444"/>
      <c r="ENS410" s="444"/>
      <c r="ENT410" s="444"/>
      <c r="ENU410" s="444"/>
      <c r="ENV410" s="444"/>
      <c r="ENW410" s="444"/>
      <c r="ENX410" s="444"/>
      <c r="ENY410" s="444"/>
      <c r="ENZ410" s="444"/>
      <c r="EOA410" s="444"/>
      <c r="EOB410" s="444"/>
      <c r="EOC410" s="444"/>
      <c r="EOD410" s="444"/>
      <c r="EOE410" s="444"/>
      <c r="EOF410" s="444"/>
      <c r="EOG410" s="444"/>
      <c r="EOH410" s="444"/>
      <c r="EOI410" s="444"/>
      <c r="EOJ410" s="444"/>
      <c r="EOK410" s="444"/>
      <c r="EOL410" s="444"/>
      <c r="EOM410" s="444"/>
      <c r="EON410" s="444"/>
      <c r="EOO410" s="444"/>
      <c r="EOP410" s="444"/>
      <c r="EOQ410" s="444"/>
      <c r="EOR410" s="444"/>
      <c r="EOS410" s="444"/>
      <c r="EOT410" s="444"/>
      <c r="EOU410" s="444"/>
      <c r="EOV410" s="444"/>
      <c r="EOW410" s="444"/>
      <c r="EOX410" s="444"/>
      <c r="EOY410" s="444"/>
      <c r="EOZ410" s="444"/>
      <c r="EPA410" s="444"/>
      <c r="EPB410" s="444"/>
      <c r="EPC410" s="444"/>
      <c r="EPD410" s="444"/>
      <c r="EPE410" s="444"/>
      <c r="EPF410" s="444"/>
      <c r="EPG410" s="444"/>
      <c r="EPH410" s="444"/>
      <c r="EPI410" s="444"/>
      <c r="EPJ410" s="444"/>
      <c r="EPK410" s="444"/>
      <c r="EPL410" s="444"/>
      <c r="EPM410" s="444"/>
      <c r="EPN410" s="444"/>
      <c r="EPO410" s="444"/>
      <c r="EPP410" s="444"/>
      <c r="EPQ410" s="444"/>
      <c r="EPR410" s="444"/>
      <c r="EPS410" s="444"/>
      <c r="EPT410" s="444"/>
      <c r="EPU410" s="444"/>
      <c r="EPV410" s="444"/>
      <c r="EPW410" s="444"/>
      <c r="EPX410" s="444"/>
      <c r="EPY410" s="444"/>
      <c r="EPZ410" s="444"/>
      <c r="EQA410" s="444"/>
      <c r="EQB410" s="444"/>
      <c r="EQC410" s="444"/>
      <c r="EQD410" s="444"/>
      <c r="EQE410" s="444"/>
      <c r="EQF410" s="444"/>
      <c r="EQG410" s="444"/>
      <c r="EQH410" s="444"/>
      <c r="EQI410" s="444"/>
      <c r="EQJ410" s="444"/>
      <c r="EQK410" s="444"/>
      <c r="EQL410" s="444"/>
      <c r="EQM410" s="444"/>
      <c r="EQN410" s="444"/>
      <c r="EQO410" s="444"/>
      <c r="EQP410" s="444"/>
      <c r="EQQ410" s="444"/>
      <c r="EQR410" s="444"/>
      <c r="EQS410" s="444"/>
      <c r="EQT410" s="444"/>
      <c r="EQU410" s="444"/>
      <c r="EQV410" s="444"/>
      <c r="EQW410" s="444"/>
      <c r="EQX410" s="444"/>
      <c r="EQY410" s="444"/>
      <c r="EQZ410" s="444"/>
      <c r="ERA410" s="444"/>
      <c r="ERB410" s="444"/>
      <c r="ERC410" s="444"/>
      <c r="ERD410" s="444"/>
      <c r="ERE410" s="444"/>
      <c r="ERF410" s="444"/>
      <c r="ERG410" s="444"/>
      <c r="ERH410" s="444"/>
      <c r="ERI410" s="444"/>
      <c r="ERJ410" s="444"/>
      <c r="ERK410" s="444"/>
      <c r="ERL410" s="444"/>
      <c r="ERM410" s="444"/>
      <c r="ERN410" s="444"/>
      <c r="ERO410" s="444"/>
      <c r="ERP410" s="444"/>
      <c r="ERQ410" s="444"/>
      <c r="ERR410" s="444"/>
      <c r="ERS410" s="444"/>
      <c r="ERT410" s="444"/>
      <c r="ERU410" s="444"/>
      <c r="ERV410" s="444"/>
      <c r="ERW410" s="444"/>
      <c r="ERX410" s="444"/>
      <c r="ERY410" s="444"/>
      <c r="ERZ410" s="444"/>
      <c r="ESA410" s="444"/>
      <c r="ESB410" s="444"/>
      <c r="ESC410" s="444"/>
      <c r="ESD410" s="444"/>
      <c r="ESE410" s="444"/>
      <c r="ESF410" s="444"/>
      <c r="ESG410" s="444"/>
      <c r="ESH410" s="444"/>
      <c r="ESI410" s="444"/>
      <c r="ESJ410" s="444"/>
      <c r="ESK410" s="444"/>
      <c r="ESL410" s="444"/>
      <c r="ESM410" s="444"/>
      <c r="ESN410" s="444"/>
      <c r="ESO410" s="444"/>
      <c r="ESP410" s="444"/>
      <c r="ESQ410" s="444"/>
      <c r="ESR410" s="444"/>
      <c r="ESS410" s="444"/>
      <c r="EST410" s="444"/>
      <c r="ESU410" s="444"/>
      <c r="ESV410" s="444"/>
      <c r="ESW410" s="444"/>
      <c r="ESX410" s="444"/>
      <c r="ESY410" s="444"/>
      <c r="ESZ410" s="444"/>
      <c r="ETA410" s="444"/>
      <c r="ETB410" s="444"/>
      <c r="ETC410" s="444"/>
      <c r="ETD410" s="444"/>
      <c r="ETE410" s="444"/>
      <c r="ETF410" s="444"/>
      <c r="ETG410" s="444"/>
      <c r="ETH410" s="444"/>
      <c r="ETI410" s="444"/>
      <c r="ETJ410" s="444"/>
      <c r="ETK410" s="444"/>
      <c r="ETL410" s="444"/>
      <c r="ETM410" s="444"/>
      <c r="ETN410" s="444"/>
      <c r="ETO410" s="444"/>
      <c r="ETP410" s="444"/>
      <c r="ETQ410" s="444"/>
      <c r="ETR410" s="444"/>
      <c r="ETS410" s="444"/>
      <c r="ETT410" s="444"/>
      <c r="ETU410" s="444"/>
      <c r="ETV410" s="444"/>
      <c r="ETW410" s="444"/>
      <c r="ETX410" s="444"/>
      <c r="ETY410" s="444"/>
      <c r="ETZ410" s="444"/>
      <c r="EUA410" s="444"/>
      <c r="EUB410" s="444"/>
      <c r="EUC410" s="444"/>
      <c r="EUD410" s="444"/>
      <c r="EUE410" s="444"/>
      <c r="EUF410" s="444"/>
      <c r="EUG410" s="444"/>
      <c r="EUH410" s="444"/>
      <c r="EUI410" s="444"/>
      <c r="EUJ410" s="444"/>
      <c r="EUK410" s="444"/>
      <c r="EUL410" s="444"/>
      <c r="EUM410" s="444"/>
      <c r="EUN410" s="444"/>
      <c r="EUO410" s="444"/>
      <c r="EUP410" s="444"/>
      <c r="EUQ410" s="444"/>
      <c r="EUR410" s="444"/>
      <c r="EUS410" s="444"/>
      <c r="EUT410" s="444"/>
      <c r="EUU410" s="444"/>
      <c r="EUV410" s="444"/>
      <c r="EUW410" s="444"/>
      <c r="EUX410" s="444"/>
      <c r="EUY410" s="444"/>
      <c r="EUZ410" s="444"/>
      <c r="EVA410" s="444"/>
      <c r="EVB410" s="444"/>
      <c r="EVC410" s="444"/>
      <c r="EVD410" s="444"/>
      <c r="EVE410" s="444"/>
      <c r="EVF410" s="444"/>
      <c r="EVG410" s="444"/>
      <c r="EVH410" s="444"/>
      <c r="EVI410" s="444"/>
      <c r="EVJ410" s="444"/>
      <c r="EVK410" s="444"/>
      <c r="EVL410" s="444"/>
      <c r="EVM410" s="444"/>
      <c r="EVN410" s="444"/>
      <c r="EVO410" s="444"/>
      <c r="EVP410" s="444"/>
      <c r="EVQ410" s="444"/>
      <c r="EVR410" s="444"/>
      <c r="EVS410" s="444"/>
      <c r="EVT410" s="444"/>
      <c r="EVU410" s="444"/>
      <c r="EVV410" s="444"/>
      <c r="EVW410" s="444"/>
      <c r="EVX410" s="444"/>
      <c r="EVY410" s="444"/>
      <c r="EVZ410" s="444"/>
      <c r="EWA410" s="444"/>
      <c r="EWB410" s="444"/>
      <c r="EWC410" s="444"/>
      <c r="EWD410" s="444"/>
      <c r="EWE410" s="444"/>
      <c r="EWF410" s="444"/>
      <c r="EWG410" s="444"/>
      <c r="EWH410" s="444"/>
      <c r="EWI410" s="444"/>
      <c r="EWJ410" s="444"/>
      <c r="EWK410" s="444"/>
      <c r="EWL410" s="444"/>
      <c r="EWM410" s="444"/>
      <c r="EWN410" s="444"/>
      <c r="EWO410" s="444"/>
      <c r="EWP410" s="444"/>
      <c r="EWQ410" s="444"/>
      <c r="EWR410" s="444"/>
      <c r="EWS410" s="444"/>
      <c r="EWT410" s="444"/>
      <c r="EWU410" s="444"/>
      <c r="EWV410" s="444"/>
      <c r="EWW410" s="444"/>
      <c r="EWX410" s="444"/>
      <c r="EWY410" s="444"/>
      <c r="EWZ410" s="444"/>
      <c r="EXA410" s="444"/>
      <c r="EXB410" s="444"/>
      <c r="EXC410" s="444"/>
      <c r="EXD410" s="444"/>
      <c r="EXE410" s="444"/>
      <c r="EXF410" s="444"/>
      <c r="EXG410" s="444"/>
      <c r="EXH410" s="444"/>
      <c r="EXI410" s="444"/>
      <c r="EXJ410" s="444"/>
      <c r="EXK410" s="444"/>
      <c r="EXL410" s="444"/>
      <c r="EXM410" s="444"/>
      <c r="EXN410" s="444"/>
      <c r="EXO410" s="444"/>
      <c r="EXP410" s="444"/>
      <c r="EXQ410" s="444"/>
      <c r="EXR410" s="444"/>
      <c r="EXS410" s="444"/>
      <c r="EXT410" s="444"/>
      <c r="EXU410" s="444"/>
      <c r="EXV410" s="444"/>
      <c r="EXW410" s="444"/>
      <c r="EXX410" s="444"/>
      <c r="EXY410" s="444"/>
      <c r="EXZ410" s="444"/>
      <c r="EYA410" s="444"/>
      <c r="EYB410" s="444"/>
      <c r="EYC410" s="444"/>
      <c r="EYD410" s="444"/>
      <c r="EYE410" s="444"/>
      <c r="EYF410" s="444"/>
      <c r="EYG410" s="444"/>
      <c r="EYH410" s="444"/>
      <c r="EYI410" s="444"/>
      <c r="EYJ410" s="444"/>
      <c r="EYK410" s="444"/>
      <c r="EYL410" s="444"/>
      <c r="EYM410" s="444"/>
      <c r="EYN410" s="444"/>
      <c r="EYO410" s="444"/>
      <c r="EYP410" s="444"/>
      <c r="EYQ410" s="444"/>
      <c r="EYR410" s="444"/>
      <c r="EYS410" s="444"/>
      <c r="EYT410" s="444"/>
      <c r="EYU410" s="444"/>
      <c r="EYV410" s="444"/>
      <c r="EYW410" s="444"/>
      <c r="EYX410" s="444"/>
      <c r="EYY410" s="444"/>
      <c r="EYZ410" s="444"/>
      <c r="EZA410" s="444"/>
      <c r="EZB410" s="444"/>
      <c r="EZC410" s="444"/>
      <c r="EZD410" s="444"/>
      <c r="EZE410" s="444"/>
      <c r="EZF410" s="444"/>
      <c r="EZG410" s="444"/>
      <c r="EZH410" s="444"/>
      <c r="EZI410" s="444"/>
      <c r="EZJ410" s="444"/>
      <c r="EZK410" s="444"/>
      <c r="EZL410" s="444"/>
      <c r="EZM410" s="444"/>
      <c r="EZN410" s="444"/>
      <c r="EZO410" s="444"/>
      <c r="EZP410" s="444"/>
      <c r="EZQ410" s="444"/>
      <c r="EZR410" s="444"/>
      <c r="EZS410" s="444"/>
      <c r="EZT410" s="444"/>
      <c r="EZU410" s="444"/>
      <c r="EZV410" s="444"/>
      <c r="EZW410" s="444"/>
      <c r="EZX410" s="444"/>
      <c r="EZY410" s="444"/>
      <c r="EZZ410" s="444"/>
      <c r="FAA410" s="444"/>
      <c r="FAB410" s="444"/>
      <c r="FAC410" s="444"/>
      <c r="FAD410" s="444"/>
      <c r="FAE410" s="444"/>
      <c r="FAF410" s="444"/>
      <c r="FAG410" s="444"/>
      <c r="FAH410" s="444"/>
      <c r="FAI410" s="444"/>
      <c r="FAJ410" s="444"/>
      <c r="FAK410" s="444"/>
      <c r="FAL410" s="444"/>
      <c r="FAM410" s="444"/>
      <c r="FAN410" s="444"/>
      <c r="FAO410" s="444"/>
      <c r="FAP410" s="444"/>
      <c r="FAQ410" s="444"/>
      <c r="FAR410" s="444"/>
      <c r="FAS410" s="444"/>
      <c r="FAT410" s="444"/>
      <c r="FAU410" s="444"/>
      <c r="FAV410" s="444"/>
      <c r="FAW410" s="444"/>
      <c r="FAX410" s="444"/>
      <c r="FAY410" s="444"/>
      <c r="FAZ410" s="444"/>
      <c r="FBA410" s="444"/>
      <c r="FBB410" s="444"/>
      <c r="FBC410" s="444"/>
      <c r="FBD410" s="444"/>
      <c r="FBE410" s="444"/>
      <c r="FBF410" s="444"/>
      <c r="FBG410" s="444"/>
      <c r="FBH410" s="444"/>
      <c r="FBI410" s="444"/>
      <c r="FBJ410" s="444"/>
      <c r="FBK410" s="444"/>
      <c r="FBL410" s="444"/>
      <c r="FBM410" s="444"/>
      <c r="FBN410" s="444"/>
      <c r="FBO410" s="444"/>
      <c r="FBP410" s="444"/>
      <c r="FBQ410" s="444"/>
      <c r="FBR410" s="444"/>
      <c r="FBS410" s="444"/>
      <c r="FBT410" s="444"/>
      <c r="FBU410" s="444"/>
      <c r="FBV410" s="444"/>
      <c r="FBW410" s="444"/>
      <c r="FBX410" s="444"/>
      <c r="FBY410" s="444"/>
      <c r="FBZ410" s="444"/>
      <c r="FCA410" s="444"/>
      <c r="FCB410" s="444"/>
      <c r="FCC410" s="444"/>
      <c r="FCD410" s="444"/>
      <c r="FCE410" s="444"/>
      <c r="FCF410" s="444"/>
      <c r="FCG410" s="444"/>
      <c r="FCH410" s="444"/>
      <c r="FCI410" s="444"/>
      <c r="FCJ410" s="444"/>
      <c r="FCK410" s="444"/>
      <c r="FCL410" s="444"/>
      <c r="FCM410" s="444"/>
      <c r="FCN410" s="444"/>
      <c r="FCO410" s="444"/>
      <c r="FCP410" s="444"/>
      <c r="FCQ410" s="444"/>
      <c r="FCR410" s="444"/>
      <c r="FCS410" s="444"/>
      <c r="FCT410" s="444"/>
      <c r="FCU410" s="444"/>
      <c r="FCV410" s="444"/>
      <c r="FCW410" s="444"/>
      <c r="FCX410" s="444"/>
      <c r="FCY410" s="444"/>
      <c r="FCZ410" s="444"/>
      <c r="FDA410" s="444"/>
      <c r="FDB410" s="444"/>
      <c r="FDC410" s="444"/>
      <c r="FDD410" s="444"/>
      <c r="FDE410" s="444"/>
      <c r="FDF410" s="444"/>
      <c r="FDG410" s="444"/>
      <c r="FDH410" s="444"/>
      <c r="FDI410" s="444"/>
      <c r="FDJ410" s="444"/>
      <c r="FDK410" s="444"/>
      <c r="FDL410" s="444"/>
      <c r="FDM410" s="444"/>
      <c r="FDN410" s="444"/>
      <c r="FDO410" s="444"/>
      <c r="FDP410" s="444"/>
      <c r="FDQ410" s="444"/>
      <c r="FDR410" s="444"/>
      <c r="FDS410" s="444"/>
      <c r="FDT410" s="444"/>
      <c r="FDU410" s="444"/>
      <c r="FDV410" s="444"/>
      <c r="FDW410" s="444"/>
      <c r="FDX410" s="444"/>
      <c r="FDY410" s="444"/>
      <c r="FDZ410" s="444"/>
      <c r="FEA410" s="444"/>
      <c r="FEB410" s="444"/>
      <c r="FEC410" s="444"/>
      <c r="FED410" s="444"/>
      <c r="FEE410" s="444"/>
      <c r="FEF410" s="444"/>
      <c r="FEG410" s="444"/>
      <c r="FEH410" s="444"/>
      <c r="FEI410" s="444"/>
      <c r="FEJ410" s="444"/>
      <c r="FEK410" s="444"/>
      <c r="FEL410" s="444"/>
      <c r="FEM410" s="444"/>
      <c r="FEN410" s="444"/>
      <c r="FEO410" s="444"/>
      <c r="FEP410" s="444"/>
      <c r="FEQ410" s="444"/>
      <c r="FER410" s="444"/>
      <c r="FES410" s="444"/>
      <c r="FET410" s="444"/>
      <c r="FEU410" s="444"/>
      <c r="FEV410" s="444"/>
      <c r="FEW410" s="444"/>
      <c r="FEX410" s="444"/>
      <c r="FEY410" s="444"/>
      <c r="FEZ410" s="444"/>
      <c r="FFA410" s="444"/>
      <c r="FFB410" s="444"/>
      <c r="FFC410" s="444"/>
      <c r="FFD410" s="444"/>
      <c r="FFE410" s="444"/>
      <c r="FFF410" s="444"/>
      <c r="FFG410" s="444"/>
      <c r="FFH410" s="444"/>
      <c r="FFI410" s="444"/>
      <c r="FFJ410" s="444"/>
      <c r="FFK410" s="444"/>
      <c r="FFL410" s="444"/>
      <c r="FFM410" s="444"/>
      <c r="FFN410" s="444"/>
      <c r="FFO410" s="444"/>
      <c r="FFP410" s="444"/>
      <c r="FFQ410" s="444"/>
      <c r="FFR410" s="444"/>
      <c r="FFS410" s="444"/>
      <c r="FFT410" s="444"/>
      <c r="FFU410" s="444"/>
      <c r="FFV410" s="444"/>
      <c r="FFW410" s="444"/>
      <c r="FFX410" s="444"/>
      <c r="FFY410" s="444"/>
      <c r="FFZ410" s="444"/>
      <c r="FGA410" s="444"/>
      <c r="FGB410" s="444"/>
      <c r="FGC410" s="444"/>
      <c r="FGD410" s="444"/>
      <c r="FGE410" s="444"/>
      <c r="FGF410" s="444"/>
      <c r="FGG410" s="444"/>
      <c r="FGH410" s="444"/>
      <c r="FGI410" s="444"/>
      <c r="FGJ410" s="444"/>
      <c r="FGK410" s="444"/>
      <c r="FGL410" s="444"/>
      <c r="FGM410" s="444"/>
      <c r="FGN410" s="444"/>
      <c r="FGO410" s="444"/>
      <c r="FGP410" s="444"/>
      <c r="FGQ410" s="444"/>
      <c r="FGR410" s="444"/>
      <c r="FGS410" s="444"/>
      <c r="FGT410" s="444"/>
      <c r="FGU410" s="444"/>
      <c r="FGV410" s="444"/>
      <c r="FGW410" s="444"/>
      <c r="FGX410" s="444"/>
      <c r="FGY410" s="444"/>
      <c r="FGZ410" s="444"/>
      <c r="FHA410" s="444"/>
      <c r="FHB410" s="444"/>
      <c r="FHC410" s="444"/>
      <c r="FHD410" s="444"/>
      <c r="FHE410" s="444"/>
      <c r="FHF410" s="444"/>
      <c r="FHG410" s="444"/>
      <c r="FHH410" s="444"/>
      <c r="FHI410" s="444"/>
      <c r="FHJ410" s="444"/>
      <c r="FHK410" s="444"/>
      <c r="FHL410" s="444"/>
      <c r="FHM410" s="444"/>
      <c r="FHN410" s="444"/>
      <c r="FHO410" s="444"/>
      <c r="FHP410" s="444"/>
      <c r="FHQ410" s="444"/>
      <c r="FHR410" s="444"/>
      <c r="FHS410" s="444"/>
      <c r="FHT410" s="444"/>
      <c r="FHU410" s="444"/>
      <c r="FHV410" s="444"/>
      <c r="FHW410" s="444"/>
      <c r="FHX410" s="444"/>
      <c r="FHY410" s="444"/>
      <c r="FHZ410" s="444"/>
      <c r="FIA410" s="444"/>
      <c r="FIB410" s="444"/>
      <c r="FIC410" s="444"/>
      <c r="FID410" s="444"/>
      <c r="FIE410" s="444"/>
      <c r="FIF410" s="444"/>
      <c r="FIG410" s="444"/>
      <c r="FIH410" s="444"/>
      <c r="FII410" s="444"/>
      <c r="FIJ410" s="444"/>
      <c r="FIK410" s="444"/>
      <c r="FIL410" s="444"/>
      <c r="FIM410" s="444"/>
      <c r="FIN410" s="444"/>
      <c r="FIO410" s="444"/>
      <c r="FIP410" s="444"/>
      <c r="FIQ410" s="444"/>
      <c r="FIR410" s="444"/>
      <c r="FIS410" s="444"/>
      <c r="FIT410" s="444"/>
      <c r="FIU410" s="444"/>
      <c r="FIV410" s="444"/>
      <c r="FIW410" s="444"/>
      <c r="FIX410" s="444"/>
      <c r="FIY410" s="444"/>
      <c r="FIZ410" s="444"/>
      <c r="FJA410" s="444"/>
      <c r="FJB410" s="444"/>
      <c r="FJC410" s="444"/>
      <c r="FJD410" s="444"/>
      <c r="FJE410" s="444"/>
      <c r="FJF410" s="444"/>
      <c r="FJG410" s="444"/>
      <c r="FJH410" s="444"/>
      <c r="FJI410" s="444"/>
      <c r="FJJ410" s="444"/>
      <c r="FJK410" s="444"/>
      <c r="FJL410" s="444"/>
      <c r="FJM410" s="444"/>
      <c r="FJN410" s="444"/>
      <c r="FJO410" s="444"/>
      <c r="FJP410" s="444"/>
      <c r="FJQ410" s="444"/>
      <c r="FJR410" s="444"/>
      <c r="FJS410" s="444"/>
      <c r="FJT410" s="444"/>
      <c r="FJU410" s="444"/>
      <c r="FJV410" s="444"/>
      <c r="FJW410" s="444"/>
      <c r="FJX410" s="444"/>
      <c r="FJY410" s="444"/>
      <c r="FJZ410" s="444"/>
      <c r="FKA410" s="444"/>
      <c r="FKB410" s="444"/>
      <c r="FKC410" s="444"/>
      <c r="FKD410" s="444"/>
      <c r="FKE410" s="444"/>
      <c r="FKF410" s="444"/>
      <c r="FKG410" s="444"/>
      <c r="FKH410" s="444"/>
      <c r="FKI410" s="444"/>
      <c r="FKJ410" s="444"/>
      <c r="FKK410" s="444"/>
      <c r="FKL410" s="444"/>
      <c r="FKM410" s="444"/>
      <c r="FKN410" s="444"/>
      <c r="FKO410" s="444"/>
      <c r="FKP410" s="444"/>
      <c r="FKQ410" s="444"/>
      <c r="FKR410" s="444"/>
      <c r="FKS410" s="444"/>
      <c r="FKT410" s="444"/>
      <c r="FKU410" s="444"/>
      <c r="FKV410" s="444"/>
      <c r="FKW410" s="444"/>
      <c r="FKX410" s="444"/>
      <c r="FKY410" s="444"/>
      <c r="FKZ410" s="444"/>
      <c r="FLA410" s="444"/>
      <c r="FLB410" s="444"/>
      <c r="FLC410" s="444"/>
      <c r="FLD410" s="444"/>
      <c r="FLE410" s="444"/>
      <c r="FLF410" s="444"/>
      <c r="FLG410" s="444"/>
      <c r="FLH410" s="444"/>
      <c r="FLI410" s="444"/>
      <c r="FLJ410" s="444"/>
      <c r="FLK410" s="444"/>
      <c r="FLL410" s="444"/>
      <c r="FLM410" s="444"/>
      <c r="FLN410" s="444"/>
      <c r="FLO410" s="444"/>
      <c r="FLP410" s="444"/>
      <c r="FLQ410" s="444"/>
      <c r="FLR410" s="444"/>
      <c r="FLS410" s="444"/>
      <c r="FLT410" s="444"/>
      <c r="FLU410" s="444"/>
      <c r="FLV410" s="444"/>
      <c r="FLW410" s="444"/>
      <c r="FLX410" s="444"/>
      <c r="FLY410" s="444"/>
      <c r="FLZ410" s="444"/>
      <c r="FMA410" s="444"/>
      <c r="FMB410" s="444"/>
      <c r="FMC410" s="444"/>
      <c r="FMD410" s="444"/>
      <c r="FME410" s="444"/>
      <c r="FMF410" s="444"/>
      <c r="FMG410" s="444"/>
      <c r="FMH410" s="444"/>
      <c r="FMI410" s="444"/>
      <c r="FMJ410" s="444"/>
      <c r="FMK410" s="444"/>
      <c r="FML410" s="444"/>
      <c r="FMM410" s="444"/>
      <c r="FMN410" s="444"/>
      <c r="FMO410" s="444"/>
      <c r="FMP410" s="444"/>
      <c r="FMQ410" s="444"/>
      <c r="FMR410" s="444"/>
      <c r="FMS410" s="444"/>
      <c r="FMT410" s="444"/>
      <c r="FMU410" s="444"/>
      <c r="FMV410" s="444"/>
      <c r="FMW410" s="444"/>
      <c r="FMX410" s="444"/>
      <c r="FMY410" s="444"/>
      <c r="FMZ410" s="444"/>
      <c r="FNA410" s="444"/>
      <c r="FNB410" s="444"/>
      <c r="FNC410" s="444"/>
      <c r="FND410" s="444"/>
      <c r="FNE410" s="444"/>
      <c r="FNF410" s="444"/>
      <c r="FNG410" s="444"/>
      <c r="FNH410" s="444"/>
      <c r="FNI410" s="444"/>
      <c r="FNJ410" s="444"/>
      <c r="FNK410" s="444"/>
      <c r="FNL410" s="444"/>
      <c r="FNM410" s="444"/>
      <c r="FNN410" s="444"/>
      <c r="FNO410" s="444"/>
      <c r="FNP410" s="444"/>
      <c r="FNQ410" s="444"/>
      <c r="FNR410" s="444"/>
      <c r="FNS410" s="444"/>
      <c r="FNT410" s="444"/>
      <c r="FNU410" s="444"/>
      <c r="FNV410" s="444"/>
      <c r="FNW410" s="444"/>
      <c r="FNX410" s="444"/>
      <c r="FNY410" s="444"/>
      <c r="FNZ410" s="444"/>
      <c r="FOA410" s="444"/>
      <c r="FOB410" s="444"/>
      <c r="FOC410" s="444"/>
      <c r="FOD410" s="444"/>
      <c r="FOE410" s="444"/>
      <c r="FOF410" s="444"/>
      <c r="FOG410" s="444"/>
      <c r="FOH410" s="444"/>
      <c r="FOI410" s="444"/>
      <c r="FOJ410" s="444"/>
      <c r="FOK410" s="444"/>
      <c r="FOL410" s="444"/>
      <c r="FOM410" s="444"/>
      <c r="FON410" s="444"/>
      <c r="FOO410" s="444"/>
      <c r="FOP410" s="444"/>
      <c r="FOQ410" s="444"/>
      <c r="FOR410" s="444"/>
      <c r="FOS410" s="444"/>
      <c r="FOT410" s="444"/>
      <c r="FOU410" s="444"/>
      <c r="FOV410" s="444"/>
      <c r="FOW410" s="444"/>
      <c r="FOX410" s="444"/>
      <c r="FOY410" s="444"/>
      <c r="FOZ410" s="444"/>
      <c r="FPA410" s="444"/>
      <c r="FPB410" s="444"/>
      <c r="FPC410" s="444"/>
      <c r="FPD410" s="444"/>
      <c r="FPE410" s="444"/>
      <c r="FPF410" s="444"/>
      <c r="FPG410" s="444"/>
      <c r="FPH410" s="444"/>
      <c r="FPI410" s="444"/>
      <c r="FPJ410" s="444"/>
      <c r="FPK410" s="444"/>
      <c r="FPL410" s="444"/>
      <c r="FPM410" s="444"/>
      <c r="FPN410" s="444"/>
      <c r="FPO410" s="444"/>
      <c r="FPP410" s="444"/>
      <c r="FPQ410" s="444"/>
      <c r="FPR410" s="444"/>
      <c r="FPS410" s="444"/>
      <c r="FPT410" s="444"/>
      <c r="FPU410" s="444"/>
      <c r="FPV410" s="444"/>
      <c r="FPW410" s="444"/>
      <c r="FPX410" s="444"/>
      <c r="FPY410" s="444"/>
      <c r="FPZ410" s="444"/>
      <c r="FQA410" s="444"/>
      <c r="FQB410" s="444"/>
      <c r="FQC410" s="444"/>
      <c r="FQD410" s="444"/>
      <c r="FQE410" s="444"/>
      <c r="FQF410" s="444"/>
      <c r="FQG410" s="444"/>
      <c r="FQH410" s="444"/>
      <c r="FQI410" s="444"/>
      <c r="FQJ410" s="444"/>
      <c r="FQK410" s="444"/>
      <c r="FQL410" s="444"/>
      <c r="FQM410" s="444"/>
      <c r="FQN410" s="444"/>
      <c r="FQO410" s="444"/>
      <c r="FQP410" s="444"/>
      <c r="FQQ410" s="444"/>
      <c r="FQR410" s="444"/>
      <c r="FQS410" s="444"/>
      <c r="FQT410" s="444"/>
      <c r="FQU410" s="444"/>
      <c r="FQV410" s="444"/>
      <c r="FQW410" s="444"/>
      <c r="FQX410" s="444"/>
      <c r="FQY410" s="444"/>
      <c r="FQZ410" s="444"/>
      <c r="FRA410" s="444"/>
      <c r="FRB410" s="444"/>
      <c r="FRC410" s="444"/>
      <c r="FRD410" s="444"/>
      <c r="FRE410" s="444"/>
      <c r="FRF410" s="444"/>
      <c r="FRG410" s="444"/>
      <c r="FRH410" s="444"/>
      <c r="FRI410" s="444"/>
      <c r="FRJ410" s="444"/>
      <c r="FRK410" s="444"/>
      <c r="FRL410" s="444"/>
      <c r="FRM410" s="444"/>
      <c r="FRN410" s="444"/>
      <c r="FRO410" s="444"/>
      <c r="FRP410" s="444"/>
      <c r="FRQ410" s="444"/>
      <c r="FRR410" s="444"/>
      <c r="FRS410" s="444"/>
      <c r="FRT410" s="444"/>
      <c r="FRU410" s="444"/>
      <c r="FRV410" s="444"/>
      <c r="FRW410" s="444"/>
      <c r="FRX410" s="444"/>
      <c r="FRY410" s="444"/>
      <c r="FRZ410" s="444"/>
      <c r="FSA410" s="444"/>
      <c r="FSB410" s="444"/>
      <c r="FSC410" s="444"/>
      <c r="FSD410" s="444"/>
      <c r="FSE410" s="444"/>
      <c r="FSF410" s="444"/>
      <c r="FSG410" s="444"/>
      <c r="FSH410" s="444"/>
      <c r="FSI410" s="444"/>
      <c r="FSJ410" s="444"/>
      <c r="FSK410" s="444"/>
      <c r="FSL410" s="444"/>
      <c r="FSM410" s="444"/>
      <c r="FSN410" s="444"/>
      <c r="FSO410" s="444"/>
      <c r="FSP410" s="444"/>
      <c r="FSQ410" s="444"/>
      <c r="FSR410" s="444"/>
      <c r="FSS410" s="444"/>
      <c r="FST410" s="444"/>
      <c r="FSU410" s="444"/>
      <c r="FSV410" s="444"/>
      <c r="FSW410" s="444"/>
      <c r="FSX410" s="444"/>
      <c r="FSY410" s="444"/>
      <c r="FSZ410" s="444"/>
      <c r="FTA410" s="444"/>
      <c r="FTB410" s="444"/>
      <c r="FTC410" s="444"/>
      <c r="FTD410" s="444"/>
      <c r="FTE410" s="444"/>
      <c r="FTF410" s="444"/>
      <c r="FTG410" s="444"/>
      <c r="FTH410" s="444"/>
      <c r="FTI410" s="444"/>
      <c r="FTJ410" s="444"/>
      <c r="FTK410" s="444"/>
      <c r="FTL410" s="444"/>
      <c r="FTM410" s="444"/>
      <c r="FTN410" s="444"/>
      <c r="FTO410" s="444"/>
      <c r="FTP410" s="444"/>
      <c r="FTQ410" s="444"/>
      <c r="FTR410" s="444"/>
      <c r="FTS410" s="444"/>
      <c r="FTT410" s="444"/>
      <c r="FTU410" s="444"/>
      <c r="FTV410" s="444"/>
      <c r="FTW410" s="444"/>
      <c r="FTX410" s="444"/>
      <c r="FTY410" s="444"/>
      <c r="FTZ410" s="444"/>
      <c r="FUA410" s="444"/>
      <c r="FUB410" s="444"/>
      <c r="FUC410" s="444"/>
      <c r="FUD410" s="444"/>
      <c r="FUE410" s="444"/>
      <c r="FUF410" s="444"/>
      <c r="FUG410" s="444"/>
      <c r="FUH410" s="444"/>
      <c r="FUI410" s="444"/>
      <c r="FUJ410" s="444"/>
      <c r="FUK410" s="444"/>
      <c r="FUL410" s="444"/>
      <c r="FUM410" s="444"/>
      <c r="FUN410" s="444"/>
      <c r="FUO410" s="444"/>
      <c r="FUP410" s="444"/>
      <c r="FUQ410" s="444"/>
      <c r="FUR410" s="444"/>
      <c r="FUS410" s="444"/>
      <c r="FUT410" s="444"/>
      <c r="FUU410" s="444"/>
      <c r="FUV410" s="444"/>
      <c r="FUW410" s="444"/>
      <c r="FUX410" s="444"/>
      <c r="FUY410" s="444"/>
      <c r="FUZ410" s="444"/>
      <c r="FVA410" s="444"/>
      <c r="FVB410" s="444"/>
      <c r="FVC410" s="444"/>
      <c r="FVD410" s="444"/>
      <c r="FVE410" s="444"/>
      <c r="FVF410" s="444"/>
      <c r="FVG410" s="444"/>
      <c r="FVH410" s="444"/>
      <c r="FVI410" s="444"/>
      <c r="FVJ410" s="444"/>
      <c r="FVK410" s="444"/>
      <c r="FVL410" s="444"/>
      <c r="FVM410" s="444"/>
      <c r="FVN410" s="444"/>
      <c r="FVO410" s="444"/>
      <c r="FVP410" s="444"/>
      <c r="FVQ410" s="444"/>
      <c r="FVR410" s="444"/>
      <c r="FVS410" s="444"/>
      <c r="FVT410" s="444"/>
      <c r="FVU410" s="444"/>
      <c r="FVV410" s="444"/>
      <c r="FVW410" s="444"/>
      <c r="FVX410" s="444"/>
      <c r="FVY410" s="444"/>
      <c r="FVZ410" s="444"/>
      <c r="FWA410" s="444"/>
      <c r="FWB410" s="444"/>
      <c r="FWC410" s="444"/>
      <c r="FWD410" s="444"/>
      <c r="FWE410" s="444"/>
      <c r="FWF410" s="444"/>
      <c r="FWG410" s="444"/>
      <c r="FWH410" s="444"/>
      <c r="FWI410" s="444"/>
      <c r="FWJ410" s="444"/>
      <c r="FWK410" s="444"/>
      <c r="FWL410" s="444"/>
      <c r="FWM410" s="444"/>
      <c r="FWN410" s="444"/>
      <c r="FWO410" s="444"/>
      <c r="FWP410" s="444"/>
      <c r="FWQ410" s="444"/>
      <c r="FWR410" s="444"/>
      <c r="FWS410" s="444"/>
      <c r="FWT410" s="444"/>
      <c r="FWU410" s="444"/>
      <c r="FWV410" s="444"/>
      <c r="FWW410" s="444"/>
      <c r="FWX410" s="444"/>
      <c r="FWY410" s="444"/>
      <c r="FWZ410" s="444"/>
      <c r="FXA410" s="444"/>
      <c r="FXB410" s="444"/>
      <c r="FXC410" s="444"/>
      <c r="FXD410" s="444"/>
      <c r="FXE410" s="444"/>
      <c r="FXF410" s="444"/>
      <c r="FXG410" s="444"/>
      <c r="FXH410" s="444"/>
      <c r="FXI410" s="444"/>
      <c r="FXJ410" s="444"/>
      <c r="FXK410" s="444"/>
      <c r="FXL410" s="444"/>
      <c r="FXM410" s="444"/>
      <c r="FXN410" s="444"/>
      <c r="FXO410" s="444"/>
      <c r="FXP410" s="444"/>
      <c r="FXQ410" s="444"/>
      <c r="FXR410" s="444"/>
      <c r="FXS410" s="444"/>
      <c r="FXT410" s="444"/>
      <c r="FXU410" s="444"/>
      <c r="FXV410" s="444"/>
      <c r="FXW410" s="444"/>
      <c r="FXX410" s="444"/>
      <c r="FXY410" s="444"/>
      <c r="FXZ410" s="444"/>
      <c r="FYA410" s="444"/>
      <c r="FYB410" s="444"/>
      <c r="FYC410" s="444"/>
      <c r="FYD410" s="444"/>
      <c r="FYE410" s="444"/>
      <c r="FYF410" s="444"/>
      <c r="FYG410" s="444"/>
      <c r="FYH410" s="444"/>
      <c r="FYI410" s="444"/>
      <c r="FYJ410" s="444"/>
      <c r="FYK410" s="444"/>
      <c r="FYL410" s="444"/>
      <c r="FYM410" s="444"/>
      <c r="FYN410" s="444"/>
      <c r="FYO410" s="444"/>
      <c r="FYP410" s="444"/>
      <c r="FYQ410" s="444"/>
      <c r="FYR410" s="444"/>
      <c r="FYS410" s="444"/>
      <c r="FYT410" s="444"/>
      <c r="FYU410" s="444"/>
      <c r="FYV410" s="444"/>
      <c r="FYW410" s="444"/>
      <c r="FYX410" s="444"/>
      <c r="FYY410" s="444"/>
      <c r="FYZ410" s="444"/>
      <c r="FZA410" s="444"/>
      <c r="FZB410" s="444"/>
      <c r="FZC410" s="444"/>
      <c r="FZD410" s="444"/>
      <c r="FZE410" s="444"/>
      <c r="FZF410" s="444"/>
      <c r="FZG410" s="444"/>
      <c r="FZH410" s="444"/>
      <c r="FZI410" s="444"/>
      <c r="FZJ410" s="444"/>
      <c r="FZK410" s="444"/>
      <c r="FZL410" s="444"/>
      <c r="FZM410" s="444"/>
      <c r="FZN410" s="444"/>
      <c r="FZO410" s="444"/>
      <c r="FZP410" s="444"/>
      <c r="FZQ410" s="444"/>
      <c r="FZR410" s="444"/>
      <c r="FZS410" s="444"/>
      <c r="FZT410" s="444"/>
      <c r="FZU410" s="444"/>
      <c r="FZV410" s="444"/>
      <c r="FZW410" s="444"/>
      <c r="FZX410" s="444"/>
      <c r="FZY410" s="444"/>
      <c r="FZZ410" s="444"/>
      <c r="GAA410" s="444"/>
      <c r="GAB410" s="444"/>
      <c r="GAC410" s="444"/>
      <c r="GAD410" s="444"/>
      <c r="GAE410" s="444"/>
      <c r="GAF410" s="444"/>
      <c r="GAG410" s="444"/>
      <c r="GAH410" s="444"/>
      <c r="GAI410" s="444"/>
      <c r="GAJ410" s="444"/>
      <c r="GAK410" s="444"/>
      <c r="GAL410" s="444"/>
      <c r="GAM410" s="444"/>
      <c r="GAN410" s="444"/>
      <c r="GAO410" s="444"/>
      <c r="GAP410" s="444"/>
      <c r="GAQ410" s="444"/>
      <c r="GAR410" s="444"/>
      <c r="GAS410" s="444"/>
      <c r="GAT410" s="444"/>
      <c r="GAU410" s="444"/>
      <c r="GAV410" s="444"/>
      <c r="GAW410" s="444"/>
      <c r="GAX410" s="444"/>
      <c r="GAY410" s="444"/>
      <c r="GAZ410" s="444"/>
      <c r="GBA410" s="444"/>
      <c r="GBB410" s="444"/>
      <c r="GBC410" s="444"/>
      <c r="GBD410" s="444"/>
      <c r="GBE410" s="444"/>
      <c r="GBF410" s="444"/>
      <c r="GBG410" s="444"/>
      <c r="GBH410" s="444"/>
      <c r="GBI410" s="444"/>
      <c r="GBJ410" s="444"/>
      <c r="GBK410" s="444"/>
      <c r="GBL410" s="444"/>
      <c r="GBM410" s="444"/>
      <c r="GBN410" s="444"/>
      <c r="GBO410" s="444"/>
      <c r="GBP410" s="444"/>
      <c r="GBQ410" s="444"/>
      <c r="GBR410" s="444"/>
      <c r="GBS410" s="444"/>
      <c r="GBT410" s="444"/>
      <c r="GBU410" s="444"/>
      <c r="GBV410" s="444"/>
      <c r="GBW410" s="444"/>
      <c r="GBX410" s="444"/>
      <c r="GBY410" s="444"/>
      <c r="GBZ410" s="444"/>
      <c r="GCA410" s="444"/>
      <c r="GCB410" s="444"/>
      <c r="GCC410" s="444"/>
      <c r="GCD410" s="444"/>
      <c r="GCE410" s="444"/>
      <c r="GCF410" s="444"/>
      <c r="GCG410" s="444"/>
      <c r="GCH410" s="444"/>
      <c r="GCI410" s="444"/>
      <c r="GCJ410" s="444"/>
      <c r="GCK410" s="444"/>
      <c r="GCL410" s="444"/>
      <c r="GCM410" s="444"/>
      <c r="GCN410" s="444"/>
      <c r="GCO410" s="444"/>
      <c r="GCP410" s="444"/>
      <c r="GCQ410" s="444"/>
      <c r="GCR410" s="444"/>
      <c r="GCS410" s="444"/>
      <c r="GCT410" s="444"/>
      <c r="GCU410" s="444"/>
      <c r="GCV410" s="444"/>
      <c r="GCW410" s="444"/>
      <c r="GCX410" s="444"/>
      <c r="GCY410" s="444"/>
      <c r="GCZ410" s="444"/>
      <c r="GDA410" s="444"/>
      <c r="GDB410" s="444"/>
      <c r="GDC410" s="444"/>
      <c r="GDD410" s="444"/>
      <c r="GDE410" s="444"/>
      <c r="GDF410" s="444"/>
      <c r="GDG410" s="444"/>
      <c r="GDH410" s="444"/>
      <c r="GDI410" s="444"/>
      <c r="GDJ410" s="444"/>
      <c r="GDK410" s="444"/>
      <c r="GDL410" s="444"/>
      <c r="GDM410" s="444"/>
      <c r="GDN410" s="444"/>
      <c r="GDO410" s="444"/>
      <c r="GDP410" s="444"/>
      <c r="GDQ410" s="444"/>
      <c r="GDR410" s="444"/>
      <c r="GDS410" s="444"/>
      <c r="GDT410" s="444"/>
      <c r="GDU410" s="444"/>
      <c r="GDV410" s="444"/>
      <c r="GDW410" s="444"/>
      <c r="GDX410" s="444"/>
      <c r="GDY410" s="444"/>
      <c r="GDZ410" s="444"/>
      <c r="GEA410" s="444"/>
      <c r="GEB410" s="444"/>
      <c r="GEC410" s="444"/>
      <c r="GED410" s="444"/>
      <c r="GEE410" s="444"/>
      <c r="GEF410" s="444"/>
      <c r="GEG410" s="444"/>
      <c r="GEH410" s="444"/>
      <c r="GEI410" s="444"/>
      <c r="GEJ410" s="444"/>
      <c r="GEK410" s="444"/>
      <c r="GEL410" s="444"/>
      <c r="GEM410" s="444"/>
      <c r="GEN410" s="444"/>
      <c r="GEO410" s="444"/>
      <c r="GEP410" s="444"/>
      <c r="GEQ410" s="444"/>
      <c r="GER410" s="444"/>
      <c r="GES410" s="444"/>
      <c r="GET410" s="444"/>
      <c r="GEU410" s="444"/>
      <c r="GEV410" s="444"/>
      <c r="GEW410" s="444"/>
      <c r="GEX410" s="444"/>
      <c r="GEY410" s="444"/>
      <c r="GEZ410" s="444"/>
      <c r="GFA410" s="444"/>
      <c r="GFB410" s="444"/>
      <c r="GFC410" s="444"/>
      <c r="GFD410" s="444"/>
      <c r="GFE410" s="444"/>
      <c r="GFF410" s="444"/>
      <c r="GFG410" s="444"/>
      <c r="GFH410" s="444"/>
      <c r="GFI410" s="444"/>
      <c r="GFJ410" s="444"/>
      <c r="GFK410" s="444"/>
      <c r="GFL410" s="444"/>
      <c r="GFM410" s="444"/>
      <c r="GFN410" s="444"/>
      <c r="GFO410" s="444"/>
      <c r="GFP410" s="444"/>
      <c r="GFQ410" s="444"/>
      <c r="GFR410" s="444"/>
      <c r="GFS410" s="444"/>
      <c r="GFT410" s="444"/>
      <c r="GFU410" s="444"/>
      <c r="GFV410" s="444"/>
      <c r="GFW410" s="444"/>
      <c r="GFX410" s="444"/>
      <c r="GFY410" s="444"/>
      <c r="GFZ410" s="444"/>
      <c r="GGA410" s="444"/>
      <c r="GGB410" s="444"/>
      <c r="GGC410" s="444"/>
      <c r="GGD410" s="444"/>
      <c r="GGE410" s="444"/>
      <c r="GGF410" s="444"/>
      <c r="GGG410" s="444"/>
      <c r="GGH410" s="444"/>
      <c r="GGI410" s="444"/>
      <c r="GGJ410" s="444"/>
      <c r="GGK410" s="444"/>
      <c r="GGL410" s="444"/>
      <c r="GGM410" s="444"/>
      <c r="GGN410" s="444"/>
      <c r="GGO410" s="444"/>
      <c r="GGP410" s="444"/>
      <c r="GGQ410" s="444"/>
      <c r="GGR410" s="444"/>
      <c r="GGS410" s="444"/>
      <c r="GGT410" s="444"/>
      <c r="GGU410" s="444"/>
      <c r="GGV410" s="444"/>
      <c r="GGW410" s="444"/>
      <c r="GGX410" s="444"/>
      <c r="GGY410" s="444"/>
      <c r="GGZ410" s="444"/>
      <c r="GHA410" s="444"/>
      <c r="GHB410" s="444"/>
      <c r="GHC410" s="444"/>
      <c r="GHD410" s="444"/>
      <c r="GHE410" s="444"/>
      <c r="GHF410" s="444"/>
      <c r="GHG410" s="444"/>
      <c r="GHH410" s="444"/>
      <c r="GHI410" s="444"/>
      <c r="GHJ410" s="444"/>
      <c r="GHK410" s="444"/>
      <c r="GHL410" s="444"/>
      <c r="GHM410" s="444"/>
      <c r="GHN410" s="444"/>
      <c r="GHO410" s="444"/>
      <c r="GHP410" s="444"/>
      <c r="GHQ410" s="444"/>
      <c r="GHR410" s="444"/>
      <c r="GHS410" s="444"/>
      <c r="GHT410" s="444"/>
      <c r="GHU410" s="444"/>
      <c r="GHV410" s="444"/>
      <c r="GHW410" s="444"/>
      <c r="GHX410" s="444"/>
      <c r="GHY410" s="444"/>
      <c r="GHZ410" s="444"/>
      <c r="GIA410" s="444"/>
      <c r="GIB410" s="444"/>
      <c r="GIC410" s="444"/>
      <c r="GID410" s="444"/>
      <c r="GIE410" s="444"/>
      <c r="GIF410" s="444"/>
      <c r="GIG410" s="444"/>
      <c r="GIH410" s="444"/>
      <c r="GII410" s="444"/>
      <c r="GIJ410" s="444"/>
      <c r="GIK410" s="444"/>
      <c r="GIL410" s="444"/>
      <c r="GIM410" s="444"/>
      <c r="GIN410" s="444"/>
      <c r="GIO410" s="444"/>
      <c r="GIP410" s="444"/>
      <c r="GIQ410" s="444"/>
      <c r="GIR410" s="444"/>
      <c r="GIS410" s="444"/>
      <c r="GIT410" s="444"/>
      <c r="GIU410" s="444"/>
      <c r="GIV410" s="444"/>
      <c r="GIW410" s="444"/>
      <c r="GIX410" s="444"/>
      <c r="GIY410" s="444"/>
      <c r="GIZ410" s="444"/>
      <c r="GJA410" s="444"/>
      <c r="GJB410" s="444"/>
      <c r="GJC410" s="444"/>
      <c r="GJD410" s="444"/>
      <c r="GJE410" s="444"/>
      <c r="GJF410" s="444"/>
      <c r="GJG410" s="444"/>
      <c r="GJH410" s="444"/>
      <c r="GJI410" s="444"/>
      <c r="GJJ410" s="444"/>
      <c r="GJK410" s="444"/>
      <c r="GJL410" s="444"/>
      <c r="GJM410" s="444"/>
      <c r="GJN410" s="444"/>
      <c r="GJO410" s="444"/>
      <c r="GJP410" s="444"/>
      <c r="GJQ410" s="444"/>
      <c r="GJR410" s="444"/>
      <c r="GJS410" s="444"/>
      <c r="GJT410" s="444"/>
      <c r="GJU410" s="444"/>
      <c r="GJV410" s="444"/>
      <c r="GJW410" s="444"/>
      <c r="GJX410" s="444"/>
      <c r="GJY410" s="444"/>
      <c r="GJZ410" s="444"/>
      <c r="GKA410" s="444"/>
      <c r="GKB410" s="444"/>
      <c r="GKC410" s="444"/>
      <c r="GKD410" s="444"/>
      <c r="GKE410" s="444"/>
      <c r="GKF410" s="444"/>
      <c r="GKG410" s="444"/>
      <c r="GKH410" s="444"/>
      <c r="GKI410" s="444"/>
      <c r="GKJ410" s="444"/>
      <c r="GKK410" s="444"/>
      <c r="GKL410" s="444"/>
      <c r="GKM410" s="444"/>
      <c r="GKN410" s="444"/>
      <c r="GKO410" s="444"/>
      <c r="GKP410" s="444"/>
      <c r="GKQ410" s="444"/>
      <c r="GKR410" s="444"/>
      <c r="GKS410" s="444"/>
      <c r="GKT410" s="444"/>
      <c r="GKU410" s="444"/>
      <c r="GKV410" s="444"/>
      <c r="GKW410" s="444"/>
      <c r="GKX410" s="444"/>
      <c r="GKY410" s="444"/>
      <c r="GKZ410" s="444"/>
      <c r="GLA410" s="444"/>
      <c r="GLB410" s="444"/>
      <c r="GLC410" s="444"/>
      <c r="GLD410" s="444"/>
      <c r="GLE410" s="444"/>
      <c r="GLF410" s="444"/>
      <c r="GLG410" s="444"/>
      <c r="GLH410" s="444"/>
      <c r="GLI410" s="444"/>
      <c r="GLJ410" s="444"/>
      <c r="GLK410" s="444"/>
      <c r="GLL410" s="444"/>
      <c r="GLM410" s="444"/>
      <c r="GLN410" s="444"/>
      <c r="GLO410" s="444"/>
      <c r="GLP410" s="444"/>
      <c r="GLQ410" s="444"/>
      <c r="GLR410" s="444"/>
      <c r="GLS410" s="444"/>
      <c r="GLT410" s="444"/>
      <c r="GLU410" s="444"/>
      <c r="GLV410" s="444"/>
      <c r="GLW410" s="444"/>
      <c r="GLX410" s="444"/>
      <c r="GLY410" s="444"/>
      <c r="GLZ410" s="444"/>
      <c r="GMA410" s="444"/>
      <c r="GMB410" s="444"/>
      <c r="GMC410" s="444"/>
      <c r="GMD410" s="444"/>
      <c r="GME410" s="444"/>
      <c r="GMF410" s="444"/>
      <c r="GMG410" s="444"/>
      <c r="GMH410" s="444"/>
      <c r="GMI410" s="444"/>
      <c r="GMJ410" s="444"/>
      <c r="GMK410" s="444"/>
      <c r="GML410" s="444"/>
      <c r="GMM410" s="444"/>
      <c r="GMN410" s="444"/>
      <c r="GMO410" s="444"/>
      <c r="GMP410" s="444"/>
      <c r="GMQ410" s="444"/>
      <c r="GMR410" s="444"/>
      <c r="GMS410" s="444"/>
      <c r="GMT410" s="444"/>
      <c r="GMU410" s="444"/>
      <c r="GMV410" s="444"/>
      <c r="GMW410" s="444"/>
      <c r="GMX410" s="444"/>
      <c r="GMY410" s="444"/>
      <c r="GMZ410" s="444"/>
      <c r="GNA410" s="444"/>
      <c r="GNB410" s="444"/>
      <c r="GNC410" s="444"/>
      <c r="GND410" s="444"/>
      <c r="GNE410" s="444"/>
      <c r="GNF410" s="444"/>
      <c r="GNG410" s="444"/>
      <c r="GNH410" s="444"/>
      <c r="GNI410" s="444"/>
      <c r="GNJ410" s="444"/>
      <c r="GNK410" s="444"/>
      <c r="GNL410" s="444"/>
      <c r="GNM410" s="444"/>
      <c r="GNN410" s="444"/>
      <c r="GNO410" s="444"/>
      <c r="GNP410" s="444"/>
      <c r="GNQ410" s="444"/>
      <c r="GNR410" s="444"/>
      <c r="GNS410" s="444"/>
      <c r="GNT410" s="444"/>
      <c r="GNU410" s="444"/>
      <c r="GNV410" s="444"/>
      <c r="GNW410" s="444"/>
      <c r="GNX410" s="444"/>
      <c r="GNY410" s="444"/>
      <c r="GNZ410" s="444"/>
      <c r="GOA410" s="444"/>
      <c r="GOB410" s="444"/>
      <c r="GOC410" s="444"/>
      <c r="GOD410" s="444"/>
      <c r="GOE410" s="444"/>
      <c r="GOF410" s="444"/>
      <c r="GOG410" s="444"/>
      <c r="GOH410" s="444"/>
      <c r="GOI410" s="444"/>
      <c r="GOJ410" s="444"/>
      <c r="GOK410" s="444"/>
      <c r="GOL410" s="444"/>
      <c r="GOM410" s="444"/>
      <c r="GON410" s="444"/>
      <c r="GOO410" s="444"/>
      <c r="GOP410" s="444"/>
      <c r="GOQ410" s="444"/>
      <c r="GOR410" s="444"/>
      <c r="GOS410" s="444"/>
      <c r="GOT410" s="444"/>
      <c r="GOU410" s="444"/>
      <c r="GOV410" s="444"/>
      <c r="GOW410" s="444"/>
      <c r="GOX410" s="444"/>
      <c r="GOY410" s="444"/>
      <c r="GOZ410" s="444"/>
      <c r="GPA410" s="444"/>
      <c r="GPB410" s="444"/>
      <c r="GPC410" s="444"/>
      <c r="GPD410" s="444"/>
      <c r="GPE410" s="444"/>
      <c r="GPF410" s="444"/>
      <c r="GPG410" s="444"/>
      <c r="GPH410" s="444"/>
      <c r="GPI410" s="444"/>
      <c r="GPJ410" s="444"/>
      <c r="GPK410" s="444"/>
      <c r="GPL410" s="444"/>
      <c r="GPM410" s="444"/>
      <c r="GPN410" s="444"/>
      <c r="GPO410" s="444"/>
      <c r="GPP410" s="444"/>
      <c r="GPQ410" s="444"/>
      <c r="GPR410" s="444"/>
      <c r="GPS410" s="444"/>
      <c r="GPT410" s="444"/>
      <c r="GPU410" s="444"/>
      <c r="GPV410" s="444"/>
      <c r="GPW410" s="444"/>
      <c r="GPX410" s="444"/>
      <c r="GPY410" s="444"/>
      <c r="GPZ410" s="444"/>
      <c r="GQA410" s="444"/>
      <c r="GQB410" s="444"/>
      <c r="GQC410" s="444"/>
      <c r="GQD410" s="444"/>
      <c r="GQE410" s="444"/>
      <c r="GQF410" s="444"/>
      <c r="GQG410" s="444"/>
      <c r="GQH410" s="444"/>
      <c r="GQI410" s="444"/>
      <c r="GQJ410" s="444"/>
      <c r="GQK410" s="444"/>
      <c r="GQL410" s="444"/>
      <c r="GQM410" s="444"/>
      <c r="GQN410" s="444"/>
      <c r="GQO410" s="444"/>
      <c r="GQP410" s="444"/>
      <c r="GQQ410" s="444"/>
      <c r="GQR410" s="444"/>
      <c r="GQS410" s="444"/>
      <c r="GQT410" s="444"/>
      <c r="GQU410" s="444"/>
      <c r="GQV410" s="444"/>
      <c r="GQW410" s="444"/>
      <c r="GQX410" s="444"/>
      <c r="GQY410" s="444"/>
      <c r="GQZ410" s="444"/>
      <c r="GRA410" s="444"/>
      <c r="GRB410" s="444"/>
      <c r="GRC410" s="444"/>
      <c r="GRD410" s="444"/>
      <c r="GRE410" s="444"/>
      <c r="GRF410" s="444"/>
      <c r="GRG410" s="444"/>
      <c r="GRH410" s="444"/>
      <c r="GRI410" s="444"/>
      <c r="GRJ410" s="444"/>
      <c r="GRK410" s="444"/>
      <c r="GRL410" s="444"/>
      <c r="GRM410" s="444"/>
      <c r="GRN410" s="444"/>
      <c r="GRO410" s="444"/>
      <c r="GRP410" s="444"/>
      <c r="GRQ410" s="444"/>
      <c r="GRR410" s="444"/>
      <c r="GRS410" s="444"/>
      <c r="GRT410" s="444"/>
      <c r="GRU410" s="444"/>
      <c r="GRV410" s="444"/>
      <c r="GRW410" s="444"/>
      <c r="GRX410" s="444"/>
      <c r="GRY410" s="444"/>
      <c r="GRZ410" s="444"/>
      <c r="GSA410" s="444"/>
      <c r="GSB410" s="444"/>
      <c r="GSC410" s="444"/>
      <c r="GSD410" s="444"/>
      <c r="GSE410" s="444"/>
      <c r="GSF410" s="444"/>
      <c r="GSG410" s="444"/>
      <c r="GSH410" s="444"/>
      <c r="GSI410" s="444"/>
      <c r="GSJ410" s="444"/>
      <c r="GSK410" s="444"/>
      <c r="GSL410" s="444"/>
      <c r="GSM410" s="444"/>
      <c r="GSN410" s="444"/>
      <c r="GSO410" s="444"/>
      <c r="GSP410" s="444"/>
      <c r="GSQ410" s="444"/>
      <c r="GSR410" s="444"/>
      <c r="GSS410" s="444"/>
      <c r="GST410" s="444"/>
      <c r="GSU410" s="444"/>
      <c r="GSV410" s="444"/>
      <c r="GSW410" s="444"/>
      <c r="GSX410" s="444"/>
      <c r="GSY410" s="444"/>
      <c r="GSZ410" s="444"/>
      <c r="GTA410" s="444"/>
      <c r="GTB410" s="444"/>
      <c r="GTC410" s="444"/>
      <c r="GTD410" s="444"/>
      <c r="GTE410" s="444"/>
      <c r="GTF410" s="444"/>
      <c r="GTG410" s="444"/>
      <c r="GTH410" s="444"/>
      <c r="GTI410" s="444"/>
      <c r="GTJ410" s="444"/>
      <c r="GTK410" s="444"/>
      <c r="GTL410" s="444"/>
      <c r="GTM410" s="444"/>
      <c r="GTN410" s="444"/>
      <c r="GTO410" s="444"/>
      <c r="GTP410" s="444"/>
      <c r="GTQ410" s="444"/>
      <c r="GTR410" s="444"/>
      <c r="GTS410" s="444"/>
      <c r="GTT410" s="444"/>
      <c r="GTU410" s="444"/>
      <c r="GTV410" s="444"/>
      <c r="GTW410" s="444"/>
      <c r="GTX410" s="444"/>
      <c r="GTY410" s="444"/>
      <c r="GTZ410" s="444"/>
      <c r="GUA410" s="444"/>
      <c r="GUB410" s="444"/>
      <c r="GUC410" s="444"/>
      <c r="GUD410" s="444"/>
      <c r="GUE410" s="444"/>
      <c r="GUF410" s="444"/>
      <c r="GUG410" s="444"/>
      <c r="GUH410" s="444"/>
      <c r="GUI410" s="444"/>
      <c r="GUJ410" s="444"/>
      <c r="GUK410" s="444"/>
      <c r="GUL410" s="444"/>
      <c r="GUM410" s="444"/>
      <c r="GUN410" s="444"/>
      <c r="GUO410" s="444"/>
      <c r="GUP410" s="444"/>
      <c r="GUQ410" s="444"/>
      <c r="GUR410" s="444"/>
      <c r="GUS410" s="444"/>
      <c r="GUT410" s="444"/>
      <c r="GUU410" s="444"/>
      <c r="GUV410" s="444"/>
      <c r="GUW410" s="444"/>
      <c r="GUX410" s="444"/>
      <c r="GUY410" s="444"/>
      <c r="GUZ410" s="444"/>
      <c r="GVA410" s="444"/>
      <c r="GVB410" s="444"/>
      <c r="GVC410" s="444"/>
      <c r="GVD410" s="444"/>
      <c r="GVE410" s="444"/>
      <c r="GVF410" s="444"/>
      <c r="GVG410" s="444"/>
      <c r="GVH410" s="444"/>
      <c r="GVI410" s="444"/>
      <c r="GVJ410" s="444"/>
      <c r="GVK410" s="444"/>
      <c r="GVL410" s="444"/>
      <c r="GVM410" s="444"/>
      <c r="GVN410" s="444"/>
      <c r="GVO410" s="444"/>
      <c r="GVP410" s="444"/>
      <c r="GVQ410" s="444"/>
      <c r="GVR410" s="444"/>
      <c r="GVS410" s="444"/>
      <c r="GVT410" s="444"/>
      <c r="GVU410" s="444"/>
      <c r="GVV410" s="444"/>
      <c r="GVW410" s="444"/>
      <c r="GVX410" s="444"/>
      <c r="GVY410" s="444"/>
      <c r="GVZ410" s="444"/>
      <c r="GWA410" s="444"/>
      <c r="GWB410" s="444"/>
      <c r="GWC410" s="444"/>
      <c r="GWD410" s="444"/>
      <c r="GWE410" s="444"/>
      <c r="GWF410" s="444"/>
      <c r="GWG410" s="444"/>
      <c r="GWH410" s="444"/>
      <c r="GWI410" s="444"/>
      <c r="GWJ410" s="444"/>
      <c r="GWK410" s="444"/>
      <c r="GWL410" s="444"/>
      <c r="GWM410" s="444"/>
      <c r="GWN410" s="444"/>
      <c r="GWO410" s="444"/>
      <c r="GWP410" s="444"/>
      <c r="GWQ410" s="444"/>
      <c r="GWR410" s="444"/>
      <c r="GWS410" s="444"/>
      <c r="GWT410" s="444"/>
      <c r="GWU410" s="444"/>
      <c r="GWV410" s="444"/>
      <c r="GWW410" s="444"/>
      <c r="GWX410" s="444"/>
      <c r="GWY410" s="444"/>
      <c r="GWZ410" s="444"/>
      <c r="GXA410" s="444"/>
      <c r="GXB410" s="444"/>
      <c r="GXC410" s="444"/>
      <c r="GXD410" s="444"/>
      <c r="GXE410" s="444"/>
      <c r="GXF410" s="444"/>
      <c r="GXG410" s="444"/>
      <c r="GXH410" s="444"/>
      <c r="GXI410" s="444"/>
      <c r="GXJ410" s="444"/>
      <c r="GXK410" s="444"/>
      <c r="GXL410" s="444"/>
      <c r="GXM410" s="444"/>
      <c r="GXN410" s="444"/>
      <c r="GXO410" s="444"/>
      <c r="GXP410" s="444"/>
      <c r="GXQ410" s="444"/>
      <c r="GXR410" s="444"/>
      <c r="GXS410" s="444"/>
      <c r="GXT410" s="444"/>
      <c r="GXU410" s="444"/>
      <c r="GXV410" s="444"/>
      <c r="GXW410" s="444"/>
      <c r="GXX410" s="444"/>
      <c r="GXY410" s="444"/>
      <c r="GXZ410" s="444"/>
      <c r="GYA410" s="444"/>
      <c r="GYB410" s="444"/>
      <c r="GYC410" s="444"/>
      <c r="GYD410" s="444"/>
      <c r="GYE410" s="444"/>
      <c r="GYF410" s="444"/>
      <c r="GYG410" s="444"/>
      <c r="GYH410" s="444"/>
      <c r="GYI410" s="444"/>
      <c r="GYJ410" s="444"/>
      <c r="GYK410" s="444"/>
      <c r="GYL410" s="444"/>
      <c r="GYM410" s="444"/>
      <c r="GYN410" s="444"/>
      <c r="GYO410" s="444"/>
      <c r="GYP410" s="444"/>
      <c r="GYQ410" s="444"/>
      <c r="GYR410" s="444"/>
      <c r="GYS410" s="444"/>
      <c r="GYT410" s="444"/>
      <c r="GYU410" s="444"/>
      <c r="GYV410" s="444"/>
      <c r="GYW410" s="444"/>
      <c r="GYX410" s="444"/>
      <c r="GYY410" s="444"/>
      <c r="GYZ410" s="444"/>
      <c r="GZA410" s="444"/>
      <c r="GZB410" s="444"/>
      <c r="GZC410" s="444"/>
      <c r="GZD410" s="444"/>
      <c r="GZE410" s="444"/>
      <c r="GZF410" s="444"/>
      <c r="GZG410" s="444"/>
      <c r="GZH410" s="444"/>
      <c r="GZI410" s="444"/>
      <c r="GZJ410" s="444"/>
      <c r="GZK410" s="444"/>
      <c r="GZL410" s="444"/>
      <c r="GZM410" s="444"/>
      <c r="GZN410" s="444"/>
      <c r="GZO410" s="444"/>
      <c r="GZP410" s="444"/>
      <c r="GZQ410" s="444"/>
      <c r="GZR410" s="444"/>
      <c r="GZS410" s="444"/>
      <c r="GZT410" s="444"/>
      <c r="GZU410" s="444"/>
      <c r="GZV410" s="444"/>
      <c r="GZW410" s="444"/>
      <c r="GZX410" s="444"/>
      <c r="GZY410" s="444"/>
      <c r="GZZ410" s="444"/>
      <c r="HAA410" s="444"/>
      <c r="HAB410" s="444"/>
      <c r="HAC410" s="444"/>
      <c r="HAD410" s="444"/>
      <c r="HAE410" s="444"/>
      <c r="HAF410" s="444"/>
      <c r="HAG410" s="444"/>
      <c r="HAH410" s="444"/>
      <c r="HAI410" s="444"/>
      <c r="HAJ410" s="444"/>
      <c r="HAK410" s="444"/>
      <c r="HAL410" s="444"/>
      <c r="HAM410" s="444"/>
      <c r="HAN410" s="444"/>
      <c r="HAO410" s="444"/>
      <c r="HAP410" s="444"/>
      <c r="HAQ410" s="444"/>
      <c r="HAR410" s="444"/>
      <c r="HAS410" s="444"/>
      <c r="HAT410" s="444"/>
      <c r="HAU410" s="444"/>
      <c r="HAV410" s="444"/>
      <c r="HAW410" s="444"/>
      <c r="HAX410" s="444"/>
      <c r="HAY410" s="444"/>
      <c r="HAZ410" s="444"/>
      <c r="HBA410" s="444"/>
      <c r="HBB410" s="444"/>
      <c r="HBC410" s="444"/>
      <c r="HBD410" s="444"/>
      <c r="HBE410" s="444"/>
      <c r="HBF410" s="444"/>
      <c r="HBG410" s="444"/>
      <c r="HBH410" s="444"/>
      <c r="HBI410" s="444"/>
      <c r="HBJ410" s="444"/>
      <c r="HBK410" s="444"/>
      <c r="HBL410" s="444"/>
      <c r="HBM410" s="444"/>
      <c r="HBN410" s="444"/>
      <c r="HBO410" s="444"/>
      <c r="HBP410" s="444"/>
      <c r="HBQ410" s="444"/>
      <c r="HBR410" s="444"/>
      <c r="HBS410" s="444"/>
      <c r="HBT410" s="444"/>
      <c r="HBU410" s="444"/>
      <c r="HBV410" s="444"/>
      <c r="HBW410" s="444"/>
      <c r="HBX410" s="444"/>
      <c r="HBY410" s="444"/>
      <c r="HBZ410" s="444"/>
      <c r="HCA410" s="444"/>
      <c r="HCB410" s="444"/>
      <c r="HCC410" s="444"/>
      <c r="HCD410" s="444"/>
      <c r="HCE410" s="444"/>
      <c r="HCF410" s="444"/>
      <c r="HCG410" s="444"/>
      <c r="HCH410" s="444"/>
      <c r="HCI410" s="444"/>
      <c r="HCJ410" s="444"/>
      <c r="HCK410" s="444"/>
      <c r="HCL410" s="444"/>
      <c r="HCM410" s="444"/>
      <c r="HCN410" s="444"/>
      <c r="HCO410" s="444"/>
      <c r="HCP410" s="444"/>
      <c r="HCQ410" s="444"/>
      <c r="HCR410" s="444"/>
      <c r="HCS410" s="444"/>
      <c r="HCT410" s="444"/>
      <c r="HCU410" s="444"/>
      <c r="HCV410" s="444"/>
      <c r="HCW410" s="444"/>
      <c r="HCX410" s="444"/>
      <c r="HCY410" s="444"/>
      <c r="HCZ410" s="444"/>
      <c r="HDA410" s="444"/>
      <c r="HDB410" s="444"/>
      <c r="HDC410" s="444"/>
      <c r="HDD410" s="444"/>
      <c r="HDE410" s="444"/>
      <c r="HDF410" s="444"/>
      <c r="HDG410" s="444"/>
      <c r="HDH410" s="444"/>
      <c r="HDI410" s="444"/>
      <c r="HDJ410" s="444"/>
      <c r="HDK410" s="444"/>
      <c r="HDL410" s="444"/>
      <c r="HDM410" s="444"/>
      <c r="HDN410" s="444"/>
      <c r="HDO410" s="444"/>
      <c r="HDP410" s="444"/>
      <c r="HDQ410" s="444"/>
      <c r="HDR410" s="444"/>
      <c r="HDS410" s="444"/>
      <c r="HDT410" s="444"/>
      <c r="HDU410" s="444"/>
      <c r="HDV410" s="444"/>
      <c r="HDW410" s="444"/>
      <c r="HDX410" s="444"/>
      <c r="HDY410" s="444"/>
      <c r="HDZ410" s="444"/>
      <c r="HEA410" s="444"/>
      <c r="HEB410" s="444"/>
      <c r="HEC410" s="444"/>
      <c r="HED410" s="444"/>
      <c r="HEE410" s="444"/>
      <c r="HEF410" s="444"/>
      <c r="HEG410" s="444"/>
      <c r="HEH410" s="444"/>
      <c r="HEI410" s="444"/>
      <c r="HEJ410" s="444"/>
      <c r="HEK410" s="444"/>
      <c r="HEL410" s="444"/>
      <c r="HEM410" s="444"/>
      <c r="HEN410" s="444"/>
      <c r="HEO410" s="444"/>
      <c r="HEP410" s="444"/>
      <c r="HEQ410" s="444"/>
      <c r="HER410" s="444"/>
      <c r="HES410" s="444"/>
      <c r="HET410" s="444"/>
      <c r="HEU410" s="444"/>
      <c r="HEV410" s="444"/>
      <c r="HEW410" s="444"/>
      <c r="HEX410" s="444"/>
      <c r="HEY410" s="444"/>
      <c r="HEZ410" s="444"/>
      <c r="HFA410" s="444"/>
      <c r="HFB410" s="444"/>
      <c r="HFC410" s="444"/>
      <c r="HFD410" s="444"/>
      <c r="HFE410" s="444"/>
      <c r="HFF410" s="444"/>
      <c r="HFG410" s="444"/>
      <c r="HFH410" s="444"/>
      <c r="HFI410" s="444"/>
      <c r="HFJ410" s="444"/>
      <c r="HFK410" s="444"/>
      <c r="HFL410" s="444"/>
      <c r="HFM410" s="444"/>
      <c r="HFN410" s="444"/>
      <c r="HFO410" s="444"/>
      <c r="HFP410" s="444"/>
      <c r="HFQ410" s="444"/>
      <c r="HFR410" s="444"/>
      <c r="HFS410" s="444"/>
      <c r="HFT410" s="444"/>
      <c r="HFU410" s="444"/>
      <c r="HFV410" s="444"/>
      <c r="HFW410" s="444"/>
      <c r="HFX410" s="444"/>
      <c r="HFY410" s="444"/>
      <c r="HFZ410" s="444"/>
      <c r="HGA410" s="444"/>
      <c r="HGB410" s="444"/>
      <c r="HGC410" s="444"/>
      <c r="HGD410" s="444"/>
      <c r="HGE410" s="444"/>
      <c r="HGF410" s="444"/>
      <c r="HGG410" s="444"/>
      <c r="HGH410" s="444"/>
      <c r="HGI410" s="444"/>
      <c r="HGJ410" s="444"/>
      <c r="HGK410" s="444"/>
      <c r="HGL410" s="444"/>
      <c r="HGM410" s="444"/>
      <c r="HGN410" s="444"/>
      <c r="HGO410" s="444"/>
      <c r="HGP410" s="444"/>
      <c r="HGQ410" s="444"/>
      <c r="HGR410" s="444"/>
      <c r="HGS410" s="444"/>
      <c r="HGT410" s="444"/>
      <c r="HGU410" s="444"/>
      <c r="HGV410" s="444"/>
      <c r="HGW410" s="444"/>
      <c r="HGX410" s="444"/>
      <c r="HGY410" s="444"/>
      <c r="HGZ410" s="444"/>
      <c r="HHA410" s="444"/>
      <c r="HHB410" s="444"/>
      <c r="HHC410" s="444"/>
      <c r="HHD410" s="444"/>
      <c r="HHE410" s="444"/>
      <c r="HHF410" s="444"/>
      <c r="HHG410" s="444"/>
      <c r="HHH410" s="444"/>
      <c r="HHI410" s="444"/>
      <c r="HHJ410" s="444"/>
      <c r="HHK410" s="444"/>
      <c r="HHL410" s="444"/>
      <c r="HHM410" s="444"/>
      <c r="HHN410" s="444"/>
      <c r="HHO410" s="444"/>
      <c r="HHP410" s="444"/>
      <c r="HHQ410" s="444"/>
      <c r="HHR410" s="444"/>
      <c r="HHS410" s="444"/>
      <c r="HHT410" s="444"/>
      <c r="HHU410" s="444"/>
      <c r="HHV410" s="444"/>
      <c r="HHW410" s="444"/>
      <c r="HHX410" s="444"/>
      <c r="HHY410" s="444"/>
      <c r="HHZ410" s="444"/>
      <c r="HIA410" s="444"/>
      <c r="HIB410" s="444"/>
      <c r="HIC410" s="444"/>
      <c r="HID410" s="444"/>
      <c r="HIE410" s="444"/>
      <c r="HIF410" s="444"/>
      <c r="HIG410" s="444"/>
      <c r="HIH410" s="444"/>
      <c r="HII410" s="444"/>
      <c r="HIJ410" s="444"/>
      <c r="HIK410" s="444"/>
      <c r="HIL410" s="444"/>
      <c r="HIM410" s="444"/>
      <c r="HIN410" s="444"/>
      <c r="HIO410" s="444"/>
      <c r="HIP410" s="444"/>
      <c r="HIQ410" s="444"/>
      <c r="HIR410" s="444"/>
      <c r="HIS410" s="444"/>
      <c r="HIT410" s="444"/>
      <c r="HIU410" s="444"/>
      <c r="HIV410" s="444"/>
      <c r="HIW410" s="444"/>
      <c r="HIX410" s="444"/>
      <c r="HIY410" s="444"/>
      <c r="HIZ410" s="444"/>
      <c r="HJA410" s="444"/>
      <c r="HJB410" s="444"/>
      <c r="HJC410" s="444"/>
      <c r="HJD410" s="444"/>
      <c r="HJE410" s="444"/>
      <c r="HJF410" s="444"/>
      <c r="HJG410" s="444"/>
      <c r="HJH410" s="444"/>
      <c r="HJI410" s="444"/>
      <c r="HJJ410" s="444"/>
      <c r="HJK410" s="444"/>
      <c r="HJL410" s="444"/>
      <c r="HJM410" s="444"/>
      <c r="HJN410" s="444"/>
      <c r="HJO410" s="444"/>
      <c r="HJP410" s="444"/>
      <c r="HJQ410" s="444"/>
      <c r="HJR410" s="444"/>
      <c r="HJS410" s="444"/>
      <c r="HJT410" s="444"/>
      <c r="HJU410" s="444"/>
      <c r="HJV410" s="444"/>
      <c r="HJW410" s="444"/>
      <c r="HJX410" s="444"/>
      <c r="HJY410" s="444"/>
      <c r="HJZ410" s="444"/>
      <c r="HKA410" s="444"/>
      <c r="HKB410" s="444"/>
      <c r="HKC410" s="444"/>
      <c r="HKD410" s="444"/>
      <c r="HKE410" s="444"/>
      <c r="HKF410" s="444"/>
      <c r="HKG410" s="444"/>
      <c r="HKH410" s="444"/>
      <c r="HKI410" s="444"/>
      <c r="HKJ410" s="444"/>
      <c r="HKK410" s="444"/>
      <c r="HKL410" s="444"/>
      <c r="HKM410" s="444"/>
      <c r="HKN410" s="444"/>
      <c r="HKO410" s="444"/>
      <c r="HKP410" s="444"/>
      <c r="HKQ410" s="444"/>
      <c r="HKR410" s="444"/>
      <c r="HKS410" s="444"/>
      <c r="HKT410" s="444"/>
      <c r="HKU410" s="444"/>
      <c r="HKV410" s="444"/>
      <c r="HKW410" s="444"/>
      <c r="HKX410" s="444"/>
      <c r="HKY410" s="444"/>
      <c r="HKZ410" s="444"/>
      <c r="HLA410" s="444"/>
      <c r="HLB410" s="444"/>
      <c r="HLC410" s="444"/>
      <c r="HLD410" s="444"/>
      <c r="HLE410" s="444"/>
      <c r="HLF410" s="444"/>
      <c r="HLG410" s="444"/>
      <c r="HLH410" s="444"/>
      <c r="HLI410" s="444"/>
      <c r="HLJ410" s="444"/>
      <c r="HLK410" s="444"/>
      <c r="HLL410" s="444"/>
      <c r="HLM410" s="444"/>
      <c r="HLN410" s="444"/>
      <c r="HLO410" s="444"/>
      <c r="HLP410" s="444"/>
      <c r="HLQ410" s="444"/>
      <c r="HLR410" s="444"/>
      <c r="HLS410" s="444"/>
      <c r="HLT410" s="444"/>
      <c r="HLU410" s="444"/>
      <c r="HLV410" s="444"/>
      <c r="HLW410" s="444"/>
      <c r="HLX410" s="444"/>
      <c r="HLY410" s="444"/>
      <c r="HLZ410" s="444"/>
      <c r="HMA410" s="444"/>
      <c r="HMB410" s="444"/>
      <c r="HMC410" s="444"/>
      <c r="HMD410" s="444"/>
      <c r="HME410" s="444"/>
      <c r="HMF410" s="444"/>
      <c r="HMG410" s="444"/>
      <c r="HMH410" s="444"/>
      <c r="HMI410" s="444"/>
      <c r="HMJ410" s="444"/>
      <c r="HMK410" s="444"/>
      <c r="HML410" s="444"/>
      <c r="HMM410" s="444"/>
      <c r="HMN410" s="444"/>
      <c r="HMO410" s="444"/>
      <c r="HMP410" s="444"/>
      <c r="HMQ410" s="444"/>
      <c r="HMR410" s="444"/>
      <c r="HMS410" s="444"/>
      <c r="HMT410" s="444"/>
      <c r="HMU410" s="444"/>
      <c r="HMV410" s="444"/>
      <c r="HMW410" s="444"/>
      <c r="HMX410" s="444"/>
      <c r="HMY410" s="444"/>
      <c r="HMZ410" s="444"/>
      <c r="HNA410" s="444"/>
      <c r="HNB410" s="444"/>
      <c r="HNC410" s="444"/>
      <c r="HND410" s="444"/>
      <c r="HNE410" s="444"/>
      <c r="HNF410" s="444"/>
      <c r="HNG410" s="444"/>
      <c r="HNH410" s="444"/>
      <c r="HNI410" s="444"/>
      <c r="HNJ410" s="444"/>
      <c r="HNK410" s="444"/>
      <c r="HNL410" s="444"/>
      <c r="HNM410" s="444"/>
      <c r="HNN410" s="444"/>
      <c r="HNO410" s="444"/>
      <c r="HNP410" s="444"/>
      <c r="HNQ410" s="444"/>
      <c r="HNR410" s="444"/>
      <c r="HNS410" s="444"/>
      <c r="HNT410" s="444"/>
      <c r="HNU410" s="444"/>
      <c r="HNV410" s="444"/>
      <c r="HNW410" s="444"/>
      <c r="HNX410" s="444"/>
      <c r="HNY410" s="444"/>
      <c r="HNZ410" s="444"/>
      <c r="HOA410" s="444"/>
      <c r="HOB410" s="444"/>
      <c r="HOC410" s="444"/>
      <c r="HOD410" s="444"/>
      <c r="HOE410" s="444"/>
      <c r="HOF410" s="444"/>
      <c r="HOG410" s="444"/>
      <c r="HOH410" s="444"/>
      <c r="HOI410" s="444"/>
      <c r="HOJ410" s="444"/>
      <c r="HOK410" s="444"/>
      <c r="HOL410" s="444"/>
      <c r="HOM410" s="444"/>
      <c r="HON410" s="444"/>
      <c r="HOO410" s="444"/>
      <c r="HOP410" s="444"/>
      <c r="HOQ410" s="444"/>
      <c r="HOR410" s="444"/>
      <c r="HOS410" s="444"/>
      <c r="HOT410" s="444"/>
      <c r="HOU410" s="444"/>
      <c r="HOV410" s="444"/>
      <c r="HOW410" s="444"/>
      <c r="HOX410" s="444"/>
      <c r="HOY410" s="444"/>
      <c r="HOZ410" s="444"/>
      <c r="HPA410" s="444"/>
      <c r="HPB410" s="444"/>
      <c r="HPC410" s="444"/>
      <c r="HPD410" s="444"/>
      <c r="HPE410" s="444"/>
      <c r="HPF410" s="444"/>
      <c r="HPG410" s="444"/>
      <c r="HPH410" s="444"/>
      <c r="HPI410" s="444"/>
      <c r="HPJ410" s="444"/>
      <c r="HPK410" s="444"/>
      <c r="HPL410" s="444"/>
      <c r="HPM410" s="444"/>
      <c r="HPN410" s="444"/>
      <c r="HPO410" s="444"/>
      <c r="HPP410" s="444"/>
      <c r="HPQ410" s="444"/>
      <c r="HPR410" s="444"/>
      <c r="HPS410" s="444"/>
      <c r="HPT410" s="444"/>
      <c r="HPU410" s="444"/>
      <c r="HPV410" s="444"/>
      <c r="HPW410" s="444"/>
      <c r="HPX410" s="444"/>
      <c r="HPY410" s="444"/>
      <c r="HPZ410" s="444"/>
      <c r="HQA410" s="444"/>
      <c r="HQB410" s="444"/>
      <c r="HQC410" s="444"/>
      <c r="HQD410" s="444"/>
      <c r="HQE410" s="444"/>
      <c r="HQF410" s="444"/>
      <c r="HQG410" s="444"/>
      <c r="HQH410" s="444"/>
      <c r="HQI410" s="444"/>
      <c r="HQJ410" s="444"/>
      <c r="HQK410" s="444"/>
      <c r="HQL410" s="444"/>
      <c r="HQM410" s="444"/>
      <c r="HQN410" s="444"/>
      <c r="HQO410" s="444"/>
      <c r="HQP410" s="444"/>
      <c r="HQQ410" s="444"/>
      <c r="HQR410" s="444"/>
      <c r="HQS410" s="444"/>
      <c r="HQT410" s="444"/>
      <c r="HQU410" s="444"/>
      <c r="HQV410" s="444"/>
      <c r="HQW410" s="444"/>
      <c r="HQX410" s="444"/>
      <c r="HQY410" s="444"/>
      <c r="HQZ410" s="444"/>
      <c r="HRA410" s="444"/>
      <c r="HRB410" s="444"/>
      <c r="HRC410" s="444"/>
      <c r="HRD410" s="444"/>
      <c r="HRE410" s="444"/>
      <c r="HRF410" s="444"/>
      <c r="HRG410" s="444"/>
      <c r="HRH410" s="444"/>
      <c r="HRI410" s="444"/>
      <c r="HRJ410" s="444"/>
      <c r="HRK410" s="444"/>
      <c r="HRL410" s="444"/>
      <c r="HRM410" s="444"/>
      <c r="HRN410" s="444"/>
      <c r="HRO410" s="444"/>
      <c r="HRP410" s="444"/>
      <c r="HRQ410" s="444"/>
      <c r="HRR410" s="444"/>
      <c r="HRS410" s="444"/>
      <c r="HRT410" s="444"/>
      <c r="HRU410" s="444"/>
      <c r="HRV410" s="444"/>
      <c r="HRW410" s="444"/>
      <c r="HRX410" s="444"/>
      <c r="HRY410" s="444"/>
      <c r="HRZ410" s="444"/>
      <c r="HSA410" s="444"/>
      <c r="HSB410" s="444"/>
      <c r="HSC410" s="444"/>
      <c r="HSD410" s="444"/>
      <c r="HSE410" s="444"/>
      <c r="HSF410" s="444"/>
      <c r="HSG410" s="444"/>
      <c r="HSH410" s="444"/>
      <c r="HSI410" s="444"/>
      <c r="HSJ410" s="444"/>
      <c r="HSK410" s="444"/>
      <c r="HSL410" s="444"/>
      <c r="HSM410" s="444"/>
      <c r="HSN410" s="444"/>
      <c r="HSO410" s="444"/>
      <c r="HSP410" s="444"/>
      <c r="HSQ410" s="444"/>
      <c r="HSR410" s="444"/>
      <c r="HSS410" s="444"/>
      <c r="HST410" s="444"/>
      <c r="HSU410" s="444"/>
      <c r="HSV410" s="444"/>
      <c r="HSW410" s="444"/>
      <c r="HSX410" s="444"/>
      <c r="HSY410" s="444"/>
      <c r="HSZ410" s="444"/>
      <c r="HTA410" s="444"/>
      <c r="HTB410" s="444"/>
      <c r="HTC410" s="444"/>
      <c r="HTD410" s="444"/>
      <c r="HTE410" s="444"/>
      <c r="HTF410" s="444"/>
      <c r="HTG410" s="444"/>
      <c r="HTH410" s="444"/>
      <c r="HTI410" s="444"/>
      <c r="HTJ410" s="444"/>
      <c r="HTK410" s="444"/>
      <c r="HTL410" s="444"/>
      <c r="HTM410" s="444"/>
      <c r="HTN410" s="444"/>
      <c r="HTO410" s="444"/>
      <c r="HTP410" s="444"/>
      <c r="HTQ410" s="444"/>
      <c r="HTR410" s="444"/>
      <c r="HTS410" s="444"/>
      <c r="HTT410" s="444"/>
      <c r="HTU410" s="444"/>
      <c r="HTV410" s="444"/>
      <c r="HTW410" s="444"/>
      <c r="HTX410" s="444"/>
      <c r="HTY410" s="444"/>
      <c r="HTZ410" s="444"/>
      <c r="HUA410" s="444"/>
      <c r="HUB410" s="444"/>
      <c r="HUC410" s="444"/>
      <c r="HUD410" s="444"/>
      <c r="HUE410" s="444"/>
      <c r="HUF410" s="444"/>
      <c r="HUG410" s="444"/>
      <c r="HUH410" s="444"/>
      <c r="HUI410" s="444"/>
      <c r="HUJ410" s="444"/>
      <c r="HUK410" s="444"/>
      <c r="HUL410" s="444"/>
      <c r="HUM410" s="444"/>
      <c r="HUN410" s="444"/>
      <c r="HUO410" s="444"/>
      <c r="HUP410" s="444"/>
      <c r="HUQ410" s="444"/>
      <c r="HUR410" s="444"/>
      <c r="HUS410" s="444"/>
      <c r="HUT410" s="444"/>
      <c r="HUU410" s="444"/>
      <c r="HUV410" s="444"/>
      <c r="HUW410" s="444"/>
      <c r="HUX410" s="444"/>
      <c r="HUY410" s="444"/>
      <c r="HUZ410" s="444"/>
      <c r="HVA410" s="444"/>
      <c r="HVB410" s="444"/>
      <c r="HVC410" s="444"/>
      <c r="HVD410" s="444"/>
      <c r="HVE410" s="444"/>
      <c r="HVF410" s="444"/>
      <c r="HVG410" s="444"/>
      <c r="HVH410" s="444"/>
      <c r="HVI410" s="444"/>
      <c r="HVJ410" s="444"/>
      <c r="HVK410" s="444"/>
      <c r="HVL410" s="444"/>
      <c r="HVM410" s="444"/>
      <c r="HVN410" s="444"/>
      <c r="HVO410" s="444"/>
      <c r="HVP410" s="444"/>
      <c r="HVQ410" s="444"/>
      <c r="HVR410" s="444"/>
      <c r="HVS410" s="444"/>
      <c r="HVT410" s="444"/>
      <c r="HVU410" s="444"/>
      <c r="HVV410" s="444"/>
      <c r="HVW410" s="444"/>
      <c r="HVX410" s="444"/>
      <c r="HVY410" s="444"/>
      <c r="HVZ410" s="444"/>
      <c r="HWA410" s="444"/>
      <c r="HWB410" s="444"/>
      <c r="HWC410" s="444"/>
      <c r="HWD410" s="444"/>
      <c r="HWE410" s="444"/>
      <c r="HWF410" s="444"/>
      <c r="HWG410" s="444"/>
      <c r="HWH410" s="444"/>
      <c r="HWI410" s="444"/>
      <c r="HWJ410" s="444"/>
      <c r="HWK410" s="444"/>
      <c r="HWL410" s="444"/>
      <c r="HWM410" s="444"/>
      <c r="HWN410" s="444"/>
      <c r="HWO410" s="444"/>
      <c r="HWP410" s="444"/>
      <c r="HWQ410" s="444"/>
      <c r="HWR410" s="444"/>
      <c r="HWS410" s="444"/>
      <c r="HWT410" s="444"/>
      <c r="HWU410" s="444"/>
      <c r="HWV410" s="444"/>
      <c r="HWW410" s="444"/>
      <c r="HWX410" s="444"/>
      <c r="HWY410" s="444"/>
      <c r="HWZ410" s="444"/>
      <c r="HXA410" s="444"/>
      <c r="HXB410" s="444"/>
      <c r="HXC410" s="444"/>
      <c r="HXD410" s="444"/>
      <c r="HXE410" s="444"/>
      <c r="HXF410" s="444"/>
      <c r="HXG410" s="444"/>
      <c r="HXH410" s="444"/>
      <c r="HXI410" s="444"/>
      <c r="HXJ410" s="444"/>
      <c r="HXK410" s="444"/>
      <c r="HXL410" s="444"/>
      <c r="HXM410" s="444"/>
      <c r="HXN410" s="444"/>
      <c r="HXO410" s="444"/>
      <c r="HXP410" s="444"/>
      <c r="HXQ410" s="444"/>
      <c r="HXR410" s="444"/>
      <c r="HXS410" s="444"/>
      <c r="HXT410" s="444"/>
      <c r="HXU410" s="444"/>
      <c r="HXV410" s="444"/>
      <c r="HXW410" s="444"/>
      <c r="HXX410" s="444"/>
      <c r="HXY410" s="444"/>
      <c r="HXZ410" s="444"/>
      <c r="HYA410" s="444"/>
      <c r="HYB410" s="444"/>
      <c r="HYC410" s="444"/>
      <c r="HYD410" s="444"/>
      <c r="HYE410" s="444"/>
      <c r="HYF410" s="444"/>
      <c r="HYG410" s="444"/>
      <c r="HYH410" s="444"/>
      <c r="HYI410" s="444"/>
      <c r="HYJ410" s="444"/>
      <c r="HYK410" s="444"/>
      <c r="HYL410" s="444"/>
      <c r="HYM410" s="444"/>
      <c r="HYN410" s="444"/>
      <c r="HYO410" s="444"/>
      <c r="HYP410" s="444"/>
      <c r="HYQ410" s="444"/>
      <c r="HYR410" s="444"/>
      <c r="HYS410" s="444"/>
      <c r="HYT410" s="444"/>
      <c r="HYU410" s="444"/>
      <c r="HYV410" s="444"/>
      <c r="HYW410" s="444"/>
      <c r="HYX410" s="444"/>
      <c r="HYY410" s="444"/>
      <c r="HYZ410" s="444"/>
      <c r="HZA410" s="444"/>
      <c r="HZB410" s="444"/>
      <c r="HZC410" s="444"/>
      <c r="HZD410" s="444"/>
      <c r="HZE410" s="444"/>
      <c r="HZF410" s="444"/>
      <c r="HZG410" s="444"/>
      <c r="HZH410" s="444"/>
      <c r="HZI410" s="444"/>
      <c r="HZJ410" s="444"/>
      <c r="HZK410" s="444"/>
      <c r="HZL410" s="444"/>
      <c r="HZM410" s="444"/>
      <c r="HZN410" s="444"/>
      <c r="HZO410" s="444"/>
      <c r="HZP410" s="444"/>
      <c r="HZQ410" s="444"/>
      <c r="HZR410" s="444"/>
      <c r="HZS410" s="444"/>
      <c r="HZT410" s="444"/>
      <c r="HZU410" s="444"/>
      <c r="HZV410" s="444"/>
      <c r="HZW410" s="444"/>
      <c r="HZX410" s="444"/>
      <c r="HZY410" s="444"/>
      <c r="HZZ410" s="444"/>
      <c r="IAA410" s="444"/>
      <c r="IAB410" s="444"/>
      <c r="IAC410" s="444"/>
      <c r="IAD410" s="444"/>
      <c r="IAE410" s="444"/>
      <c r="IAF410" s="444"/>
      <c r="IAG410" s="444"/>
      <c r="IAH410" s="444"/>
      <c r="IAI410" s="444"/>
      <c r="IAJ410" s="444"/>
      <c r="IAK410" s="444"/>
      <c r="IAL410" s="444"/>
      <c r="IAM410" s="444"/>
      <c r="IAN410" s="444"/>
      <c r="IAO410" s="444"/>
      <c r="IAP410" s="444"/>
      <c r="IAQ410" s="444"/>
      <c r="IAR410" s="444"/>
      <c r="IAS410" s="444"/>
      <c r="IAT410" s="444"/>
      <c r="IAU410" s="444"/>
      <c r="IAV410" s="444"/>
      <c r="IAW410" s="444"/>
      <c r="IAX410" s="444"/>
      <c r="IAY410" s="444"/>
      <c r="IAZ410" s="444"/>
      <c r="IBA410" s="444"/>
      <c r="IBB410" s="444"/>
      <c r="IBC410" s="444"/>
      <c r="IBD410" s="444"/>
      <c r="IBE410" s="444"/>
      <c r="IBF410" s="444"/>
      <c r="IBG410" s="444"/>
      <c r="IBH410" s="444"/>
      <c r="IBI410" s="444"/>
      <c r="IBJ410" s="444"/>
      <c r="IBK410" s="444"/>
      <c r="IBL410" s="444"/>
      <c r="IBM410" s="444"/>
      <c r="IBN410" s="444"/>
      <c r="IBO410" s="444"/>
      <c r="IBP410" s="444"/>
      <c r="IBQ410" s="444"/>
      <c r="IBR410" s="444"/>
      <c r="IBS410" s="444"/>
      <c r="IBT410" s="444"/>
      <c r="IBU410" s="444"/>
      <c r="IBV410" s="444"/>
      <c r="IBW410" s="444"/>
      <c r="IBX410" s="444"/>
      <c r="IBY410" s="444"/>
      <c r="IBZ410" s="444"/>
      <c r="ICA410" s="444"/>
      <c r="ICB410" s="444"/>
      <c r="ICC410" s="444"/>
      <c r="ICD410" s="444"/>
      <c r="ICE410" s="444"/>
      <c r="ICF410" s="444"/>
      <c r="ICG410" s="444"/>
      <c r="ICH410" s="444"/>
      <c r="ICI410" s="444"/>
      <c r="ICJ410" s="444"/>
      <c r="ICK410" s="444"/>
      <c r="ICL410" s="444"/>
      <c r="ICM410" s="444"/>
      <c r="ICN410" s="444"/>
      <c r="ICO410" s="444"/>
      <c r="ICP410" s="444"/>
      <c r="ICQ410" s="444"/>
      <c r="ICR410" s="444"/>
      <c r="ICS410" s="444"/>
      <c r="ICT410" s="444"/>
      <c r="ICU410" s="444"/>
      <c r="ICV410" s="444"/>
      <c r="ICW410" s="444"/>
      <c r="ICX410" s="444"/>
      <c r="ICY410" s="444"/>
      <c r="ICZ410" s="444"/>
      <c r="IDA410" s="444"/>
      <c r="IDB410" s="444"/>
      <c r="IDC410" s="444"/>
      <c r="IDD410" s="444"/>
      <c r="IDE410" s="444"/>
      <c r="IDF410" s="444"/>
      <c r="IDG410" s="444"/>
      <c r="IDH410" s="444"/>
      <c r="IDI410" s="444"/>
      <c r="IDJ410" s="444"/>
      <c r="IDK410" s="444"/>
      <c r="IDL410" s="444"/>
      <c r="IDM410" s="444"/>
      <c r="IDN410" s="444"/>
      <c r="IDO410" s="444"/>
      <c r="IDP410" s="444"/>
      <c r="IDQ410" s="444"/>
      <c r="IDR410" s="444"/>
      <c r="IDS410" s="444"/>
      <c r="IDT410" s="444"/>
      <c r="IDU410" s="444"/>
      <c r="IDV410" s="444"/>
      <c r="IDW410" s="444"/>
      <c r="IDX410" s="444"/>
      <c r="IDY410" s="444"/>
      <c r="IDZ410" s="444"/>
      <c r="IEA410" s="444"/>
      <c r="IEB410" s="444"/>
      <c r="IEC410" s="444"/>
      <c r="IED410" s="444"/>
      <c r="IEE410" s="444"/>
      <c r="IEF410" s="444"/>
      <c r="IEG410" s="444"/>
      <c r="IEH410" s="444"/>
      <c r="IEI410" s="444"/>
      <c r="IEJ410" s="444"/>
      <c r="IEK410" s="444"/>
      <c r="IEL410" s="444"/>
      <c r="IEM410" s="444"/>
      <c r="IEN410" s="444"/>
      <c r="IEO410" s="444"/>
      <c r="IEP410" s="444"/>
      <c r="IEQ410" s="444"/>
      <c r="IER410" s="444"/>
      <c r="IES410" s="444"/>
      <c r="IET410" s="444"/>
      <c r="IEU410" s="444"/>
      <c r="IEV410" s="444"/>
      <c r="IEW410" s="444"/>
      <c r="IEX410" s="444"/>
      <c r="IEY410" s="444"/>
      <c r="IEZ410" s="444"/>
      <c r="IFA410" s="444"/>
      <c r="IFB410" s="444"/>
      <c r="IFC410" s="444"/>
      <c r="IFD410" s="444"/>
      <c r="IFE410" s="444"/>
      <c r="IFF410" s="444"/>
      <c r="IFG410" s="444"/>
      <c r="IFH410" s="444"/>
      <c r="IFI410" s="444"/>
      <c r="IFJ410" s="444"/>
      <c r="IFK410" s="444"/>
      <c r="IFL410" s="444"/>
      <c r="IFM410" s="444"/>
      <c r="IFN410" s="444"/>
      <c r="IFO410" s="444"/>
      <c r="IFP410" s="444"/>
      <c r="IFQ410" s="444"/>
      <c r="IFR410" s="444"/>
      <c r="IFS410" s="444"/>
      <c r="IFT410" s="444"/>
      <c r="IFU410" s="444"/>
      <c r="IFV410" s="444"/>
      <c r="IFW410" s="444"/>
      <c r="IFX410" s="444"/>
      <c r="IFY410" s="444"/>
      <c r="IFZ410" s="444"/>
      <c r="IGA410" s="444"/>
      <c r="IGB410" s="444"/>
      <c r="IGC410" s="444"/>
      <c r="IGD410" s="444"/>
      <c r="IGE410" s="444"/>
      <c r="IGF410" s="444"/>
      <c r="IGG410" s="444"/>
      <c r="IGH410" s="444"/>
      <c r="IGI410" s="444"/>
      <c r="IGJ410" s="444"/>
      <c r="IGK410" s="444"/>
      <c r="IGL410" s="444"/>
      <c r="IGM410" s="444"/>
      <c r="IGN410" s="444"/>
      <c r="IGO410" s="444"/>
      <c r="IGP410" s="444"/>
      <c r="IGQ410" s="444"/>
      <c r="IGR410" s="444"/>
      <c r="IGS410" s="444"/>
      <c r="IGT410" s="444"/>
      <c r="IGU410" s="444"/>
      <c r="IGV410" s="444"/>
      <c r="IGW410" s="444"/>
      <c r="IGX410" s="444"/>
      <c r="IGY410" s="444"/>
      <c r="IGZ410" s="444"/>
      <c r="IHA410" s="444"/>
      <c r="IHB410" s="444"/>
      <c r="IHC410" s="444"/>
      <c r="IHD410" s="444"/>
      <c r="IHE410" s="444"/>
      <c r="IHF410" s="444"/>
      <c r="IHG410" s="444"/>
      <c r="IHH410" s="444"/>
      <c r="IHI410" s="444"/>
      <c r="IHJ410" s="444"/>
      <c r="IHK410" s="444"/>
      <c r="IHL410" s="444"/>
      <c r="IHM410" s="444"/>
      <c r="IHN410" s="444"/>
      <c r="IHO410" s="444"/>
      <c r="IHP410" s="444"/>
      <c r="IHQ410" s="444"/>
      <c r="IHR410" s="444"/>
      <c r="IHS410" s="444"/>
      <c r="IHT410" s="444"/>
      <c r="IHU410" s="444"/>
      <c r="IHV410" s="444"/>
      <c r="IHW410" s="444"/>
      <c r="IHX410" s="444"/>
      <c r="IHY410" s="444"/>
      <c r="IHZ410" s="444"/>
      <c r="IIA410" s="444"/>
      <c r="IIB410" s="444"/>
      <c r="IIC410" s="444"/>
      <c r="IID410" s="444"/>
      <c r="IIE410" s="444"/>
      <c r="IIF410" s="444"/>
      <c r="IIG410" s="444"/>
      <c r="IIH410" s="444"/>
      <c r="III410" s="444"/>
      <c r="IIJ410" s="444"/>
      <c r="IIK410" s="444"/>
      <c r="IIL410" s="444"/>
      <c r="IIM410" s="444"/>
      <c r="IIN410" s="444"/>
      <c r="IIO410" s="444"/>
      <c r="IIP410" s="444"/>
      <c r="IIQ410" s="444"/>
      <c r="IIR410" s="444"/>
      <c r="IIS410" s="444"/>
      <c r="IIT410" s="444"/>
      <c r="IIU410" s="444"/>
      <c r="IIV410" s="444"/>
      <c r="IIW410" s="444"/>
      <c r="IIX410" s="444"/>
      <c r="IIY410" s="444"/>
      <c r="IIZ410" s="444"/>
      <c r="IJA410" s="444"/>
      <c r="IJB410" s="444"/>
      <c r="IJC410" s="444"/>
      <c r="IJD410" s="444"/>
      <c r="IJE410" s="444"/>
      <c r="IJF410" s="444"/>
      <c r="IJG410" s="444"/>
      <c r="IJH410" s="444"/>
      <c r="IJI410" s="444"/>
      <c r="IJJ410" s="444"/>
      <c r="IJK410" s="444"/>
      <c r="IJL410" s="444"/>
      <c r="IJM410" s="444"/>
      <c r="IJN410" s="444"/>
      <c r="IJO410" s="444"/>
      <c r="IJP410" s="444"/>
      <c r="IJQ410" s="444"/>
      <c r="IJR410" s="444"/>
      <c r="IJS410" s="444"/>
      <c r="IJT410" s="444"/>
      <c r="IJU410" s="444"/>
      <c r="IJV410" s="444"/>
      <c r="IJW410" s="444"/>
      <c r="IJX410" s="444"/>
      <c r="IJY410" s="444"/>
      <c r="IJZ410" s="444"/>
      <c r="IKA410" s="444"/>
      <c r="IKB410" s="444"/>
      <c r="IKC410" s="444"/>
      <c r="IKD410" s="444"/>
      <c r="IKE410" s="444"/>
      <c r="IKF410" s="444"/>
      <c r="IKG410" s="444"/>
      <c r="IKH410" s="444"/>
      <c r="IKI410" s="444"/>
      <c r="IKJ410" s="444"/>
      <c r="IKK410" s="444"/>
      <c r="IKL410" s="444"/>
      <c r="IKM410" s="444"/>
      <c r="IKN410" s="444"/>
      <c r="IKO410" s="444"/>
      <c r="IKP410" s="444"/>
      <c r="IKQ410" s="444"/>
      <c r="IKR410" s="444"/>
      <c r="IKS410" s="444"/>
      <c r="IKT410" s="444"/>
      <c r="IKU410" s="444"/>
      <c r="IKV410" s="444"/>
      <c r="IKW410" s="444"/>
      <c r="IKX410" s="444"/>
      <c r="IKY410" s="444"/>
      <c r="IKZ410" s="444"/>
      <c r="ILA410" s="444"/>
      <c r="ILB410" s="444"/>
      <c r="ILC410" s="444"/>
      <c r="ILD410" s="444"/>
      <c r="ILE410" s="444"/>
      <c r="ILF410" s="444"/>
      <c r="ILG410" s="444"/>
      <c r="ILH410" s="444"/>
      <c r="ILI410" s="444"/>
      <c r="ILJ410" s="444"/>
      <c r="ILK410" s="444"/>
      <c r="ILL410" s="444"/>
      <c r="ILM410" s="444"/>
      <c r="ILN410" s="444"/>
      <c r="ILO410" s="444"/>
      <c r="ILP410" s="444"/>
      <c r="ILQ410" s="444"/>
      <c r="ILR410" s="444"/>
      <c r="ILS410" s="444"/>
      <c r="ILT410" s="444"/>
      <c r="ILU410" s="444"/>
      <c r="ILV410" s="444"/>
      <c r="ILW410" s="444"/>
      <c r="ILX410" s="444"/>
      <c r="ILY410" s="444"/>
      <c r="ILZ410" s="444"/>
      <c r="IMA410" s="444"/>
      <c r="IMB410" s="444"/>
      <c r="IMC410" s="444"/>
      <c r="IMD410" s="444"/>
      <c r="IME410" s="444"/>
      <c r="IMF410" s="444"/>
      <c r="IMG410" s="444"/>
      <c r="IMH410" s="444"/>
      <c r="IMI410" s="444"/>
      <c r="IMJ410" s="444"/>
      <c r="IMK410" s="444"/>
      <c r="IML410" s="444"/>
      <c r="IMM410" s="444"/>
      <c r="IMN410" s="444"/>
      <c r="IMO410" s="444"/>
      <c r="IMP410" s="444"/>
      <c r="IMQ410" s="444"/>
      <c r="IMR410" s="444"/>
      <c r="IMS410" s="444"/>
      <c r="IMT410" s="444"/>
      <c r="IMU410" s="444"/>
      <c r="IMV410" s="444"/>
      <c r="IMW410" s="444"/>
      <c r="IMX410" s="444"/>
      <c r="IMY410" s="444"/>
      <c r="IMZ410" s="444"/>
      <c r="INA410" s="444"/>
      <c r="INB410" s="444"/>
      <c r="INC410" s="444"/>
      <c r="IND410" s="444"/>
      <c r="INE410" s="444"/>
      <c r="INF410" s="444"/>
      <c r="ING410" s="444"/>
      <c r="INH410" s="444"/>
      <c r="INI410" s="444"/>
      <c r="INJ410" s="444"/>
      <c r="INK410" s="444"/>
      <c r="INL410" s="444"/>
      <c r="INM410" s="444"/>
      <c r="INN410" s="444"/>
      <c r="INO410" s="444"/>
      <c r="INP410" s="444"/>
      <c r="INQ410" s="444"/>
      <c r="INR410" s="444"/>
      <c r="INS410" s="444"/>
      <c r="INT410" s="444"/>
      <c r="INU410" s="444"/>
      <c r="INV410" s="444"/>
      <c r="INW410" s="444"/>
      <c r="INX410" s="444"/>
      <c r="INY410" s="444"/>
      <c r="INZ410" s="444"/>
      <c r="IOA410" s="444"/>
      <c r="IOB410" s="444"/>
      <c r="IOC410" s="444"/>
      <c r="IOD410" s="444"/>
      <c r="IOE410" s="444"/>
      <c r="IOF410" s="444"/>
      <c r="IOG410" s="444"/>
      <c r="IOH410" s="444"/>
      <c r="IOI410" s="444"/>
      <c r="IOJ410" s="444"/>
      <c r="IOK410" s="444"/>
      <c r="IOL410" s="444"/>
      <c r="IOM410" s="444"/>
      <c r="ION410" s="444"/>
      <c r="IOO410" s="444"/>
      <c r="IOP410" s="444"/>
      <c r="IOQ410" s="444"/>
      <c r="IOR410" s="444"/>
      <c r="IOS410" s="444"/>
      <c r="IOT410" s="444"/>
      <c r="IOU410" s="444"/>
      <c r="IOV410" s="444"/>
      <c r="IOW410" s="444"/>
      <c r="IOX410" s="444"/>
      <c r="IOY410" s="444"/>
      <c r="IOZ410" s="444"/>
      <c r="IPA410" s="444"/>
      <c r="IPB410" s="444"/>
      <c r="IPC410" s="444"/>
      <c r="IPD410" s="444"/>
      <c r="IPE410" s="444"/>
      <c r="IPF410" s="444"/>
      <c r="IPG410" s="444"/>
      <c r="IPH410" s="444"/>
      <c r="IPI410" s="444"/>
      <c r="IPJ410" s="444"/>
      <c r="IPK410" s="444"/>
      <c r="IPL410" s="444"/>
      <c r="IPM410" s="444"/>
      <c r="IPN410" s="444"/>
      <c r="IPO410" s="444"/>
      <c r="IPP410" s="444"/>
      <c r="IPQ410" s="444"/>
      <c r="IPR410" s="444"/>
      <c r="IPS410" s="444"/>
      <c r="IPT410" s="444"/>
      <c r="IPU410" s="444"/>
      <c r="IPV410" s="444"/>
      <c r="IPW410" s="444"/>
      <c r="IPX410" s="444"/>
      <c r="IPY410" s="444"/>
      <c r="IPZ410" s="444"/>
      <c r="IQA410" s="444"/>
      <c r="IQB410" s="444"/>
      <c r="IQC410" s="444"/>
      <c r="IQD410" s="444"/>
      <c r="IQE410" s="444"/>
      <c r="IQF410" s="444"/>
      <c r="IQG410" s="444"/>
      <c r="IQH410" s="444"/>
      <c r="IQI410" s="444"/>
      <c r="IQJ410" s="444"/>
      <c r="IQK410" s="444"/>
      <c r="IQL410" s="444"/>
      <c r="IQM410" s="444"/>
      <c r="IQN410" s="444"/>
      <c r="IQO410" s="444"/>
      <c r="IQP410" s="444"/>
      <c r="IQQ410" s="444"/>
      <c r="IQR410" s="444"/>
      <c r="IQS410" s="444"/>
      <c r="IQT410" s="444"/>
      <c r="IQU410" s="444"/>
      <c r="IQV410" s="444"/>
      <c r="IQW410" s="444"/>
      <c r="IQX410" s="444"/>
      <c r="IQY410" s="444"/>
      <c r="IQZ410" s="444"/>
      <c r="IRA410" s="444"/>
      <c r="IRB410" s="444"/>
      <c r="IRC410" s="444"/>
      <c r="IRD410" s="444"/>
      <c r="IRE410" s="444"/>
      <c r="IRF410" s="444"/>
      <c r="IRG410" s="444"/>
      <c r="IRH410" s="444"/>
      <c r="IRI410" s="444"/>
      <c r="IRJ410" s="444"/>
      <c r="IRK410" s="444"/>
      <c r="IRL410" s="444"/>
      <c r="IRM410" s="444"/>
      <c r="IRN410" s="444"/>
      <c r="IRO410" s="444"/>
      <c r="IRP410" s="444"/>
      <c r="IRQ410" s="444"/>
      <c r="IRR410" s="444"/>
      <c r="IRS410" s="444"/>
      <c r="IRT410" s="444"/>
      <c r="IRU410" s="444"/>
      <c r="IRV410" s="444"/>
      <c r="IRW410" s="444"/>
      <c r="IRX410" s="444"/>
      <c r="IRY410" s="444"/>
      <c r="IRZ410" s="444"/>
      <c r="ISA410" s="444"/>
      <c r="ISB410" s="444"/>
      <c r="ISC410" s="444"/>
      <c r="ISD410" s="444"/>
      <c r="ISE410" s="444"/>
      <c r="ISF410" s="444"/>
      <c r="ISG410" s="444"/>
      <c r="ISH410" s="444"/>
      <c r="ISI410" s="444"/>
      <c r="ISJ410" s="444"/>
      <c r="ISK410" s="444"/>
      <c r="ISL410" s="444"/>
      <c r="ISM410" s="444"/>
      <c r="ISN410" s="444"/>
      <c r="ISO410" s="444"/>
      <c r="ISP410" s="444"/>
      <c r="ISQ410" s="444"/>
      <c r="ISR410" s="444"/>
      <c r="ISS410" s="444"/>
      <c r="IST410" s="444"/>
      <c r="ISU410" s="444"/>
      <c r="ISV410" s="444"/>
      <c r="ISW410" s="444"/>
      <c r="ISX410" s="444"/>
      <c r="ISY410" s="444"/>
      <c r="ISZ410" s="444"/>
      <c r="ITA410" s="444"/>
      <c r="ITB410" s="444"/>
      <c r="ITC410" s="444"/>
      <c r="ITD410" s="444"/>
      <c r="ITE410" s="444"/>
      <c r="ITF410" s="444"/>
      <c r="ITG410" s="444"/>
      <c r="ITH410" s="444"/>
      <c r="ITI410" s="444"/>
      <c r="ITJ410" s="444"/>
      <c r="ITK410" s="444"/>
      <c r="ITL410" s="444"/>
      <c r="ITM410" s="444"/>
      <c r="ITN410" s="444"/>
      <c r="ITO410" s="444"/>
      <c r="ITP410" s="444"/>
      <c r="ITQ410" s="444"/>
      <c r="ITR410" s="444"/>
      <c r="ITS410" s="444"/>
      <c r="ITT410" s="444"/>
      <c r="ITU410" s="444"/>
      <c r="ITV410" s="444"/>
      <c r="ITW410" s="444"/>
      <c r="ITX410" s="444"/>
      <c r="ITY410" s="444"/>
      <c r="ITZ410" s="444"/>
      <c r="IUA410" s="444"/>
      <c r="IUB410" s="444"/>
      <c r="IUC410" s="444"/>
      <c r="IUD410" s="444"/>
      <c r="IUE410" s="444"/>
      <c r="IUF410" s="444"/>
      <c r="IUG410" s="444"/>
      <c r="IUH410" s="444"/>
      <c r="IUI410" s="444"/>
      <c r="IUJ410" s="444"/>
      <c r="IUK410" s="444"/>
      <c r="IUL410" s="444"/>
      <c r="IUM410" s="444"/>
      <c r="IUN410" s="444"/>
      <c r="IUO410" s="444"/>
      <c r="IUP410" s="444"/>
      <c r="IUQ410" s="444"/>
      <c r="IUR410" s="444"/>
      <c r="IUS410" s="444"/>
      <c r="IUT410" s="444"/>
      <c r="IUU410" s="444"/>
      <c r="IUV410" s="444"/>
      <c r="IUW410" s="444"/>
      <c r="IUX410" s="444"/>
      <c r="IUY410" s="444"/>
      <c r="IUZ410" s="444"/>
      <c r="IVA410" s="444"/>
      <c r="IVB410" s="444"/>
      <c r="IVC410" s="444"/>
      <c r="IVD410" s="444"/>
      <c r="IVE410" s="444"/>
      <c r="IVF410" s="444"/>
      <c r="IVG410" s="444"/>
      <c r="IVH410" s="444"/>
      <c r="IVI410" s="444"/>
      <c r="IVJ410" s="444"/>
      <c r="IVK410" s="444"/>
      <c r="IVL410" s="444"/>
      <c r="IVM410" s="444"/>
      <c r="IVN410" s="444"/>
      <c r="IVO410" s="444"/>
      <c r="IVP410" s="444"/>
      <c r="IVQ410" s="444"/>
      <c r="IVR410" s="444"/>
      <c r="IVS410" s="444"/>
      <c r="IVT410" s="444"/>
      <c r="IVU410" s="444"/>
      <c r="IVV410" s="444"/>
      <c r="IVW410" s="444"/>
      <c r="IVX410" s="444"/>
      <c r="IVY410" s="444"/>
      <c r="IVZ410" s="444"/>
      <c r="IWA410" s="444"/>
      <c r="IWB410" s="444"/>
      <c r="IWC410" s="444"/>
      <c r="IWD410" s="444"/>
      <c r="IWE410" s="444"/>
      <c r="IWF410" s="444"/>
      <c r="IWG410" s="444"/>
      <c r="IWH410" s="444"/>
      <c r="IWI410" s="444"/>
      <c r="IWJ410" s="444"/>
      <c r="IWK410" s="444"/>
      <c r="IWL410" s="444"/>
      <c r="IWM410" s="444"/>
      <c r="IWN410" s="444"/>
      <c r="IWO410" s="444"/>
      <c r="IWP410" s="444"/>
      <c r="IWQ410" s="444"/>
      <c r="IWR410" s="444"/>
      <c r="IWS410" s="444"/>
      <c r="IWT410" s="444"/>
      <c r="IWU410" s="444"/>
      <c r="IWV410" s="444"/>
      <c r="IWW410" s="444"/>
      <c r="IWX410" s="444"/>
      <c r="IWY410" s="444"/>
      <c r="IWZ410" s="444"/>
      <c r="IXA410" s="444"/>
      <c r="IXB410" s="444"/>
      <c r="IXC410" s="444"/>
      <c r="IXD410" s="444"/>
      <c r="IXE410" s="444"/>
      <c r="IXF410" s="444"/>
      <c r="IXG410" s="444"/>
      <c r="IXH410" s="444"/>
      <c r="IXI410" s="444"/>
      <c r="IXJ410" s="444"/>
      <c r="IXK410" s="444"/>
      <c r="IXL410" s="444"/>
      <c r="IXM410" s="444"/>
      <c r="IXN410" s="444"/>
      <c r="IXO410" s="444"/>
      <c r="IXP410" s="444"/>
      <c r="IXQ410" s="444"/>
      <c r="IXR410" s="444"/>
      <c r="IXS410" s="444"/>
      <c r="IXT410" s="444"/>
      <c r="IXU410" s="444"/>
      <c r="IXV410" s="444"/>
      <c r="IXW410" s="444"/>
      <c r="IXX410" s="444"/>
      <c r="IXY410" s="444"/>
      <c r="IXZ410" s="444"/>
      <c r="IYA410" s="444"/>
      <c r="IYB410" s="444"/>
      <c r="IYC410" s="444"/>
      <c r="IYD410" s="444"/>
      <c r="IYE410" s="444"/>
      <c r="IYF410" s="444"/>
      <c r="IYG410" s="444"/>
      <c r="IYH410" s="444"/>
      <c r="IYI410" s="444"/>
      <c r="IYJ410" s="444"/>
      <c r="IYK410" s="444"/>
      <c r="IYL410" s="444"/>
      <c r="IYM410" s="444"/>
      <c r="IYN410" s="444"/>
      <c r="IYO410" s="444"/>
      <c r="IYP410" s="444"/>
      <c r="IYQ410" s="444"/>
      <c r="IYR410" s="444"/>
      <c r="IYS410" s="444"/>
      <c r="IYT410" s="444"/>
      <c r="IYU410" s="444"/>
      <c r="IYV410" s="444"/>
      <c r="IYW410" s="444"/>
      <c r="IYX410" s="444"/>
      <c r="IYY410" s="444"/>
      <c r="IYZ410" s="444"/>
      <c r="IZA410" s="444"/>
      <c r="IZB410" s="444"/>
      <c r="IZC410" s="444"/>
      <c r="IZD410" s="444"/>
      <c r="IZE410" s="444"/>
      <c r="IZF410" s="444"/>
      <c r="IZG410" s="444"/>
      <c r="IZH410" s="444"/>
      <c r="IZI410" s="444"/>
      <c r="IZJ410" s="444"/>
      <c r="IZK410" s="444"/>
      <c r="IZL410" s="444"/>
      <c r="IZM410" s="444"/>
      <c r="IZN410" s="444"/>
      <c r="IZO410" s="444"/>
      <c r="IZP410" s="444"/>
      <c r="IZQ410" s="444"/>
      <c r="IZR410" s="444"/>
      <c r="IZS410" s="444"/>
      <c r="IZT410" s="444"/>
      <c r="IZU410" s="444"/>
      <c r="IZV410" s="444"/>
      <c r="IZW410" s="444"/>
      <c r="IZX410" s="444"/>
      <c r="IZY410" s="444"/>
      <c r="IZZ410" s="444"/>
      <c r="JAA410" s="444"/>
      <c r="JAB410" s="444"/>
      <c r="JAC410" s="444"/>
      <c r="JAD410" s="444"/>
      <c r="JAE410" s="444"/>
      <c r="JAF410" s="444"/>
      <c r="JAG410" s="444"/>
      <c r="JAH410" s="444"/>
      <c r="JAI410" s="444"/>
      <c r="JAJ410" s="444"/>
      <c r="JAK410" s="444"/>
      <c r="JAL410" s="444"/>
      <c r="JAM410" s="444"/>
      <c r="JAN410" s="444"/>
      <c r="JAO410" s="444"/>
      <c r="JAP410" s="444"/>
      <c r="JAQ410" s="444"/>
      <c r="JAR410" s="444"/>
      <c r="JAS410" s="444"/>
      <c r="JAT410" s="444"/>
      <c r="JAU410" s="444"/>
      <c r="JAV410" s="444"/>
      <c r="JAW410" s="444"/>
      <c r="JAX410" s="444"/>
      <c r="JAY410" s="444"/>
      <c r="JAZ410" s="444"/>
      <c r="JBA410" s="444"/>
      <c r="JBB410" s="444"/>
      <c r="JBC410" s="444"/>
      <c r="JBD410" s="444"/>
      <c r="JBE410" s="444"/>
      <c r="JBF410" s="444"/>
      <c r="JBG410" s="444"/>
      <c r="JBH410" s="444"/>
      <c r="JBI410" s="444"/>
      <c r="JBJ410" s="444"/>
      <c r="JBK410" s="444"/>
      <c r="JBL410" s="444"/>
      <c r="JBM410" s="444"/>
      <c r="JBN410" s="444"/>
      <c r="JBO410" s="444"/>
      <c r="JBP410" s="444"/>
      <c r="JBQ410" s="444"/>
      <c r="JBR410" s="444"/>
      <c r="JBS410" s="444"/>
      <c r="JBT410" s="444"/>
      <c r="JBU410" s="444"/>
      <c r="JBV410" s="444"/>
      <c r="JBW410" s="444"/>
      <c r="JBX410" s="444"/>
      <c r="JBY410" s="444"/>
      <c r="JBZ410" s="444"/>
      <c r="JCA410" s="444"/>
      <c r="JCB410" s="444"/>
      <c r="JCC410" s="444"/>
      <c r="JCD410" s="444"/>
      <c r="JCE410" s="444"/>
      <c r="JCF410" s="444"/>
      <c r="JCG410" s="444"/>
      <c r="JCH410" s="444"/>
      <c r="JCI410" s="444"/>
      <c r="JCJ410" s="444"/>
      <c r="JCK410" s="444"/>
      <c r="JCL410" s="444"/>
      <c r="JCM410" s="444"/>
      <c r="JCN410" s="444"/>
      <c r="JCO410" s="444"/>
      <c r="JCP410" s="444"/>
      <c r="JCQ410" s="444"/>
      <c r="JCR410" s="444"/>
      <c r="JCS410" s="444"/>
      <c r="JCT410" s="444"/>
      <c r="JCU410" s="444"/>
      <c r="JCV410" s="444"/>
      <c r="JCW410" s="444"/>
      <c r="JCX410" s="444"/>
      <c r="JCY410" s="444"/>
      <c r="JCZ410" s="444"/>
      <c r="JDA410" s="444"/>
      <c r="JDB410" s="444"/>
      <c r="JDC410" s="444"/>
      <c r="JDD410" s="444"/>
      <c r="JDE410" s="444"/>
      <c r="JDF410" s="444"/>
      <c r="JDG410" s="444"/>
      <c r="JDH410" s="444"/>
      <c r="JDI410" s="444"/>
      <c r="JDJ410" s="444"/>
      <c r="JDK410" s="444"/>
      <c r="JDL410" s="444"/>
      <c r="JDM410" s="444"/>
      <c r="JDN410" s="444"/>
      <c r="JDO410" s="444"/>
      <c r="JDP410" s="444"/>
      <c r="JDQ410" s="444"/>
      <c r="JDR410" s="444"/>
      <c r="JDS410" s="444"/>
      <c r="JDT410" s="444"/>
      <c r="JDU410" s="444"/>
      <c r="JDV410" s="444"/>
      <c r="JDW410" s="444"/>
      <c r="JDX410" s="444"/>
      <c r="JDY410" s="444"/>
      <c r="JDZ410" s="444"/>
      <c r="JEA410" s="444"/>
      <c r="JEB410" s="444"/>
      <c r="JEC410" s="444"/>
      <c r="JED410" s="444"/>
      <c r="JEE410" s="444"/>
      <c r="JEF410" s="444"/>
      <c r="JEG410" s="444"/>
      <c r="JEH410" s="444"/>
      <c r="JEI410" s="444"/>
      <c r="JEJ410" s="444"/>
      <c r="JEK410" s="444"/>
      <c r="JEL410" s="444"/>
      <c r="JEM410" s="444"/>
      <c r="JEN410" s="444"/>
      <c r="JEO410" s="444"/>
      <c r="JEP410" s="444"/>
      <c r="JEQ410" s="444"/>
      <c r="JER410" s="444"/>
      <c r="JES410" s="444"/>
      <c r="JET410" s="444"/>
      <c r="JEU410" s="444"/>
      <c r="JEV410" s="444"/>
      <c r="JEW410" s="444"/>
      <c r="JEX410" s="444"/>
      <c r="JEY410" s="444"/>
      <c r="JEZ410" s="444"/>
      <c r="JFA410" s="444"/>
      <c r="JFB410" s="444"/>
      <c r="JFC410" s="444"/>
      <c r="JFD410" s="444"/>
      <c r="JFE410" s="444"/>
      <c r="JFF410" s="444"/>
      <c r="JFG410" s="444"/>
      <c r="JFH410" s="444"/>
      <c r="JFI410" s="444"/>
      <c r="JFJ410" s="444"/>
      <c r="JFK410" s="444"/>
      <c r="JFL410" s="444"/>
      <c r="JFM410" s="444"/>
      <c r="JFN410" s="444"/>
      <c r="JFO410" s="444"/>
      <c r="JFP410" s="444"/>
      <c r="JFQ410" s="444"/>
      <c r="JFR410" s="444"/>
      <c r="JFS410" s="444"/>
      <c r="JFT410" s="444"/>
      <c r="JFU410" s="444"/>
      <c r="JFV410" s="444"/>
      <c r="JFW410" s="444"/>
      <c r="JFX410" s="444"/>
      <c r="JFY410" s="444"/>
      <c r="JFZ410" s="444"/>
      <c r="JGA410" s="444"/>
      <c r="JGB410" s="444"/>
      <c r="JGC410" s="444"/>
      <c r="JGD410" s="444"/>
      <c r="JGE410" s="444"/>
      <c r="JGF410" s="444"/>
      <c r="JGG410" s="444"/>
      <c r="JGH410" s="444"/>
      <c r="JGI410" s="444"/>
      <c r="JGJ410" s="444"/>
      <c r="JGK410" s="444"/>
      <c r="JGL410" s="444"/>
      <c r="JGM410" s="444"/>
      <c r="JGN410" s="444"/>
      <c r="JGO410" s="444"/>
      <c r="JGP410" s="444"/>
      <c r="JGQ410" s="444"/>
      <c r="JGR410" s="444"/>
      <c r="JGS410" s="444"/>
      <c r="JGT410" s="444"/>
      <c r="JGU410" s="444"/>
      <c r="JGV410" s="444"/>
      <c r="JGW410" s="444"/>
      <c r="JGX410" s="444"/>
      <c r="JGY410" s="444"/>
      <c r="JGZ410" s="444"/>
      <c r="JHA410" s="444"/>
      <c r="JHB410" s="444"/>
      <c r="JHC410" s="444"/>
      <c r="JHD410" s="444"/>
      <c r="JHE410" s="444"/>
      <c r="JHF410" s="444"/>
      <c r="JHG410" s="444"/>
      <c r="JHH410" s="444"/>
      <c r="JHI410" s="444"/>
      <c r="JHJ410" s="444"/>
      <c r="JHK410" s="444"/>
      <c r="JHL410" s="444"/>
      <c r="JHM410" s="444"/>
      <c r="JHN410" s="444"/>
      <c r="JHO410" s="444"/>
      <c r="JHP410" s="444"/>
      <c r="JHQ410" s="444"/>
      <c r="JHR410" s="444"/>
      <c r="JHS410" s="444"/>
      <c r="JHT410" s="444"/>
      <c r="JHU410" s="444"/>
      <c r="JHV410" s="444"/>
      <c r="JHW410" s="444"/>
      <c r="JHX410" s="444"/>
      <c r="JHY410" s="444"/>
      <c r="JHZ410" s="444"/>
      <c r="JIA410" s="444"/>
      <c r="JIB410" s="444"/>
      <c r="JIC410" s="444"/>
      <c r="JID410" s="444"/>
      <c r="JIE410" s="444"/>
      <c r="JIF410" s="444"/>
      <c r="JIG410" s="444"/>
      <c r="JIH410" s="444"/>
      <c r="JII410" s="444"/>
      <c r="JIJ410" s="444"/>
      <c r="JIK410" s="444"/>
      <c r="JIL410" s="444"/>
      <c r="JIM410" s="444"/>
      <c r="JIN410" s="444"/>
      <c r="JIO410" s="444"/>
      <c r="JIP410" s="444"/>
      <c r="JIQ410" s="444"/>
      <c r="JIR410" s="444"/>
      <c r="JIS410" s="444"/>
      <c r="JIT410" s="444"/>
      <c r="JIU410" s="444"/>
      <c r="JIV410" s="444"/>
      <c r="JIW410" s="444"/>
      <c r="JIX410" s="444"/>
      <c r="JIY410" s="444"/>
      <c r="JIZ410" s="444"/>
      <c r="JJA410" s="444"/>
      <c r="JJB410" s="444"/>
      <c r="JJC410" s="444"/>
      <c r="JJD410" s="444"/>
      <c r="JJE410" s="444"/>
      <c r="JJF410" s="444"/>
      <c r="JJG410" s="444"/>
      <c r="JJH410" s="444"/>
      <c r="JJI410" s="444"/>
      <c r="JJJ410" s="444"/>
      <c r="JJK410" s="444"/>
      <c r="JJL410" s="444"/>
      <c r="JJM410" s="444"/>
      <c r="JJN410" s="444"/>
      <c r="JJO410" s="444"/>
      <c r="JJP410" s="444"/>
      <c r="JJQ410" s="444"/>
      <c r="JJR410" s="444"/>
      <c r="JJS410" s="444"/>
      <c r="JJT410" s="444"/>
      <c r="JJU410" s="444"/>
      <c r="JJV410" s="444"/>
      <c r="JJW410" s="444"/>
      <c r="JJX410" s="444"/>
      <c r="JJY410" s="444"/>
      <c r="JJZ410" s="444"/>
      <c r="JKA410" s="444"/>
      <c r="JKB410" s="444"/>
      <c r="JKC410" s="444"/>
      <c r="JKD410" s="444"/>
      <c r="JKE410" s="444"/>
      <c r="JKF410" s="444"/>
      <c r="JKG410" s="444"/>
      <c r="JKH410" s="444"/>
      <c r="JKI410" s="444"/>
      <c r="JKJ410" s="444"/>
      <c r="JKK410" s="444"/>
      <c r="JKL410" s="444"/>
      <c r="JKM410" s="444"/>
      <c r="JKN410" s="444"/>
      <c r="JKO410" s="444"/>
      <c r="JKP410" s="444"/>
      <c r="JKQ410" s="444"/>
      <c r="JKR410" s="444"/>
      <c r="JKS410" s="444"/>
      <c r="JKT410" s="444"/>
      <c r="JKU410" s="444"/>
      <c r="JKV410" s="444"/>
      <c r="JKW410" s="444"/>
      <c r="JKX410" s="444"/>
      <c r="JKY410" s="444"/>
      <c r="JKZ410" s="444"/>
      <c r="JLA410" s="444"/>
      <c r="JLB410" s="444"/>
      <c r="JLC410" s="444"/>
      <c r="JLD410" s="444"/>
      <c r="JLE410" s="444"/>
      <c r="JLF410" s="444"/>
      <c r="JLG410" s="444"/>
      <c r="JLH410" s="444"/>
      <c r="JLI410" s="444"/>
      <c r="JLJ410" s="444"/>
      <c r="JLK410" s="444"/>
      <c r="JLL410" s="444"/>
      <c r="JLM410" s="444"/>
      <c r="JLN410" s="444"/>
      <c r="JLO410" s="444"/>
      <c r="JLP410" s="444"/>
      <c r="JLQ410" s="444"/>
      <c r="JLR410" s="444"/>
      <c r="JLS410" s="444"/>
      <c r="JLT410" s="444"/>
      <c r="JLU410" s="444"/>
      <c r="JLV410" s="444"/>
      <c r="JLW410" s="444"/>
      <c r="JLX410" s="444"/>
      <c r="JLY410" s="444"/>
      <c r="JLZ410" s="444"/>
      <c r="JMA410" s="444"/>
      <c r="JMB410" s="444"/>
      <c r="JMC410" s="444"/>
      <c r="JMD410" s="444"/>
      <c r="JME410" s="444"/>
      <c r="JMF410" s="444"/>
      <c r="JMG410" s="444"/>
      <c r="JMH410" s="444"/>
      <c r="JMI410" s="444"/>
      <c r="JMJ410" s="444"/>
      <c r="JMK410" s="444"/>
      <c r="JML410" s="444"/>
      <c r="JMM410" s="444"/>
      <c r="JMN410" s="444"/>
      <c r="JMO410" s="444"/>
      <c r="JMP410" s="444"/>
      <c r="JMQ410" s="444"/>
      <c r="JMR410" s="444"/>
      <c r="JMS410" s="444"/>
      <c r="JMT410" s="444"/>
      <c r="JMU410" s="444"/>
      <c r="JMV410" s="444"/>
      <c r="JMW410" s="444"/>
      <c r="JMX410" s="444"/>
      <c r="JMY410" s="444"/>
      <c r="JMZ410" s="444"/>
      <c r="JNA410" s="444"/>
      <c r="JNB410" s="444"/>
      <c r="JNC410" s="444"/>
      <c r="JND410" s="444"/>
      <c r="JNE410" s="444"/>
      <c r="JNF410" s="444"/>
      <c r="JNG410" s="444"/>
      <c r="JNH410" s="444"/>
      <c r="JNI410" s="444"/>
      <c r="JNJ410" s="444"/>
      <c r="JNK410" s="444"/>
      <c r="JNL410" s="444"/>
      <c r="JNM410" s="444"/>
      <c r="JNN410" s="444"/>
      <c r="JNO410" s="444"/>
      <c r="JNP410" s="444"/>
      <c r="JNQ410" s="444"/>
      <c r="JNR410" s="444"/>
      <c r="JNS410" s="444"/>
      <c r="JNT410" s="444"/>
      <c r="JNU410" s="444"/>
      <c r="JNV410" s="444"/>
      <c r="JNW410" s="444"/>
      <c r="JNX410" s="444"/>
      <c r="JNY410" s="444"/>
      <c r="JNZ410" s="444"/>
      <c r="JOA410" s="444"/>
      <c r="JOB410" s="444"/>
      <c r="JOC410" s="444"/>
      <c r="JOD410" s="444"/>
      <c r="JOE410" s="444"/>
      <c r="JOF410" s="444"/>
      <c r="JOG410" s="444"/>
      <c r="JOH410" s="444"/>
      <c r="JOI410" s="444"/>
      <c r="JOJ410" s="444"/>
      <c r="JOK410" s="444"/>
      <c r="JOL410" s="444"/>
      <c r="JOM410" s="444"/>
      <c r="JON410" s="444"/>
      <c r="JOO410" s="444"/>
      <c r="JOP410" s="444"/>
      <c r="JOQ410" s="444"/>
      <c r="JOR410" s="444"/>
      <c r="JOS410" s="444"/>
      <c r="JOT410" s="444"/>
      <c r="JOU410" s="444"/>
      <c r="JOV410" s="444"/>
      <c r="JOW410" s="444"/>
      <c r="JOX410" s="444"/>
      <c r="JOY410" s="444"/>
      <c r="JOZ410" s="444"/>
      <c r="JPA410" s="444"/>
      <c r="JPB410" s="444"/>
      <c r="JPC410" s="444"/>
      <c r="JPD410" s="444"/>
      <c r="JPE410" s="444"/>
      <c r="JPF410" s="444"/>
      <c r="JPG410" s="444"/>
      <c r="JPH410" s="444"/>
      <c r="JPI410" s="444"/>
      <c r="JPJ410" s="444"/>
      <c r="JPK410" s="444"/>
      <c r="JPL410" s="444"/>
      <c r="JPM410" s="444"/>
      <c r="JPN410" s="444"/>
      <c r="JPO410" s="444"/>
      <c r="JPP410" s="444"/>
      <c r="JPQ410" s="444"/>
      <c r="JPR410" s="444"/>
      <c r="JPS410" s="444"/>
      <c r="JPT410" s="444"/>
      <c r="JPU410" s="444"/>
      <c r="JPV410" s="444"/>
      <c r="JPW410" s="444"/>
      <c r="JPX410" s="444"/>
      <c r="JPY410" s="444"/>
      <c r="JPZ410" s="444"/>
      <c r="JQA410" s="444"/>
      <c r="JQB410" s="444"/>
      <c r="JQC410" s="444"/>
      <c r="JQD410" s="444"/>
      <c r="JQE410" s="444"/>
      <c r="JQF410" s="444"/>
      <c r="JQG410" s="444"/>
      <c r="JQH410" s="444"/>
      <c r="JQI410" s="444"/>
      <c r="JQJ410" s="444"/>
      <c r="JQK410" s="444"/>
      <c r="JQL410" s="444"/>
      <c r="JQM410" s="444"/>
      <c r="JQN410" s="444"/>
      <c r="JQO410" s="444"/>
      <c r="JQP410" s="444"/>
      <c r="JQQ410" s="444"/>
      <c r="JQR410" s="444"/>
      <c r="JQS410" s="444"/>
      <c r="JQT410" s="444"/>
      <c r="JQU410" s="444"/>
      <c r="JQV410" s="444"/>
      <c r="JQW410" s="444"/>
      <c r="JQX410" s="444"/>
      <c r="JQY410" s="444"/>
      <c r="JQZ410" s="444"/>
      <c r="JRA410" s="444"/>
      <c r="JRB410" s="444"/>
      <c r="JRC410" s="444"/>
      <c r="JRD410" s="444"/>
      <c r="JRE410" s="444"/>
      <c r="JRF410" s="444"/>
      <c r="JRG410" s="444"/>
      <c r="JRH410" s="444"/>
      <c r="JRI410" s="444"/>
      <c r="JRJ410" s="444"/>
      <c r="JRK410" s="444"/>
      <c r="JRL410" s="444"/>
      <c r="JRM410" s="444"/>
      <c r="JRN410" s="444"/>
      <c r="JRO410" s="444"/>
      <c r="JRP410" s="444"/>
      <c r="JRQ410" s="444"/>
      <c r="JRR410" s="444"/>
      <c r="JRS410" s="444"/>
      <c r="JRT410" s="444"/>
      <c r="JRU410" s="444"/>
      <c r="JRV410" s="444"/>
      <c r="JRW410" s="444"/>
      <c r="JRX410" s="444"/>
      <c r="JRY410" s="444"/>
      <c r="JRZ410" s="444"/>
      <c r="JSA410" s="444"/>
      <c r="JSB410" s="444"/>
      <c r="JSC410" s="444"/>
      <c r="JSD410" s="444"/>
      <c r="JSE410" s="444"/>
      <c r="JSF410" s="444"/>
      <c r="JSG410" s="444"/>
      <c r="JSH410" s="444"/>
      <c r="JSI410" s="444"/>
      <c r="JSJ410" s="444"/>
      <c r="JSK410" s="444"/>
      <c r="JSL410" s="444"/>
      <c r="JSM410" s="444"/>
      <c r="JSN410" s="444"/>
      <c r="JSO410" s="444"/>
      <c r="JSP410" s="444"/>
      <c r="JSQ410" s="444"/>
      <c r="JSR410" s="444"/>
      <c r="JSS410" s="444"/>
      <c r="JST410" s="444"/>
      <c r="JSU410" s="444"/>
      <c r="JSV410" s="444"/>
      <c r="JSW410" s="444"/>
      <c r="JSX410" s="444"/>
      <c r="JSY410" s="444"/>
      <c r="JSZ410" s="444"/>
      <c r="JTA410" s="444"/>
      <c r="JTB410" s="444"/>
      <c r="JTC410" s="444"/>
      <c r="JTD410" s="444"/>
      <c r="JTE410" s="444"/>
      <c r="JTF410" s="444"/>
      <c r="JTG410" s="444"/>
      <c r="JTH410" s="444"/>
      <c r="JTI410" s="444"/>
      <c r="JTJ410" s="444"/>
      <c r="JTK410" s="444"/>
      <c r="JTL410" s="444"/>
      <c r="JTM410" s="444"/>
      <c r="JTN410" s="444"/>
      <c r="JTO410" s="444"/>
      <c r="JTP410" s="444"/>
      <c r="JTQ410" s="444"/>
      <c r="JTR410" s="444"/>
      <c r="JTS410" s="444"/>
      <c r="JTT410" s="444"/>
      <c r="JTU410" s="444"/>
      <c r="JTV410" s="444"/>
      <c r="JTW410" s="444"/>
      <c r="JTX410" s="444"/>
      <c r="JTY410" s="444"/>
      <c r="JTZ410" s="444"/>
      <c r="JUA410" s="444"/>
      <c r="JUB410" s="444"/>
      <c r="JUC410" s="444"/>
      <c r="JUD410" s="444"/>
      <c r="JUE410" s="444"/>
      <c r="JUF410" s="444"/>
      <c r="JUG410" s="444"/>
      <c r="JUH410" s="444"/>
      <c r="JUI410" s="444"/>
      <c r="JUJ410" s="444"/>
      <c r="JUK410" s="444"/>
      <c r="JUL410" s="444"/>
      <c r="JUM410" s="444"/>
      <c r="JUN410" s="444"/>
      <c r="JUO410" s="444"/>
      <c r="JUP410" s="444"/>
      <c r="JUQ410" s="444"/>
      <c r="JUR410" s="444"/>
      <c r="JUS410" s="444"/>
      <c r="JUT410" s="444"/>
      <c r="JUU410" s="444"/>
      <c r="JUV410" s="444"/>
      <c r="JUW410" s="444"/>
      <c r="JUX410" s="444"/>
      <c r="JUY410" s="444"/>
      <c r="JUZ410" s="444"/>
      <c r="JVA410" s="444"/>
      <c r="JVB410" s="444"/>
      <c r="JVC410" s="444"/>
      <c r="JVD410" s="444"/>
      <c r="JVE410" s="444"/>
      <c r="JVF410" s="444"/>
      <c r="JVG410" s="444"/>
      <c r="JVH410" s="444"/>
      <c r="JVI410" s="444"/>
      <c r="JVJ410" s="444"/>
      <c r="JVK410" s="444"/>
      <c r="JVL410" s="444"/>
      <c r="JVM410" s="444"/>
      <c r="JVN410" s="444"/>
      <c r="JVO410" s="444"/>
      <c r="JVP410" s="444"/>
      <c r="JVQ410" s="444"/>
      <c r="JVR410" s="444"/>
      <c r="JVS410" s="444"/>
      <c r="JVT410" s="444"/>
      <c r="JVU410" s="444"/>
      <c r="JVV410" s="444"/>
      <c r="JVW410" s="444"/>
      <c r="JVX410" s="444"/>
      <c r="JVY410" s="444"/>
      <c r="JVZ410" s="444"/>
      <c r="JWA410" s="444"/>
      <c r="JWB410" s="444"/>
      <c r="JWC410" s="444"/>
      <c r="JWD410" s="444"/>
      <c r="JWE410" s="444"/>
      <c r="JWF410" s="444"/>
      <c r="JWG410" s="444"/>
      <c r="JWH410" s="444"/>
      <c r="JWI410" s="444"/>
      <c r="JWJ410" s="444"/>
      <c r="JWK410" s="444"/>
      <c r="JWL410" s="444"/>
      <c r="JWM410" s="444"/>
      <c r="JWN410" s="444"/>
      <c r="JWO410" s="444"/>
      <c r="JWP410" s="444"/>
      <c r="JWQ410" s="444"/>
      <c r="JWR410" s="444"/>
      <c r="JWS410" s="444"/>
      <c r="JWT410" s="444"/>
      <c r="JWU410" s="444"/>
      <c r="JWV410" s="444"/>
      <c r="JWW410" s="444"/>
      <c r="JWX410" s="444"/>
      <c r="JWY410" s="444"/>
      <c r="JWZ410" s="444"/>
      <c r="JXA410" s="444"/>
      <c r="JXB410" s="444"/>
      <c r="JXC410" s="444"/>
      <c r="JXD410" s="444"/>
      <c r="JXE410" s="444"/>
      <c r="JXF410" s="444"/>
      <c r="JXG410" s="444"/>
      <c r="JXH410" s="444"/>
      <c r="JXI410" s="444"/>
      <c r="JXJ410" s="444"/>
      <c r="JXK410" s="444"/>
      <c r="JXL410" s="444"/>
      <c r="JXM410" s="444"/>
      <c r="JXN410" s="444"/>
      <c r="JXO410" s="444"/>
      <c r="JXP410" s="444"/>
      <c r="JXQ410" s="444"/>
      <c r="JXR410" s="444"/>
      <c r="JXS410" s="444"/>
      <c r="JXT410" s="444"/>
      <c r="JXU410" s="444"/>
      <c r="JXV410" s="444"/>
      <c r="JXW410" s="444"/>
      <c r="JXX410" s="444"/>
      <c r="JXY410" s="444"/>
      <c r="JXZ410" s="444"/>
      <c r="JYA410" s="444"/>
      <c r="JYB410" s="444"/>
      <c r="JYC410" s="444"/>
      <c r="JYD410" s="444"/>
      <c r="JYE410" s="444"/>
      <c r="JYF410" s="444"/>
      <c r="JYG410" s="444"/>
      <c r="JYH410" s="444"/>
      <c r="JYI410" s="444"/>
      <c r="JYJ410" s="444"/>
      <c r="JYK410" s="444"/>
      <c r="JYL410" s="444"/>
      <c r="JYM410" s="444"/>
      <c r="JYN410" s="444"/>
      <c r="JYO410" s="444"/>
      <c r="JYP410" s="444"/>
      <c r="JYQ410" s="444"/>
      <c r="JYR410" s="444"/>
      <c r="JYS410" s="444"/>
      <c r="JYT410" s="444"/>
      <c r="JYU410" s="444"/>
      <c r="JYV410" s="444"/>
      <c r="JYW410" s="444"/>
      <c r="JYX410" s="444"/>
      <c r="JYY410" s="444"/>
      <c r="JYZ410" s="444"/>
      <c r="JZA410" s="444"/>
      <c r="JZB410" s="444"/>
      <c r="JZC410" s="444"/>
      <c r="JZD410" s="444"/>
      <c r="JZE410" s="444"/>
      <c r="JZF410" s="444"/>
      <c r="JZG410" s="444"/>
      <c r="JZH410" s="444"/>
      <c r="JZI410" s="444"/>
      <c r="JZJ410" s="444"/>
      <c r="JZK410" s="444"/>
      <c r="JZL410" s="444"/>
      <c r="JZM410" s="444"/>
      <c r="JZN410" s="444"/>
      <c r="JZO410" s="444"/>
      <c r="JZP410" s="444"/>
      <c r="JZQ410" s="444"/>
      <c r="JZR410" s="444"/>
      <c r="JZS410" s="444"/>
      <c r="JZT410" s="444"/>
      <c r="JZU410" s="444"/>
      <c r="JZV410" s="444"/>
      <c r="JZW410" s="444"/>
      <c r="JZX410" s="444"/>
      <c r="JZY410" s="444"/>
      <c r="JZZ410" s="444"/>
      <c r="KAA410" s="444"/>
      <c r="KAB410" s="444"/>
      <c r="KAC410" s="444"/>
      <c r="KAD410" s="444"/>
      <c r="KAE410" s="444"/>
      <c r="KAF410" s="444"/>
      <c r="KAG410" s="444"/>
      <c r="KAH410" s="444"/>
      <c r="KAI410" s="444"/>
      <c r="KAJ410" s="444"/>
      <c r="KAK410" s="444"/>
      <c r="KAL410" s="444"/>
      <c r="KAM410" s="444"/>
      <c r="KAN410" s="444"/>
      <c r="KAO410" s="444"/>
      <c r="KAP410" s="444"/>
      <c r="KAQ410" s="444"/>
      <c r="KAR410" s="444"/>
      <c r="KAS410" s="444"/>
      <c r="KAT410" s="444"/>
      <c r="KAU410" s="444"/>
      <c r="KAV410" s="444"/>
      <c r="KAW410" s="444"/>
      <c r="KAX410" s="444"/>
      <c r="KAY410" s="444"/>
      <c r="KAZ410" s="444"/>
      <c r="KBA410" s="444"/>
      <c r="KBB410" s="444"/>
      <c r="KBC410" s="444"/>
      <c r="KBD410" s="444"/>
      <c r="KBE410" s="444"/>
      <c r="KBF410" s="444"/>
      <c r="KBG410" s="444"/>
      <c r="KBH410" s="444"/>
      <c r="KBI410" s="444"/>
      <c r="KBJ410" s="444"/>
      <c r="KBK410" s="444"/>
      <c r="KBL410" s="444"/>
      <c r="KBM410" s="444"/>
      <c r="KBN410" s="444"/>
      <c r="KBO410" s="444"/>
      <c r="KBP410" s="444"/>
      <c r="KBQ410" s="444"/>
      <c r="KBR410" s="444"/>
      <c r="KBS410" s="444"/>
      <c r="KBT410" s="444"/>
      <c r="KBU410" s="444"/>
      <c r="KBV410" s="444"/>
      <c r="KBW410" s="444"/>
      <c r="KBX410" s="444"/>
      <c r="KBY410" s="444"/>
      <c r="KBZ410" s="444"/>
      <c r="KCA410" s="444"/>
      <c r="KCB410" s="444"/>
      <c r="KCC410" s="444"/>
      <c r="KCD410" s="444"/>
      <c r="KCE410" s="444"/>
      <c r="KCF410" s="444"/>
      <c r="KCG410" s="444"/>
      <c r="KCH410" s="444"/>
      <c r="KCI410" s="444"/>
      <c r="KCJ410" s="444"/>
      <c r="KCK410" s="444"/>
      <c r="KCL410" s="444"/>
      <c r="KCM410" s="444"/>
      <c r="KCN410" s="444"/>
      <c r="KCO410" s="444"/>
      <c r="KCP410" s="444"/>
      <c r="KCQ410" s="444"/>
      <c r="KCR410" s="444"/>
      <c r="KCS410" s="444"/>
      <c r="KCT410" s="444"/>
      <c r="KCU410" s="444"/>
      <c r="KCV410" s="444"/>
      <c r="KCW410" s="444"/>
      <c r="KCX410" s="444"/>
      <c r="KCY410" s="444"/>
      <c r="KCZ410" s="444"/>
      <c r="KDA410" s="444"/>
      <c r="KDB410" s="444"/>
      <c r="KDC410" s="444"/>
      <c r="KDD410" s="444"/>
      <c r="KDE410" s="444"/>
      <c r="KDF410" s="444"/>
      <c r="KDG410" s="444"/>
      <c r="KDH410" s="444"/>
      <c r="KDI410" s="444"/>
      <c r="KDJ410" s="444"/>
      <c r="KDK410" s="444"/>
      <c r="KDL410" s="444"/>
      <c r="KDM410" s="444"/>
      <c r="KDN410" s="444"/>
      <c r="KDO410" s="444"/>
      <c r="KDP410" s="444"/>
      <c r="KDQ410" s="444"/>
      <c r="KDR410" s="444"/>
      <c r="KDS410" s="444"/>
      <c r="KDT410" s="444"/>
      <c r="KDU410" s="444"/>
      <c r="KDV410" s="444"/>
      <c r="KDW410" s="444"/>
      <c r="KDX410" s="444"/>
      <c r="KDY410" s="444"/>
      <c r="KDZ410" s="444"/>
      <c r="KEA410" s="444"/>
      <c r="KEB410" s="444"/>
      <c r="KEC410" s="444"/>
      <c r="KED410" s="444"/>
      <c r="KEE410" s="444"/>
      <c r="KEF410" s="444"/>
      <c r="KEG410" s="444"/>
      <c r="KEH410" s="444"/>
      <c r="KEI410" s="444"/>
      <c r="KEJ410" s="444"/>
      <c r="KEK410" s="444"/>
      <c r="KEL410" s="444"/>
      <c r="KEM410" s="444"/>
      <c r="KEN410" s="444"/>
      <c r="KEO410" s="444"/>
      <c r="KEP410" s="444"/>
      <c r="KEQ410" s="444"/>
      <c r="KER410" s="444"/>
      <c r="KES410" s="444"/>
      <c r="KET410" s="444"/>
      <c r="KEU410" s="444"/>
      <c r="KEV410" s="444"/>
      <c r="KEW410" s="444"/>
      <c r="KEX410" s="444"/>
      <c r="KEY410" s="444"/>
      <c r="KEZ410" s="444"/>
      <c r="KFA410" s="444"/>
      <c r="KFB410" s="444"/>
      <c r="KFC410" s="444"/>
      <c r="KFD410" s="444"/>
      <c r="KFE410" s="444"/>
      <c r="KFF410" s="444"/>
      <c r="KFG410" s="444"/>
      <c r="KFH410" s="444"/>
      <c r="KFI410" s="444"/>
      <c r="KFJ410" s="444"/>
      <c r="KFK410" s="444"/>
      <c r="KFL410" s="444"/>
      <c r="KFM410" s="444"/>
      <c r="KFN410" s="444"/>
      <c r="KFO410" s="444"/>
      <c r="KFP410" s="444"/>
      <c r="KFQ410" s="444"/>
      <c r="KFR410" s="444"/>
      <c r="KFS410" s="444"/>
      <c r="KFT410" s="444"/>
      <c r="KFU410" s="444"/>
      <c r="KFV410" s="444"/>
      <c r="KFW410" s="444"/>
      <c r="KFX410" s="444"/>
      <c r="KFY410" s="444"/>
      <c r="KFZ410" s="444"/>
      <c r="KGA410" s="444"/>
      <c r="KGB410" s="444"/>
      <c r="KGC410" s="444"/>
      <c r="KGD410" s="444"/>
      <c r="KGE410" s="444"/>
      <c r="KGF410" s="444"/>
      <c r="KGG410" s="444"/>
      <c r="KGH410" s="444"/>
      <c r="KGI410" s="444"/>
      <c r="KGJ410" s="444"/>
      <c r="KGK410" s="444"/>
      <c r="KGL410" s="444"/>
      <c r="KGM410" s="444"/>
      <c r="KGN410" s="444"/>
      <c r="KGO410" s="444"/>
      <c r="KGP410" s="444"/>
      <c r="KGQ410" s="444"/>
      <c r="KGR410" s="444"/>
      <c r="KGS410" s="444"/>
      <c r="KGT410" s="444"/>
      <c r="KGU410" s="444"/>
      <c r="KGV410" s="444"/>
      <c r="KGW410" s="444"/>
      <c r="KGX410" s="444"/>
      <c r="KGY410" s="444"/>
      <c r="KGZ410" s="444"/>
      <c r="KHA410" s="444"/>
      <c r="KHB410" s="444"/>
      <c r="KHC410" s="444"/>
      <c r="KHD410" s="444"/>
      <c r="KHE410" s="444"/>
      <c r="KHF410" s="444"/>
      <c r="KHG410" s="444"/>
      <c r="KHH410" s="444"/>
      <c r="KHI410" s="444"/>
      <c r="KHJ410" s="444"/>
      <c r="KHK410" s="444"/>
      <c r="KHL410" s="444"/>
      <c r="KHM410" s="444"/>
      <c r="KHN410" s="444"/>
      <c r="KHO410" s="444"/>
      <c r="KHP410" s="444"/>
      <c r="KHQ410" s="444"/>
      <c r="KHR410" s="444"/>
      <c r="KHS410" s="444"/>
      <c r="KHT410" s="444"/>
      <c r="KHU410" s="444"/>
      <c r="KHV410" s="444"/>
      <c r="KHW410" s="444"/>
      <c r="KHX410" s="444"/>
      <c r="KHY410" s="444"/>
      <c r="KHZ410" s="444"/>
      <c r="KIA410" s="444"/>
      <c r="KIB410" s="444"/>
      <c r="KIC410" s="444"/>
      <c r="KID410" s="444"/>
      <c r="KIE410" s="444"/>
      <c r="KIF410" s="444"/>
      <c r="KIG410" s="444"/>
      <c r="KIH410" s="444"/>
      <c r="KII410" s="444"/>
      <c r="KIJ410" s="444"/>
      <c r="KIK410" s="444"/>
      <c r="KIL410" s="444"/>
      <c r="KIM410" s="444"/>
      <c r="KIN410" s="444"/>
      <c r="KIO410" s="444"/>
      <c r="KIP410" s="444"/>
      <c r="KIQ410" s="444"/>
      <c r="KIR410" s="444"/>
      <c r="KIS410" s="444"/>
      <c r="KIT410" s="444"/>
      <c r="KIU410" s="444"/>
      <c r="KIV410" s="444"/>
      <c r="KIW410" s="444"/>
      <c r="KIX410" s="444"/>
      <c r="KIY410" s="444"/>
      <c r="KIZ410" s="444"/>
      <c r="KJA410" s="444"/>
      <c r="KJB410" s="444"/>
      <c r="KJC410" s="444"/>
      <c r="KJD410" s="444"/>
      <c r="KJE410" s="444"/>
      <c r="KJF410" s="444"/>
      <c r="KJG410" s="444"/>
      <c r="KJH410" s="444"/>
      <c r="KJI410" s="444"/>
      <c r="KJJ410" s="444"/>
      <c r="KJK410" s="444"/>
      <c r="KJL410" s="444"/>
      <c r="KJM410" s="444"/>
      <c r="KJN410" s="444"/>
      <c r="KJO410" s="444"/>
      <c r="KJP410" s="444"/>
      <c r="KJQ410" s="444"/>
      <c r="KJR410" s="444"/>
      <c r="KJS410" s="444"/>
      <c r="KJT410" s="444"/>
      <c r="KJU410" s="444"/>
      <c r="KJV410" s="444"/>
      <c r="KJW410" s="444"/>
      <c r="KJX410" s="444"/>
      <c r="KJY410" s="444"/>
      <c r="KJZ410" s="444"/>
      <c r="KKA410" s="444"/>
      <c r="KKB410" s="444"/>
      <c r="KKC410" s="444"/>
      <c r="KKD410" s="444"/>
      <c r="KKE410" s="444"/>
      <c r="KKF410" s="444"/>
      <c r="KKG410" s="444"/>
      <c r="KKH410" s="444"/>
      <c r="KKI410" s="444"/>
      <c r="KKJ410" s="444"/>
      <c r="KKK410" s="444"/>
      <c r="KKL410" s="444"/>
      <c r="KKM410" s="444"/>
      <c r="KKN410" s="444"/>
      <c r="KKO410" s="444"/>
      <c r="KKP410" s="444"/>
      <c r="KKQ410" s="444"/>
      <c r="KKR410" s="444"/>
      <c r="KKS410" s="444"/>
      <c r="KKT410" s="444"/>
      <c r="KKU410" s="444"/>
      <c r="KKV410" s="444"/>
      <c r="KKW410" s="444"/>
      <c r="KKX410" s="444"/>
      <c r="KKY410" s="444"/>
      <c r="KKZ410" s="444"/>
      <c r="KLA410" s="444"/>
      <c r="KLB410" s="444"/>
      <c r="KLC410" s="444"/>
      <c r="KLD410" s="444"/>
      <c r="KLE410" s="444"/>
      <c r="KLF410" s="444"/>
      <c r="KLG410" s="444"/>
      <c r="KLH410" s="444"/>
      <c r="KLI410" s="444"/>
      <c r="KLJ410" s="444"/>
      <c r="KLK410" s="444"/>
      <c r="KLL410" s="444"/>
      <c r="KLM410" s="444"/>
      <c r="KLN410" s="444"/>
      <c r="KLO410" s="444"/>
      <c r="KLP410" s="444"/>
      <c r="KLQ410" s="444"/>
      <c r="KLR410" s="444"/>
      <c r="KLS410" s="444"/>
      <c r="KLT410" s="444"/>
      <c r="KLU410" s="444"/>
      <c r="KLV410" s="444"/>
      <c r="KLW410" s="444"/>
      <c r="KLX410" s="444"/>
      <c r="KLY410" s="444"/>
      <c r="KLZ410" s="444"/>
      <c r="KMA410" s="444"/>
      <c r="KMB410" s="444"/>
      <c r="KMC410" s="444"/>
      <c r="KMD410" s="444"/>
      <c r="KME410" s="444"/>
      <c r="KMF410" s="444"/>
      <c r="KMG410" s="444"/>
      <c r="KMH410" s="444"/>
      <c r="KMI410" s="444"/>
      <c r="KMJ410" s="444"/>
      <c r="KMK410" s="444"/>
      <c r="KML410" s="444"/>
      <c r="KMM410" s="444"/>
      <c r="KMN410" s="444"/>
      <c r="KMO410" s="444"/>
      <c r="KMP410" s="444"/>
      <c r="KMQ410" s="444"/>
      <c r="KMR410" s="444"/>
      <c r="KMS410" s="444"/>
      <c r="KMT410" s="444"/>
      <c r="KMU410" s="444"/>
      <c r="KMV410" s="444"/>
      <c r="KMW410" s="444"/>
      <c r="KMX410" s="444"/>
      <c r="KMY410" s="444"/>
      <c r="KMZ410" s="444"/>
      <c r="KNA410" s="444"/>
      <c r="KNB410" s="444"/>
      <c r="KNC410" s="444"/>
      <c r="KND410" s="444"/>
      <c r="KNE410" s="444"/>
      <c r="KNF410" s="444"/>
      <c r="KNG410" s="444"/>
      <c r="KNH410" s="444"/>
      <c r="KNI410" s="444"/>
      <c r="KNJ410" s="444"/>
      <c r="KNK410" s="444"/>
      <c r="KNL410" s="444"/>
      <c r="KNM410" s="444"/>
      <c r="KNN410" s="444"/>
      <c r="KNO410" s="444"/>
      <c r="KNP410" s="444"/>
      <c r="KNQ410" s="444"/>
      <c r="KNR410" s="444"/>
      <c r="KNS410" s="444"/>
      <c r="KNT410" s="444"/>
      <c r="KNU410" s="444"/>
      <c r="KNV410" s="444"/>
      <c r="KNW410" s="444"/>
      <c r="KNX410" s="444"/>
      <c r="KNY410" s="444"/>
      <c r="KNZ410" s="444"/>
      <c r="KOA410" s="444"/>
      <c r="KOB410" s="444"/>
      <c r="KOC410" s="444"/>
      <c r="KOD410" s="444"/>
      <c r="KOE410" s="444"/>
      <c r="KOF410" s="444"/>
      <c r="KOG410" s="444"/>
      <c r="KOH410" s="444"/>
      <c r="KOI410" s="444"/>
      <c r="KOJ410" s="444"/>
      <c r="KOK410" s="444"/>
      <c r="KOL410" s="444"/>
      <c r="KOM410" s="444"/>
      <c r="KON410" s="444"/>
      <c r="KOO410" s="444"/>
      <c r="KOP410" s="444"/>
      <c r="KOQ410" s="444"/>
      <c r="KOR410" s="444"/>
      <c r="KOS410" s="444"/>
      <c r="KOT410" s="444"/>
      <c r="KOU410" s="444"/>
      <c r="KOV410" s="444"/>
      <c r="KOW410" s="444"/>
      <c r="KOX410" s="444"/>
      <c r="KOY410" s="444"/>
      <c r="KOZ410" s="444"/>
      <c r="KPA410" s="444"/>
      <c r="KPB410" s="444"/>
      <c r="KPC410" s="444"/>
      <c r="KPD410" s="444"/>
      <c r="KPE410" s="444"/>
      <c r="KPF410" s="444"/>
      <c r="KPG410" s="444"/>
      <c r="KPH410" s="444"/>
      <c r="KPI410" s="444"/>
      <c r="KPJ410" s="444"/>
      <c r="KPK410" s="444"/>
      <c r="KPL410" s="444"/>
      <c r="KPM410" s="444"/>
      <c r="KPN410" s="444"/>
      <c r="KPO410" s="444"/>
      <c r="KPP410" s="444"/>
      <c r="KPQ410" s="444"/>
      <c r="KPR410" s="444"/>
      <c r="KPS410" s="444"/>
      <c r="KPT410" s="444"/>
      <c r="KPU410" s="444"/>
      <c r="KPV410" s="444"/>
      <c r="KPW410" s="444"/>
      <c r="KPX410" s="444"/>
      <c r="KPY410" s="444"/>
      <c r="KPZ410" s="444"/>
      <c r="KQA410" s="444"/>
      <c r="KQB410" s="444"/>
      <c r="KQC410" s="444"/>
      <c r="KQD410" s="444"/>
      <c r="KQE410" s="444"/>
      <c r="KQF410" s="444"/>
      <c r="KQG410" s="444"/>
      <c r="KQH410" s="444"/>
      <c r="KQI410" s="444"/>
      <c r="KQJ410" s="444"/>
      <c r="KQK410" s="444"/>
      <c r="KQL410" s="444"/>
      <c r="KQM410" s="444"/>
      <c r="KQN410" s="444"/>
      <c r="KQO410" s="444"/>
      <c r="KQP410" s="444"/>
      <c r="KQQ410" s="444"/>
      <c r="KQR410" s="444"/>
      <c r="KQS410" s="444"/>
      <c r="KQT410" s="444"/>
      <c r="KQU410" s="444"/>
      <c r="KQV410" s="444"/>
      <c r="KQW410" s="444"/>
      <c r="KQX410" s="444"/>
      <c r="KQY410" s="444"/>
      <c r="KQZ410" s="444"/>
      <c r="KRA410" s="444"/>
      <c r="KRB410" s="444"/>
      <c r="KRC410" s="444"/>
      <c r="KRD410" s="444"/>
      <c r="KRE410" s="444"/>
      <c r="KRF410" s="444"/>
      <c r="KRG410" s="444"/>
      <c r="KRH410" s="444"/>
      <c r="KRI410" s="444"/>
      <c r="KRJ410" s="444"/>
      <c r="KRK410" s="444"/>
      <c r="KRL410" s="444"/>
      <c r="KRM410" s="444"/>
      <c r="KRN410" s="444"/>
      <c r="KRO410" s="444"/>
      <c r="KRP410" s="444"/>
      <c r="KRQ410" s="444"/>
      <c r="KRR410" s="444"/>
      <c r="KRS410" s="444"/>
      <c r="KRT410" s="444"/>
      <c r="KRU410" s="444"/>
      <c r="KRV410" s="444"/>
      <c r="KRW410" s="444"/>
      <c r="KRX410" s="444"/>
      <c r="KRY410" s="444"/>
      <c r="KRZ410" s="444"/>
      <c r="KSA410" s="444"/>
      <c r="KSB410" s="444"/>
      <c r="KSC410" s="444"/>
      <c r="KSD410" s="444"/>
      <c r="KSE410" s="444"/>
      <c r="KSF410" s="444"/>
      <c r="KSG410" s="444"/>
      <c r="KSH410" s="444"/>
      <c r="KSI410" s="444"/>
      <c r="KSJ410" s="444"/>
      <c r="KSK410" s="444"/>
      <c r="KSL410" s="444"/>
      <c r="KSM410" s="444"/>
      <c r="KSN410" s="444"/>
      <c r="KSO410" s="444"/>
      <c r="KSP410" s="444"/>
      <c r="KSQ410" s="444"/>
      <c r="KSR410" s="444"/>
      <c r="KSS410" s="444"/>
      <c r="KST410" s="444"/>
      <c r="KSU410" s="444"/>
      <c r="KSV410" s="444"/>
      <c r="KSW410" s="444"/>
      <c r="KSX410" s="444"/>
      <c r="KSY410" s="444"/>
      <c r="KSZ410" s="444"/>
      <c r="KTA410" s="444"/>
      <c r="KTB410" s="444"/>
      <c r="KTC410" s="444"/>
      <c r="KTD410" s="444"/>
      <c r="KTE410" s="444"/>
      <c r="KTF410" s="444"/>
      <c r="KTG410" s="444"/>
      <c r="KTH410" s="444"/>
      <c r="KTI410" s="444"/>
      <c r="KTJ410" s="444"/>
      <c r="KTK410" s="444"/>
      <c r="KTL410" s="444"/>
      <c r="KTM410" s="444"/>
      <c r="KTN410" s="444"/>
      <c r="KTO410" s="444"/>
      <c r="KTP410" s="444"/>
      <c r="KTQ410" s="444"/>
      <c r="KTR410" s="444"/>
      <c r="KTS410" s="444"/>
      <c r="KTT410" s="444"/>
      <c r="KTU410" s="444"/>
      <c r="KTV410" s="444"/>
      <c r="KTW410" s="444"/>
      <c r="KTX410" s="444"/>
      <c r="KTY410" s="444"/>
      <c r="KTZ410" s="444"/>
      <c r="KUA410" s="444"/>
      <c r="KUB410" s="444"/>
      <c r="KUC410" s="444"/>
      <c r="KUD410" s="444"/>
      <c r="KUE410" s="444"/>
      <c r="KUF410" s="444"/>
      <c r="KUG410" s="444"/>
      <c r="KUH410" s="444"/>
      <c r="KUI410" s="444"/>
      <c r="KUJ410" s="444"/>
      <c r="KUK410" s="444"/>
      <c r="KUL410" s="444"/>
      <c r="KUM410" s="444"/>
      <c r="KUN410" s="444"/>
      <c r="KUO410" s="444"/>
      <c r="KUP410" s="444"/>
      <c r="KUQ410" s="444"/>
      <c r="KUR410" s="444"/>
      <c r="KUS410" s="444"/>
      <c r="KUT410" s="444"/>
      <c r="KUU410" s="444"/>
      <c r="KUV410" s="444"/>
      <c r="KUW410" s="444"/>
      <c r="KUX410" s="444"/>
      <c r="KUY410" s="444"/>
      <c r="KUZ410" s="444"/>
      <c r="KVA410" s="444"/>
      <c r="KVB410" s="444"/>
      <c r="KVC410" s="444"/>
      <c r="KVD410" s="444"/>
      <c r="KVE410" s="444"/>
      <c r="KVF410" s="444"/>
      <c r="KVG410" s="444"/>
      <c r="KVH410" s="444"/>
      <c r="KVI410" s="444"/>
      <c r="KVJ410" s="444"/>
      <c r="KVK410" s="444"/>
      <c r="KVL410" s="444"/>
      <c r="KVM410" s="444"/>
      <c r="KVN410" s="444"/>
      <c r="KVO410" s="444"/>
      <c r="KVP410" s="444"/>
      <c r="KVQ410" s="444"/>
      <c r="KVR410" s="444"/>
      <c r="KVS410" s="444"/>
      <c r="KVT410" s="444"/>
      <c r="KVU410" s="444"/>
      <c r="KVV410" s="444"/>
      <c r="KVW410" s="444"/>
      <c r="KVX410" s="444"/>
      <c r="KVY410" s="444"/>
      <c r="KVZ410" s="444"/>
      <c r="KWA410" s="444"/>
      <c r="KWB410" s="444"/>
      <c r="KWC410" s="444"/>
      <c r="KWD410" s="444"/>
      <c r="KWE410" s="444"/>
      <c r="KWF410" s="444"/>
      <c r="KWG410" s="444"/>
      <c r="KWH410" s="444"/>
      <c r="KWI410" s="444"/>
      <c r="KWJ410" s="444"/>
      <c r="KWK410" s="444"/>
      <c r="KWL410" s="444"/>
      <c r="KWM410" s="444"/>
      <c r="KWN410" s="444"/>
      <c r="KWO410" s="444"/>
      <c r="KWP410" s="444"/>
      <c r="KWQ410" s="444"/>
      <c r="KWR410" s="444"/>
      <c r="KWS410" s="444"/>
      <c r="KWT410" s="444"/>
      <c r="KWU410" s="444"/>
      <c r="KWV410" s="444"/>
      <c r="KWW410" s="444"/>
      <c r="KWX410" s="444"/>
      <c r="KWY410" s="444"/>
      <c r="KWZ410" s="444"/>
      <c r="KXA410" s="444"/>
      <c r="KXB410" s="444"/>
      <c r="KXC410" s="444"/>
      <c r="KXD410" s="444"/>
      <c r="KXE410" s="444"/>
      <c r="KXF410" s="444"/>
      <c r="KXG410" s="444"/>
      <c r="KXH410" s="444"/>
      <c r="KXI410" s="444"/>
      <c r="KXJ410" s="444"/>
      <c r="KXK410" s="444"/>
      <c r="KXL410" s="444"/>
      <c r="KXM410" s="444"/>
      <c r="KXN410" s="444"/>
      <c r="KXO410" s="444"/>
      <c r="KXP410" s="444"/>
      <c r="KXQ410" s="444"/>
      <c r="KXR410" s="444"/>
      <c r="KXS410" s="444"/>
      <c r="KXT410" s="444"/>
      <c r="KXU410" s="444"/>
      <c r="KXV410" s="444"/>
      <c r="KXW410" s="444"/>
      <c r="KXX410" s="444"/>
      <c r="KXY410" s="444"/>
      <c r="KXZ410" s="444"/>
      <c r="KYA410" s="444"/>
      <c r="KYB410" s="444"/>
      <c r="KYC410" s="444"/>
      <c r="KYD410" s="444"/>
      <c r="KYE410" s="444"/>
      <c r="KYF410" s="444"/>
      <c r="KYG410" s="444"/>
      <c r="KYH410" s="444"/>
      <c r="KYI410" s="444"/>
      <c r="KYJ410" s="444"/>
      <c r="KYK410" s="444"/>
      <c r="KYL410" s="444"/>
      <c r="KYM410" s="444"/>
      <c r="KYN410" s="444"/>
      <c r="KYO410" s="444"/>
      <c r="KYP410" s="444"/>
      <c r="KYQ410" s="444"/>
      <c r="KYR410" s="444"/>
      <c r="KYS410" s="444"/>
      <c r="KYT410" s="444"/>
      <c r="KYU410" s="444"/>
      <c r="KYV410" s="444"/>
      <c r="KYW410" s="444"/>
      <c r="KYX410" s="444"/>
      <c r="KYY410" s="444"/>
      <c r="KYZ410" s="444"/>
      <c r="KZA410" s="444"/>
      <c r="KZB410" s="444"/>
      <c r="KZC410" s="444"/>
      <c r="KZD410" s="444"/>
      <c r="KZE410" s="444"/>
      <c r="KZF410" s="444"/>
      <c r="KZG410" s="444"/>
      <c r="KZH410" s="444"/>
      <c r="KZI410" s="444"/>
      <c r="KZJ410" s="444"/>
      <c r="KZK410" s="444"/>
      <c r="KZL410" s="444"/>
      <c r="KZM410" s="444"/>
      <c r="KZN410" s="444"/>
      <c r="KZO410" s="444"/>
      <c r="KZP410" s="444"/>
      <c r="KZQ410" s="444"/>
      <c r="KZR410" s="444"/>
      <c r="KZS410" s="444"/>
      <c r="KZT410" s="444"/>
      <c r="KZU410" s="444"/>
      <c r="KZV410" s="444"/>
      <c r="KZW410" s="444"/>
      <c r="KZX410" s="444"/>
      <c r="KZY410" s="444"/>
      <c r="KZZ410" s="444"/>
      <c r="LAA410" s="444"/>
      <c r="LAB410" s="444"/>
      <c r="LAC410" s="444"/>
      <c r="LAD410" s="444"/>
      <c r="LAE410" s="444"/>
      <c r="LAF410" s="444"/>
      <c r="LAG410" s="444"/>
      <c r="LAH410" s="444"/>
      <c r="LAI410" s="444"/>
      <c r="LAJ410" s="444"/>
      <c r="LAK410" s="444"/>
      <c r="LAL410" s="444"/>
      <c r="LAM410" s="444"/>
      <c r="LAN410" s="444"/>
      <c r="LAO410" s="444"/>
      <c r="LAP410" s="444"/>
      <c r="LAQ410" s="444"/>
      <c r="LAR410" s="444"/>
      <c r="LAS410" s="444"/>
      <c r="LAT410" s="444"/>
      <c r="LAU410" s="444"/>
      <c r="LAV410" s="444"/>
      <c r="LAW410" s="444"/>
      <c r="LAX410" s="444"/>
      <c r="LAY410" s="444"/>
      <c r="LAZ410" s="444"/>
      <c r="LBA410" s="444"/>
      <c r="LBB410" s="444"/>
      <c r="LBC410" s="444"/>
      <c r="LBD410" s="444"/>
      <c r="LBE410" s="444"/>
      <c r="LBF410" s="444"/>
      <c r="LBG410" s="444"/>
      <c r="LBH410" s="444"/>
      <c r="LBI410" s="444"/>
      <c r="LBJ410" s="444"/>
      <c r="LBK410" s="444"/>
      <c r="LBL410" s="444"/>
      <c r="LBM410" s="444"/>
      <c r="LBN410" s="444"/>
      <c r="LBO410" s="444"/>
      <c r="LBP410" s="444"/>
      <c r="LBQ410" s="444"/>
      <c r="LBR410" s="444"/>
      <c r="LBS410" s="444"/>
      <c r="LBT410" s="444"/>
      <c r="LBU410" s="444"/>
      <c r="LBV410" s="444"/>
      <c r="LBW410" s="444"/>
      <c r="LBX410" s="444"/>
      <c r="LBY410" s="444"/>
      <c r="LBZ410" s="444"/>
      <c r="LCA410" s="444"/>
      <c r="LCB410" s="444"/>
      <c r="LCC410" s="444"/>
      <c r="LCD410" s="444"/>
      <c r="LCE410" s="444"/>
      <c r="LCF410" s="444"/>
      <c r="LCG410" s="444"/>
      <c r="LCH410" s="444"/>
      <c r="LCI410" s="444"/>
      <c r="LCJ410" s="444"/>
      <c r="LCK410" s="444"/>
      <c r="LCL410" s="444"/>
      <c r="LCM410" s="444"/>
      <c r="LCN410" s="444"/>
      <c r="LCO410" s="444"/>
      <c r="LCP410" s="444"/>
      <c r="LCQ410" s="444"/>
      <c r="LCR410" s="444"/>
      <c r="LCS410" s="444"/>
      <c r="LCT410" s="444"/>
      <c r="LCU410" s="444"/>
      <c r="LCV410" s="444"/>
      <c r="LCW410" s="444"/>
      <c r="LCX410" s="444"/>
      <c r="LCY410" s="444"/>
      <c r="LCZ410" s="444"/>
      <c r="LDA410" s="444"/>
      <c r="LDB410" s="444"/>
      <c r="LDC410" s="444"/>
      <c r="LDD410" s="444"/>
      <c r="LDE410" s="444"/>
      <c r="LDF410" s="444"/>
      <c r="LDG410" s="444"/>
      <c r="LDH410" s="444"/>
      <c r="LDI410" s="444"/>
      <c r="LDJ410" s="444"/>
      <c r="LDK410" s="444"/>
      <c r="LDL410" s="444"/>
      <c r="LDM410" s="444"/>
      <c r="LDN410" s="444"/>
      <c r="LDO410" s="444"/>
      <c r="LDP410" s="444"/>
      <c r="LDQ410" s="444"/>
      <c r="LDR410" s="444"/>
      <c r="LDS410" s="444"/>
      <c r="LDT410" s="444"/>
      <c r="LDU410" s="444"/>
      <c r="LDV410" s="444"/>
      <c r="LDW410" s="444"/>
      <c r="LDX410" s="444"/>
      <c r="LDY410" s="444"/>
      <c r="LDZ410" s="444"/>
      <c r="LEA410" s="444"/>
      <c r="LEB410" s="444"/>
      <c r="LEC410" s="444"/>
      <c r="LED410" s="444"/>
      <c r="LEE410" s="444"/>
      <c r="LEF410" s="444"/>
      <c r="LEG410" s="444"/>
      <c r="LEH410" s="444"/>
      <c r="LEI410" s="444"/>
      <c r="LEJ410" s="444"/>
      <c r="LEK410" s="444"/>
      <c r="LEL410" s="444"/>
      <c r="LEM410" s="444"/>
      <c r="LEN410" s="444"/>
      <c r="LEO410" s="444"/>
      <c r="LEP410" s="444"/>
      <c r="LEQ410" s="444"/>
      <c r="LER410" s="444"/>
      <c r="LES410" s="444"/>
      <c r="LET410" s="444"/>
      <c r="LEU410" s="444"/>
      <c r="LEV410" s="444"/>
      <c r="LEW410" s="444"/>
      <c r="LEX410" s="444"/>
      <c r="LEY410" s="444"/>
      <c r="LEZ410" s="444"/>
      <c r="LFA410" s="444"/>
      <c r="LFB410" s="444"/>
      <c r="LFC410" s="444"/>
      <c r="LFD410" s="444"/>
      <c r="LFE410" s="444"/>
      <c r="LFF410" s="444"/>
      <c r="LFG410" s="444"/>
      <c r="LFH410" s="444"/>
      <c r="LFI410" s="444"/>
      <c r="LFJ410" s="444"/>
      <c r="LFK410" s="444"/>
      <c r="LFL410" s="444"/>
      <c r="LFM410" s="444"/>
      <c r="LFN410" s="444"/>
      <c r="LFO410" s="444"/>
      <c r="LFP410" s="444"/>
      <c r="LFQ410" s="444"/>
      <c r="LFR410" s="444"/>
      <c r="LFS410" s="444"/>
      <c r="LFT410" s="444"/>
      <c r="LFU410" s="444"/>
      <c r="LFV410" s="444"/>
      <c r="LFW410" s="444"/>
      <c r="LFX410" s="444"/>
      <c r="LFY410" s="444"/>
      <c r="LFZ410" s="444"/>
      <c r="LGA410" s="444"/>
      <c r="LGB410" s="444"/>
      <c r="LGC410" s="444"/>
      <c r="LGD410" s="444"/>
      <c r="LGE410" s="444"/>
      <c r="LGF410" s="444"/>
      <c r="LGG410" s="444"/>
      <c r="LGH410" s="444"/>
      <c r="LGI410" s="444"/>
      <c r="LGJ410" s="444"/>
      <c r="LGK410" s="444"/>
      <c r="LGL410" s="444"/>
      <c r="LGM410" s="444"/>
      <c r="LGN410" s="444"/>
      <c r="LGO410" s="444"/>
      <c r="LGP410" s="444"/>
      <c r="LGQ410" s="444"/>
      <c r="LGR410" s="444"/>
      <c r="LGS410" s="444"/>
      <c r="LGT410" s="444"/>
      <c r="LGU410" s="444"/>
      <c r="LGV410" s="444"/>
      <c r="LGW410" s="444"/>
      <c r="LGX410" s="444"/>
      <c r="LGY410" s="444"/>
      <c r="LGZ410" s="444"/>
      <c r="LHA410" s="444"/>
      <c r="LHB410" s="444"/>
      <c r="LHC410" s="444"/>
      <c r="LHD410" s="444"/>
      <c r="LHE410" s="444"/>
      <c r="LHF410" s="444"/>
      <c r="LHG410" s="444"/>
      <c r="LHH410" s="444"/>
      <c r="LHI410" s="444"/>
      <c r="LHJ410" s="444"/>
      <c r="LHK410" s="444"/>
      <c r="LHL410" s="444"/>
      <c r="LHM410" s="444"/>
      <c r="LHN410" s="444"/>
      <c r="LHO410" s="444"/>
      <c r="LHP410" s="444"/>
      <c r="LHQ410" s="444"/>
      <c r="LHR410" s="444"/>
      <c r="LHS410" s="444"/>
      <c r="LHT410" s="444"/>
      <c r="LHU410" s="444"/>
      <c r="LHV410" s="444"/>
      <c r="LHW410" s="444"/>
      <c r="LHX410" s="444"/>
      <c r="LHY410" s="444"/>
      <c r="LHZ410" s="444"/>
      <c r="LIA410" s="444"/>
      <c r="LIB410" s="444"/>
      <c r="LIC410" s="444"/>
      <c r="LID410" s="444"/>
      <c r="LIE410" s="444"/>
      <c r="LIF410" s="444"/>
      <c r="LIG410" s="444"/>
      <c r="LIH410" s="444"/>
      <c r="LII410" s="444"/>
      <c r="LIJ410" s="444"/>
      <c r="LIK410" s="444"/>
      <c r="LIL410" s="444"/>
      <c r="LIM410" s="444"/>
      <c r="LIN410" s="444"/>
      <c r="LIO410" s="444"/>
      <c r="LIP410" s="444"/>
      <c r="LIQ410" s="444"/>
      <c r="LIR410" s="444"/>
      <c r="LIS410" s="444"/>
      <c r="LIT410" s="444"/>
      <c r="LIU410" s="444"/>
      <c r="LIV410" s="444"/>
      <c r="LIW410" s="444"/>
      <c r="LIX410" s="444"/>
      <c r="LIY410" s="444"/>
      <c r="LIZ410" s="444"/>
      <c r="LJA410" s="444"/>
      <c r="LJB410" s="444"/>
      <c r="LJC410" s="444"/>
      <c r="LJD410" s="444"/>
      <c r="LJE410" s="444"/>
      <c r="LJF410" s="444"/>
      <c r="LJG410" s="444"/>
      <c r="LJH410" s="444"/>
      <c r="LJI410" s="444"/>
      <c r="LJJ410" s="444"/>
      <c r="LJK410" s="444"/>
      <c r="LJL410" s="444"/>
      <c r="LJM410" s="444"/>
      <c r="LJN410" s="444"/>
      <c r="LJO410" s="444"/>
      <c r="LJP410" s="444"/>
      <c r="LJQ410" s="444"/>
      <c r="LJR410" s="444"/>
      <c r="LJS410" s="444"/>
      <c r="LJT410" s="444"/>
      <c r="LJU410" s="444"/>
      <c r="LJV410" s="444"/>
      <c r="LJW410" s="444"/>
      <c r="LJX410" s="444"/>
      <c r="LJY410" s="444"/>
      <c r="LJZ410" s="444"/>
      <c r="LKA410" s="444"/>
      <c r="LKB410" s="444"/>
      <c r="LKC410" s="444"/>
      <c r="LKD410" s="444"/>
      <c r="LKE410" s="444"/>
      <c r="LKF410" s="444"/>
      <c r="LKG410" s="444"/>
      <c r="LKH410" s="444"/>
      <c r="LKI410" s="444"/>
      <c r="LKJ410" s="444"/>
      <c r="LKK410" s="444"/>
      <c r="LKL410" s="444"/>
      <c r="LKM410" s="444"/>
      <c r="LKN410" s="444"/>
      <c r="LKO410" s="444"/>
      <c r="LKP410" s="444"/>
      <c r="LKQ410" s="444"/>
      <c r="LKR410" s="444"/>
      <c r="LKS410" s="444"/>
      <c r="LKT410" s="444"/>
      <c r="LKU410" s="444"/>
      <c r="LKV410" s="444"/>
      <c r="LKW410" s="444"/>
      <c r="LKX410" s="444"/>
      <c r="LKY410" s="444"/>
      <c r="LKZ410" s="444"/>
      <c r="LLA410" s="444"/>
      <c r="LLB410" s="444"/>
      <c r="LLC410" s="444"/>
      <c r="LLD410" s="444"/>
      <c r="LLE410" s="444"/>
      <c r="LLF410" s="444"/>
      <c r="LLG410" s="444"/>
      <c r="LLH410" s="444"/>
      <c r="LLI410" s="444"/>
      <c r="LLJ410" s="444"/>
      <c r="LLK410" s="444"/>
      <c r="LLL410" s="444"/>
      <c r="LLM410" s="444"/>
      <c r="LLN410" s="444"/>
      <c r="LLO410" s="444"/>
      <c r="LLP410" s="444"/>
      <c r="LLQ410" s="444"/>
      <c r="LLR410" s="444"/>
      <c r="LLS410" s="444"/>
      <c r="LLT410" s="444"/>
      <c r="LLU410" s="444"/>
      <c r="LLV410" s="444"/>
      <c r="LLW410" s="444"/>
      <c r="LLX410" s="444"/>
      <c r="LLY410" s="444"/>
      <c r="LLZ410" s="444"/>
      <c r="LMA410" s="444"/>
      <c r="LMB410" s="444"/>
      <c r="LMC410" s="444"/>
      <c r="LMD410" s="444"/>
      <c r="LME410" s="444"/>
      <c r="LMF410" s="444"/>
      <c r="LMG410" s="444"/>
      <c r="LMH410" s="444"/>
      <c r="LMI410" s="444"/>
      <c r="LMJ410" s="444"/>
      <c r="LMK410" s="444"/>
      <c r="LML410" s="444"/>
      <c r="LMM410" s="444"/>
      <c r="LMN410" s="444"/>
      <c r="LMO410" s="444"/>
      <c r="LMP410" s="444"/>
      <c r="LMQ410" s="444"/>
      <c r="LMR410" s="444"/>
      <c r="LMS410" s="444"/>
      <c r="LMT410" s="444"/>
      <c r="LMU410" s="444"/>
      <c r="LMV410" s="444"/>
      <c r="LMW410" s="444"/>
      <c r="LMX410" s="444"/>
      <c r="LMY410" s="444"/>
      <c r="LMZ410" s="444"/>
      <c r="LNA410" s="444"/>
      <c r="LNB410" s="444"/>
      <c r="LNC410" s="444"/>
      <c r="LND410" s="444"/>
      <c r="LNE410" s="444"/>
      <c r="LNF410" s="444"/>
      <c r="LNG410" s="444"/>
      <c r="LNH410" s="444"/>
      <c r="LNI410" s="444"/>
      <c r="LNJ410" s="444"/>
      <c r="LNK410" s="444"/>
      <c r="LNL410" s="444"/>
      <c r="LNM410" s="444"/>
      <c r="LNN410" s="444"/>
      <c r="LNO410" s="444"/>
      <c r="LNP410" s="444"/>
      <c r="LNQ410" s="444"/>
      <c r="LNR410" s="444"/>
      <c r="LNS410" s="444"/>
      <c r="LNT410" s="444"/>
      <c r="LNU410" s="444"/>
      <c r="LNV410" s="444"/>
      <c r="LNW410" s="444"/>
      <c r="LNX410" s="444"/>
      <c r="LNY410" s="444"/>
      <c r="LNZ410" s="444"/>
      <c r="LOA410" s="444"/>
      <c r="LOB410" s="444"/>
      <c r="LOC410" s="444"/>
      <c r="LOD410" s="444"/>
      <c r="LOE410" s="444"/>
      <c r="LOF410" s="444"/>
      <c r="LOG410" s="444"/>
      <c r="LOH410" s="444"/>
      <c r="LOI410" s="444"/>
      <c r="LOJ410" s="444"/>
      <c r="LOK410" s="444"/>
      <c r="LOL410" s="444"/>
      <c r="LOM410" s="444"/>
      <c r="LON410" s="444"/>
      <c r="LOO410" s="444"/>
      <c r="LOP410" s="444"/>
      <c r="LOQ410" s="444"/>
      <c r="LOR410" s="444"/>
      <c r="LOS410" s="444"/>
      <c r="LOT410" s="444"/>
      <c r="LOU410" s="444"/>
      <c r="LOV410" s="444"/>
      <c r="LOW410" s="444"/>
      <c r="LOX410" s="444"/>
      <c r="LOY410" s="444"/>
      <c r="LOZ410" s="444"/>
      <c r="LPA410" s="444"/>
      <c r="LPB410" s="444"/>
      <c r="LPC410" s="444"/>
      <c r="LPD410" s="444"/>
      <c r="LPE410" s="444"/>
      <c r="LPF410" s="444"/>
      <c r="LPG410" s="444"/>
      <c r="LPH410" s="444"/>
      <c r="LPI410" s="444"/>
      <c r="LPJ410" s="444"/>
      <c r="LPK410" s="444"/>
      <c r="LPL410" s="444"/>
      <c r="LPM410" s="444"/>
      <c r="LPN410" s="444"/>
      <c r="LPO410" s="444"/>
      <c r="LPP410" s="444"/>
      <c r="LPQ410" s="444"/>
      <c r="LPR410" s="444"/>
      <c r="LPS410" s="444"/>
      <c r="LPT410" s="444"/>
      <c r="LPU410" s="444"/>
      <c r="LPV410" s="444"/>
      <c r="LPW410" s="444"/>
      <c r="LPX410" s="444"/>
      <c r="LPY410" s="444"/>
      <c r="LPZ410" s="444"/>
      <c r="LQA410" s="444"/>
      <c r="LQB410" s="444"/>
      <c r="LQC410" s="444"/>
      <c r="LQD410" s="444"/>
      <c r="LQE410" s="444"/>
      <c r="LQF410" s="444"/>
      <c r="LQG410" s="444"/>
      <c r="LQH410" s="444"/>
      <c r="LQI410" s="444"/>
      <c r="LQJ410" s="444"/>
      <c r="LQK410" s="444"/>
      <c r="LQL410" s="444"/>
      <c r="LQM410" s="444"/>
      <c r="LQN410" s="444"/>
      <c r="LQO410" s="444"/>
      <c r="LQP410" s="444"/>
      <c r="LQQ410" s="444"/>
      <c r="LQR410" s="444"/>
      <c r="LQS410" s="444"/>
      <c r="LQT410" s="444"/>
      <c r="LQU410" s="444"/>
      <c r="LQV410" s="444"/>
      <c r="LQW410" s="444"/>
      <c r="LQX410" s="444"/>
      <c r="LQY410" s="444"/>
      <c r="LQZ410" s="444"/>
      <c r="LRA410" s="444"/>
      <c r="LRB410" s="444"/>
      <c r="LRC410" s="444"/>
      <c r="LRD410" s="444"/>
      <c r="LRE410" s="444"/>
      <c r="LRF410" s="444"/>
      <c r="LRG410" s="444"/>
      <c r="LRH410" s="444"/>
      <c r="LRI410" s="444"/>
      <c r="LRJ410" s="444"/>
      <c r="LRK410" s="444"/>
      <c r="LRL410" s="444"/>
      <c r="LRM410" s="444"/>
      <c r="LRN410" s="444"/>
      <c r="LRO410" s="444"/>
      <c r="LRP410" s="444"/>
      <c r="LRQ410" s="444"/>
      <c r="LRR410" s="444"/>
      <c r="LRS410" s="444"/>
      <c r="LRT410" s="444"/>
      <c r="LRU410" s="444"/>
      <c r="LRV410" s="444"/>
      <c r="LRW410" s="444"/>
      <c r="LRX410" s="444"/>
      <c r="LRY410" s="444"/>
      <c r="LRZ410" s="444"/>
      <c r="LSA410" s="444"/>
      <c r="LSB410" s="444"/>
      <c r="LSC410" s="444"/>
      <c r="LSD410" s="444"/>
      <c r="LSE410" s="444"/>
      <c r="LSF410" s="444"/>
      <c r="LSG410" s="444"/>
      <c r="LSH410" s="444"/>
      <c r="LSI410" s="444"/>
      <c r="LSJ410" s="444"/>
      <c r="LSK410" s="444"/>
      <c r="LSL410" s="444"/>
      <c r="LSM410" s="444"/>
      <c r="LSN410" s="444"/>
      <c r="LSO410" s="444"/>
      <c r="LSP410" s="444"/>
      <c r="LSQ410" s="444"/>
      <c r="LSR410" s="444"/>
      <c r="LSS410" s="444"/>
      <c r="LST410" s="444"/>
      <c r="LSU410" s="444"/>
      <c r="LSV410" s="444"/>
      <c r="LSW410" s="444"/>
      <c r="LSX410" s="444"/>
      <c r="LSY410" s="444"/>
      <c r="LSZ410" s="444"/>
      <c r="LTA410" s="444"/>
      <c r="LTB410" s="444"/>
      <c r="LTC410" s="444"/>
      <c r="LTD410" s="444"/>
      <c r="LTE410" s="444"/>
      <c r="LTF410" s="444"/>
      <c r="LTG410" s="444"/>
      <c r="LTH410" s="444"/>
      <c r="LTI410" s="444"/>
      <c r="LTJ410" s="444"/>
      <c r="LTK410" s="444"/>
      <c r="LTL410" s="444"/>
      <c r="LTM410" s="444"/>
      <c r="LTN410" s="444"/>
      <c r="LTO410" s="444"/>
      <c r="LTP410" s="444"/>
      <c r="LTQ410" s="444"/>
      <c r="LTR410" s="444"/>
      <c r="LTS410" s="444"/>
      <c r="LTT410" s="444"/>
      <c r="LTU410" s="444"/>
      <c r="LTV410" s="444"/>
      <c r="LTW410" s="444"/>
      <c r="LTX410" s="444"/>
      <c r="LTY410" s="444"/>
      <c r="LTZ410" s="444"/>
      <c r="LUA410" s="444"/>
      <c r="LUB410" s="444"/>
      <c r="LUC410" s="444"/>
      <c r="LUD410" s="444"/>
      <c r="LUE410" s="444"/>
      <c r="LUF410" s="444"/>
      <c r="LUG410" s="444"/>
      <c r="LUH410" s="444"/>
      <c r="LUI410" s="444"/>
      <c r="LUJ410" s="444"/>
      <c r="LUK410" s="444"/>
      <c r="LUL410" s="444"/>
      <c r="LUM410" s="444"/>
      <c r="LUN410" s="444"/>
      <c r="LUO410" s="444"/>
      <c r="LUP410" s="444"/>
      <c r="LUQ410" s="444"/>
      <c r="LUR410" s="444"/>
      <c r="LUS410" s="444"/>
      <c r="LUT410" s="444"/>
      <c r="LUU410" s="444"/>
      <c r="LUV410" s="444"/>
      <c r="LUW410" s="444"/>
      <c r="LUX410" s="444"/>
      <c r="LUY410" s="444"/>
      <c r="LUZ410" s="444"/>
      <c r="LVA410" s="444"/>
      <c r="LVB410" s="444"/>
      <c r="LVC410" s="444"/>
      <c r="LVD410" s="444"/>
      <c r="LVE410" s="444"/>
      <c r="LVF410" s="444"/>
      <c r="LVG410" s="444"/>
      <c r="LVH410" s="444"/>
      <c r="LVI410" s="444"/>
      <c r="LVJ410" s="444"/>
      <c r="LVK410" s="444"/>
      <c r="LVL410" s="444"/>
      <c r="LVM410" s="444"/>
      <c r="LVN410" s="444"/>
      <c r="LVO410" s="444"/>
      <c r="LVP410" s="444"/>
      <c r="LVQ410" s="444"/>
      <c r="LVR410" s="444"/>
      <c r="LVS410" s="444"/>
      <c r="LVT410" s="444"/>
      <c r="LVU410" s="444"/>
      <c r="LVV410" s="444"/>
      <c r="LVW410" s="444"/>
      <c r="LVX410" s="444"/>
      <c r="LVY410" s="444"/>
      <c r="LVZ410" s="444"/>
      <c r="LWA410" s="444"/>
      <c r="LWB410" s="444"/>
      <c r="LWC410" s="444"/>
      <c r="LWD410" s="444"/>
      <c r="LWE410" s="444"/>
      <c r="LWF410" s="444"/>
      <c r="LWG410" s="444"/>
      <c r="LWH410" s="444"/>
      <c r="LWI410" s="444"/>
      <c r="LWJ410" s="444"/>
      <c r="LWK410" s="444"/>
      <c r="LWL410" s="444"/>
      <c r="LWM410" s="444"/>
      <c r="LWN410" s="444"/>
      <c r="LWO410" s="444"/>
      <c r="LWP410" s="444"/>
      <c r="LWQ410" s="444"/>
      <c r="LWR410" s="444"/>
      <c r="LWS410" s="444"/>
      <c r="LWT410" s="444"/>
      <c r="LWU410" s="444"/>
      <c r="LWV410" s="444"/>
      <c r="LWW410" s="444"/>
      <c r="LWX410" s="444"/>
      <c r="LWY410" s="444"/>
      <c r="LWZ410" s="444"/>
      <c r="LXA410" s="444"/>
      <c r="LXB410" s="444"/>
      <c r="LXC410" s="444"/>
      <c r="LXD410" s="444"/>
      <c r="LXE410" s="444"/>
      <c r="LXF410" s="444"/>
      <c r="LXG410" s="444"/>
      <c r="LXH410" s="444"/>
      <c r="LXI410" s="444"/>
      <c r="LXJ410" s="444"/>
      <c r="LXK410" s="444"/>
      <c r="LXL410" s="444"/>
      <c r="LXM410" s="444"/>
      <c r="LXN410" s="444"/>
      <c r="LXO410" s="444"/>
      <c r="LXP410" s="444"/>
      <c r="LXQ410" s="444"/>
      <c r="LXR410" s="444"/>
      <c r="LXS410" s="444"/>
      <c r="LXT410" s="444"/>
      <c r="LXU410" s="444"/>
      <c r="LXV410" s="444"/>
      <c r="LXW410" s="444"/>
      <c r="LXX410" s="444"/>
      <c r="LXY410" s="444"/>
      <c r="LXZ410" s="444"/>
      <c r="LYA410" s="444"/>
      <c r="LYB410" s="444"/>
      <c r="LYC410" s="444"/>
      <c r="LYD410" s="444"/>
      <c r="LYE410" s="444"/>
      <c r="LYF410" s="444"/>
      <c r="LYG410" s="444"/>
      <c r="LYH410" s="444"/>
      <c r="LYI410" s="444"/>
      <c r="LYJ410" s="444"/>
      <c r="LYK410" s="444"/>
      <c r="LYL410" s="444"/>
      <c r="LYM410" s="444"/>
      <c r="LYN410" s="444"/>
      <c r="LYO410" s="444"/>
      <c r="LYP410" s="444"/>
      <c r="LYQ410" s="444"/>
      <c r="LYR410" s="444"/>
      <c r="LYS410" s="444"/>
      <c r="LYT410" s="444"/>
      <c r="LYU410" s="444"/>
      <c r="LYV410" s="444"/>
      <c r="LYW410" s="444"/>
      <c r="LYX410" s="444"/>
      <c r="LYY410" s="444"/>
      <c r="LYZ410" s="444"/>
      <c r="LZA410" s="444"/>
      <c r="LZB410" s="444"/>
      <c r="LZC410" s="444"/>
      <c r="LZD410" s="444"/>
      <c r="LZE410" s="444"/>
      <c r="LZF410" s="444"/>
      <c r="LZG410" s="444"/>
      <c r="LZH410" s="444"/>
      <c r="LZI410" s="444"/>
      <c r="LZJ410" s="444"/>
      <c r="LZK410" s="444"/>
      <c r="LZL410" s="444"/>
      <c r="LZM410" s="444"/>
      <c r="LZN410" s="444"/>
      <c r="LZO410" s="444"/>
      <c r="LZP410" s="444"/>
      <c r="LZQ410" s="444"/>
      <c r="LZR410" s="444"/>
      <c r="LZS410" s="444"/>
      <c r="LZT410" s="444"/>
      <c r="LZU410" s="444"/>
      <c r="LZV410" s="444"/>
      <c r="LZW410" s="444"/>
      <c r="LZX410" s="444"/>
      <c r="LZY410" s="444"/>
      <c r="LZZ410" s="444"/>
      <c r="MAA410" s="444"/>
      <c r="MAB410" s="444"/>
      <c r="MAC410" s="444"/>
      <c r="MAD410" s="444"/>
      <c r="MAE410" s="444"/>
      <c r="MAF410" s="444"/>
      <c r="MAG410" s="444"/>
      <c r="MAH410" s="444"/>
      <c r="MAI410" s="444"/>
      <c r="MAJ410" s="444"/>
      <c r="MAK410" s="444"/>
      <c r="MAL410" s="444"/>
      <c r="MAM410" s="444"/>
      <c r="MAN410" s="444"/>
      <c r="MAO410" s="444"/>
      <c r="MAP410" s="444"/>
      <c r="MAQ410" s="444"/>
      <c r="MAR410" s="444"/>
      <c r="MAS410" s="444"/>
      <c r="MAT410" s="444"/>
      <c r="MAU410" s="444"/>
      <c r="MAV410" s="444"/>
      <c r="MAW410" s="444"/>
      <c r="MAX410" s="444"/>
      <c r="MAY410" s="444"/>
      <c r="MAZ410" s="444"/>
      <c r="MBA410" s="444"/>
      <c r="MBB410" s="444"/>
      <c r="MBC410" s="444"/>
      <c r="MBD410" s="444"/>
      <c r="MBE410" s="444"/>
      <c r="MBF410" s="444"/>
      <c r="MBG410" s="444"/>
      <c r="MBH410" s="444"/>
      <c r="MBI410" s="444"/>
      <c r="MBJ410" s="444"/>
      <c r="MBK410" s="444"/>
      <c r="MBL410" s="444"/>
      <c r="MBM410" s="444"/>
      <c r="MBN410" s="444"/>
      <c r="MBO410" s="444"/>
      <c r="MBP410" s="444"/>
      <c r="MBQ410" s="444"/>
      <c r="MBR410" s="444"/>
      <c r="MBS410" s="444"/>
      <c r="MBT410" s="444"/>
      <c r="MBU410" s="444"/>
      <c r="MBV410" s="444"/>
      <c r="MBW410" s="444"/>
      <c r="MBX410" s="444"/>
      <c r="MBY410" s="444"/>
      <c r="MBZ410" s="444"/>
      <c r="MCA410" s="444"/>
      <c r="MCB410" s="444"/>
      <c r="MCC410" s="444"/>
      <c r="MCD410" s="444"/>
      <c r="MCE410" s="444"/>
      <c r="MCF410" s="444"/>
      <c r="MCG410" s="444"/>
      <c r="MCH410" s="444"/>
      <c r="MCI410" s="444"/>
      <c r="MCJ410" s="444"/>
      <c r="MCK410" s="444"/>
      <c r="MCL410" s="444"/>
      <c r="MCM410" s="444"/>
      <c r="MCN410" s="444"/>
      <c r="MCO410" s="444"/>
      <c r="MCP410" s="444"/>
      <c r="MCQ410" s="444"/>
      <c r="MCR410" s="444"/>
      <c r="MCS410" s="444"/>
      <c r="MCT410" s="444"/>
      <c r="MCU410" s="444"/>
      <c r="MCV410" s="444"/>
      <c r="MCW410" s="444"/>
      <c r="MCX410" s="444"/>
      <c r="MCY410" s="444"/>
      <c r="MCZ410" s="444"/>
      <c r="MDA410" s="444"/>
      <c r="MDB410" s="444"/>
      <c r="MDC410" s="444"/>
      <c r="MDD410" s="444"/>
      <c r="MDE410" s="444"/>
      <c r="MDF410" s="444"/>
      <c r="MDG410" s="444"/>
      <c r="MDH410" s="444"/>
      <c r="MDI410" s="444"/>
      <c r="MDJ410" s="444"/>
      <c r="MDK410" s="444"/>
      <c r="MDL410" s="444"/>
      <c r="MDM410" s="444"/>
      <c r="MDN410" s="444"/>
      <c r="MDO410" s="444"/>
      <c r="MDP410" s="444"/>
      <c r="MDQ410" s="444"/>
      <c r="MDR410" s="444"/>
      <c r="MDS410" s="444"/>
      <c r="MDT410" s="444"/>
      <c r="MDU410" s="444"/>
      <c r="MDV410" s="444"/>
      <c r="MDW410" s="444"/>
      <c r="MDX410" s="444"/>
      <c r="MDY410" s="444"/>
      <c r="MDZ410" s="444"/>
      <c r="MEA410" s="444"/>
      <c r="MEB410" s="444"/>
      <c r="MEC410" s="444"/>
      <c r="MED410" s="444"/>
      <c r="MEE410" s="444"/>
      <c r="MEF410" s="444"/>
      <c r="MEG410" s="444"/>
      <c r="MEH410" s="444"/>
      <c r="MEI410" s="444"/>
      <c r="MEJ410" s="444"/>
      <c r="MEK410" s="444"/>
      <c r="MEL410" s="444"/>
      <c r="MEM410" s="444"/>
      <c r="MEN410" s="444"/>
      <c r="MEO410" s="444"/>
      <c r="MEP410" s="444"/>
      <c r="MEQ410" s="444"/>
      <c r="MER410" s="444"/>
      <c r="MES410" s="444"/>
      <c r="MET410" s="444"/>
      <c r="MEU410" s="444"/>
      <c r="MEV410" s="444"/>
      <c r="MEW410" s="444"/>
      <c r="MEX410" s="444"/>
      <c r="MEY410" s="444"/>
      <c r="MEZ410" s="444"/>
      <c r="MFA410" s="444"/>
      <c r="MFB410" s="444"/>
      <c r="MFC410" s="444"/>
      <c r="MFD410" s="444"/>
      <c r="MFE410" s="444"/>
      <c r="MFF410" s="444"/>
      <c r="MFG410" s="444"/>
      <c r="MFH410" s="444"/>
      <c r="MFI410" s="444"/>
      <c r="MFJ410" s="444"/>
      <c r="MFK410" s="444"/>
      <c r="MFL410" s="444"/>
      <c r="MFM410" s="444"/>
      <c r="MFN410" s="444"/>
      <c r="MFO410" s="444"/>
      <c r="MFP410" s="444"/>
      <c r="MFQ410" s="444"/>
      <c r="MFR410" s="444"/>
      <c r="MFS410" s="444"/>
      <c r="MFT410" s="444"/>
      <c r="MFU410" s="444"/>
      <c r="MFV410" s="444"/>
      <c r="MFW410" s="444"/>
      <c r="MFX410" s="444"/>
      <c r="MFY410" s="444"/>
      <c r="MFZ410" s="444"/>
      <c r="MGA410" s="444"/>
      <c r="MGB410" s="444"/>
      <c r="MGC410" s="444"/>
      <c r="MGD410" s="444"/>
      <c r="MGE410" s="444"/>
      <c r="MGF410" s="444"/>
      <c r="MGG410" s="444"/>
      <c r="MGH410" s="444"/>
      <c r="MGI410" s="444"/>
      <c r="MGJ410" s="444"/>
      <c r="MGK410" s="444"/>
      <c r="MGL410" s="444"/>
      <c r="MGM410" s="444"/>
      <c r="MGN410" s="444"/>
      <c r="MGO410" s="444"/>
      <c r="MGP410" s="444"/>
      <c r="MGQ410" s="444"/>
      <c r="MGR410" s="444"/>
      <c r="MGS410" s="444"/>
      <c r="MGT410" s="444"/>
      <c r="MGU410" s="444"/>
      <c r="MGV410" s="444"/>
      <c r="MGW410" s="444"/>
      <c r="MGX410" s="444"/>
      <c r="MGY410" s="444"/>
      <c r="MGZ410" s="444"/>
      <c r="MHA410" s="444"/>
      <c r="MHB410" s="444"/>
      <c r="MHC410" s="444"/>
      <c r="MHD410" s="444"/>
      <c r="MHE410" s="444"/>
      <c r="MHF410" s="444"/>
      <c r="MHG410" s="444"/>
      <c r="MHH410" s="444"/>
      <c r="MHI410" s="444"/>
      <c r="MHJ410" s="444"/>
      <c r="MHK410" s="444"/>
      <c r="MHL410" s="444"/>
      <c r="MHM410" s="444"/>
      <c r="MHN410" s="444"/>
      <c r="MHO410" s="444"/>
      <c r="MHP410" s="444"/>
      <c r="MHQ410" s="444"/>
      <c r="MHR410" s="444"/>
      <c r="MHS410" s="444"/>
      <c r="MHT410" s="444"/>
      <c r="MHU410" s="444"/>
      <c r="MHV410" s="444"/>
      <c r="MHW410" s="444"/>
      <c r="MHX410" s="444"/>
      <c r="MHY410" s="444"/>
      <c r="MHZ410" s="444"/>
      <c r="MIA410" s="444"/>
      <c r="MIB410" s="444"/>
      <c r="MIC410" s="444"/>
      <c r="MID410" s="444"/>
      <c r="MIE410" s="444"/>
      <c r="MIF410" s="444"/>
      <c r="MIG410" s="444"/>
      <c r="MIH410" s="444"/>
      <c r="MII410" s="444"/>
      <c r="MIJ410" s="444"/>
      <c r="MIK410" s="444"/>
      <c r="MIL410" s="444"/>
      <c r="MIM410" s="444"/>
      <c r="MIN410" s="444"/>
      <c r="MIO410" s="444"/>
      <c r="MIP410" s="444"/>
      <c r="MIQ410" s="444"/>
      <c r="MIR410" s="444"/>
      <c r="MIS410" s="444"/>
      <c r="MIT410" s="444"/>
      <c r="MIU410" s="444"/>
      <c r="MIV410" s="444"/>
      <c r="MIW410" s="444"/>
      <c r="MIX410" s="444"/>
      <c r="MIY410" s="444"/>
      <c r="MIZ410" s="444"/>
      <c r="MJA410" s="444"/>
      <c r="MJB410" s="444"/>
      <c r="MJC410" s="444"/>
      <c r="MJD410" s="444"/>
      <c r="MJE410" s="444"/>
      <c r="MJF410" s="444"/>
      <c r="MJG410" s="444"/>
      <c r="MJH410" s="444"/>
      <c r="MJI410" s="444"/>
      <c r="MJJ410" s="444"/>
      <c r="MJK410" s="444"/>
      <c r="MJL410" s="444"/>
      <c r="MJM410" s="444"/>
      <c r="MJN410" s="444"/>
      <c r="MJO410" s="444"/>
      <c r="MJP410" s="444"/>
      <c r="MJQ410" s="444"/>
      <c r="MJR410" s="444"/>
      <c r="MJS410" s="444"/>
      <c r="MJT410" s="444"/>
      <c r="MJU410" s="444"/>
      <c r="MJV410" s="444"/>
      <c r="MJW410" s="444"/>
      <c r="MJX410" s="444"/>
      <c r="MJY410" s="444"/>
      <c r="MJZ410" s="444"/>
      <c r="MKA410" s="444"/>
      <c r="MKB410" s="444"/>
      <c r="MKC410" s="444"/>
      <c r="MKD410" s="444"/>
      <c r="MKE410" s="444"/>
      <c r="MKF410" s="444"/>
      <c r="MKG410" s="444"/>
      <c r="MKH410" s="444"/>
      <c r="MKI410" s="444"/>
      <c r="MKJ410" s="444"/>
      <c r="MKK410" s="444"/>
      <c r="MKL410" s="444"/>
      <c r="MKM410" s="444"/>
      <c r="MKN410" s="444"/>
      <c r="MKO410" s="444"/>
      <c r="MKP410" s="444"/>
      <c r="MKQ410" s="444"/>
      <c r="MKR410" s="444"/>
      <c r="MKS410" s="444"/>
      <c r="MKT410" s="444"/>
      <c r="MKU410" s="444"/>
      <c r="MKV410" s="444"/>
      <c r="MKW410" s="444"/>
      <c r="MKX410" s="444"/>
      <c r="MKY410" s="444"/>
      <c r="MKZ410" s="444"/>
      <c r="MLA410" s="444"/>
      <c r="MLB410" s="444"/>
      <c r="MLC410" s="444"/>
      <c r="MLD410" s="444"/>
      <c r="MLE410" s="444"/>
      <c r="MLF410" s="444"/>
      <c r="MLG410" s="444"/>
      <c r="MLH410" s="444"/>
      <c r="MLI410" s="444"/>
      <c r="MLJ410" s="444"/>
      <c r="MLK410" s="444"/>
      <c r="MLL410" s="444"/>
      <c r="MLM410" s="444"/>
      <c r="MLN410" s="444"/>
      <c r="MLO410" s="444"/>
      <c r="MLP410" s="444"/>
      <c r="MLQ410" s="444"/>
      <c r="MLR410" s="444"/>
      <c r="MLS410" s="444"/>
      <c r="MLT410" s="444"/>
      <c r="MLU410" s="444"/>
      <c r="MLV410" s="444"/>
      <c r="MLW410" s="444"/>
      <c r="MLX410" s="444"/>
      <c r="MLY410" s="444"/>
      <c r="MLZ410" s="444"/>
      <c r="MMA410" s="444"/>
      <c r="MMB410" s="444"/>
      <c r="MMC410" s="444"/>
      <c r="MMD410" s="444"/>
      <c r="MME410" s="444"/>
      <c r="MMF410" s="444"/>
      <c r="MMG410" s="444"/>
      <c r="MMH410" s="444"/>
      <c r="MMI410" s="444"/>
      <c r="MMJ410" s="444"/>
      <c r="MMK410" s="444"/>
      <c r="MML410" s="444"/>
      <c r="MMM410" s="444"/>
      <c r="MMN410" s="444"/>
      <c r="MMO410" s="444"/>
      <c r="MMP410" s="444"/>
      <c r="MMQ410" s="444"/>
      <c r="MMR410" s="444"/>
      <c r="MMS410" s="444"/>
      <c r="MMT410" s="444"/>
      <c r="MMU410" s="444"/>
      <c r="MMV410" s="444"/>
      <c r="MMW410" s="444"/>
      <c r="MMX410" s="444"/>
      <c r="MMY410" s="444"/>
      <c r="MMZ410" s="444"/>
      <c r="MNA410" s="444"/>
      <c r="MNB410" s="444"/>
      <c r="MNC410" s="444"/>
      <c r="MND410" s="444"/>
      <c r="MNE410" s="444"/>
      <c r="MNF410" s="444"/>
      <c r="MNG410" s="444"/>
      <c r="MNH410" s="444"/>
      <c r="MNI410" s="444"/>
      <c r="MNJ410" s="444"/>
      <c r="MNK410" s="444"/>
      <c r="MNL410" s="444"/>
      <c r="MNM410" s="444"/>
      <c r="MNN410" s="444"/>
      <c r="MNO410" s="444"/>
      <c r="MNP410" s="444"/>
      <c r="MNQ410" s="444"/>
      <c r="MNR410" s="444"/>
      <c r="MNS410" s="444"/>
      <c r="MNT410" s="444"/>
      <c r="MNU410" s="444"/>
      <c r="MNV410" s="444"/>
      <c r="MNW410" s="444"/>
      <c r="MNX410" s="444"/>
      <c r="MNY410" s="444"/>
      <c r="MNZ410" s="444"/>
      <c r="MOA410" s="444"/>
      <c r="MOB410" s="444"/>
      <c r="MOC410" s="444"/>
      <c r="MOD410" s="444"/>
      <c r="MOE410" s="444"/>
      <c r="MOF410" s="444"/>
      <c r="MOG410" s="444"/>
      <c r="MOH410" s="444"/>
      <c r="MOI410" s="444"/>
      <c r="MOJ410" s="444"/>
      <c r="MOK410" s="444"/>
      <c r="MOL410" s="444"/>
      <c r="MOM410" s="444"/>
      <c r="MON410" s="444"/>
      <c r="MOO410" s="444"/>
      <c r="MOP410" s="444"/>
      <c r="MOQ410" s="444"/>
      <c r="MOR410" s="444"/>
      <c r="MOS410" s="444"/>
      <c r="MOT410" s="444"/>
      <c r="MOU410" s="444"/>
      <c r="MOV410" s="444"/>
      <c r="MOW410" s="444"/>
      <c r="MOX410" s="444"/>
      <c r="MOY410" s="444"/>
      <c r="MOZ410" s="444"/>
      <c r="MPA410" s="444"/>
      <c r="MPB410" s="444"/>
      <c r="MPC410" s="444"/>
      <c r="MPD410" s="444"/>
      <c r="MPE410" s="444"/>
      <c r="MPF410" s="444"/>
      <c r="MPG410" s="444"/>
      <c r="MPH410" s="444"/>
      <c r="MPI410" s="444"/>
      <c r="MPJ410" s="444"/>
      <c r="MPK410" s="444"/>
      <c r="MPL410" s="444"/>
      <c r="MPM410" s="444"/>
      <c r="MPN410" s="444"/>
      <c r="MPO410" s="444"/>
      <c r="MPP410" s="444"/>
      <c r="MPQ410" s="444"/>
      <c r="MPR410" s="444"/>
      <c r="MPS410" s="444"/>
      <c r="MPT410" s="444"/>
      <c r="MPU410" s="444"/>
      <c r="MPV410" s="444"/>
      <c r="MPW410" s="444"/>
      <c r="MPX410" s="444"/>
      <c r="MPY410" s="444"/>
      <c r="MPZ410" s="444"/>
      <c r="MQA410" s="444"/>
      <c r="MQB410" s="444"/>
      <c r="MQC410" s="444"/>
      <c r="MQD410" s="444"/>
      <c r="MQE410" s="444"/>
      <c r="MQF410" s="444"/>
      <c r="MQG410" s="444"/>
      <c r="MQH410" s="444"/>
      <c r="MQI410" s="444"/>
      <c r="MQJ410" s="444"/>
      <c r="MQK410" s="444"/>
      <c r="MQL410" s="444"/>
      <c r="MQM410" s="444"/>
      <c r="MQN410" s="444"/>
      <c r="MQO410" s="444"/>
      <c r="MQP410" s="444"/>
      <c r="MQQ410" s="444"/>
      <c r="MQR410" s="444"/>
      <c r="MQS410" s="444"/>
      <c r="MQT410" s="444"/>
      <c r="MQU410" s="444"/>
      <c r="MQV410" s="444"/>
      <c r="MQW410" s="444"/>
      <c r="MQX410" s="444"/>
      <c r="MQY410" s="444"/>
      <c r="MQZ410" s="444"/>
      <c r="MRA410" s="444"/>
      <c r="MRB410" s="444"/>
      <c r="MRC410" s="444"/>
      <c r="MRD410" s="444"/>
      <c r="MRE410" s="444"/>
      <c r="MRF410" s="444"/>
      <c r="MRG410" s="444"/>
      <c r="MRH410" s="444"/>
      <c r="MRI410" s="444"/>
      <c r="MRJ410" s="444"/>
      <c r="MRK410" s="444"/>
      <c r="MRL410" s="444"/>
      <c r="MRM410" s="444"/>
      <c r="MRN410" s="444"/>
      <c r="MRO410" s="444"/>
      <c r="MRP410" s="444"/>
      <c r="MRQ410" s="444"/>
      <c r="MRR410" s="444"/>
      <c r="MRS410" s="444"/>
      <c r="MRT410" s="444"/>
      <c r="MRU410" s="444"/>
      <c r="MRV410" s="444"/>
      <c r="MRW410" s="444"/>
      <c r="MRX410" s="444"/>
      <c r="MRY410" s="444"/>
      <c r="MRZ410" s="444"/>
      <c r="MSA410" s="444"/>
      <c r="MSB410" s="444"/>
      <c r="MSC410" s="444"/>
      <c r="MSD410" s="444"/>
      <c r="MSE410" s="444"/>
      <c r="MSF410" s="444"/>
      <c r="MSG410" s="444"/>
      <c r="MSH410" s="444"/>
      <c r="MSI410" s="444"/>
      <c r="MSJ410" s="444"/>
      <c r="MSK410" s="444"/>
      <c r="MSL410" s="444"/>
      <c r="MSM410" s="444"/>
      <c r="MSN410" s="444"/>
      <c r="MSO410" s="444"/>
      <c r="MSP410" s="444"/>
      <c r="MSQ410" s="444"/>
      <c r="MSR410" s="444"/>
      <c r="MSS410" s="444"/>
      <c r="MST410" s="444"/>
      <c r="MSU410" s="444"/>
      <c r="MSV410" s="444"/>
      <c r="MSW410" s="444"/>
      <c r="MSX410" s="444"/>
      <c r="MSY410" s="444"/>
      <c r="MSZ410" s="444"/>
      <c r="MTA410" s="444"/>
      <c r="MTB410" s="444"/>
      <c r="MTC410" s="444"/>
      <c r="MTD410" s="444"/>
      <c r="MTE410" s="444"/>
      <c r="MTF410" s="444"/>
      <c r="MTG410" s="444"/>
      <c r="MTH410" s="444"/>
      <c r="MTI410" s="444"/>
      <c r="MTJ410" s="444"/>
      <c r="MTK410" s="444"/>
      <c r="MTL410" s="444"/>
      <c r="MTM410" s="444"/>
      <c r="MTN410" s="444"/>
      <c r="MTO410" s="444"/>
      <c r="MTP410" s="444"/>
      <c r="MTQ410" s="444"/>
      <c r="MTR410" s="444"/>
      <c r="MTS410" s="444"/>
      <c r="MTT410" s="444"/>
      <c r="MTU410" s="444"/>
      <c r="MTV410" s="444"/>
      <c r="MTW410" s="444"/>
      <c r="MTX410" s="444"/>
      <c r="MTY410" s="444"/>
      <c r="MTZ410" s="444"/>
      <c r="MUA410" s="444"/>
      <c r="MUB410" s="444"/>
      <c r="MUC410" s="444"/>
      <c r="MUD410" s="444"/>
      <c r="MUE410" s="444"/>
      <c r="MUF410" s="444"/>
      <c r="MUG410" s="444"/>
      <c r="MUH410" s="444"/>
      <c r="MUI410" s="444"/>
      <c r="MUJ410" s="444"/>
      <c r="MUK410" s="444"/>
      <c r="MUL410" s="444"/>
      <c r="MUM410" s="444"/>
      <c r="MUN410" s="444"/>
      <c r="MUO410" s="444"/>
      <c r="MUP410" s="444"/>
      <c r="MUQ410" s="444"/>
      <c r="MUR410" s="444"/>
      <c r="MUS410" s="444"/>
      <c r="MUT410" s="444"/>
      <c r="MUU410" s="444"/>
      <c r="MUV410" s="444"/>
      <c r="MUW410" s="444"/>
      <c r="MUX410" s="444"/>
      <c r="MUY410" s="444"/>
      <c r="MUZ410" s="444"/>
      <c r="MVA410" s="444"/>
      <c r="MVB410" s="444"/>
      <c r="MVC410" s="444"/>
      <c r="MVD410" s="444"/>
      <c r="MVE410" s="444"/>
      <c r="MVF410" s="444"/>
      <c r="MVG410" s="444"/>
      <c r="MVH410" s="444"/>
      <c r="MVI410" s="444"/>
      <c r="MVJ410" s="444"/>
      <c r="MVK410" s="444"/>
      <c r="MVL410" s="444"/>
      <c r="MVM410" s="444"/>
      <c r="MVN410" s="444"/>
      <c r="MVO410" s="444"/>
      <c r="MVP410" s="444"/>
      <c r="MVQ410" s="444"/>
      <c r="MVR410" s="444"/>
      <c r="MVS410" s="444"/>
      <c r="MVT410" s="444"/>
      <c r="MVU410" s="444"/>
      <c r="MVV410" s="444"/>
      <c r="MVW410" s="444"/>
      <c r="MVX410" s="444"/>
      <c r="MVY410" s="444"/>
      <c r="MVZ410" s="444"/>
      <c r="MWA410" s="444"/>
      <c r="MWB410" s="444"/>
      <c r="MWC410" s="444"/>
      <c r="MWD410" s="444"/>
      <c r="MWE410" s="444"/>
      <c r="MWF410" s="444"/>
      <c r="MWG410" s="444"/>
      <c r="MWH410" s="444"/>
      <c r="MWI410" s="444"/>
      <c r="MWJ410" s="444"/>
      <c r="MWK410" s="444"/>
      <c r="MWL410" s="444"/>
      <c r="MWM410" s="444"/>
      <c r="MWN410" s="444"/>
      <c r="MWO410" s="444"/>
      <c r="MWP410" s="444"/>
      <c r="MWQ410" s="444"/>
      <c r="MWR410" s="444"/>
      <c r="MWS410" s="444"/>
      <c r="MWT410" s="444"/>
      <c r="MWU410" s="444"/>
      <c r="MWV410" s="444"/>
      <c r="MWW410" s="444"/>
      <c r="MWX410" s="444"/>
      <c r="MWY410" s="444"/>
      <c r="MWZ410" s="444"/>
      <c r="MXA410" s="444"/>
      <c r="MXB410" s="444"/>
      <c r="MXC410" s="444"/>
      <c r="MXD410" s="444"/>
      <c r="MXE410" s="444"/>
      <c r="MXF410" s="444"/>
      <c r="MXG410" s="444"/>
      <c r="MXH410" s="444"/>
      <c r="MXI410" s="444"/>
      <c r="MXJ410" s="444"/>
      <c r="MXK410" s="444"/>
      <c r="MXL410" s="444"/>
      <c r="MXM410" s="444"/>
      <c r="MXN410" s="444"/>
      <c r="MXO410" s="444"/>
      <c r="MXP410" s="444"/>
      <c r="MXQ410" s="444"/>
      <c r="MXR410" s="444"/>
      <c r="MXS410" s="444"/>
      <c r="MXT410" s="444"/>
      <c r="MXU410" s="444"/>
      <c r="MXV410" s="444"/>
      <c r="MXW410" s="444"/>
      <c r="MXX410" s="444"/>
      <c r="MXY410" s="444"/>
      <c r="MXZ410" s="444"/>
      <c r="MYA410" s="444"/>
      <c r="MYB410" s="444"/>
      <c r="MYC410" s="444"/>
      <c r="MYD410" s="444"/>
      <c r="MYE410" s="444"/>
      <c r="MYF410" s="444"/>
      <c r="MYG410" s="444"/>
      <c r="MYH410" s="444"/>
      <c r="MYI410" s="444"/>
      <c r="MYJ410" s="444"/>
      <c r="MYK410" s="444"/>
      <c r="MYL410" s="444"/>
      <c r="MYM410" s="444"/>
      <c r="MYN410" s="444"/>
      <c r="MYO410" s="444"/>
      <c r="MYP410" s="444"/>
      <c r="MYQ410" s="444"/>
      <c r="MYR410" s="444"/>
      <c r="MYS410" s="444"/>
      <c r="MYT410" s="444"/>
      <c r="MYU410" s="444"/>
      <c r="MYV410" s="444"/>
      <c r="MYW410" s="444"/>
      <c r="MYX410" s="444"/>
      <c r="MYY410" s="444"/>
      <c r="MYZ410" s="444"/>
      <c r="MZA410" s="444"/>
      <c r="MZB410" s="444"/>
      <c r="MZC410" s="444"/>
      <c r="MZD410" s="444"/>
      <c r="MZE410" s="444"/>
      <c r="MZF410" s="444"/>
      <c r="MZG410" s="444"/>
      <c r="MZH410" s="444"/>
      <c r="MZI410" s="444"/>
      <c r="MZJ410" s="444"/>
      <c r="MZK410" s="444"/>
      <c r="MZL410" s="444"/>
      <c r="MZM410" s="444"/>
      <c r="MZN410" s="444"/>
      <c r="MZO410" s="444"/>
      <c r="MZP410" s="444"/>
      <c r="MZQ410" s="444"/>
      <c r="MZR410" s="444"/>
      <c r="MZS410" s="444"/>
      <c r="MZT410" s="444"/>
      <c r="MZU410" s="444"/>
      <c r="MZV410" s="444"/>
      <c r="MZW410" s="444"/>
      <c r="MZX410" s="444"/>
      <c r="MZY410" s="444"/>
      <c r="MZZ410" s="444"/>
      <c r="NAA410" s="444"/>
      <c r="NAB410" s="444"/>
      <c r="NAC410" s="444"/>
      <c r="NAD410" s="444"/>
      <c r="NAE410" s="444"/>
      <c r="NAF410" s="444"/>
      <c r="NAG410" s="444"/>
      <c r="NAH410" s="444"/>
      <c r="NAI410" s="444"/>
      <c r="NAJ410" s="444"/>
      <c r="NAK410" s="444"/>
      <c r="NAL410" s="444"/>
      <c r="NAM410" s="444"/>
      <c r="NAN410" s="444"/>
      <c r="NAO410" s="444"/>
      <c r="NAP410" s="444"/>
      <c r="NAQ410" s="444"/>
      <c r="NAR410" s="444"/>
      <c r="NAS410" s="444"/>
      <c r="NAT410" s="444"/>
      <c r="NAU410" s="444"/>
      <c r="NAV410" s="444"/>
      <c r="NAW410" s="444"/>
      <c r="NAX410" s="444"/>
      <c r="NAY410" s="444"/>
      <c r="NAZ410" s="444"/>
      <c r="NBA410" s="444"/>
      <c r="NBB410" s="444"/>
      <c r="NBC410" s="444"/>
      <c r="NBD410" s="444"/>
      <c r="NBE410" s="444"/>
      <c r="NBF410" s="444"/>
      <c r="NBG410" s="444"/>
      <c r="NBH410" s="444"/>
      <c r="NBI410" s="444"/>
      <c r="NBJ410" s="444"/>
      <c r="NBK410" s="444"/>
      <c r="NBL410" s="444"/>
      <c r="NBM410" s="444"/>
      <c r="NBN410" s="444"/>
      <c r="NBO410" s="444"/>
      <c r="NBP410" s="444"/>
      <c r="NBQ410" s="444"/>
      <c r="NBR410" s="444"/>
      <c r="NBS410" s="444"/>
      <c r="NBT410" s="444"/>
      <c r="NBU410" s="444"/>
      <c r="NBV410" s="444"/>
      <c r="NBW410" s="444"/>
      <c r="NBX410" s="444"/>
      <c r="NBY410" s="444"/>
      <c r="NBZ410" s="444"/>
      <c r="NCA410" s="444"/>
      <c r="NCB410" s="444"/>
      <c r="NCC410" s="444"/>
      <c r="NCD410" s="444"/>
      <c r="NCE410" s="444"/>
      <c r="NCF410" s="444"/>
      <c r="NCG410" s="444"/>
      <c r="NCH410" s="444"/>
      <c r="NCI410" s="444"/>
      <c r="NCJ410" s="444"/>
      <c r="NCK410" s="444"/>
      <c r="NCL410" s="444"/>
      <c r="NCM410" s="444"/>
      <c r="NCN410" s="444"/>
      <c r="NCO410" s="444"/>
      <c r="NCP410" s="444"/>
      <c r="NCQ410" s="444"/>
      <c r="NCR410" s="444"/>
      <c r="NCS410" s="444"/>
      <c r="NCT410" s="444"/>
      <c r="NCU410" s="444"/>
      <c r="NCV410" s="444"/>
      <c r="NCW410" s="444"/>
      <c r="NCX410" s="444"/>
      <c r="NCY410" s="444"/>
      <c r="NCZ410" s="444"/>
      <c r="NDA410" s="444"/>
      <c r="NDB410" s="444"/>
      <c r="NDC410" s="444"/>
      <c r="NDD410" s="444"/>
      <c r="NDE410" s="444"/>
      <c r="NDF410" s="444"/>
      <c r="NDG410" s="444"/>
      <c r="NDH410" s="444"/>
      <c r="NDI410" s="444"/>
      <c r="NDJ410" s="444"/>
      <c r="NDK410" s="444"/>
      <c r="NDL410" s="444"/>
      <c r="NDM410" s="444"/>
      <c r="NDN410" s="444"/>
      <c r="NDO410" s="444"/>
      <c r="NDP410" s="444"/>
      <c r="NDQ410" s="444"/>
      <c r="NDR410" s="444"/>
      <c r="NDS410" s="444"/>
      <c r="NDT410" s="444"/>
      <c r="NDU410" s="444"/>
      <c r="NDV410" s="444"/>
      <c r="NDW410" s="444"/>
      <c r="NDX410" s="444"/>
      <c r="NDY410" s="444"/>
      <c r="NDZ410" s="444"/>
      <c r="NEA410" s="444"/>
      <c r="NEB410" s="444"/>
      <c r="NEC410" s="444"/>
      <c r="NED410" s="444"/>
      <c r="NEE410" s="444"/>
      <c r="NEF410" s="444"/>
      <c r="NEG410" s="444"/>
      <c r="NEH410" s="444"/>
      <c r="NEI410" s="444"/>
      <c r="NEJ410" s="444"/>
      <c r="NEK410" s="444"/>
      <c r="NEL410" s="444"/>
      <c r="NEM410" s="444"/>
      <c r="NEN410" s="444"/>
      <c r="NEO410" s="444"/>
      <c r="NEP410" s="444"/>
      <c r="NEQ410" s="444"/>
      <c r="NER410" s="444"/>
      <c r="NES410" s="444"/>
      <c r="NET410" s="444"/>
      <c r="NEU410" s="444"/>
      <c r="NEV410" s="444"/>
      <c r="NEW410" s="444"/>
      <c r="NEX410" s="444"/>
      <c r="NEY410" s="444"/>
      <c r="NEZ410" s="444"/>
      <c r="NFA410" s="444"/>
      <c r="NFB410" s="444"/>
      <c r="NFC410" s="444"/>
      <c r="NFD410" s="444"/>
      <c r="NFE410" s="444"/>
      <c r="NFF410" s="444"/>
      <c r="NFG410" s="444"/>
      <c r="NFH410" s="444"/>
      <c r="NFI410" s="444"/>
      <c r="NFJ410" s="444"/>
      <c r="NFK410" s="444"/>
      <c r="NFL410" s="444"/>
      <c r="NFM410" s="444"/>
      <c r="NFN410" s="444"/>
      <c r="NFO410" s="444"/>
      <c r="NFP410" s="444"/>
      <c r="NFQ410" s="444"/>
      <c r="NFR410" s="444"/>
      <c r="NFS410" s="444"/>
      <c r="NFT410" s="444"/>
      <c r="NFU410" s="444"/>
      <c r="NFV410" s="444"/>
      <c r="NFW410" s="444"/>
      <c r="NFX410" s="444"/>
      <c r="NFY410" s="444"/>
      <c r="NFZ410" s="444"/>
      <c r="NGA410" s="444"/>
      <c r="NGB410" s="444"/>
      <c r="NGC410" s="444"/>
      <c r="NGD410" s="444"/>
      <c r="NGE410" s="444"/>
      <c r="NGF410" s="444"/>
      <c r="NGG410" s="444"/>
      <c r="NGH410" s="444"/>
      <c r="NGI410" s="444"/>
      <c r="NGJ410" s="444"/>
      <c r="NGK410" s="444"/>
      <c r="NGL410" s="444"/>
      <c r="NGM410" s="444"/>
      <c r="NGN410" s="444"/>
      <c r="NGO410" s="444"/>
      <c r="NGP410" s="444"/>
      <c r="NGQ410" s="444"/>
      <c r="NGR410" s="444"/>
      <c r="NGS410" s="444"/>
      <c r="NGT410" s="444"/>
      <c r="NGU410" s="444"/>
      <c r="NGV410" s="444"/>
      <c r="NGW410" s="444"/>
      <c r="NGX410" s="444"/>
      <c r="NGY410" s="444"/>
      <c r="NGZ410" s="444"/>
      <c r="NHA410" s="444"/>
      <c r="NHB410" s="444"/>
      <c r="NHC410" s="444"/>
      <c r="NHD410" s="444"/>
      <c r="NHE410" s="444"/>
      <c r="NHF410" s="444"/>
      <c r="NHG410" s="444"/>
      <c r="NHH410" s="444"/>
      <c r="NHI410" s="444"/>
      <c r="NHJ410" s="444"/>
      <c r="NHK410" s="444"/>
      <c r="NHL410" s="444"/>
      <c r="NHM410" s="444"/>
      <c r="NHN410" s="444"/>
      <c r="NHO410" s="444"/>
      <c r="NHP410" s="444"/>
      <c r="NHQ410" s="444"/>
      <c r="NHR410" s="444"/>
      <c r="NHS410" s="444"/>
      <c r="NHT410" s="444"/>
      <c r="NHU410" s="444"/>
      <c r="NHV410" s="444"/>
      <c r="NHW410" s="444"/>
      <c r="NHX410" s="444"/>
      <c r="NHY410" s="444"/>
      <c r="NHZ410" s="444"/>
      <c r="NIA410" s="444"/>
      <c r="NIB410" s="444"/>
      <c r="NIC410" s="444"/>
      <c r="NID410" s="444"/>
      <c r="NIE410" s="444"/>
      <c r="NIF410" s="444"/>
      <c r="NIG410" s="444"/>
      <c r="NIH410" s="444"/>
      <c r="NII410" s="444"/>
      <c r="NIJ410" s="444"/>
      <c r="NIK410" s="444"/>
      <c r="NIL410" s="444"/>
      <c r="NIM410" s="444"/>
      <c r="NIN410" s="444"/>
      <c r="NIO410" s="444"/>
      <c r="NIP410" s="444"/>
      <c r="NIQ410" s="444"/>
      <c r="NIR410" s="444"/>
      <c r="NIS410" s="444"/>
      <c r="NIT410" s="444"/>
      <c r="NIU410" s="444"/>
      <c r="NIV410" s="444"/>
      <c r="NIW410" s="444"/>
      <c r="NIX410" s="444"/>
      <c r="NIY410" s="444"/>
      <c r="NIZ410" s="444"/>
      <c r="NJA410" s="444"/>
      <c r="NJB410" s="444"/>
      <c r="NJC410" s="444"/>
      <c r="NJD410" s="444"/>
      <c r="NJE410" s="444"/>
      <c r="NJF410" s="444"/>
      <c r="NJG410" s="444"/>
      <c r="NJH410" s="444"/>
      <c r="NJI410" s="444"/>
      <c r="NJJ410" s="444"/>
      <c r="NJK410" s="444"/>
      <c r="NJL410" s="444"/>
      <c r="NJM410" s="444"/>
      <c r="NJN410" s="444"/>
      <c r="NJO410" s="444"/>
      <c r="NJP410" s="444"/>
      <c r="NJQ410" s="444"/>
      <c r="NJR410" s="444"/>
      <c r="NJS410" s="444"/>
      <c r="NJT410" s="444"/>
      <c r="NJU410" s="444"/>
      <c r="NJV410" s="444"/>
      <c r="NJW410" s="444"/>
      <c r="NJX410" s="444"/>
      <c r="NJY410" s="444"/>
      <c r="NJZ410" s="444"/>
      <c r="NKA410" s="444"/>
      <c r="NKB410" s="444"/>
      <c r="NKC410" s="444"/>
      <c r="NKD410" s="444"/>
      <c r="NKE410" s="444"/>
      <c r="NKF410" s="444"/>
      <c r="NKG410" s="444"/>
      <c r="NKH410" s="444"/>
      <c r="NKI410" s="444"/>
      <c r="NKJ410" s="444"/>
      <c r="NKK410" s="444"/>
      <c r="NKL410" s="444"/>
      <c r="NKM410" s="444"/>
      <c r="NKN410" s="444"/>
      <c r="NKO410" s="444"/>
      <c r="NKP410" s="444"/>
      <c r="NKQ410" s="444"/>
      <c r="NKR410" s="444"/>
      <c r="NKS410" s="444"/>
      <c r="NKT410" s="444"/>
      <c r="NKU410" s="444"/>
      <c r="NKV410" s="444"/>
      <c r="NKW410" s="444"/>
      <c r="NKX410" s="444"/>
      <c r="NKY410" s="444"/>
      <c r="NKZ410" s="444"/>
      <c r="NLA410" s="444"/>
      <c r="NLB410" s="444"/>
      <c r="NLC410" s="444"/>
      <c r="NLD410" s="444"/>
      <c r="NLE410" s="444"/>
      <c r="NLF410" s="444"/>
      <c r="NLG410" s="444"/>
      <c r="NLH410" s="444"/>
      <c r="NLI410" s="444"/>
      <c r="NLJ410" s="444"/>
      <c r="NLK410" s="444"/>
      <c r="NLL410" s="444"/>
      <c r="NLM410" s="444"/>
      <c r="NLN410" s="444"/>
      <c r="NLO410" s="444"/>
      <c r="NLP410" s="444"/>
      <c r="NLQ410" s="444"/>
      <c r="NLR410" s="444"/>
      <c r="NLS410" s="444"/>
      <c r="NLT410" s="444"/>
      <c r="NLU410" s="444"/>
      <c r="NLV410" s="444"/>
      <c r="NLW410" s="444"/>
      <c r="NLX410" s="444"/>
      <c r="NLY410" s="444"/>
      <c r="NLZ410" s="444"/>
      <c r="NMA410" s="444"/>
      <c r="NMB410" s="444"/>
      <c r="NMC410" s="444"/>
      <c r="NMD410" s="444"/>
      <c r="NME410" s="444"/>
      <c r="NMF410" s="444"/>
      <c r="NMG410" s="444"/>
      <c r="NMH410" s="444"/>
      <c r="NMI410" s="444"/>
      <c r="NMJ410" s="444"/>
      <c r="NMK410" s="444"/>
      <c r="NML410" s="444"/>
      <c r="NMM410" s="444"/>
      <c r="NMN410" s="444"/>
      <c r="NMO410" s="444"/>
      <c r="NMP410" s="444"/>
      <c r="NMQ410" s="444"/>
      <c r="NMR410" s="444"/>
      <c r="NMS410" s="444"/>
      <c r="NMT410" s="444"/>
      <c r="NMU410" s="444"/>
      <c r="NMV410" s="444"/>
      <c r="NMW410" s="444"/>
      <c r="NMX410" s="444"/>
      <c r="NMY410" s="444"/>
      <c r="NMZ410" s="444"/>
      <c r="NNA410" s="444"/>
      <c r="NNB410" s="444"/>
      <c r="NNC410" s="444"/>
      <c r="NND410" s="444"/>
      <c r="NNE410" s="444"/>
      <c r="NNF410" s="444"/>
      <c r="NNG410" s="444"/>
      <c r="NNH410" s="444"/>
      <c r="NNI410" s="444"/>
      <c r="NNJ410" s="444"/>
      <c r="NNK410" s="444"/>
      <c r="NNL410" s="444"/>
      <c r="NNM410" s="444"/>
      <c r="NNN410" s="444"/>
      <c r="NNO410" s="444"/>
      <c r="NNP410" s="444"/>
      <c r="NNQ410" s="444"/>
      <c r="NNR410" s="444"/>
      <c r="NNS410" s="444"/>
      <c r="NNT410" s="444"/>
      <c r="NNU410" s="444"/>
      <c r="NNV410" s="444"/>
      <c r="NNW410" s="444"/>
      <c r="NNX410" s="444"/>
      <c r="NNY410" s="444"/>
      <c r="NNZ410" s="444"/>
      <c r="NOA410" s="444"/>
      <c r="NOB410" s="444"/>
      <c r="NOC410" s="444"/>
      <c r="NOD410" s="444"/>
      <c r="NOE410" s="444"/>
      <c r="NOF410" s="444"/>
      <c r="NOG410" s="444"/>
      <c r="NOH410" s="444"/>
      <c r="NOI410" s="444"/>
      <c r="NOJ410" s="444"/>
      <c r="NOK410" s="444"/>
      <c r="NOL410" s="444"/>
      <c r="NOM410" s="444"/>
      <c r="NON410" s="444"/>
      <c r="NOO410" s="444"/>
      <c r="NOP410" s="444"/>
      <c r="NOQ410" s="444"/>
      <c r="NOR410" s="444"/>
      <c r="NOS410" s="444"/>
      <c r="NOT410" s="444"/>
      <c r="NOU410" s="444"/>
      <c r="NOV410" s="444"/>
      <c r="NOW410" s="444"/>
      <c r="NOX410" s="444"/>
      <c r="NOY410" s="444"/>
      <c r="NOZ410" s="444"/>
      <c r="NPA410" s="444"/>
      <c r="NPB410" s="444"/>
      <c r="NPC410" s="444"/>
      <c r="NPD410" s="444"/>
      <c r="NPE410" s="444"/>
      <c r="NPF410" s="444"/>
      <c r="NPG410" s="444"/>
      <c r="NPH410" s="444"/>
      <c r="NPI410" s="444"/>
      <c r="NPJ410" s="444"/>
      <c r="NPK410" s="444"/>
      <c r="NPL410" s="444"/>
      <c r="NPM410" s="444"/>
      <c r="NPN410" s="444"/>
      <c r="NPO410" s="444"/>
      <c r="NPP410" s="444"/>
      <c r="NPQ410" s="444"/>
      <c r="NPR410" s="444"/>
      <c r="NPS410" s="444"/>
      <c r="NPT410" s="444"/>
      <c r="NPU410" s="444"/>
      <c r="NPV410" s="444"/>
      <c r="NPW410" s="444"/>
      <c r="NPX410" s="444"/>
      <c r="NPY410" s="444"/>
      <c r="NPZ410" s="444"/>
      <c r="NQA410" s="444"/>
      <c r="NQB410" s="444"/>
      <c r="NQC410" s="444"/>
      <c r="NQD410" s="444"/>
      <c r="NQE410" s="444"/>
      <c r="NQF410" s="444"/>
      <c r="NQG410" s="444"/>
      <c r="NQH410" s="444"/>
      <c r="NQI410" s="444"/>
      <c r="NQJ410" s="444"/>
      <c r="NQK410" s="444"/>
      <c r="NQL410" s="444"/>
      <c r="NQM410" s="444"/>
      <c r="NQN410" s="444"/>
      <c r="NQO410" s="444"/>
      <c r="NQP410" s="444"/>
      <c r="NQQ410" s="444"/>
      <c r="NQR410" s="444"/>
      <c r="NQS410" s="444"/>
      <c r="NQT410" s="444"/>
      <c r="NQU410" s="444"/>
      <c r="NQV410" s="444"/>
      <c r="NQW410" s="444"/>
      <c r="NQX410" s="444"/>
      <c r="NQY410" s="444"/>
      <c r="NQZ410" s="444"/>
      <c r="NRA410" s="444"/>
      <c r="NRB410" s="444"/>
      <c r="NRC410" s="444"/>
      <c r="NRD410" s="444"/>
      <c r="NRE410" s="444"/>
      <c r="NRF410" s="444"/>
      <c r="NRG410" s="444"/>
      <c r="NRH410" s="444"/>
      <c r="NRI410" s="444"/>
      <c r="NRJ410" s="444"/>
      <c r="NRK410" s="444"/>
      <c r="NRL410" s="444"/>
      <c r="NRM410" s="444"/>
      <c r="NRN410" s="444"/>
      <c r="NRO410" s="444"/>
      <c r="NRP410" s="444"/>
      <c r="NRQ410" s="444"/>
      <c r="NRR410" s="444"/>
      <c r="NRS410" s="444"/>
      <c r="NRT410" s="444"/>
      <c r="NRU410" s="444"/>
      <c r="NRV410" s="444"/>
      <c r="NRW410" s="444"/>
      <c r="NRX410" s="444"/>
      <c r="NRY410" s="444"/>
      <c r="NRZ410" s="444"/>
      <c r="NSA410" s="444"/>
      <c r="NSB410" s="444"/>
      <c r="NSC410" s="444"/>
      <c r="NSD410" s="444"/>
      <c r="NSE410" s="444"/>
      <c r="NSF410" s="444"/>
      <c r="NSG410" s="444"/>
      <c r="NSH410" s="444"/>
      <c r="NSI410" s="444"/>
      <c r="NSJ410" s="444"/>
      <c r="NSK410" s="444"/>
      <c r="NSL410" s="444"/>
      <c r="NSM410" s="444"/>
      <c r="NSN410" s="444"/>
      <c r="NSO410" s="444"/>
      <c r="NSP410" s="444"/>
      <c r="NSQ410" s="444"/>
      <c r="NSR410" s="444"/>
      <c r="NSS410" s="444"/>
      <c r="NST410" s="444"/>
      <c r="NSU410" s="444"/>
      <c r="NSV410" s="444"/>
      <c r="NSW410" s="444"/>
      <c r="NSX410" s="444"/>
      <c r="NSY410" s="444"/>
      <c r="NSZ410" s="444"/>
      <c r="NTA410" s="444"/>
      <c r="NTB410" s="444"/>
      <c r="NTC410" s="444"/>
      <c r="NTD410" s="444"/>
      <c r="NTE410" s="444"/>
      <c r="NTF410" s="444"/>
      <c r="NTG410" s="444"/>
      <c r="NTH410" s="444"/>
      <c r="NTI410" s="444"/>
      <c r="NTJ410" s="444"/>
      <c r="NTK410" s="444"/>
      <c r="NTL410" s="444"/>
      <c r="NTM410" s="444"/>
      <c r="NTN410" s="444"/>
      <c r="NTO410" s="444"/>
      <c r="NTP410" s="444"/>
      <c r="NTQ410" s="444"/>
      <c r="NTR410" s="444"/>
      <c r="NTS410" s="444"/>
      <c r="NTT410" s="444"/>
      <c r="NTU410" s="444"/>
      <c r="NTV410" s="444"/>
      <c r="NTW410" s="444"/>
      <c r="NTX410" s="444"/>
      <c r="NTY410" s="444"/>
      <c r="NTZ410" s="444"/>
      <c r="NUA410" s="444"/>
      <c r="NUB410" s="444"/>
      <c r="NUC410" s="444"/>
      <c r="NUD410" s="444"/>
      <c r="NUE410" s="444"/>
      <c r="NUF410" s="444"/>
      <c r="NUG410" s="444"/>
      <c r="NUH410" s="444"/>
      <c r="NUI410" s="444"/>
      <c r="NUJ410" s="444"/>
      <c r="NUK410" s="444"/>
      <c r="NUL410" s="444"/>
      <c r="NUM410" s="444"/>
      <c r="NUN410" s="444"/>
      <c r="NUO410" s="444"/>
      <c r="NUP410" s="444"/>
      <c r="NUQ410" s="444"/>
      <c r="NUR410" s="444"/>
      <c r="NUS410" s="444"/>
      <c r="NUT410" s="444"/>
      <c r="NUU410" s="444"/>
      <c r="NUV410" s="444"/>
      <c r="NUW410" s="444"/>
      <c r="NUX410" s="444"/>
      <c r="NUY410" s="444"/>
      <c r="NUZ410" s="444"/>
      <c r="NVA410" s="444"/>
      <c r="NVB410" s="444"/>
      <c r="NVC410" s="444"/>
      <c r="NVD410" s="444"/>
      <c r="NVE410" s="444"/>
      <c r="NVF410" s="444"/>
      <c r="NVG410" s="444"/>
      <c r="NVH410" s="444"/>
      <c r="NVI410" s="444"/>
      <c r="NVJ410" s="444"/>
      <c r="NVK410" s="444"/>
      <c r="NVL410" s="444"/>
      <c r="NVM410" s="444"/>
      <c r="NVN410" s="444"/>
      <c r="NVO410" s="444"/>
      <c r="NVP410" s="444"/>
      <c r="NVQ410" s="444"/>
      <c r="NVR410" s="444"/>
      <c r="NVS410" s="444"/>
      <c r="NVT410" s="444"/>
      <c r="NVU410" s="444"/>
      <c r="NVV410" s="444"/>
      <c r="NVW410" s="444"/>
      <c r="NVX410" s="444"/>
      <c r="NVY410" s="444"/>
      <c r="NVZ410" s="444"/>
      <c r="NWA410" s="444"/>
      <c r="NWB410" s="444"/>
      <c r="NWC410" s="444"/>
      <c r="NWD410" s="444"/>
      <c r="NWE410" s="444"/>
      <c r="NWF410" s="444"/>
      <c r="NWG410" s="444"/>
      <c r="NWH410" s="444"/>
      <c r="NWI410" s="444"/>
      <c r="NWJ410" s="444"/>
      <c r="NWK410" s="444"/>
      <c r="NWL410" s="444"/>
      <c r="NWM410" s="444"/>
      <c r="NWN410" s="444"/>
      <c r="NWO410" s="444"/>
      <c r="NWP410" s="444"/>
      <c r="NWQ410" s="444"/>
      <c r="NWR410" s="444"/>
      <c r="NWS410" s="444"/>
      <c r="NWT410" s="444"/>
      <c r="NWU410" s="444"/>
      <c r="NWV410" s="444"/>
      <c r="NWW410" s="444"/>
      <c r="NWX410" s="444"/>
      <c r="NWY410" s="444"/>
      <c r="NWZ410" s="444"/>
      <c r="NXA410" s="444"/>
      <c r="NXB410" s="444"/>
      <c r="NXC410" s="444"/>
      <c r="NXD410" s="444"/>
      <c r="NXE410" s="444"/>
      <c r="NXF410" s="444"/>
      <c r="NXG410" s="444"/>
      <c r="NXH410" s="444"/>
      <c r="NXI410" s="444"/>
      <c r="NXJ410" s="444"/>
      <c r="NXK410" s="444"/>
      <c r="NXL410" s="444"/>
      <c r="NXM410" s="444"/>
      <c r="NXN410" s="444"/>
      <c r="NXO410" s="444"/>
      <c r="NXP410" s="444"/>
      <c r="NXQ410" s="444"/>
      <c r="NXR410" s="444"/>
      <c r="NXS410" s="444"/>
      <c r="NXT410" s="444"/>
      <c r="NXU410" s="444"/>
      <c r="NXV410" s="444"/>
      <c r="NXW410" s="444"/>
      <c r="NXX410" s="444"/>
      <c r="NXY410" s="444"/>
      <c r="NXZ410" s="444"/>
      <c r="NYA410" s="444"/>
      <c r="NYB410" s="444"/>
      <c r="NYC410" s="444"/>
      <c r="NYD410" s="444"/>
      <c r="NYE410" s="444"/>
      <c r="NYF410" s="444"/>
      <c r="NYG410" s="444"/>
      <c r="NYH410" s="444"/>
      <c r="NYI410" s="444"/>
      <c r="NYJ410" s="444"/>
      <c r="NYK410" s="444"/>
      <c r="NYL410" s="444"/>
      <c r="NYM410" s="444"/>
      <c r="NYN410" s="444"/>
      <c r="NYO410" s="444"/>
      <c r="NYP410" s="444"/>
      <c r="NYQ410" s="444"/>
      <c r="NYR410" s="444"/>
      <c r="NYS410" s="444"/>
      <c r="NYT410" s="444"/>
      <c r="NYU410" s="444"/>
      <c r="NYV410" s="444"/>
      <c r="NYW410" s="444"/>
      <c r="NYX410" s="444"/>
      <c r="NYY410" s="444"/>
      <c r="NYZ410" s="444"/>
      <c r="NZA410" s="444"/>
      <c r="NZB410" s="444"/>
      <c r="NZC410" s="444"/>
      <c r="NZD410" s="444"/>
      <c r="NZE410" s="444"/>
      <c r="NZF410" s="444"/>
      <c r="NZG410" s="444"/>
      <c r="NZH410" s="444"/>
      <c r="NZI410" s="444"/>
      <c r="NZJ410" s="444"/>
      <c r="NZK410" s="444"/>
      <c r="NZL410" s="444"/>
      <c r="NZM410" s="444"/>
      <c r="NZN410" s="444"/>
      <c r="NZO410" s="444"/>
      <c r="NZP410" s="444"/>
      <c r="NZQ410" s="444"/>
      <c r="NZR410" s="444"/>
      <c r="NZS410" s="444"/>
      <c r="NZT410" s="444"/>
      <c r="NZU410" s="444"/>
      <c r="NZV410" s="444"/>
      <c r="NZW410" s="444"/>
      <c r="NZX410" s="444"/>
      <c r="NZY410" s="444"/>
      <c r="NZZ410" s="444"/>
      <c r="OAA410" s="444"/>
      <c r="OAB410" s="444"/>
      <c r="OAC410" s="444"/>
      <c r="OAD410" s="444"/>
      <c r="OAE410" s="444"/>
      <c r="OAF410" s="444"/>
      <c r="OAG410" s="444"/>
      <c r="OAH410" s="444"/>
      <c r="OAI410" s="444"/>
      <c r="OAJ410" s="444"/>
      <c r="OAK410" s="444"/>
      <c r="OAL410" s="444"/>
      <c r="OAM410" s="444"/>
      <c r="OAN410" s="444"/>
      <c r="OAO410" s="444"/>
      <c r="OAP410" s="444"/>
      <c r="OAQ410" s="444"/>
      <c r="OAR410" s="444"/>
      <c r="OAS410" s="444"/>
      <c r="OAT410" s="444"/>
      <c r="OAU410" s="444"/>
      <c r="OAV410" s="444"/>
      <c r="OAW410" s="444"/>
      <c r="OAX410" s="444"/>
      <c r="OAY410" s="444"/>
      <c r="OAZ410" s="444"/>
      <c r="OBA410" s="444"/>
      <c r="OBB410" s="444"/>
      <c r="OBC410" s="444"/>
      <c r="OBD410" s="444"/>
      <c r="OBE410" s="444"/>
      <c r="OBF410" s="444"/>
      <c r="OBG410" s="444"/>
      <c r="OBH410" s="444"/>
      <c r="OBI410" s="444"/>
      <c r="OBJ410" s="444"/>
      <c r="OBK410" s="444"/>
      <c r="OBL410" s="444"/>
      <c r="OBM410" s="444"/>
      <c r="OBN410" s="444"/>
      <c r="OBO410" s="444"/>
      <c r="OBP410" s="444"/>
      <c r="OBQ410" s="444"/>
      <c r="OBR410" s="444"/>
      <c r="OBS410" s="444"/>
      <c r="OBT410" s="444"/>
      <c r="OBU410" s="444"/>
      <c r="OBV410" s="444"/>
      <c r="OBW410" s="444"/>
      <c r="OBX410" s="444"/>
      <c r="OBY410" s="444"/>
      <c r="OBZ410" s="444"/>
      <c r="OCA410" s="444"/>
      <c r="OCB410" s="444"/>
      <c r="OCC410" s="444"/>
      <c r="OCD410" s="444"/>
      <c r="OCE410" s="444"/>
      <c r="OCF410" s="444"/>
      <c r="OCG410" s="444"/>
      <c r="OCH410" s="444"/>
      <c r="OCI410" s="444"/>
      <c r="OCJ410" s="444"/>
      <c r="OCK410" s="444"/>
      <c r="OCL410" s="444"/>
      <c r="OCM410" s="444"/>
      <c r="OCN410" s="444"/>
      <c r="OCO410" s="444"/>
      <c r="OCP410" s="444"/>
      <c r="OCQ410" s="444"/>
      <c r="OCR410" s="444"/>
      <c r="OCS410" s="444"/>
      <c r="OCT410" s="444"/>
      <c r="OCU410" s="444"/>
      <c r="OCV410" s="444"/>
      <c r="OCW410" s="444"/>
      <c r="OCX410" s="444"/>
      <c r="OCY410" s="444"/>
      <c r="OCZ410" s="444"/>
      <c r="ODA410" s="444"/>
      <c r="ODB410" s="444"/>
      <c r="ODC410" s="444"/>
      <c r="ODD410" s="444"/>
      <c r="ODE410" s="444"/>
      <c r="ODF410" s="444"/>
      <c r="ODG410" s="444"/>
      <c r="ODH410" s="444"/>
      <c r="ODI410" s="444"/>
      <c r="ODJ410" s="444"/>
      <c r="ODK410" s="444"/>
      <c r="ODL410" s="444"/>
      <c r="ODM410" s="444"/>
      <c r="ODN410" s="444"/>
      <c r="ODO410" s="444"/>
      <c r="ODP410" s="444"/>
      <c r="ODQ410" s="444"/>
      <c r="ODR410" s="444"/>
      <c r="ODS410" s="444"/>
      <c r="ODT410" s="444"/>
      <c r="ODU410" s="444"/>
      <c r="ODV410" s="444"/>
      <c r="ODW410" s="444"/>
      <c r="ODX410" s="444"/>
      <c r="ODY410" s="444"/>
      <c r="ODZ410" s="444"/>
      <c r="OEA410" s="444"/>
      <c r="OEB410" s="444"/>
      <c r="OEC410" s="444"/>
      <c r="OED410" s="444"/>
      <c r="OEE410" s="444"/>
      <c r="OEF410" s="444"/>
      <c r="OEG410" s="444"/>
      <c r="OEH410" s="444"/>
      <c r="OEI410" s="444"/>
      <c r="OEJ410" s="444"/>
      <c r="OEK410" s="444"/>
      <c r="OEL410" s="444"/>
      <c r="OEM410" s="444"/>
      <c r="OEN410" s="444"/>
      <c r="OEO410" s="444"/>
      <c r="OEP410" s="444"/>
      <c r="OEQ410" s="444"/>
      <c r="OER410" s="444"/>
      <c r="OES410" s="444"/>
      <c r="OET410" s="444"/>
      <c r="OEU410" s="444"/>
      <c r="OEV410" s="444"/>
      <c r="OEW410" s="444"/>
      <c r="OEX410" s="444"/>
      <c r="OEY410" s="444"/>
      <c r="OEZ410" s="444"/>
      <c r="OFA410" s="444"/>
      <c r="OFB410" s="444"/>
      <c r="OFC410" s="444"/>
      <c r="OFD410" s="444"/>
      <c r="OFE410" s="444"/>
      <c r="OFF410" s="444"/>
      <c r="OFG410" s="444"/>
      <c r="OFH410" s="444"/>
      <c r="OFI410" s="444"/>
      <c r="OFJ410" s="444"/>
      <c r="OFK410" s="444"/>
      <c r="OFL410" s="444"/>
      <c r="OFM410" s="444"/>
      <c r="OFN410" s="444"/>
      <c r="OFO410" s="444"/>
      <c r="OFP410" s="444"/>
      <c r="OFQ410" s="444"/>
      <c r="OFR410" s="444"/>
      <c r="OFS410" s="444"/>
      <c r="OFT410" s="444"/>
      <c r="OFU410" s="444"/>
      <c r="OFV410" s="444"/>
      <c r="OFW410" s="444"/>
      <c r="OFX410" s="444"/>
      <c r="OFY410" s="444"/>
      <c r="OFZ410" s="444"/>
      <c r="OGA410" s="444"/>
      <c r="OGB410" s="444"/>
      <c r="OGC410" s="444"/>
      <c r="OGD410" s="444"/>
      <c r="OGE410" s="444"/>
      <c r="OGF410" s="444"/>
      <c r="OGG410" s="444"/>
      <c r="OGH410" s="444"/>
      <c r="OGI410" s="444"/>
      <c r="OGJ410" s="444"/>
      <c r="OGK410" s="444"/>
      <c r="OGL410" s="444"/>
      <c r="OGM410" s="444"/>
      <c r="OGN410" s="444"/>
      <c r="OGO410" s="444"/>
      <c r="OGP410" s="444"/>
      <c r="OGQ410" s="444"/>
      <c r="OGR410" s="444"/>
      <c r="OGS410" s="444"/>
      <c r="OGT410" s="444"/>
      <c r="OGU410" s="444"/>
      <c r="OGV410" s="444"/>
      <c r="OGW410" s="444"/>
      <c r="OGX410" s="444"/>
      <c r="OGY410" s="444"/>
      <c r="OGZ410" s="444"/>
      <c r="OHA410" s="444"/>
      <c r="OHB410" s="444"/>
      <c r="OHC410" s="444"/>
      <c r="OHD410" s="444"/>
      <c r="OHE410" s="444"/>
      <c r="OHF410" s="444"/>
      <c r="OHG410" s="444"/>
      <c r="OHH410" s="444"/>
      <c r="OHI410" s="444"/>
      <c r="OHJ410" s="444"/>
      <c r="OHK410" s="444"/>
      <c r="OHL410" s="444"/>
      <c r="OHM410" s="444"/>
      <c r="OHN410" s="444"/>
      <c r="OHO410" s="444"/>
      <c r="OHP410" s="444"/>
      <c r="OHQ410" s="444"/>
      <c r="OHR410" s="444"/>
      <c r="OHS410" s="444"/>
      <c r="OHT410" s="444"/>
      <c r="OHU410" s="444"/>
      <c r="OHV410" s="444"/>
      <c r="OHW410" s="444"/>
      <c r="OHX410" s="444"/>
      <c r="OHY410" s="444"/>
      <c r="OHZ410" s="444"/>
      <c r="OIA410" s="444"/>
      <c r="OIB410" s="444"/>
      <c r="OIC410" s="444"/>
      <c r="OID410" s="444"/>
      <c r="OIE410" s="444"/>
      <c r="OIF410" s="444"/>
      <c r="OIG410" s="444"/>
      <c r="OIH410" s="444"/>
      <c r="OII410" s="444"/>
      <c r="OIJ410" s="444"/>
      <c r="OIK410" s="444"/>
      <c r="OIL410" s="444"/>
      <c r="OIM410" s="444"/>
      <c r="OIN410" s="444"/>
      <c r="OIO410" s="444"/>
      <c r="OIP410" s="444"/>
      <c r="OIQ410" s="444"/>
      <c r="OIR410" s="444"/>
      <c r="OIS410" s="444"/>
      <c r="OIT410" s="444"/>
      <c r="OIU410" s="444"/>
      <c r="OIV410" s="444"/>
      <c r="OIW410" s="444"/>
      <c r="OIX410" s="444"/>
      <c r="OIY410" s="444"/>
      <c r="OIZ410" s="444"/>
      <c r="OJA410" s="444"/>
      <c r="OJB410" s="444"/>
      <c r="OJC410" s="444"/>
      <c r="OJD410" s="444"/>
      <c r="OJE410" s="444"/>
      <c r="OJF410" s="444"/>
      <c r="OJG410" s="444"/>
      <c r="OJH410" s="444"/>
      <c r="OJI410" s="444"/>
      <c r="OJJ410" s="444"/>
      <c r="OJK410" s="444"/>
      <c r="OJL410" s="444"/>
      <c r="OJM410" s="444"/>
      <c r="OJN410" s="444"/>
      <c r="OJO410" s="444"/>
      <c r="OJP410" s="444"/>
      <c r="OJQ410" s="444"/>
      <c r="OJR410" s="444"/>
      <c r="OJS410" s="444"/>
      <c r="OJT410" s="444"/>
      <c r="OJU410" s="444"/>
      <c r="OJV410" s="444"/>
      <c r="OJW410" s="444"/>
      <c r="OJX410" s="444"/>
      <c r="OJY410" s="444"/>
      <c r="OJZ410" s="444"/>
      <c r="OKA410" s="444"/>
      <c r="OKB410" s="444"/>
      <c r="OKC410" s="444"/>
      <c r="OKD410" s="444"/>
      <c r="OKE410" s="444"/>
      <c r="OKF410" s="444"/>
      <c r="OKG410" s="444"/>
      <c r="OKH410" s="444"/>
      <c r="OKI410" s="444"/>
      <c r="OKJ410" s="444"/>
      <c r="OKK410" s="444"/>
      <c r="OKL410" s="444"/>
      <c r="OKM410" s="444"/>
      <c r="OKN410" s="444"/>
      <c r="OKO410" s="444"/>
      <c r="OKP410" s="444"/>
      <c r="OKQ410" s="444"/>
      <c r="OKR410" s="444"/>
      <c r="OKS410" s="444"/>
      <c r="OKT410" s="444"/>
      <c r="OKU410" s="444"/>
      <c r="OKV410" s="444"/>
      <c r="OKW410" s="444"/>
      <c r="OKX410" s="444"/>
      <c r="OKY410" s="444"/>
      <c r="OKZ410" s="444"/>
      <c r="OLA410" s="444"/>
      <c r="OLB410" s="444"/>
      <c r="OLC410" s="444"/>
      <c r="OLD410" s="444"/>
      <c r="OLE410" s="444"/>
      <c r="OLF410" s="444"/>
      <c r="OLG410" s="444"/>
      <c r="OLH410" s="444"/>
      <c r="OLI410" s="444"/>
      <c r="OLJ410" s="444"/>
      <c r="OLK410" s="444"/>
      <c r="OLL410" s="444"/>
      <c r="OLM410" s="444"/>
      <c r="OLN410" s="444"/>
      <c r="OLO410" s="444"/>
      <c r="OLP410" s="444"/>
      <c r="OLQ410" s="444"/>
      <c r="OLR410" s="444"/>
      <c r="OLS410" s="444"/>
      <c r="OLT410" s="444"/>
      <c r="OLU410" s="444"/>
      <c r="OLV410" s="444"/>
      <c r="OLW410" s="444"/>
      <c r="OLX410" s="444"/>
      <c r="OLY410" s="444"/>
      <c r="OLZ410" s="444"/>
      <c r="OMA410" s="444"/>
      <c r="OMB410" s="444"/>
      <c r="OMC410" s="444"/>
      <c r="OMD410" s="444"/>
      <c r="OME410" s="444"/>
      <c r="OMF410" s="444"/>
      <c r="OMG410" s="444"/>
      <c r="OMH410" s="444"/>
      <c r="OMI410" s="444"/>
      <c r="OMJ410" s="444"/>
      <c r="OMK410" s="444"/>
      <c r="OML410" s="444"/>
      <c r="OMM410" s="444"/>
      <c r="OMN410" s="444"/>
      <c r="OMO410" s="444"/>
      <c r="OMP410" s="444"/>
      <c r="OMQ410" s="444"/>
      <c r="OMR410" s="444"/>
      <c r="OMS410" s="444"/>
      <c r="OMT410" s="444"/>
      <c r="OMU410" s="444"/>
      <c r="OMV410" s="444"/>
      <c r="OMW410" s="444"/>
      <c r="OMX410" s="444"/>
      <c r="OMY410" s="444"/>
      <c r="OMZ410" s="444"/>
      <c r="ONA410" s="444"/>
      <c r="ONB410" s="444"/>
      <c r="ONC410" s="444"/>
      <c r="OND410" s="444"/>
      <c r="ONE410" s="444"/>
      <c r="ONF410" s="444"/>
      <c r="ONG410" s="444"/>
      <c r="ONH410" s="444"/>
      <c r="ONI410" s="444"/>
      <c r="ONJ410" s="444"/>
      <c r="ONK410" s="444"/>
      <c r="ONL410" s="444"/>
      <c r="ONM410" s="444"/>
      <c r="ONN410" s="444"/>
      <c r="ONO410" s="444"/>
      <c r="ONP410" s="444"/>
      <c r="ONQ410" s="444"/>
      <c r="ONR410" s="444"/>
      <c r="ONS410" s="444"/>
      <c r="ONT410" s="444"/>
      <c r="ONU410" s="444"/>
      <c r="ONV410" s="444"/>
      <c r="ONW410" s="444"/>
      <c r="ONX410" s="444"/>
      <c r="ONY410" s="444"/>
      <c r="ONZ410" s="444"/>
      <c r="OOA410" s="444"/>
      <c r="OOB410" s="444"/>
      <c r="OOC410" s="444"/>
      <c r="OOD410" s="444"/>
      <c r="OOE410" s="444"/>
      <c r="OOF410" s="444"/>
      <c r="OOG410" s="444"/>
      <c r="OOH410" s="444"/>
      <c r="OOI410" s="444"/>
      <c r="OOJ410" s="444"/>
      <c r="OOK410" s="444"/>
      <c r="OOL410" s="444"/>
      <c r="OOM410" s="444"/>
      <c r="OON410" s="444"/>
      <c r="OOO410" s="444"/>
      <c r="OOP410" s="444"/>
      <c r="OOQ410" s="444"/>
      <c r="OOR410" s="444"/>
      <c r="OOS410" s="444"/>
      <c r="OOT410" s="444"/>
      <c r="OOU410" s="444"/>
      <c r="OOV410" s="444"/>
      <c r="OOW410" s="444"/>
      <c r="OOX410" s="444"/>
      <c r="OOY410" s="444"/>
      <c r="OOZ410" s="444"/>
      <c r="OPA410" s="444"/>
      <c r="OPB410" s="444"/>
      <c r="OPC410" s="444"/>
      <c r="OPD410" s="444"/>
      <c r="OPE410" s="444"/>
      <c r="OPF410" s="444"/>
      <c r="OPG410" s="444"/>
      <c r="OPH410" s="444"/>
      <c r="OPI410" s="444"/>
      <c r="OPJ410" s="444"/>
      <c r="OPK410" s="444"/>
      <c r="OPL410" s="444"/>
      <c r="OPM410" s="444"/>
      <c r="OPN410" s="444"/>
      <c r="OPO410" s="444"/>
      <c r="OPP410" s="444"/>
      <c r="OPQ410" s="444"/>
      <c r="OPR410" s="444"/>
      <c r="OPS410" s="444"/>
      <c r="OPT410" s="444"/>
      <c r="OPU410" s="444"/>
      <c r="OPV410" s="444"/>
      <c r="OPW410" s="444"/>
      <c r="OPX410" s="444"/>
      <c r="OPY410" s="444"/>
      <c r="OPZ410" s="444"/>
      <c r="OQA410" s="444"/>
      <c r="OQB410" s="444"/>
      <c r="OQC410" s="444"/>
      <c r="OQD410" s="444"/>
      <c r="OQE410" s="444"/>
      <c r="OQF410" s="444"/>
      <c r="OQG410" s="444"/>
      <c r="OQH410" s="444"/>
      <c r="OQI410" s="444"/>
      <c r="OQJ410" s="444"/>
      <c r="OQK410" s="444"/>
      <c r="OQL410" s="444"/>
      <c r="OQM410" s="444"/>
      <c r="OQN410" s="444"/>
      <c r="OQO410" s="444"/>
      <c r="OQP410" s="444"/>
      <c r="OQQ410" s="444"/>
      <c r="OQR410" s="444"/>
      <c r="OQS410" s="444"/>
      <c r="OQT410" s="444"/>
      <c r="OQU410" s="444"/>
      <c r="OQV410" s="444"/>
      <c r="OQW410" s="444"/>
      <c r="OQX410" s="444"/>
      <c r="OQY410" s="444"/>
      <c r="OQZ410" s="444"/>
      <c r="ORA410" s="444"/>
      <c r="ORB410" s="444"/>
      <c r="ORC410" s="444"/>
      <c r="ORD410" s="444"/>
      <c r="ORE410" s="444"/>
      <c r="ORF410" s="444"/>
      <c r="ORG410" s="444"/>
      <c r="ORH410" s="444"/>
      <c r="ORI410" s="444"/>
      <c r="ORJ410" s="444"/>
      <c r="ORK410" s="444"/>
      <c r="ORL410" s="444"/>
      <c r="ORM410" s="444"/>
      <c r="ORN410" s="444"/>
      <c r="ORO410" s="444"/>
      <c r="ORP410" s="444"/>
      <c r="ORQ410" s="444"/>
      <c r="ORR410" s="444"/>
      <c r="ORS410" s="444"/>
      <c r="ORT410" s="444"/>
      <c r="ORU410" s="444"/>
      <c r="ORV410" s="444"/>
      <c r="ORW410" s="444"/>
      <c r="ORX410" s="444"/>
      <c r="ORY410" s="444"/>
      <c r="ORZ410" s="444"/>
      <c r="OSA410" s="444"/>
      <c r="OSB410" s="444"/>
      <c r="OSC410" s="444"/>
      <c r="OSD410" s="444"/>
      <c r="OSE410" s="444"/>
      <c r="OSF410" s="444"/>
      <c r="OSG410" s="444"/>
      <c r="OSH410" s="444"/>
      <c r="OSI410" s="444"/>
      <c r="OSJ410" s="444"/>
      <c r="OSK410" s="444"/>
      <c r="OSL410" s="444"/>
      <c r="OSM410" s="444"/>
      <c r="OSN410" s="444"/>
      <c r="OSO410" s="444"/>
      <c r="OSP410" s="444"/>
      <c r="OSQ410" s="444"/>
      <c r="OSR410" s="444"/>
      <c r="OSS410" s="444"/>
      <c r="OST410" s="444"/>
      <c r="OSU410" s="444"/>
      <c r="OSV410" s="444"/>
      <c r="OSW410" s="444"/>
      <c r="OSX410" s="444"/>
      <c r="OSY410" s="444"/>
      <c r="OSZ410" s="444"/>
      <c r="OTA410" s="444"/>
      <c r="OTB410" s="444"/>
      <c r="OTC410" s="444"/>
      <c r="OTD410" s="444"/>
      <c r="OTE410" s="444"/>
      <c r="OTF410" s="444"/>
      <c r="OTG410" s="444"/>
      <c r="OTH410" s="444"/>
      <c r="OTI410" s="444"/>
      <c r="OTJ410" s="444"/>
      <c r="OTK410" s="444"/>
      <c r="OTL410" s="444"/>
      <c r="OTM410" s="444"/>
      <c r="OTN410" s="444"/>
      <c r="OTO410" s="444"/>
      <c r="OTP410" s="444"/>
      <c r="OTQ410" s="444"/>
      <c r="OTR410" s="444"/>
      <c r="OTS410" s="444"/>
      <c r="OTT410" s="444"/>
      <c r="OTU410" s="444"/>
      <c r="OTV410" s="444"/>
      <c r="OTW410" s="444"/>
      <c r="OTX410" s="444"/>
      <c r="OTY410" s="444"/>
      <c r="OTZ410" s="444"/>
      <c r="OUA410" s="444"/>
      <c r="OUB410" s="444"/>
      <c r="OUC410" s="444"/>
      <c r="OUD410" s="444"/>
      <c r="OUE410" s="444"/>
      <c r="OUF410" s="444"/>
      <c r="OUG410" s="444"/>
      <c r="OUH410" s="444"/>
      <c r="OUI410" s="444"/>
      <c r="OUJ410" s="444"/>
      <c r="OUK410" s="444"/>
      <c r="OUL410" s="444"/>
      <c r="OUM410" s="444"/>
      <c r="OUN410" s="444"/>
      <c r="OUO410" s="444"/>
      <c r="OUP410" s="444"/>
      <c r="OUQ410" s="444"/>
      <c r="OUR410" s="444"/>
      <c r="OUS410" s="444"/>
      <c r="OUT410" s="444"/>
      <c r="OUU410" s="444"/>
      <c r="OUV410" s="444"/>
      <c r="OUW410" s="444"/>
      <c r="OUX410" s="444"/>
      <c r="OUY410" s="444"/>
      <c r="OUZ410" s="444"/>
      <c r="OVA410" s="444"/>
      <c r="OVB410" s="444"/>
      <c r="OVC410" s="444"/>
      <c r="OVD410" s="444"/>
      <c r="OVE410" s="444"/>
      <c r="OVF410" s="444"/>
      <c r="OVG410" s="444"/>
      <c r="OVH410" s="444"/>
      <c r="OVI410" s="444"/>
      <c r="OVJ410" s="444"/>
      <c r="OVK410" s="444"/>
      <c r="OVL410" s="444"/>
      <c r="OVM410" s="444"/>
      <c r="OVN410" s="444"/>
      <c r="OVO410" s="444"/>
      <c r="OVP410" s="444"/>
      <c r="OVQ410" s="444"/>
      <c r="OVR410" s="444"/>
      <c r="OVS410" s="444"/>
      <c r="OVT410" s="444"/>
      <c r="OVU410" s="444"/>
      <c r="OVV410" s="444"/>
      <c r="OVW410" s="444"/>
      <c r="OVX410" s="444"/>
      <c r="OVY410" s="444"/>
      <c r="OVZ410" s="444"/>
      <c r="OWA410" s="444"/>
      <c r="OWB410" s="444"/>
      <c r="OWC410" s="444"/>
      <c r="OWD410" s="444"/>
      <c r="OWE410" s="444"/>
      <c r="OWF410" s="444"/>
      <c r="OWG410" s="444"/>
      <c r="OWH410" s="444"/>
      <c r="OWI410" s="444"/>
      <c r="OWJ410" s="444"/>
      <c r="OWK410" s="444"/>
      <c r="OWL410" s="444"/>
      <c r="OWM410" s="444"/>
      <c r="OWN410" s="444"/>
      <c r="OWO410" s="444"/>
      <c r="OWP410" s="444"/>
      <c r="OWQ410" s="444"/>
      <c r="OWR410" s="444"/>
      <c r="OWS410" s="444"/>
      <c r="OWT410" s="444"/>
      <c r="OWU410" s="444"/>
      <c r="OWV410" s="444"/>
      <c r="OWW410" s="444"/>
      <c r="OWX410" s="444"/>
      <c r="OWY410" s="444"/>
      <c r="OWZ410" s="444"/>
      <c r="OXA410" s="444"/>
      <c r="OXB410" s="444"/>
      <c r="OXC410" s="444"/>
      <c r="OXD410" s="444"/>
      <c r="OXE410" s="444"/>
      <c r="OXF410" s="444"/>
      <c r="OXG410" s="444"/>
      <c r="OXH410" s="444"/>
      <c r="OXI410" s="444"/>
      <c r="OXJ410" s="444"/>
      <c r="OXK410" s="444"/>
      <c r="OXL410" s="444"/>
      <c r="OXM410" s="444"/>
      <c r="OXN410" s="444"/>
      <c r="OXO410" s="444"/>
      <c r="OXP410" s="444"/>
      <c r="OXQ410" s="444"/>
      <c r="OXR410" s="444"/>
      <c r="OXS410" s="444"/>
      <c r="OXT410" s="444"/>
      <c r="OXU410" s="444"/>
      <c r="OXV410" s="444"/>
      <c r="OXW410" s="444"/>
      <c r="OXX410" s="444"/>
      <c r="OXY410" s="444"/>
      <c r="OXZ410" s="444"/>
      <c r="OYA410" s="444"/>
      <c r="OYB410" s="444"/>
      <c r="OYC410" s="444"/>
      <c r="OYD410" s="444"/>
      <c r="OYE410" s="444"/>
      <c r="OYF410" s="444"/>
      <c r="OYG410" s="444"/>
      <c r="OYH410" s="444"/>
      <c r="OYI410" s="444"/>
      <c r="OYJ410" s="444"/>
      <c r="OYK410" s="444"/>
      <c r="OYL410" s="444"/>
      <c r="OYM410" s="444"/>
      <c r="OYN410" s="444"/>
      <c r="OYO410" s="444"/>
      <c r="OYP410" s="444"/>
      <c r="OYQ410" s="444"/>
      <c r="OYR410" s="444"/>
      <c r="OYS410" s="444"/>
      <c r="OYT410" s="444"/>
      <c r="OYU410" s="444"/>
      <c r="OYV410" s="444"/>
      <c r="OYW410" s="444"/>
      <c r="OYX410" s="444"/>
      <c r="OYY410" s="444"/>
      <c r="OYZ410" s="444"/>
      <c r="OZA410" s="444"/>
      <c r="OZB410" s="444"/>
      <c r="OZC410" s="444"/>
      <c r="OZD410" s="444"/>
      <c r="OZE410" s="444"/>
      <c r="OZF410" s="444"/>
      <c r="OZG410" s="444"/>
      <c r="OZH410" s="444"/>
      <c r="OZI410" s="444"/>
      <c r="OZJ410" s="444"/>
      <c r="OZK410" s="444"/>
      <c r="OZL410" s="444"/>
      <c r="OZM410" s="444"/>
      <c r="OZN410" s="444"/>
      <c r="OZO410" s="444"/>
      <c r="OZP410" s="444"/>
      <c r="OZQ410" s="444"/>
      <c r="OZR410" s="444"/>
      <c r="OZS410" s="444"/>
      <c r="OZT410" s="444"/>
      <c r="OZU410" s="444"/>
      <c r="OZV410" s="444"/>
      <c r="OZW410" s="444"/>
      <c r="OZX410" s="444"/>
      <c r="OZY410" s="444"/>
      <c r="OZZ410" s="444"/>
      <c r="PAA410" s="444"/>
      <c r="PAB410" s="444"/>
      <c r="PAC410" s="444"/>
      <c r="PAD410" s="444"/>
      <c r="PAE410" s="444"/>
      <c r="PAF410" s="444"/>
      <c r="PAG410" s="444"/>
      <c r="PAH410" s="444"/>
      <c r="PAI410" s="444"/>
      <c r="PAJ410" s="444"/>
      <c r="PAK410" s="444"/>
      <c r="PAL410" s="444"/>
      <c r="PAM410" s="444"/>
      <c r="PAN410" s="444"/>
      <c r="PAO410" s="444"/>
      <c r="PAP410" s="444"/>
      <c r="PAQ410" s="444"/>
      <c r="PAR410" s="444"/>
      <c r="PAS410" s="444"/>
      <c r="PAT410" s="444"/>
      <c r="PAU410" s="444"/>
      <c r="PAV410" s="444"/>
      <c r="PAW410" s="444"/>
      <c r="PAX410" s="444"/>
      <c r="PAY410" s="444"/>
      <c r="PAZ410" s="444"/>
      <c r="PBA410" s="444"/>
      <c r="PBB410" s="444"/>
      <c r="PBC410" s="444"/>
      <c r="PBD410" s="444"/>
      <c r="PBE410" s="444"/>
      <c r="PBF410" s="444"/>
      <c r="PBG410" s="444"/>
      <c r="PBH410" s="444"/>
      <c r="PBI410" s="444"/>
      <c r="PBJ410" s="444"/>
      <c r="PBK410" s="444"/>
      <c r="PBL410" s="444"/>
      <c r="PBM410" s="444"/>
      <c r="PBN410" s="444"/>
      <c r="PBO410" s="444"/>
      <c r="PBP410" s="444"/>
      <c r="PBQ410" s="444"/>
      <c r="PBR410" s="444"/>
      <c r="PBS410" s="444"/>
      <c r="PBT410" s="444"/>
      <c r="PBU410" s="444"/>
      <c r="PBV410" s="444"/>
      <c r="PBW410" s="444"/>
      <c r="PBX410" s="444"/>
      <c r="PBY410" s="444"/>
      <c r="PBZ410" s="444"/>
      <c r="PCA410" s="444"/>
      <c r="PCB410" s="444"/>
      <c r="PCC410" s="444"/>
      <c r="PCD410" s="444"/>
      <c r="PCE410" s="444"/>
      <c r="PCF410" s="444"/>
      <c r="PCG410" s="444"/>
      <c r="PCH410" s="444"/>
      <c r="PCI410" s="444"/>
      <c r="PCJ410" s="444"/>
      <c r="PCK410" s="444"/>
      <c r="PCL410" s="444"/>
      <c r="PCM410" s="444"/>
      <c r="PCN410" s="444"/>
      <c r="PCO410" s="444"/>
      <c r="PCP410" s="444"/>
      <c r="PCQ410" s="444"/>
      <c r="PCR410" s="444"/>
      <c r="PCS410" s="444"/>
      <c r="PCT410" s="444"/>
      <c r="PCU410" s="444"/>
      <c r="PCV410" s="444"/>
      <c r="PCW410" s="444"/>
      <c r="PCX410" s="444"/>
      <c r="PCY410" s="444"/>
      <c r="PCZ410" s="444"/>
      <c r="PDA410" s="444"/>
      <c r="PDB410" s="444"/>
      <c r="PDC410" s="444"/>
      <c r="PDD410" s="444"/>
      <c r="PDE410" s="444"/>
      <c r="PDF410" s="444"/>
      <c r="PDG410" s="444"/>
      <c r="PDH410" s="444"/>
      <c r="PDI410" s="444"/>
      <c r="PDJ410" s="444"/>
      <c r="PDK410" s="444"/>
      <c r="PDL410" s="444"/>
      <c r="PDM410" s="444"/>
      <c r="PDN410" s="444"/>
      <c r="PDO410" s="444"/>
      <c r="PDP410" s="444"/>
      <c r="PDQ410" s="444"/>
      <c r="PDR410" s="444"/>
      <c r="PDS410" s="444"/>
      <c r="PDT410" s="444"/>
      <c r="PDU410" s="444"/>
      <c r="PDV410" s="444"/>
      <c r="PDW410" s="444"/>
      <c r="PDX410" s="444"/>
      <c r="PDY410" s="444"/>
      <c r="PDZ410" s="444"/>
      <c r="PEA410" s="444"/>
      <c r="PEB410" s="444"/>
      <c r="PEC410" s="444"/>
      <c r="PED410" s="444"/>
      <c r="PEE410" s="444"/>
      <c r="PEF410" s="444"/>
      <c r="PEG410" s="444"/>
      <c r="PEH410" s="444"/>
      <c r="PEI410" s="444"/>
      <c r="PEJ410" s="444"/>
      <c r="PEK410" s="444"/>
      <c r="PEL410" s="444"/>
      <c r="PEM410" s="444"/>
      <c r="PEN410" s="444"/>
      <c r="PEO410" s="444"/>
      <c r="PEP410" s="444"/>
      <c r="PEQ410" s="444"/>
      <c r="PER410" s="444"/>
      <c r="PES410" s="444"/>
      <c r="PET410" s="444"/>
      <c r="PEU410" s="444"/>
      <c r="PEV410" s="444"/>
      <c r="PEW410" s="444"/>
      <c r="PEX410" s="444"/>
      <c r="PEY410" s="444"/>
      <c r="PEZ410" s="444"/>
      <c r="PFA410" s="444"/>
      <c r="PFB410" s="444"/>
      <c r="PFC410" s="444"/>
      <c r="PFD410" s="444"/>
      <c r="PFE410" s="444"/>
      <c r="PFF410" s="444"/>
      <c r="PFG410" s="444"/>
      <c r="PFH410" s="444"/>
      <c r="PFI410" s="444"/>
      <c r="PFJ410" s="444"/>
      <c r="PFK410" s="444"/>
      <c r="PFL410" s="444"/>
      <c r="PFM410" s="444"/>
      <c r="PFN410" s="444"/>
      <c r="PFO410" s="444"/>
      <c r="PFP410" s="444"/>
      <c r="PFQ410" s="444"/>
      <c r="PFR410" s="444"/>
      <c r="PFS410" s="444"/>
      <c r="PFT410" s="444"/>
      <c r="PFU410" s="444"/>
      <c r="PFV410" s="444"/>
      <c r="PFW410" s="444"/>
      <c r="PFX410" s="444"/>
      <c r="PFY410" s="444"/>
      <c r="PFZ410" s="444"/>
      <c r="PGA410" s="444"/>
      <c r="PGB410" s="444"/>
      <c r="PGC410" s="444"/>
      <c r="PGD410" s="444"/>
      <c r="PGE410" s="444"/>
      <c r="PGF410" s="444"/>
      <c r="PGG410" s="444"/>
      <c r="PGH410" s="444"/>
      <c r="PGI410" s="444"/>
      <c r="PGJ410" s="444"/>
      <c r="PGK410" s="444"/>
      <c r="PGL410" s="444"/>
      <c r="PGM410" s="444"/>
      <c r="PGN410" s="444"/>
      <c r="PGO410" s="444"/>
      <c r="PGP410" s="444"/>
      <c r="PGQ410" s="444"/>
      <c r="PGR410" s="444"/>
      <c r="PGS410" s="444"/>
      <c r="PGT410" s="444"/>
      <c r="PGU410" s="444"/>
      <c r="PGV410" s="444"/>
      <c r="PGW410" s="444"/>
      <c r="PGX410" s="444"/>
      <c r="PGY410" s="444"/>
      <c r="PGZ410" s="444"/>
      <c r="PHA410" s="444"/>
      <c r="PHB410" s="444"/>
      <c r="PHC410" s="444"/>
      <c r="PHD410" s="444"/>
      <c r="PHE410" s="444"/>
      <c r="PHF410" s="444"/>
      <c r="PHG410" s="444"/>
      <c r="PHH410" s="444"/>
      <c r="PHI410" s="444"/>
      <c r="PHJ410" s="444"/>
      <c r="PHK410" s="444"/>
      <c r="PHL410" s="444"/>
      <c r="PHM410" s="444"/>
      <c r="PHN410" s="444"/>
      <c r="PHO410" s="444"/>
      <c r="PHP410" s="444"/>
      <c r="PHQ410" s="444"/>
      <c r="PHR410" s="444"/>
      <c r="PHS410" s="444"/>
      <c r="PHT410" s="444"/>
      <c r="PHU410" s="444"/>
      <c r="PHV410" s="444"/>
      <c r="PHW410" s="444"/>
      <c r="PHX410" s="444"/>
      <c r="PHY410" s="444"/>
      <c r="PHZ410" s="444"/>
      <c r="PIA410" s="444"/>
      <c r="PIB410" s="444"/>
      <c r="PIC410" s="444"/>
      <c r="PID410" s="444"/>
      <c r="PIE410" s="444"/>
      <c r="PIF410" s="444"/>
      <c r="PIG410" s="444"/>
      <c r="PIH410" s="444"/>
      <c r="PII410" s="444"/>
      <c r="PIJ410" s="444"/>
      <c r="PIK410" s="444"/>
      <c r="PIL410" s="444"/>
      <c r="PIM410" s="444"/>
      <c r="PIN410" s="444"/>
      <c r="PIO410" s="444"/>
      <c r="PIP410" s="444"/>
      <c r="PIQ410" s="444"/>
      <c r="PIR410" s="444"/>
      <c r="PIS410" s="444"/>
      <c r="PIT410" s="444"/>
      <c r="PIU410" s="444"/>
      <c r="PIV410" s="444"/>
      <c r="PIW410" s="444"/>
      <c r="PIX410" s="444"/>
      <c r="PIY410" s="444"/>
      <c r="PIZ410" s="444"/>
      <c r="PJA410" s="444"/>
      <c r="PJB410" s="444"/>
      <c r="PJC410" s="444"/>
      <c r="PJD410" s="444"/>
      <c r="PJE410" s="444"/>
      <c r="PJF410" s="444"/>
      <c r="PJG410" s="444"/>
      <c r="PJH410" s="444"/>
      <c r="PJI410" s="444"/>
      <c r="PJJ410" s="444"/>
      <c r="PJK410" s="444"/>
      <c r="PJL410" s="444"/>
      <c r="PJM410" s="444"/>
      <c r="PJN410" s="444"/>
      <c r="PJO410" s="444"/>
      <c r="PJP410" s="444"/>
      <c r="PJQ410" s="444"/>
      <c r="PJR410" s="444"/>
      <c r="PJS410" s="444"/>
      <c r="PJT410" s="444"/>
      <c r="PJU410" s="444"/>
      <c r="PJV410" s="444"/>
      <c r="PJW410" s="444"/>
      <c r="PJX410" s="444"/>
      <c r="PJY410" s="444"/>
      <c r="PJZ410" s="444"/>
      <c r="PKA410" s="444"/>
      <c r="PKB410" s="444"/>
      <c r="PKC410" s="444"/>
      <c r="PKD410" s="444"/>
      <c r="PKE410" s="444"/>
      <c r="PKF410" s="444"/>
      <c r="PKG410" s="444"/>
      <c r="PKH410" s="444"/>
      <c r="PKI410" s="444"/>
      <c r="PKJ410" s="444"/>
      <c r="PKK410" s="444"/>
      <c r="PKL410" s="444"/>
      <c r="PKM410" s="444"/>
      <c r="PKN410" s="444"/>
      <c r="PKO410" s="444"/>
      <c r="PKP410" s="444"/>
      <c r="PKQ410" s="444"/>
      <c r="PKR410" s="444"/>
      <c r="PKS410" s="444"/>
      <c r="PKT410" s="444"/>
      <c r="PKU410" s="444"/>
      <c r="PKV410" s="444"/>
      <c r="PKW410" s="444"/>
      <c r="PKX410" s="444"/>
      <c r="PKY410" s="444"/>
      <c r="PKZ410" s="444"/>
      <c r="PLA410" s="444"/>
      <c r="PLB410" s="444"/>
      <c r="PLC410" s="444"/>
      <c r="PLD410" s="444"/>
      <c r="PLE410" s="444"/>
      <c r="PLF410" s="444"/>
      <c r="PLG410" s="444"/>
      <c r="PLH410" s="444"/>
      <c r="PLI410" s="444"/>
      <c r="PLJ410" s="444"/>
      <c r="PLK410" s="444"/>
      <c r="PLL410" s="444"/>
      <c r="PLM410" s="444"/>
      <c r="PLN410" s="444"/>
      <c r="PLO410" s="444"/>
      <c r="PLP410" s="444"/>
      <c r="PLQ410" s="444"/>
      <c r="PLR410" s="444"/>
      <c r="PLS410" s="444"/>
      <c r="PLT410" s="444"/>
      <c r="PLU410" s="444"/>
      <c r="PLV410" s="444"/>
      <c r="PLW410" s="444"/>
      <c r="PLX410" s="444"/>
      <c r="PLY410" s="444"/>
      <c r="PLZ410" s="444"/>
      <c r="PMA410" s="444"/>
      <c r="PMB410" s="444"/>
      <c r="PMC410" s="444"/>
      <c r="PMD410" s="444"/>
      <c r="PME410" s="444"/>
      <c r="PMF410" s="444"/>
      <c r="PMG410" s="444"/>
      <c r="PMH410" s="444"/>
      <c r="PMI410" s="444"/>
      <c r="PMJ410" s="444"/>
      <c r="PMK410" s="444"/>
      <c r="PML410" s="444"/>
      <c r="PMM410" s="444"/>
      <c r="PMN410" s="444"/>
      <c r="PMO410" s="444"/>
      <c r="PMP410" s="444"/>
      <c r="PMQ410" s="444"/>
      <c r="PMR410" s="444"/>
      <c r="PMS410" s="444"/>
      <c r="PMT410" s="444"/>
      <c r="PMU410" s="444"/>
      <c r="PMV410" s="444"/>
      <c r="PMW410" s="444"/>
      <c r="PMX410" s="444"/>
      <c r="PMY410" s="444"/>
      <c r="PMZ410" s="444"/>
      <c r="PNA410" s="444"/>
      <c r="PNB410" s="444"/>
      <c r="PNC410" s="444"/>
      <c r="PND410" s="444"/>
      <c r="PNE410" s="444"/>
      <c r="PNF410" s="444"/>
      <c r="PNG410" s="444"/>
      <c r="PNH410" s="444"/>
      <c r="PNI410" s="444"/>
      <c r="PNJ410" s="444"/>
      <c r="PNK410" s="444"/>
      <c r="PNL410" s="444"/>
      <c r="PNM410" s="444"/>
      <c r="PNN410" s="444"/>
      <c r="PNO410" s="444"/>
      <c r="PNP410" s="444"/>
      <c r="PNQ410" s="444"/>
      <c r="PNR410" s="444"/>
      <c r="PNS410" s="444"/>
      <c r="PNT410" s="444"/>
      <c r="PNU410" s="444"/>
      <c r="PNV410" s="444"/>
      <c r="PNW410" s="444"/>
      <c r="PNX410" s="444"/>
      <c r="PNY410" s="444"/>
      <c r="PNZ410" s="444"/>
      <c r="POA410" s="444"/>
      <c r="POB410" s="444"/>
      <c r="POC410" s="444"/>
      <c r="POD410" s="444"/>
      <c r="POE410" s="444"/>
      <c r="POF410" s="444"/>
      <c r="POG410" s="444"/>
      <c r="POH410" s="444"/>
      <c r="POI410" s="444"/>
      <c r="POJ410" s="444"/>
      <c r="POK410" s="444"/>
      <c r="POL410" s="444"/>
      <c r="POM410" s="444"/>
      <c r="PON410" s="444"/>
      <c r="POO410" s="444"/>
      <c r="POP410" s="444"/>
      <c r="POQ410" s="444"/>
      <c r="POR410" s="444"/>
      <c r="POS410" s="444"/>
      <c r="POT410" s="444"/>
      <c r="POU410" s="444"/>
      <c r="POV410" s="444"/>
      <c r="POW410" s="444"/>
      <c r="POX410" s="444"/>
      <c r="POY410" s="444"/>
      <c r="POZ410" s="444"/>
      <c r="PPA410" s="444"/>
      <c r="PPB410" s="444"/>
      <c r="PPC410" s="444"/>
      <c r="PPD410" s="444"/>
      <c r="PPE410" s="444"/>
      <c r="PPF410" s="444"/>
      <c r="PPG410" s="444"/>
      <c r="PPH410" s="444"/>
      <c r="PPI410" s="444"/>
      <c r="PPJ410" s="444"/>
      <c r="PPK410" s="444"/>
      <c r="PPL410" s="444"/>
      <c r="PPM410" s="444"/>
      <c r="PPN410" s="444"/>
      <c r="PPO410" s="444"/>
      <c r="PPP410" s="444"/>
      <c r="PPQ410" s="444"/>
      <c r="PPR410" s="444"/>
      <c r="PPS410" s="444"/>
      <c r="PPT410" s="444"/>
      <c r="PPU410" s="444"/>
      <c r="PPV410" s="444"/>
      <c r="PPW410" s="444"/>
      <c r="PPX410" s="444"/>
      <c r="PPY410" s="444"/>
      <c r="PPZ410" s="444"/>
      <c r="PQA410" s="444"/>
      <c r="PQB410" s="444"/>
      <c r="PQC410" s="444"/>
      <c r="PQD410" s="444"/>
      <c r="PQE410" s="444"/>
      <c r="PQF410" s="444"/>
      <c r="PQG410" s="444"/>
      <c r="PQH410" s="444"/>
      <c r="PQI410" s="444"/>
      <c r="PQJ410" s="444"/>
      <c r="PQK410" s="444"/>
      <c r="PQL410" s="444"/>
      <c r="PQM410" s="444"/>
      <c r="PQN410" s="444"/>
      <c r="PQO410" s="444"/>
      <c r="PQP410" s="444"/>
      <c r="PQQ410" s="444"/>
      <c r="PQR410" s="444"/>
      <c r="PQS410" s="444"/>
      <c r="PQT410" s="444"/>
      <c r="PQU410" s="444"/>
      <c r="PQV410" s="444"/>
      <c r="PQW410" s="444"/>
      <c r="PQX410" s="444"/>
      <c r="PQY410" s="444"/>
      <c r="PQZ410" s="444"/>
      <c r="PRA410" s="444"/>
      <c r="PRB410" s="444"/>
      <c r="PRC410" s="444"/>
      <c r="PRD410" s="444"/>
      <c r="PRE410" s="444"/>
      <c r="PRF410" s="444"/>
      <c r="PRG410" s="444"/>
      <c r="PRH410" s="444"/>
      <c r="PRI410" s="444"/>
      <c r="PRJ410" s="444"/>
      <c r="PRK410" s="444"/>
      <c r="PRL410" s="444"/>
      <c r="PRM410" s="444"/>
      <c r="PRN410" s="444"/>
      <c r="PRO410" s="444"/>
      <c r="PRP410" s="444"/>
      <c r="PRQ410" s="444"/>
      <c r="PRR410" s="444"/>
      <c r="PRS410" s="444"/>
      <c r="PRT410" s="444"/>
      <c r="PRU410" s="444"/>
      <c r="PRV410" s="444"/>
      <c r="PRW410" s="444"/>
      <c r="PRX410" s="444"/>
      <c r="PRY410" s="444"/>
      <c r="PRZ410" s="444"/>
      <c r="PSA410" s="444"/>
      <c r="PSB410" s="444"/>
      <c r="PSC410" s="444"/>
      <c r="PSD410" s="444"/>
      <c r="PSE410" s="444"/>
      <c r="PSF410" s="444"/>
      <c r="PSG410" s="444"/>
      <c r="PSH410" s="444"/>
      <c r="PSI410" s="444"/>
      <c r="PSJ410" s="444"/>
      <c r="PSK410" s="444"/>
      <c r="PSL410" s="444"/>
      <c r="PSM410" s="444"/>
      <c r="PSN410" s="444"/>
      <c r="PSO410" s="444"/>
      <c r="PSP410" s="444"/>
      <c r="PSQ410" s="444"/>
      <c r="PSR410" s="444"/>
      <c r="PSS410" s="444"/>
      <c r="PST410" s="444"/>
      <c r="PSU410" s="444"/>
      <c r="PSV410" s="444"/>
      <c r="PSW410" s="444"/>
      <c r="PSX410" s="444"/>
      <c r="PSY410" s="444"/>
      <c r="PSZ410" s="444"/>
      <c r="PTA410" s="444"/>
      <c r="PTB410" s="444"/>
      <c r="PTC410" s="444"/>
      <c r="PTD410" s="444"/>
      <c r="PTE410" s="444"/>
      <c r="PTF410" s="444"/>
      <c r="PTG410" s="444"/>
      <c r="PTH410" s="444"/>
      <c r="PTI410" s="444"/>
      <c r="PTJ410" s="444"/>
      <c r="PTK410" s="444"/>
      <c r="PTL410" s="444"/>
      <c r="PTM410" s="444"/>
      <c r="PTN410" s="444"/>
      <c r="PTO410" s="444"/>
      <c r="PTP410" s="444"/>
      <c r="PTQ410" s="444"/>
      <c r="PTR410" s="444"/>
      <c r="PTS410" s="444"/>
      <c r="PTT410" s="444"/>
      <c r="PTU410" s="444"/>
      <c r="PTV410" s="444"/>
      <c r="PTW410" s="444"/>
      <c r="PTX410" s="444"/>
      <c r="PTY410" s="444"/>
      <c r="PTZ410" s="444"/>
      <c r="PUA410" s="444"/>
      <c r="PUB410" s="444"/>
      <c r="PUC410" s="444"/>
      <c r="PUD410" s="444"/>
      <c r="PUE410" s="444"/>
      <c r="PUF410" s="444"/>
      <c r="PUG410" s="444"/>
      <c r="PUH410" s="444"/>
      <c r="PUI410" s="444"/>
      <c r="PUJ410" s="444"/>
      <c r="PUK410" s="444"/>
      <c r="PUL410" s="444"/>
      <c r="PUM410" s="444"/>
      <c r="PUN410" s="444"/>
      <c r="PUO410" s="444"/>
      <c r="PUP410" s="444"/>
      <c r="PUQ410" s="444"/>
      <c r="PUR410" s="444"/>
      <c r="PUS410" s="444"/>
      <c r="PUT410" s="444"/>
      <c r="PUU410" s="444"/>
      <c r="PUV410" s="444"/>
      <c r="PUW410" s="444"/>
      <c r="PUX410" s="444"/>
      <c r="PUY410" s="444"/>
      <c r="PUZ410" s="444"/>
      <c r="PVA410" s="444"/>
      <c r="PVB410" s="444"/>
      <c r="PVC410" s="444"/>
      <c r="PVD410" s="444"/>
      <c r="PVE410" s="444"/>
      <c r="PVF410" s="444"/>
      <c r="PVG410" s="444"/>
      <c r="PVH410" s="444"/>
      <c r="PVI410" s="444"/>
      <c r="PVJ410" s="444"/>
      <c r="PVK410" s="444"/>
      <c r="PVL410" s="444"/>
      <c r="PVM410" s="444"/>
      <c r="PVN410" s="444"/>
      <c r="PVO410" s="444"/>
      <c r="PVP410" s="444"/>
      <c r="PVQ410" s="444"/>
      <c r="PVR410" s="444"/>
      <c r="PVS410" s="444"/>
      <c r="PVT410" s="444"/>
      <c r="PVU410" s="444"/>
      <c r="PVV410" s="444"/>
      <c r="PVW410" s="444"/>
      <c r="PVX410" s="444"/>
      <c r="PVY410" s="444"/>
      <c r="PVZ410" s="444"/>
      <c r="PWA410" s="444"/>
      <c r="PWB410" s="444"/>
      <c r="PWC410" s="444"/>
      <c r="PWD410" s="444"/>
      <c r="PWE410" s="444"/>
      <c r="PWF410" s="444"/>
      <c r="PWG410" s="444"/>
      <c r="PWH410" s="444"/>
      <c r="PWI410" s="444"/>
      <c r="PWJ410" s="444"/>
      <c r="PWK410" s="444"/>
      <c r="PWL410" s="444"/>
      <c r="PWM410" s="444"/>
      <c r="PWN410" s="444"/>
      <c r="PWO410" s="444"/>
      <c r="PWP410" s="444"/>
      <c r="PWQ410" s="444"/>
      <c r="PWR410" s="444"/>
      <c r="PWS410" s="444"/>
      <c r="PWT410" s="444"/>
      <c r="PWU410" s="444"/>
      <c r="PWV410" s="444"/>
      <c r="PWW410" s="444"/>
      <c r="PWX410" s="444"/>
      <c r="PWY410" s="444"/>
      <c r="PWZ410" s="444"/>
      <c r="PXA410" s="444"/>
      <c r="PXB410" s="444"/>
      <c r="PXC410" s="444"/>
      <c r="PXD410" s="444"/>
      <c r="PXE410" s="444"/>
      <c r="PXF410" s="444"/>
      <c r="PXG410" s="444"/>
      <c r="PXH410" s="444"/>
      <c r="PXI410" s="444"/>
      <c r="PXJ410" s="444"/>
      <c r="PXK410" s="444"/>
      <c r="PXL410" s="444"/>
      <c r="PXM410" s="444"/>
      <c r="PXN410" s="444"/>
      <c r="PXO410" s="444"/>
      <c r="PXP410" s="444"/>
      <c r="PXQ410" s="444"/>
      <c r="PXR410" s="444"/>
      <c r="PXS410" s="444"/>
      <c r="PXT410" s="444"/>
      <c r="PXU410" s="444"/>
      <c r="PXV410" s="444"/>
      <c r="PXW410" s="444"/>
      <c r="PXX410" s="444"/>
      <c r="PXY410" s="444"/>
      <c r="PXZ410" s="444"/>
      <c r="PYA410" s="444"/>
      <c r="PYB410" s="444"/>
      <c r="PYC410" s="444"/>
      <c r="PYD410" s="444"/>
      <c r="PYE410" s="444"/>
      <c r="PYF410" s="444"/>
      <c r="PYG410" s="444"/>
      <c r="PYH410" s="444"/>
      <c r="PYI410" s="444"/>
      <c r="PYJ410" s="444"/>
      <c r="PYK410" s="444"/>
      <c r="PYL410" s="444"/>
      <c r="PYM410" s="444"/>
      <c r="PYN410" s="444"/>
      <c r="PYO410" s="444"/>
      <c r="PYP410" s="444"/>
      <c r="PYQ410" s="444"/>
      <c r="PYR410" s="444"/>
      <c r="PYS410" s="444"/>
      <c r="PYT410" s="444"/>
      <c r="PYU410" s="444"/>
      <c r="PYV410" s="444"/>
      <c r="PYW410" s="444"/>
      <c r="PYX410" s="444"/>
      <c r="PYY410" s="444"/>
      <c r="PYZ410" s="444"/>
      <c r="PZA410" s="444"/>
      <c r="PZB410" s="444"/>
      <c r="PZC410" s="444"/>
      <c r="PZD410" s="444"/>
      <c r="PZE410" s="444"/>
      <c r="PZF410" s="444"/>
      <c r="PZG410" s="444"/>
      <c r="PZH410" s="444"/>
      <c r="PZI410" s="444"/>
      <c r="PZJ410" s="444"/>
      <c r="PZK410" s="444"/>
      <c r="PZL410" s="444"/>
      <c r="PZM410" s="444"/>
      <c r="PZN410" s="444"/>
      <c r="PZO410" s="444"/>
      <c r="PZP410" s="444"/>
      <c r="PZQ410" s="444"/>
      <c r="PZR410" s="444"/>
      <c r="PZS410" s="444"/>
      <c r="PZT410" s="444"/>
      <c r="PZU410" s="444"/>
      <c r="PZV410" s="444"/>
      <c r="PZW410" s="444"/>
      <c r="PZX410" s="444"/>
      <c r="PZY410" s="444"/>
      <c r="PZZ410" s="444"/>
      <c r="QAA410" s="444"/>
      <c r="QAB410" s="444"/>
      <c r="QAC410" s="444"/>
      <c r="QAD410" s="444"/>
      <c r="QAE410" s="444"/>
      <c r="QAF410" s="444"/>
      <c r="QAG410" s="444"/>
      <c r="QAH410" s="444"/>
      <c r="QAI410" s="444"/>
      <c r="QAJ410" s="444"/>
      <c r="QAK410" s="444"/>
      <c r="QAL410" s="444"/>
      <c r="QAM410" s="444"/>
      <c r="QAN410" s="444"/>
      <c r="QAO410" s="444"/>
      <c r="QAP410" s="444"/>
      <c r="QAQ410" s="444"/>
      <c r="QAR410" s="444"/>
      <c r="QAS410" s="444"/>
      <c r="QAT410" s="444"/>
      <c r="QAU410" s="444"/>
      <c r="QAV410" s="444"/>
      <c r="QAW410" s="444"/>
      <c r="QAX410" s="444"/>
      <c r="QAY410" s="444"/>
      <c r="QAZ410" s="444"/>
      <c r="QBA410" s="444"/>
      <c r="QBB410" s="444"/>
      <c r="QBC410" s="444"/>
      <c r="QBD410" s="444"/>
      <c r="QBE410" s="444"/>
      <c r="QBF410" s="444"/>
      <c r="QBG410" s="444"/>
      <c r="QBH410" s="444"/>
      <c r="QBI410" s="444"/>
      <c r="QBJ410" s="444"/>
      <c r="QBK410" s="444"/>
      <c r="QBL410" s="444"/>
      <c r="QBM410" s="444"/>
      <c r="QBN410" s="444"/>
      <c r="QBO410" s="444"/>
      <c r="QBP410" s="444"/>
      <c r="QBQ410" s="444"/>
      <c r="QBR410" s="444"/>
      <c r="QBS410" s="444"/>
      <c r="QBT410" s="444"/>
      <c r="QBU410" s="444"/>
      <c r="QBV410" s="444"/>
      <c r="QBW410" s="444"/>
      <c r="QBX410" s="444"/>
      <c r="QBY410" s="444"/>
      <c r="QBZ410" s="444"/>
      <c r="QCA410" s="444"/>
      <c r="QCB410" s="444"/>
      <c r="QCC410" s="444"/>
      <c r="QCD410" s="444"/>
      <c r="QCE410" s="444"/>
      <c r="QCF410" s="444"/>
      <c r="QCG410" s="444"/>
      <c r="QCH410" s="444"/>
      <c r="QCI410" s="444"/>
      <c r="QCJ410" s="444"/>
      <c r="QCK410" s="444"/>
      <c r="QCL410" s="444"/>
      <c r="QCM410" s="444"/>
      <c r="QCN410" s="444"/>
      <c r="QCO410" s="444"/>
      <c r="QCP410" s="444"/>
      <c r="QCQ410" s="444"/>
      <c r="QCR410" s="444"/>
      <c r="QCS410" s="444"/>
      <c r="QCT410" s="444"/>
      <c r="QCU410" s="444"/>
      <c r="QCV410" s="444"/>
      <c r="QCW410" s="444"/>
      <c r="QCX410" s="444"/>
      <c r="QCY410" s="444"/>
      <c r="QCZ410" s="444"/>
      <c r="QDA410" s="444"/>
      <c r="QDB410" s="444"/>
      <c r="QDC410" s="444"/>
      <c r="QDD410" s="444"/>
      <c r="QDE410" s="444"/>
      <c r="QDF410" s="444"/>
      <c r="QDG410" s="444"/>
      <c r="QDH410" s="444"/>
      <c r="QDI410" s="444"/>
      <c r="QDJ410" s="444"/>
      <c r="QDK410" s="444"/>
      <c r="QDL410" s="444"/>
      <c r="QDM410" s="444"/>
      <c r="QDN410" s="444"/>
      <c r="QDO410" s="444"/>
      <c r="QDP410" s="444"/>
      <c r="QDQ410" s="444"/>
      <c r="QDR410" s="444"/>
      <c r="QDS410" s="444"/>
      <c r="QDT410" s="444"/>
      <c r="QDU410" s="444"/>
      <c r="QDV410" s="444"/>
      <c r="QDW410" s="444"/>
      <c r="QDX410" s="444"/>
      <c r="QDY410" s="444"/>
      <c r="QDZ410" s="444"/>
      <c r="QEA410" s="444"/>
      <c r="QEB410" s="444"/>
      <c r="QEC410" s="444"/>
      <c r="QED410" s="444"/>
      <c r="QEE410" s="444"/>
      <c r="QEF410" s="444"/>
      <c r="QEG410" s="444"/>
      <c r="QEH410" s="444"/>
      <c r="QEI410" s="444"/>
      <c r="QEJ410" s="444"/>
      <c r="QEK410" s="444"/>
      <c r="QEL410" s="444"/>
      <c r="QEM410" s="444"/>
      <c r="QEN410" s="444"/>
      <c r="QEO410" s="444"/>
      <c r="QEP410" s="444"/>
      <c r="QEQ410" s="444"/>
      <c r="QER410" s="444"/>
      <c r="QES410" s="444"/>
      <c r="QET410" s="444"/>
      <c r="QEU410" s="444"/>
      <c r="QEV410" s="444"/>
      <c r="QEW410" s="444"/>
      <c r="QEX410" s="444"/>
      <c r="QEY410" s="444"/>
      <c r="QEZ410" s="444"/>
      <c r="QFA410" s="444"/>
      <c r="QFB410" s="444"/>
      <c r="QFC410" s="444"/>
      <c r="QFD410" s="444"/>
      <c r="QFE410" s="444"/>
      <c r="QFF410" s="444"/>
      <c r="QFG410" s="444"/>
      <c r="QFH410" s="444"/>
      <c r="QFI410" s="444"/>
      <c r="QFJ410" s="444"/>
      <c r="QFK410" s="444"/>
      <c r="QFL410" s="444"/>
      <c r="QFM410" s="444"/>
      <c r="QFN410" s="444"/>
      <c r="QFO410" s="444"/>
      <c r="QFP410" s="444"/>
      <c r="QFQ410" s="444"/>
      <c r="QFR410" s="444"/>
      <c r="QFS410" s="444"/>
      <c r="QFT410" s="444"/>
      <c r="QFU410" s="444"/>
      <c r="QFV410" s="444"/>
      <c r="QFW410" s="444"/>
      <c r="QFX410" s="444"/>
      <c r="QFY410" s="444"/>
      <c r="QFZ410" s="444"/>
      <c r="QGA410" s="444"/>
      <c r="QGB410" s="444"/>
      <c r="QGC410" s="444"/>
      <c r="QGD410" s="444"/>
      <c r="QGE410" s="444"/>
      <c r="QGF410" s="444"/>
      <c r="QGG410" s="444"/>
      <c r="QGH410" s="444"/>
      <c r="QGI410" s="444"/>
      <c r="QGJ410" s="444"/>
      <c r="QGK410" s="444"/>
      <c r="QGL410" s="444"/>
      <c r="QGM410" s="444"/>
      <c r="QGN410" s="444"/>
      <c r="QGO410" s="444"/>
      <c r="QGP410" s="444"/>
      <c r="QGQ410" s="444"/>
      <c r="QGR410" s="444"/>
      <c r="QGS410" s="444"/>
      <c r="QGT410" s="444"/>
      <c r="QGU410" s="444"/>
      <c r="QGV410" s="444"/>
      <c r="QGW410" s="444"/>
      <c r="QGX410" s="444"/>
      <c r="QGY410" s="444"/>
      <c r="QGZ410" s="444"/>
      <c r="QHA410" s="444"/>
      <c r="QHB410" s="444"/>
      <c r="QHC410" s="444"/>
      <c r="QHD410" s="444"/>
      <c r="QHE410" s="444"/>
      <c r="QHF410" s="444"/>
      <c r="QHG410" s="444"/>
      <c r="QHH410" s="444"/>
      <c r="QHI410" s="444"/>
      <c r="QHJ410" s="444"/>
      <c r="QHK410" s="444"/>
      <c r="QHL410" s="444"/>
      <c r="QHM410" s="444"/>
      <c r="QHN410" s="444"/>
      <c r="QHO410" s="444"/>
      <c r="QHP410" s="444"/>
      <c r="QHQ410" s="444"/>
      <c r="QHR410" s="444"/>
      <c r="QHS410" s="444"/>
      <c r="QHT410" s="444"/>
      <c r="QHU410" s="444"/>
      <c r="QHV410" s="444"/>
      <c r="QHW410" s="444"/>
      <c r="QHX410" s="444"/>
      <c r="QHY410" s="444"/>
      <c r="QHZ410" s="444"/>
      <c r="QIA410" s="444"/>
      <c r="QIB410" s="444"/>
      <c r="QIC410" s="444"/>
      <c r="QID410" s="444"/>
      <c r="QIE410" s="444"/>
      <c r="QIF410" s="444"/>
      <c r="QIG410" s="444"/>
      <c r="QIH410" s="444"/>
      <c r="QII410" s="444"/>
      <c r="QIJ410" s="444"/>
      <c r="QIK410" s="444"/>
      <c r="QIL410" s="444"/>
      <c r="QIM410" s="444"/>
      <c r="QIN410" s="444"/>
      <c r="QIO410" s="444"/>
      <c r="QIP410" s="444"/>
      <c r="QIQ410" s="444"/>
      <c r="QIR410" s="444"/>
      <c r="QIS410" s="444"/>
      <c r="QIT410" s="444"/>
      <c r="QIU410" s="444"/>
      <c r="QIV410" s="444"/>
      <c r="QIW410" s="444"/>
      <c r="QIX410" s="444"/>
      <c r="QIY410" s="444"/>
      <c r="QIZ410" s="444"/>
      <c r="QJA410" s="444"/>
      <c r="QJB410" s="444"/>
      <c r="QJC410" s="444"/>
      <c r="QJD410" s="444"/>
      <c r="QJE410" s="444"/>
      <c r="QJF410" s="444"/>
      <c r="QJG410" s="444"/>
      <c r="QJH410" s="444"/>
      <c r="QJI410" s="444"/>
      <c r="QJJ410" s="444"/>
      <c r="QJK410" s="444"/>
      <c r="QJL410" s="444"/>
      <c r="QJM410" s="444"/>
      <c r="QJN410" s="444"/>
      <c r="QJO410" s="444"/>
      <c r="QJP410" s="444"/>
      <c r="QJQ410" s="444"/>
      <c r="QJR410" s="444"/>
      <c r="QJS410" s="444"/>
      <c r="QJT410" s="444"/>
      <c r="QJU410" s="444"/>
      <c r="QJV410" s="444"/>
      <c r="QJW410" s="444"/>
      <c r="QJX410" s="444"/>
      <c r="QJY410" s="444"/>
      <c r="QJZ410" s="444"/>
      <c r="QKA410" s="444"/>
      <c r="QKB410" s="444"/>
      <c r="QKC410" s="444"/>
      <c r="QKD410" s="444"/>
      <c r="QKE410" s="444"/>
      <c r="QKF410" s="444"/>
      <c r="QKG410" s="444"/>
      <c r="QKH410" s="444"/>
      <c r="QKI410" s="444"/>
      <c r="QKJ410" s="444"/>
      <c r="QKK410" s="444"/>
      <c r="QKL410" s="444"/>
      <c r="QKM410" s="444"/>
      <c r="QKN410" s="444"/>
      <c r="QKO410" s="444"/>
      <c r="QKP410" s="444"/>
      <c r="QKQ410" s="444"/>
      <c r="QKR410" s="444"/>
      <c r="QKS410" s="444"/>
      <c r="QKT410" s="444"/>
      <c r="QKU410" s="444"/>
      <c r="QKV410" s="444"/>
      <c r="QKW410" s="444"/>
      <c r="QKX410" s="444"/>
      <c r="QKY410" s="444"/>
      <c r="QKZ410" s="444"/>
      <c r="QLA410" s="444"/>
      <c r="QLB410" s="444"/>
      <c r="QLC410" s="444"/>
      <c r="QLD410" s="444"/>
      <c r="QLE410" s="444"/>
      <c r="QLF410" s="444"/>
      <c r="QLG410" s="444"/>
      <c r="QLH410" s="444"/>
      <c r="QLI410" s="444"/>
      <c r="QLJ410" s="444"/>
      <c r="QLK410" s="444"/>
      <c r="QLL410" s="444"/>
      <c r="QLM410" s="444"/>
      <c r="QLN410" s="444"/>
      <c r="QLO410" s="444"/>
      <c r="QLP410" s="444"/>
      <c r="QLQ410" s="444"/>
      <c r="QLR410" s="444"/>
      <c r="QLS410" s="444"/>
      <c r="QLT410" s="444"/>
      <c r="QLU410" s="444"/>
      <c r="QLV410" s="444"/>
      <c r="QLW410" s="444"/>
      <c r="QLX410" s="444"/>
      <c r="QLY410" s="444"/>
      <c r="QLZ410" s="444"/>
      <c r="QMA410" s="444"/>
      <c r="QMB410" s="444"/>
      <c r="QMC410" s="444"/>
      <c r="QMD410" s="444"/>
      <c r="QME410" s="444"/>
      <c r="QMF410" s="444"/>
      <c r="QMG410" s="444"/>
      <c r="QMH410" s="444"/>
      <c r="QMI410" s="444"/>
      <c r="QMJ410" s="444"/>
      <c r="QMK410" s="444"/>
      <c r="QML410" s="444"/>
      <c r="QMM410" s="444"/>
      <c r="QMN410" s="444"/>
      <c r="QMO410" s="444"/>
      <c r="QMP410" s="444"/>
      <c r="QMQ410" s="444"/>
      <c r="QMR410" s="444"/>
      <c r="QMS410" s="444"/>
      <c r="QMT410" s="444"/>
      <c r="QMU410" s="444"/>
      <c r="QMV410" s="444"/>
      <c r="QMW410" s="444"/>
      <c r="QMX410" s="444"/>
      <c r="QMY410" s="444"/>
      <c r="QMZ410" s="444"/>
      <c r="QNA410" s="444"/>
      <c r="QNB410" s="444"/>
      <c r="QNC410" s="444"/>
      <c r="QND410" s="444"/>
      <c r="QNE410" s="444"/>
      <c r="QNF410" s="444"/>
      <c r="QNG410" s="444"/>
      <c r="QNH410" s="444"/>
      <c r="QNI410" s="444"/>
      <c r="QNJ410" s="444"/>
      <c r="QNK410" s="444"/>
      <c r="QNL410" s="444"/>
      <c r="QNM410" s="444"/>
      <c r="QNN410" s="444"/>
      <c r="QNO410" s="444"/>
      <c r="QNP410" s="444"/>
      <c r="QNQ410" s="444"/>
      <c r="QNR410" s="444"/>
      <c r="QNS410" s="444"/>
      <c r="QNT410" s="444"/>
      <c r="QNU410" s="444"/>
      <c r="QNV410" s="444"/>
      <c r="QNW410" s="444"/>
      <c r="QNX410" s="444"/>
      <c r="QNY410" s="444"/>
      <c r="QNZ410" s="444"/>
      <c r="QOA410" s="444"/>
      <c r="QOB410" s="444"/>
      <c r="QOC410" s="444"/>
      <c r="QOD410" s="444"/>
      <c r="QOE410" s="444"/>
      <c r="QOF410" s="444"/>
      <c r="QOG410" s="444"/>
      <c r="QOH410" s="444"/>
      <c r="QOI410" s="444"/>
      <c r="QOJ410" s="444"/>
      <c r="QOK410" s="444"/>
      <c r="QOL410" s="444"/>
      <c r="QOM410" s="444"/>
      <c r="QON410" s="444"/>
      <c r="QOO410" s="444"/>
      <c r="QOP410" s="444"/>
      <c r="QOQ410" s="444"/>
      <c r="QOR410" s="444"/>
      <c r="QOS410" s="444"/>
      <c r="QOT410" s="444"/>
      <c r="QOU410" s="444"/>
      <c r="QOV410" s="444"/>
      <c r="QOW410" s="444"/>
      <c r="QOX410" s="444"/>
      <c r="QOY410" s="444"/>
      <c r="QOZ410" s="444"/>
      <c r="QPA410" s="444"/>
      <c r="QPB410" s="444"/>
      <c r="QPC410" s="444"/>
      <c r="QPD410" s="444"/>
      <c r="QPE410" s="444"/>
      <c r="QPF410" s="444"/>
      <c r="QPG410" s="444"/>
      <c r="QPH410" s="444"/>
      <c r="QPI410" s="444"/>
      <c r="QPJ410" s="444"/>
      <c r="QPK410" s="444"/>
      <c r="QPL410" s="444"/>
      <c r="QPM410" s="444"/>
      <c r="QPN410" s="444"/>
      <c r="QPO410" s="444"/>
      <c r="QPP410" s="444"/>
      <c r="QPQ410" s="444"/>
      <c r="QPR410" s="444"/>
      <c r="QPS410" s="444"/>
      <c r="QPT410" s="444"/>
      <c r="QPU410" s="444"/>
      <c r="QPV410" s="444"/>
      <c r="QPW410" s="444"/>
      <c r="QPX410" s="444"/>
      <c r="QPY410" s="444"/>
      <c r="QPZ410" s="444"/>
      <c r="QQA410" s="444"/>
      <c r="QQB410" s="444"/>
      <c r="QQC410" s="444"/>
      <c r="QQD410" s="444"/>
      <c r="QQE410" s="444"/>
      <c r="QQF410" s="444"/>
      <c r="QQG410" s="444"/>
      <c r="QQH410" s="444"/>
      <c r="QQI410" s="444"/>
      <c r="QQJ410" s="444"/>
      <c r="QQK410" s="444"/>
      <c r="QQL410" s="444"/>
      <c r="QQM410" s="444"/>
      <c r="QQN410" s="444"/>
      <c r="QQO410" s="444"/>
      <c r="QQP410" s="444"/>
      <c r="QQQ410" s="444"/>
      <c r="QQR410" s="444"/>
      <c r="QQS410" s="444"/>
      <c r="QQT410" s="444"/>
      <c r="QQU410" s="444"/>
      <c r="QQV410" s="444"/>
      <c r="QQW410" s="444"/>
      <c r="QQX410" s="444"/>
      <c r="QQY410" s="444"/>
      <c r="QQZ410" s="444"/>
      <c r="QRA410" s="444"/>
      <c r="QRB410" s="444"/>
      <c r="QRC410" s="444"/>
      <c r="QRD410" s="444"/>
      <c r="QRE410" s="444"/>
      <c r="QRF410" s="444"/>
      <c r="QRG410" s="444"/>
      <c r="QRH410" s="444"/>
      <c r="QRI410" s="444"/>
      <c r="QRJ410" s="444"/>
      <c r="QRK410" s="444"/>
      <c r="QRL410" s="444"/>
      <c r="QRM410" s="444"/>
      <c r="QRN410" s="444"/>
      <c r="QRO410" s="444"/>
      <c r="QRP410" s="444"/>
      <c r="QRQ410" s="444"/>
      <c r="QRR410" s="444"/>
      <c r="QRS410" s="444"/>
      <c r="QRT410" s="444"/>
      <c r="QRU410" s="444"/>
      <c r="QRV410" s="444"/>
      <c r="QRW410" s="444"/>
      <c r="QRX410" s="444"/>
      <c r="QRY410" s="444"/>
      <c r="QRZ410" s="444"/>
      <c r="QSA410" s="444"/>
      <c r="QSB410" s="444"/>
      <c r="QSC410" s="444"/>
      <c r="QSD410" s="444"/>
      <c r="QSE410" s="444"/>
      <c r="QSF410" s="444"/>
      <c r="QSG410" s="444"/>
      <c r="QSH410" s="444"/>
      <c r="QSI410" s="444"/>
      <c r="QSJ410" s="444"/>
      <c r="QSK410" s="444"/>
      <c r="QSL410" s="444"/>
      <c r="QSM410" s="444"/>
      <c r="QSN410" s="444"/>
      <c r="QSO410" s="444"/>
      <c r="QSP410" s="444"/>
      <c r="QSQ410" s="444"/>
      <c r="QSR410" s="444"/>
      <c r="QSS410" s="444"/>
      <c r="QST410" s="444"/>
      <c r="QSU410" s="444"/>
      <c r="QSV410" s="444"/>
      <c r="QSW410" s="444"/>
      <c r="QSX410" s="444"/>
      <c r="QSY410" s="444"/>
      <c r="QSZ410" s="444"/>
      <c r="QTA410" s="444"/>
      <c r="QTB410" s="444"/>
      <c r="QTC410" s="444"/>
      <c r="QTD410" s="444"/>
      <c r="QTE410" s="444"/>
      <c r="QTF410" s="444"/>
      <c r="QTG410" s="444"/>
      <c r="QTH410" s="444"/>
      <c r="QTI410" s="444"/>
      <c r="QTJ410" s="444"/>
      <c r="QTK410" s="444"/>
      <c r="QTL410" s="444"/>
      <c r="QTM410" s="444"/>
      <c r="QTN410" s="444"/>
      <c r="QTO410" s="444"/>
      <c r="QTP410" s="444"/>
      <c r="QTQ410" s="444"/>
      <c r="QTR410" s="444"/>
      <c r="QTS410" s="444"/>
      <c r="QTT410" s="444"/>
      <c r="QTU410" s="444"/>
      <c r="QTV410" s="444"/>
      <c r="QTW410" s="444"/>
      <c r="QTX410" s="444"/>
      <c r="QTY410" s="444"/>
      <c r="QTZ410" s="444"/>
      <c r="QUA410" s="444"/>
      <c r="QUB410" s="444"/>
      <c r="QUC410" s="444"/>
      <c r="QUD410" s="444"/>
      <c r="QUE410" s="444"/>
      <c r="QUF410" s="444"/>
      <c r="QUG410" s="444"/>
      <c r="QUH410" s="444"/>
      <c r="QUI410" s="444"/>
      <c r="QUJ410" s="444"/>
      <c r="QUK410" s="444"/>
      <c r="QUL410" s="444"/>
      <c r="QUM410" s="444"/>
      <c r="QUN410" s="444"/>
      <c r="QUO410" s="444"/>
      <c r="QUP410" s="444"/>
      <c r="QUQ410" s="444"/>
      <c r="QUR410" s="444"/>
      <c r="QUS410" s="444"/>
      <c r="QUT410" s="444"/>
      <c r="QUU410" s="444"/>
      <c r="QUV410" s="444"/>
      <c r="QUW410" s="444"/>
      <c r="QUX410" s="444"/>
      <c r="QUY410" s="444"/>
      <c r="QUZ410" s="444"/>
      <c r="QVA410" s="444"/>
      <c r="QVB410" s="444"/>
      <c r="QVC410" s="444"/>
      <c r="QVD410" s="444"/>
      <c r="QVE410" s="444"/>
      <c r="QVF410" s="444"/>
      <c r="QVG410" s="444"/>
      <c r="QVH410" s="444"/>
      <c r="QVI410" s="444"/>
      <c r="QVJ410" s="444"/>
      <c r="QVK410" s="444"/>
      <c r="QVL410" s="444"/>
      <c r="QVM410" s="444"/>
      <c r="QVN410" s="444"/>
      <c r="QVO410" s="444"/>
      <c r="QVP410" s="444"/>
      <c r="QVQ410" s="444"/>
      <c r="QVR410" s="444"/>
      <c r="QVS410" s="444"/>
      <c r="QVT410" s="444"/>
      <c r="QVU410" s="444"/>
      <c r="QVV410" s="444"/>
      <c r="QVW410" s="444"/>
      <c r="QVX410" s="444"/>
      <c r="QVY410" s="444"/>
      <c r="QVZ410" s="444"/>
      <c r="QWA410" s="444"/>
      <c r="QWB410" s="444"/>
      <c r="QWC410" s="444"/>
      <c r="QWD410" s="444"/>
      <c r="QWE410" s="444"/>
      <c r="QWF410" s="444"/>
      <c r="QWG410" s="444"/>
      <c r="QWH410" s="444"/>
      <c r="QWI410" s="444"/>
      <c r="QWJ410" s="444"/>
      <c r="QWK410" s="444"/>
      <c r="QWL410" s="444"/>
      <c r="QWM410" s="444"/>
      <c r="QWN410" s="444"/>
      <c r="QWO410" s="444"/>
      <c r="QWP410" s="444"/>
      <c r="QWQ410" s="444"/>
      <c r="QWR410" s="444"/>
      <c r="QWS410" s="444"/>
      <c r="QWT410" s="444"/>
      <c r="QWU410" s="444"/>
      <c r="QWV410" s="444"/>
      <c r="QWW410" s="444"/>
      <c r="QWX410" s="444"/>
      <c r="QWY410" s="444"/>
      <c r="QWZ410" s="444"/>
      <c r="QXA410" s="444"/>
      <c r="QXB410" s="444"/>
      <c r="QXC410" s="444"/>
      <c r="QXD410" s="444"/>
      <c r="QXE410" s="444"/>
      <c r="QXF410" s="444"/>
      <c r="QXG410" s="444"/>
      <c r="QXH410" s="444"/>
      <c r="QXI410" s="444"/>
      <c r="QXJ410" s="444"/>
      <c r="QXK410" s="444"/>
      <c r="QXL410" s="444"/>
      <c r="QXM410" s="444"/>
      <c r="QXN410" s="444"/>
      <c r="QXO410" s="444"/>
      <c r="QXP410" s="444"/>
      <c r="QXQ410" s="444"/>
      <c r="QXR410" s="444"/>
      <c r="QXS410" s="444"/>
      <c r="QXT410" s="444"/>
      <c r="QXU410" s="444"/>
      <c r="QXV410" s="444"/>
      <c r="QXW410" s="444"/>
      <c r="QXX410" s="444"/>
      <c r="QXY410" s="444"/>
      <c r="QXZ410" s="444"/>
      <c r="QYA410" s="444"/>
      <c r="QYB410" s="444"/>
      <c r="QYC410" s="444"/>
      <c r="QYD410" s="444"/>
      <c r="QYE410" s="444"/>
      <c r="QYF410" s="444"/>
      <c r="QYG410" s="444"/>
      <c r="QYH410" s="444"/>
      <c r="QYI410" s="444"/>
      <c r="QYJ410" s="444"/>
      <c r="QYK410" s="444"/>
      <c r="QYL410" s="444"/>
      <c r="QYM410" s="444"/>
      <c r="QYN410" s="444"/>
      <c r="QYO410" s="444"/>
      <c r="QYP410" s="444"/>
      <c r="QYQ410" s="444"/>
      <c r="QYR410" s="444"/>
      <c r="QYS410" s="444"/>
      <c r="QYT410" s="444"/>
      <c r="QYU410" s="444"/>
      <c r="QYV410" s="444"/>
      <c r="QYW410" s="444"/>
      <c r="QYX410" s="444"/>
      <c r="QYY410" s="444"/>
      <c r="QYZ410" s="444"/>
      <c r="QZA410" s="444"/>
      <c r="QZB410" s="444"/>
      <c r="QZC410" s="444"/>
      <c r="QZD410" s="444"/>
      <c r="QZE410" s="444"/>
      <c r="QZF410" s="444"/>
      <c r="QZG410" s="444"/>
      <c r="QZH410" s="444"/>
      <c r="QZI410" s="444"/>
      <c r="QZJ410" s="444"/>
      <c r="QZK410" s="444"/>
      <c r="QZL410" s="444"/>
      <c r="QZM410" s="444"/>
      <c r="QZN410" s="444"/>
      <c r="QZO410" s="444"/>
      <c r="QZP410" s="444"/>
      <c r="QZQ410" s="444"/>
      <c r="QZR410" s="444"/>
      <c r="QZS410" s="444"/>
      <c r="QZT410" s="444"/>
      <c r="QZU410" s="444"/>
      <c r="QZV410" s="444"/>
      <c r="QZW410" s="444"/>
      <c r="QZX410" s="444"/>
      <c r="QZY410" s="444"/>
      <c r="QZZ410" s="444"/>
      <c r="RAA410" s="444"/>
      <c r="RAB410" s="444"/>
      <c r="RAC410" s="444"/>
      <c r="RAD410" s="444"/>
      <c r="RAE410" s="444"/>
      <c r="RAF410" s="444"/>
      <c r="RAG410" s="444"/>
      <c r="RAH410" s="444"/>
      <c r="RAI410" s="444"/>
      <c r="RAJ410" s="444"/>
      <c r="RAK410" s="444"/>
      <c r="RAL410" s="444"/>
      <c r="RAM410" s="444"/>
      <c r="RAN410" s="444"/>
      <c r="RAO410" s="444"/>
      <c r="RAP410" s="444"/>
      <c r="RAQ410" s="444"/>
      <c r="RAR410" s="444"/>
      <c r="RAS410" s="444"/>
      <c r="RAT410" s="444"/>
      <c r="RAU410" s="444"/>
      <c r="RAV410" s="444"/>
      <c r="RAW410" s="444"/>
      <c r="RAX410" s="444"/>
      <c r="RAY410" s="444"/>
      <c r="RAZ410" s="444"/>
      <c r="RBA410" s="444"/>
      <c r="RBB410" s="444"/>
      <c r="RBC410" s="444"/>
      <c r="RBD410" s="444"/>
      <c r="RBE410" s="444"/>
      <c r="RBF410" s="444"/>
      <c r="RBG410" s="444"/>
      <c r="RBH410" s="444"/>
      <c r="RBI410" s="444"/>
      <c r="RBJ410" s="444"/>
      <c r="RBK410" s="444"/>
      <c r="RBL410" s="444"/>
      <c r="RBM410" s="444"/>
      <c r="RBN410" s="444"/>
      <c r="RBO410" s="444"/>
      <c r="RBP410" s="444"/>
      <c r="RBQ410" s="444"/>
      <c r="RBR410" s="444"/>
      <c r="RBS410" s="444"/>
      <c r="RBT410" s="444"/>
      <c r="RBU410" s="444"/>
      <c r="RBV410" s="444"/>
      <c r="RBW410" s="444"/>
      <c r="RBX410" s="444"/>
      <c r="RBY410" s="444"/>
      <c r="RBZ410" s="444"/>
      <c r="RCA410" s="444"/>
      <c r="RCB410" s="444"/>
      <c r="RCC410" s="444"/>
      <c r="RCD410" s="444"/>
      <c r="RCE410" s="444"/>
      <c r="RCF410" s="444"/>
      <c r="RCG410" s="444"/>
      <c r="RCH410" s="444"/>
      <c r="RCI410" s="444"/>
      <c r="RCJ410" s="444"/>
      <c r="RCK410" s="444"/>
      <c r="RCL410" s="444"/>
      <c r="RCM410" s="444"/>
      <c r="RCN410" s="444"/>
      <c r="RCO410" s="444"/>
      <c r="RCP410" s="444"/>
      <c r="RCQ410" s="444"/>
      <c r="RCR410" s="444"/>
      <c r="RCS410" s="444"/>
      <c r="RCT410" s="444"/>
      <c r="RCU410" s="444"/>
      <c r="RCV410" s="444"/>
      <c r="RCW410" s="444"/>
      <c r="RCX410" s="444"/>
      <c r="RCY410" s="444"/>
      <c r="RCZ410" s="444"/>
      <c r="RDA410" s="444"/>
      <c r="RDB410" s="444"/>
      <c r="RDC410" s="444"/>
      <c r="RDD410" s="444"/>
      <c r="RDE410" s="444"/>
      <c r="RDF410" s="444"/>
      <c r="RDG410" s="444"/>
      <c r="RDH410" s="444"/>
      <c r="RDI410" s="444"/>
      <c r="RDJ410" s="444"/>
      <c r="RDK410" s="444"/>
      <c r="RDL410" s="444"/>
      <c r="RDM410" s="444"/>
      <c r="RDN410" s="444"/>
      <c r="RDO410" s="444"/>
      <c r="RDP410" s="444"/>
      <c r="RDQ410" s="444"/>
      <c r="RDR410" s="444"/>
      <c r="RDS410" s="444"/>
      <c r="RDT410" s="444"/>
      <c r="RDU410" s="444"/>
      <c r="RDV410" s="444"/>
      <c r="RDW410" s="444"/>
      <c r="RDX410" s="444"/>
      <c r="RDY410" s="444"/>
      <c r="RDZ410" s="444"/>
      <c r="REA410" s="444"/>
      <c r="REB410" s="444"/>
      <c r="REC410" s="444"/>
      <c r="RED410" s="444"/>
      <c r="REE410" s="444"/>
      <c r="REF410" s="444"/>
      <c r="REG410" s="444"/>
      <c r="REH410" s="444"/>
      <c r="REI410" s="444"/>
      <c r="REJ410" s="444"/>
      <c r="REK410" s="444"/>
      <c r="REL410" s="444"/>
      <c r="REM410" s="444"/>
      <c r="REN410" s="444"/>
      <c r="REO410" s="444"/>
      <c r="REP410" s="444"/>
      <c r="REQ410" s="444"/>
      <c r="RER410" s="444"/>
      <c r="RES410" s="444"/>
      <c r="RET410" s="444"/>
      <c r="REU410" s="444"/>
      <c r="REV410" s="444"/>
      <c r="REW410" s="444"/>
      <c r="REX410" s="444"/>
      <c r="REY410" s="444"/>
      <c r="REZ410" s="444"/>
      <c r="RFA410" s="444"/>
      <c r="RFB410" s="444"/>
      <c r="RFC410" s="444"/>
      <c r="RFD410" s="444"/>
      <c r="RFE410" s="444"/>
      <c r="RFF410" s="444"/>
      <c r="RFG410" s="444"/>
      <c r="RFH410" s="444"/>
      <c r="RFI410" s="444"/>
      <c r="RFJ410" s="444"/>
      <c r="RFK410" s="444"/>
      <c r="RFL410" s="444"/>
      <c r="RFM410" s="444"/>
      <c r="RFN410" s="444"/>
      <c r="RFO410" s="444"/>
      <c r="RFP410" s="444"/>
      <c r="RFQ410" s="444"/>
      <c r="RFR410" s="444"/>
      <c r="RFS410" s="444"/>
      <c r="RFT410" s="444"/>
      <c r="RFU410" s="444"/>
      <c r="RFV410" s="444"/>
      <c r="RFW410" s="444"/>
      <c r="RFX410" s="444"/>
      <c r="RFY410" s="444"/>
      <c r="RFZ410" s="444"/>
      <c r="RGA410" s="444"/>
      <c r="RGB410" s="444"/>
      <c r="RGC410" s="444"/>
      <c r="RGD410" s="444"/>
      <c r="RGE410" s="444"/>
      <c r="RGF410" s="444"/>
      <c r="RGG410" s="444"/>
      <c r="RGH410" s="444"/>
      <c r="RGI410" s="444"/>
      <c r="RGJ410" s="444"/>
      <c r="RGK410" s="444"/>
      <c r="RGL410" s="444"/>
      <c r="RGM410" s="444"/>
      <c r="RGN410" s="444"/>
      <c r="RGO410" s="444"/>
      <c r="RGP410" s="444"/>
      <c r="RGQ410" s="444"/>
      <c r="RGR410" s="444"/>
      <c r="RGS410" s="444"/>
      <c r="RGT410" s="444"/>
      <c r="RGU410" s="444"/>
      <c r="RGV410" s="444"/>
      <c r="RGW410" s="444"/>
      <c r="RGX410" s="444"/>
      <c r="RGY410" s="444"/>
      <c r="RGZ410" s="444"/>
      <c r="RHA410" s="444"/>
      <c r="RHB410" s="444"/>
      <c r="RHC410" s="444"/>
      <c r="RHD410" s="444"/>
      <c r="RHE410" s="444"/>
      <c r="RHF410" s="444"/>
      <c r="RHG410" s="444"/>
      <c r="RHH410" s="444"/>
      <c r="RHI410" s="444"/>
      <c r="RHJ410" s="444"/>
      <c r="RHK410" s="444"/>
      <c r="RHL410" s="444"/>
      <c r="RHM410" s="444"/>
      <c r="RHN410" s="444"/>
      <c r="RHO410" s="444"/>
      <c r="RHP410" s="444"/>
      <c r="RHQ410" s="444"/>
      <c r="RHR410" s="444"/>
      <c r="RHS410" s="444"/>
      <c r="RHT410" s="444"/>
      <c r="RHU410" s="444"/>
      <c r="RHV410" s="444"/>
      <c r="RHW410" s="444"/>
      <c r="RHX410" s="444"/>
      <c r="RHY410" s="444"/>
      <c r="RHZ410" s="444"/>
      <c r="RIA410" s="444"/>
      <c r="RIB410" s="444"/>
      <c r="RIC410" s="444"/>
      <c r="RID410" s="444"/>
      <c r="RIE410" s="444"/>
      <c r="RIF410" s="444"/>
      <c r="RIG410" s="444"/>
      <c r="RIH410" s="444"/>
      <c r="RII410" s="444"/>
      <c r="RIJ410" s="444"/>
      <c r="RIK410" s="444"/>
      <c r="RIL410" s="444"/>
      <c r="RIM410" s="444"/>
      <c r="RIN410" s="444"/>
      <c r="RIO410" s="444"/>
      <c r="RIP410" s="444"/>
      <c r="RIQ410" s="444"/>
      <c r="RIR410" s="444"/>
      <c r="RIS410" s="444"/>
      <c r="RIT410" s="444"/>
      <c r="RIU410" s="444"/>
      <c r="RIV410" s="444"/>
      <c r="RIW410" s="444"/>
      <c r="RIX410" s="444"/>
      <c r="RIY410" s="444"/>
      <c r="RIZ410" s="444"/>
      <c r="RJA410" s="444"/>
      <c r="RJB410" s="444"/>
      <c r="RJC410" s="444"/>
      <c r="RJD410" s="444"/>
      <c r="RJE410" s="444"/>
      <c r="RJF410" s="444"/>
      <c r="RJG410" s="444"/>
      <c r="RJH410" s="444"/>
      <c r="RJI410" s="444"/>
      <c r="RJJ410" s="444"/>
      <c r="RJK410" s="444"/>
      <c r="RJL410" s="444"/>
      <c r="RJM410" s="444"/>
      <c r="RJN410" s="444"/>
      <c r="RJO410" s="444"/>
      <c r="RJP410" s="444"/>
      <c r="RJQ410" s="444"/>
      <c r="RJR410" s="444"/>
      <c r="RJS410" s="444"/>
      <c r="RJT410" s="444"/>
      <c r="RJU410" s="444"/>
      <c r="RJV410" s="444"/>
      <c r="RJW410" s="444"/>
      <c r="RJX410" s="444"/>
      <c r="RJY410" s="444"/>
      <c r="RJZ410" s="444"/>
      <c r="RKA410" s="444"/>
      <c r="RKB410" s="444"/>
      <c r="RKC410" s="444"/>
      <c r="RKD410" s="444"/>
      <c r="RKE410" s="444"/>
      <c r="RKF410" s="444"/>
      <c r="RKG410" s="444"/>
      <c r="RKH410" s="444"/>
      <c r="RKI410" s="444"/>
      <c r="RKJ410" s="444"/>
      <c r="RKK410" s="444"/>
      <c r="RKL410" s="444"/>
      <c r="RKM410" s="444"/>
      <c r="RKN410" s="444"/>
      <c r="RKO410" s="444"/>
      <c r="RKP410" s="444"/>
      <c r="RKQ410" s="444"/>
      <c r="RKR410" s="444"/>
      <c r="RKS410" s="444"/>
      <c r="RKT410" s="444"/>
      <c r="RKU410" s="444"/>
      <c r="RKV410" s="444"/>
      <c r="RKW410" s="444"/>
      <c r="RKX410" s="444"/>
      <c r="RKY410" s="444"/>
      <c r="RKZ410" s="444"/>
      <c r="RLA410" s="444"/>
      <c r="RLB410" s="444"/>
      <c r="RLC410" s="444"/>
      <c r="RLD410" s="444"/>
      <c r="RLE410" s="444"/>
      <c r="RLF410" s="444"/>
      <c r="RLG410" s="444"/>
      <c r="RLH410" s="444"/>
      <c r="RLI410" s="444"/>
      <c r="RLJ410" s="444"/>
      <c r="RLK410" s="444"/>
      <c r="RLL410" s="444"/>
      <c r="RLM410" s="444"/>
      <c r="RLN410" s="444"/>
      <c r="RLO410" s="444"/>
      <c r="RLP410" s="444"/>
      <c r="RLQ410" s="444"/>
      <c r="RLR410" s="444"/>
      <c r="RLS410" s="444"/>
      <c r="RLT410" s="444"/>
      <c r="RLU410" s="444"/>
      <c r="RLV410" s="444"/>
      <c r="RLW410" s="444"/>
      <c r="RLX410" s="444"/>
      <c r="RLY410" s="444"/>
      <c r="RLZ410" s="444"/>
      <c r="RMA410" s="444"/>
      <c r="RMB410" s="444"/>
      <c r="RMC410" s="444"/>
      <c r="RMD410" s="444"/>
      <c r="RME410" s="444"/>
      <c r="RMF410" s="444"/>
      <c r="RMG410" s="444"/>
      <c r="RMH410" s="444"/>
      <c r="RMI410" s="444"/>
      <c r="RMJ410" s="444"/>
      <c r="RMK410" s="444"/>
      <c r="RML410" s="444"/>
      <c r="RMM410" s="444"/>
      <c r="RMN410" s="444"/>
      <c r="RMO410" s="444"/>
      <c r="RMP410" s="444"/>
      <c r="RMQ410" s="444"/>
      <c r="RMR410" s="444"/>
      <c r="RMS410" s="444"/>
      <c r="RMT410" s="444"/>
      <c r="RMU410" s="444"/>
      <c r="RMV410" s="444"/>
      <c r="RMW410" s="444"/>
      <c r="RMX410" s="444"/>
      <c r="RMY410" s="444"/>
      <c r="RMZ410" s="444"/>
      <c r="RNA410" s="444"/>
      <c r="RNB410" s="444"/>
      <c r="RNC410" s="444"/>
      <c r="RND410" s="444"/>
      <c r="RNE410" s="444"/>
      <c r="RNF410" s="444"/>
      <c r="RNG410" s="444"/>
      <c r="RNH410" s="444"/>
      <c r="RNI410" s="444"/>
      <c r="RNJ410" s="444"/>
      <c r="RNK410" s="444"/>
      <c r="RNL410" s="444"/>
      <c r="RNM410" s="444"/>
      <c r="RNN410" s="444"/>
      <c r="RNO410" s="444"/>
      <c r="RNP410" s="444"/>
      <c r="RNQ410" s="444"/>
      <c r="RNR410" s="444"/>
      <c r="RNS410" s="444"/>
      <c r="RNT410" s="444"/>
      <c r="RNU410" s="444"/>
      <c r="RNV410" s="444"/>
      <c r="RNW410" s="444"/>
      <c r="RNX410" s="444"/>
      <c r="RNY410" s="444"/>
      <c r="RNZ410" s="444"/>
      <c r="ROA410" s="444"/>
      <c r="ROB410" s="444"/>
      <c r="ROC410" s="444"/>
      <c r="ROD410" s="444"/>
      <c r="ROE410" s="444"/>
      <c r="ROF410" s="444"/>
      <c r="ROG410" s="444"/>
      <c r="ROH410" s="444"/>
      <c r="ROI410" s="444"/>
      <c r="ROJ410" s="444"/>
      <c r="ROK410" s="444"/>
      <c r="ROL410" s="444"/>
      <c r="ROM410" s="444"/>
      <c r="RON410" s="444"/>
      <c r="ROO410" s="444"/>
      <c r="ROP410" s="444"/>
      <c r="ROQ410" s="444"/>
      <c r="ROR410" s="444"/>
      <c r="ROS410" s="444"/>
      <c r="ROT410" s="444"/>
      <c r="ROU410" s="444"/>
      <c r="ROV410" s="444"/>
      <c r="ROW410" s="444"/>
      <c r="ROX410" s="444"/>
      <c r="ROY410" s="444"/>
      <c r="ROZ410" s="444"/>
      <c r="RPA410" s="444"/>
      <c r="RPB410" s="444"/>
      <c r="RPC410" s="444"/>
      <c r="RPD410" s="444"/>
      <c r="RPE410" s="444"/>
      <c r="RPF410" s="444"/>
      <c r="RPG410" s="444"/>
      <c r="RPH410" s="444"/>
      <c r="RPI410" s="444"/>
      <c r="RPJ410" s="444"/>
      <c r="RPK410" s="444"/>
      <c r="RPL410" s="444"/>
      <c r="RPM410" s="444"/>
      <c r="RPN410" s="444"/>
      <c r="RPO410" s="444"/>
      <c r="RPP410" s="444"/>
      <c r="RPQ410" s="444"/>
      <c r="RPR410" s="444"/>
      <c r="RPS410" s="444"/>
      <c r="RPT410" s="444"/>
      <c r="RPU410" s="444"/>
      <c r="RPV410" s="444"/>
      <c r="RPW410" s="444"/>
      <c r="RPX410" s="444"/>
      <c r="RPY410" s="444"/>
      <c r="RPZ410" s="444"/>
      <c r="RQA410" s="444"/>
      <c r="RQB410" s="444"/>
      <c r="RQC410" s="444"/>
      <c r="RQD410" s="444"/>
      <c r="RQE410" s="444"/>
      <c r="RQF410" s="444"/>
      <c r="RQG410" s="444"/>
      <c r="RQH410" s="444"/>
      <c r="RQI410" s="444"/>
      <c r="RQJ410" s="444"/>
      <c r="RQK410" s="444"/>
      <c r="RQL410" s="444"/>
      <c r="RQM410" s="444"/>
      <c r="RQN410" s="444"/>
      <c r="RQO410" s="444"/>
      <c r="RQP410" s="444"/>
      <c r="RQQ410" s="444"/>
      <c r="RQR410" s="444"/>
      <c r="RQS410" s="444"/>
      <c r="RQT410" s="444"/>
      <c r="RQU410" s="444"/>
      <c r="RQV410" s="444"/>
      <c r="RQW410" s="444"/>
      <c r="RQX410" s="444"/>
      <c r="RQY410" s="444"/>
      <c r="RQZ410" s="444"/>
      <c r="RRA410" s="444"/>
      <c r="RRB410" s="444"/>
      <c r="RRC410" s="444"/>
      <c r="RRD410" s="444"/>
      <c r="RRE410" s="444"/>
      <c r="RRF410" s="444"/>
      <c r="RRG410" s="444"/>
      <c r="RRH410" s="444"/>
      <c r="RRI410" s="444"/>
      <c r="RRJ410" s="444"/>
      <c r="RRK410" s="444"/>
      <c r="RRL410" s="444"/>
      <c r="RRM410" s="444"/>
      <c r="RRN410" s="444"/>
      <c r="RRO410" s="444"/>
      <c r="RRP410" s="444"/>
      <c r="RRQ410" s="444"/>
      <c r="RRR410" s="444"/>
      <c r="RRS410" s="444"/>
      <c r="RRT410" s="444"/>
      <c r="RRU410" s="444"/>
      <c r="RRV410" s="444"/>
      <c r="RRW410" s="444"/>
      <c r="RRX410" s="444"/>
      <c r="RRY410" s="444"/>
      <c r="RRZ410" s="444"/>
      <c r="RSA410" s="444"/>
      <c r="RSB410" s="444"/>
      <c r="RSC410" s="444"/>
      <c r="RSD410" s="444"/>
      <c r="RSE410" s="444"/>
      <c r="RSF410" s="444"/>
      <c r="RSG410" s="444"/>
      <c r="RSH410" s="444"/>
      <c r="RSI410" s="444"/>
      <c r="RSJ410" s="444"/>
      <c r="RSK410" s="444"/>
      <c r="RSL410" s="444"/>
      <c r="RSM410" s="444"/>
      <c r="RSN410" s="444"/>
      <c r="RSO410" s="444"/>
      <c r="RSP410" s="444"/>
      <c r="RSQ410" s="444"/>
      <c r="RSR410" s="444"/>
      <c r="RSS410" s="444"/>
      <c r="RST410" s="444"/>
      <c r="RSU410" s="444"/>
      <c r="RSV410" s="444"/>
      <c r="RSW410" s="444"/>
      <c r="RSX410" s="444"/>
      <c r="RSY410" s="444"/>
      <c r="RSZ410" s="444"/>
      <c r="RTA410" s="444"/>
      <c r="RTB410" s="444"/>
      <c r="RTC410" s="444"/>
      <c r="RTD410" s="444"/>
      <c r="RTE410" s="444"/>
      <c r="RTF410" s="444"/>
      <c r="RTG410" s="444"/>
      <c r="RTH410" s="444"/>
      <c r="RTI410" s="444"/>
      <c r="RTJ410" s="444"/>
      <c r="RTK410" s="444"/>
      <c r="RTL410" s="444"/>
      <c r="RTM410" s="444"/>
      <c r="RTN410" s="444"/>
      <c r="RTO410" s="444"/>
      <c r="RTP410" s="444"/>
      <c r="RTQ410" s="444"/>
      <c r="RTR410" s="444"/>
      <c r="RTS410" s="444"/>
      <c r="RTT410" s="444"/>
      <c r="RTU410" s="444"/>
      <c r="RTV410" s="444"/>
      <c r="RTW410" s="444"/>
      <c r="RTX410" s="444"/>
      <c r="RTY410" s="444"/>
      <c r="RTZ410" s="444"/>
      <c r="RUA410" s="444"/>
      <c r="RUB410" s="444"/>
      <c r="RUC410" s="444"/>
      <c r="RUD410" s="444"/>
      <c r="RUE410" s="444"/>
      <c r="RUF410" s="444"/>
      <c r="RUG410" s="444"/>
      <c r="RUH410" s="444"/>
      <c r="RUI410" s="444"/>
      <c r="RUJ410" s="444"/>
      <c r="RUK410" s="444"/>
      <c r="RUL410" s="444"/>
      <c r="RUM410" s="444"/>
      <c r="RUN410" s="444"/>
      <c r="RUO410" s="444"/>
      <c r="RUP410" s="444"/>
      <c r="RUQ410" s="444"/>
      <c r="RUR410" s="444"/>
      <c r="RUS410" s="444"/>
      <c r="RUT410" s="444"/>
      <c r="RUU410" s="444"/>
      <c r="RUV410" s="444"/>
      <c r="RUW410" s="444"/>
      <c r="RUX410" s="444"/>
      <c r="RUY410" s="444"/>
      <c r="RUZ410" s="444"/>
      <c r="RVA410" s="444"/>
      <c r="RVB410" s="444"/>
      <c r="RVC410" s="444"/>
      <c r="RVD410" s="444"/>
      <c r="RVE410" s="444"/>
      <c r="RVF410" s="444"/>
      <c r="RVG410" s="444"/>
      <c r="RVH410" s="444"/>
      <c r="RVI410" s="444"/>
      <c r="RVJ410" s="444"/>
      <c r="RVK410" s="444"/>
      <c r="RVL410" s="444"/>
      <c r="RVM410" s="444"/>
      <c r="RVN410" s="444"/>
      <c r="RVO410" s="444"/>
      <c r="RVP410" s="444"/>
      <c r="RVQ410" s="444"/>
      <c r="RVR410" s="444"/>
      <c r="RVS410" s="444"/>
      <c r="RVT410" s="444"/>
      <c r="RVU410" s="444"/>
      <c r="RVV410" s="444"/>
      <c r="RVW410" s="444"/>
      <c r="RVX410" s="444"/>
      <c r="RVY410" s="444"/>
      <c r="RVZ410" s="444"/>
      <c r="RWA410" s="444"/>
      <c r="RWB410" s="444"/>
      <c r="RWC410" s="444"/>
      <c r="RWD410" s="444"/>
      <c r="RWE410" s="444"/>
      <c r="RWF410" s="444"/>
      <c r="RWG410" s="444"/>
      <c r="RWH410" s="444"/>
      <c r="RWI410" s="444"/>
      <c r="RWJ410" s="444"/>
      <c r="RWK410" s="444"/>
      <c r="RWL410" s="444"/>
      <c r="RWM410" s="444"/>
      <c r="RWN410" s="444"/>
      <c r="RWO410" s="444"/>
      <c r="RWP410" s="444"/>
      <c r="RWQ410" s="444"/>
      <c r="RWR410" s="444"/>
      <c r="RWS410" s="444"/>
      <c r="RWT410" s="444"/>
      <c r="RWU410" s="444"/>
      <c r="RWV410" s="444"/>
      <c r="RWW410" s="444"/>
      <c r="RWX410" s="444"/>
      <c r="RWY410" s="444"/>
      <c r="RWZ410" s="444"/>
      <c r="RXA410" s="444"/>
      <c r="RXB410" s="444"/>
      <c r="RXC410" s="444"/>
      <c r="RXD410" s="444"/>
      <c r="RXE410" s="444"/>
      <c r="RXF410" s="444"/>
      <c r="RXG410" s="444"/>
      <c r="RXH410" s="444"/>
      <c r="RXI410" s="444"/>
      <c r="RXJ410" s="444"/>
      <c r="RXK410" s="444"/>
      <c r="RXL410" s="444"/>
      <c r="RXM410" s="444"/>
      <c r="RXN410" s="444"/>
      <c r="RXO410" s="444"/>
      <c r="RXP410" s="444"/>
      <c r="RXQ410" s="444"/>
      <c r="RXR410" s="444"/>
      <c r="RXS410" s="444"/>
      <c r="RXT410" s="444"/>
      <c r="RXU410" s="444"/>
      <c r="RXV410" s="444"/>
      <c r="RXW410" s="444"/>
      <c r="RXX410" s="444"/>
      <c r="RXY410" s="444"/>
      <c r="RXZ410" s="444"/>
      <c r="RYA410" s="444"/>
      <c r="RYB410" s="444"/>
      <c r="RYC410" s="444"/>
      <c r="RYD410" s="444"/>
      <c r="RYE410" s="444"/>
      <c r="RYF410" s="444"/>
      <c r="RYG410" s="444"/>
      <c r="RYH410" s="444"/>
      <c r="RYI410" s="444"/>
      <c r="RYJ410" s="444"/>
      <c r="RYK410" s="444"/>
      <c r="RYL410" s="444"/>
      <c r="RYM410" s="444"/>
      <c r="RYN410" s="444"/>
      <c r="RYO410" s="444"/>
      <c r="RYP410" s="444"/>
      <c r="RYQ410" s="444"/>
      <c r="RYR410" s="444"/>
      <c r="RYS410" s="444"/>
      <c r="RYT410" s="444"/>
      <c r="RYU410" s="444"/>
      <c r="RYV410" s="444"/>
      <c r="RYW410" s="444"/>
      <c r="RYX410" s="444"/>
      <c r="RYY410" s="444"/>
      <c r="RYZ410" s="444"/>
      <c r="RZA410" s="444"/>
      <c r="RZB410" s="444"/>
      <c r="RZC410" s="444"/>
      <c r="RZD410" s="444"/>
      <c r="RZE410" s="444"/>
      <c r="RZF410" s="444"/>
      <c r="RZG410" s="444"/>
      <c r="RZH410" s="444"/>
      <c r="RZI410" s="444"/>
      <c r="RZJ410" s="444"/>
      <c r="RZK410" s="444"/>
      <c r="RZL410" s="444"/>
      <c r="RZM410" s="444"/>
      <c r="RZN410" s="444"/>
      <c r="RZO410" s="444"/>
      <c r="RZP410" s="444"/>
      <c r="RZQ410" s="444"/>
      <c r="RZR410" s="444"/>
      <c r="RZS410" s="444"/>
      <c r="RZT410" s="444"/>
      <c r="RZU410" s="444"/>
      <c r="RZV410" s="444"/>
      <c r="RZW410" s="444"/>
      <c r="RZX410" s="444"/>
      <c r="RZY410" s="444"/>
      <c r="RZZ410" s="444"/>
      <c r="SAA410" s="444"/>
      <c r="SAB410" s="444"/>
      <c r="SAC410" s="444"/>
      <c r="SAD410" s="444"/>
      <c r="SAE410" s="444"/>
      <c r="SAF410" s="444"/>
      <c r="SAG410" s="444"/>
      <c r="SAH410" s="444"/>
      <c r="SAI410" s="444"/>
      <c r="SAJ410" s="444"/>
      <c r="SAK410" s="444"/>
      <c r="SAL410" s="444"/>
      <c r="SAM410" s="444"/>
      <c r="SAN410" s="444"/>
      <c r="SAO410" s="444"/>
      <c r="SAP410" s="444"/>
      <c r="SAQ410" s="444"/>
      <c r="SAR410" s="444"/>
      <c r="SAS410" s="444"/>
      <c r="SAT410" s="444"/>
      <c r="SAU410" s="444"/>
      <c r="SAV410" s="444"/>
      <c r="SAW410" s="444"/>
      <c r="SAX410" s="444"/>
      <c r="SAY410" s="444"/>
      <c r="SAZ410" s="444"/>
      <c r="SBA410" s="444"/>
      <c r="SBB410" s="444"/>
      <c r="SBC410" s="444"/>
      <c r="SBD410" s="444"/>
      <c r="SBE410" s="444"/>
      <c r="SBF410" s="444"/>
      <c r="SBG410" s="444"/>
      <c r="SBH410" s="444"/>
      <c r="SBI410" s="444"/>
      <c r="SBJ410" s="444"/>
      <c r="SBK410" s="444"/>
      <c r="SBL410" s="444"/>
      <c r="SBM410" s="444"/>
      <c r="SBN410" s="444"/>
      <c r="SBO410" s="444"/>
      <c r="SBP410" s="444"/>
      <c r="SBQ410" s="444"/>
      <c r="SBR410" s="444"/>
      <c r="SBS410" s="444"/>
      <c r="SBT410" s="444"/>
      <c r="SBU410" s="444"/>
      <c r="SBV410" s="444"/>
      <c r="SBW410" s="444"/>
      <c r="SBX410" s="444"/>
      <c r="SBY410" s="444"/>
      <c r="SBZ410" s="444"/>
      <c r="SCA410" s="444"/>
      <c r="SCB410" s="444"/>
      <c r="SCC410" s="444"/>
      <c r="SCD410" s="444"/>
      <c r="SCE410" s="444"/>
      <c r="SCF410" s="444"/>
      <c r="SCG410" s="444"/>
      <c r="SCH410" s="444"/>
      <c r="SCI410" s="444"/>
      <c r="SCJ410" s="444"/>
      <c r="SCK410" s="444"/>
      <c r="SCL410" s="444"/>
      <c r="SCM410" s="444"/>
      <c r="SCN410" s="444"/>
      <c r="SCO410" s="444"/>
      <c r="SCP410" s="444"/>
      <c r="SCQ410" s="444"/>
      <c r="SCR410" s="444"/>
      <c r="SCS410" s="444"/>
      <c r="SCT410" s="444"/>
      <c r="SCU410" s="444"/>
      <c r="SCV410" s="444"/>
      <c r="SCW410" s="444"/>
      <c r="SCX410" s="444"/>
      <c r="SCY410" s="444"/>
      <c r="SCZ410" s="444"/>
      <c r="SDA410" s="444"/>
      <c r="SDB410" s="444"/>
      <c r="SDC410" s="444"/>
      <c r="SDD410" s="444"/>
      <c r="SDE410" s="444"/>
      <c r="SDF410" s="444"/>
      <c r="SDG410" s="444"/>
      <c r="SDH410" s="444"/>
      <c r="SDI410" s="444"/>
      <c r="SDJ410" s="444"/>
      <c r="SDK410" s="444"/>
      <c r="SDL410" s="444"/>
      <c r="SDM410" s="444"/>
      <c r="SDN410" s="444"/>
      <c r="SDO410" s="444"/>
      <c r="SDP410" s="444"/>
      <c r="SDQ410" s="444"/>
      <c r="SDR410" s="444"/>
      <c r="SDS410" s="444"/>
      <c r="SDT410" s="444"/>
      <c r="SDU410" s="444"/>
      <c r="SDV410" s="444"/>
      <c r="SDW410" s="444"/>
      <c r="SDX410" s="444"/>
      <c r="SDY410" s="444"/>
      <c r="SDZ410" s="444"/>
      <c r="SEA410" s="444"/>
      <c r="SEB410" s="444"/>
      <c r="SEC410" s="444"/>
      <c r="SED410" s="444"/>
      <c r="SEE410" s="444"/>
      <c r="SEF410" s="444"/>
      <c r="SEG410" s="444"/>
      <c r="SEH410" s="444"/>
      <c r="SEI410" s="444"/>
      <c r="SEJ410" s="444"/>
      <c r="SEK410" s="444"/>
      <c r="SEL410" s="444"/>
      <c r="SEM410" s="444"/>
      <c r="SEN410" s="444"/>
      <c r="SEO410" s="444"/>
      <c r="SEP410" s="444"/>
      <c r="SEQ410" s="444"/>
      <c r="SER410" s="444"/>
      <c r="SES410" s="444"/>
      <c r="SET410" s="444"/>
      <c r="SEU410" s="444"/>
      <c r="SEV410" s="444"/>
      <c r="SEW410" s="444"/>
      <c r="SEX410" s="444"/>
      <c r="SEY410" s="444"/>
      <c r="SEZ410" s="444"/>
      <c r="SFA410" s="444"/>
      <c r="SFB410" s="444"/>
      <c r="SFC410" s="444"/>
      <c r="SFD410" s="444"/>
      <c r="SFE410" s="444"/>
      <c r="SFF410" s="444"/>
      <c r="SFG410" s="444"/>
      <c r="SFH410" s="444"/>
      <c r="SFI410" s="444"/>
      <c r="SFJ410" s="444"/>
      <c r="SFK410" s="444"/>
      <c r="SFL410" s="444"/>
      <c r="SFM410" s="444"/>
      <c r="SFN410" s="444"/>
      <c r="SFO410" s="444"/>
      <c r="SFP410" s="444"/>
      <c r="SFQ410" s="444"/>
      <c r="SFR410" s="444"/>
      <c r="SFS410" s="444"/>
      <c r="SFT410" s="444"/>
      <c r="SFU410" s="444"/>
      <c r="SFV410" s="444"/>
      <c r="SFW410" s="444"/>
      <c r="SFX410" s="444"/>
      <c r="SFY410" s="444"/>
      <c r="SFZ410" s="444"/>
      <c r="SGA410" s="444"/>
      <c r="SGB410" s="444"/>
      <c r="SGC410" s="444"/>
      <c r="SGD410" s="444"/>
      <c r="SGE410" s="444"/>
      <c r="SGF410" s="444"/>
      <c r="SGG410" s="444"/>
      <c r="SGH410" s="444"/>
      <c r="SGI410" s="444"/>
      <c r="SGJ410" s="444"/>
      <c r="SGK410" s="444"/>
      <c r="SGL410" s="444"/>
      <c r="SGM410" s="444"/>
      <c r="SGN410" s="444"/>
      <c r="SGO410" s="444"/>
      <c r="SGP410" s="444"/>
      <c r="SGQ410" s="444"/>
      <c r="SGR410" s="444"/>
      <c r="SGS410" s="444"/>
      <c r="SGT410" s="444"/>
      <c r="SGU410" s="444"/>
      <c r="SGV410" s="444"/>
      <c r="SGW410" s="444"/>
      <c r="SGX410" s="444"/>
      <c r="SGY410" s="444"/>
      <c r="SGZ410" s="444"/>
      <c r="SHA410" s="444"/>
      <c r="SHB410" s="444"/>
      <c r="SHC410" s="444"/>
      <c r="SHD410" s="444"/>
      <c r="SHE410" s="444"/>
      <c r="SHF410" s="444"/>
      <c r="SHG410" s="444"/>
      <c r="SHH410" s="444"/>
      <c r="SHI410" s="444"/>
      <c r="SHJ410" s="444"/>
      <c r="SHK410" s="444"/>
      <c r="SHL410" s="444"/>
      <c r="SHM410" s="444"/>
      <c r="SHN410" s="444"/>
      <c r="SHO410" s="444"/>
      <c r="SHP410" s="444"/>
      <c r="SHQ410" s="444"/>
      <c r="SHR410" s="444"/>
      <c r="SHS410" s="444"/>
      <c r="SHT410" s="444"/>
      <c r="SHU410" s="444"/>
      <c r="SHV410" s="444"/>
      <c r="SHW410" s="444"/>
      <c r="SHX410" s="444"/>
      <c r="SHY410" s="444"/>
      <c r="SHZ410" s="444"/>
      <c r="SIA410" s="444"/>
      <c r="SIB410" s="444"/>
      <c r="SIC410" s="444"/>
      <c r="SID410" s="444"/>
      <c r="SIE410" s="444"/>
      <c r="SIF410" s="444"/>
      <c r="SIG410" s="444"/>
      <c r="SIH410" s="444"/>
      <c r="SII410" s="444"/>
      <c r="SIJ410" s="444"/>
      <c r="SIK410" s="444"/>
      <c r="SIL410" s="444"/>
      <c r="SIM410" s="444"/>
      <c r="SIN410" s="444"/>
      <c r="SIO410" s="444"/>
      <c r="SIP410" s="444"/>
      <c r="SIQ410" s="444"/>
      <c r="SIR410" s="444"/>
      <c r="SIS410" s="444"/>
      <c r="SIT410" s="444"/>
      <c r="SIU410" s="444"/>
      <c r="SIV410" s="444"/>
      <c r="SIW410" s="444"/>
      <c r="SIX410" s="444"/>
      <c r="SIY410" s="444"/>
      <c r="SIZ410" s="444"/>
      <c r="SJA410" s="444"/>
      <c r="SJB410" s="444"/>
      <c r="SJC410" s="444"/>
      <c r="SJD410" s="444"/>
      <c r="SJE410" s="444"/>
      <c r="SJF410" s="444"/>
      <c r="SJG410" s="444"/>
      <c r="SJH410" s="444"/>
      <c r="SJI410" s="444"/>
      <c r="SJJ410" s="444"/>
      <c r="SJK410" s="444"/>
      <c r="SJL410" s="444"/>
      <c r="SJM410" s="444"/>
      <c r="SJN410" s="444"/>
      <c r="SJO410" s="444"/>
      <c r="SJP410" s="444"/>
      <c r="SJQ410" s="444"/>
      <c r="SJR410" s="444"/>
      <c r="SJS410" s="444"/>
      <c r="SJT410" s="444"/>
      <c r="SJU410" s="444"/>
      <c r="SJV410" s="444"/>
      <c r="SJW410" s="444"/>
      <c r="SJX410" s="444"/>
      <c r="SJY410" s="444"/>
      <c r="SJZ410" s="444"/>
      <c r="SKA410" s="444"/>
      <c r="SKB410" s="444"/>
      <c r="SKC410" s="444"/>
      <c r="SKD410" s="444"/>
      <c r="SKE410" s="444"/>
      <c r="SKF410" s="444"/>
      <c r="SKG410" s="444"/>
      <c r="SKH410" s="444"/>
      <c r="SKI410" s="444"/>
      <c r="SKJ410" s="444"/>
      <c r="SKK410" s="444"/>
      <c r="SKL410" s="444"/>
      <c r="SKM410" s="444"/>
      <c r="SKN410" s="444"/>
      <c r="SKO410" s="444"/>
      <c r="SKP410" s="444"/>
      <c r="SKQ410" s="444"/>
      <c r="SKR410" s="444"/>
      <c r="SKS410" s="444"/>
      <c r="SKT410" s="444"/>
      <c r="SKU410" s="444"/>
      <c r="SKV410" s="444"/>
      <c r="SKW410" s="444"/>
      <c r="SKX410" s="444"/>
      <c r="SKY410" s="444"/>
      <c r="SKZ410" s="444"/>
      <c r="SLA410" s="444"/>
      <c r="SLB410" s="444"/>
      <c r="SLC410" s="444"/>
      <c r="SLD410" s="444"/>
      <c r="SLE410" s="444"/>
      <c r="SLF410" s="444"/>
      <c r="SLG410" s="444"/>
      <c r="SLH410" s="444"/>
      <c r="SLI410" s="444"/>
      <c r="SLJ410" s="444"/>
      <c r="SLK410" s="444"/>
      <c r="SLL410" s="444"/>
      <c r="SLM410" s="444"/>
      <c r="SLN410" s="444"/>
      <c r="SLO410" s="444"/>
      <c r="SLP410" s="444"/>
      <c r="SLQ410" s="444"/>
      <c r="SLR410" s="444"/>
      <c r="SLS410" s="444"/>
      <c r="SLT410" s="444"/>
      <c r="SLU410" s="444"/>
      <c r="SLV410" s="444"/>
      <c r="SLW410" s="444"/>
      <c r="SLX410" s="444"/>
      <c r="SLY410" s="444"/>
      <c r="SLZ410" s="444"/>
      <c r="SMA410" s="444"/>
      <c r="SMB410" s="444"/>
      <c r="SMC410" s="444"/>
      <c r="SMD410" s="444"/>
      <c r="SME410" s="444"/>
      <c r="SMF410" s="444"/>
      <c r="SMG410" s="444"/>
      <c r="SMH410" s="444"/>
      <c r="SMI410" s="444"/>
      <c r="SMJ410" s="444"/>
      <c r="SMK410" s="444"/>
      <c r="SML410" s="444"/>
      <c r="SMM410" s="444"/>
      <c r="SMN410" s="444"/>
      <c r="SMO410" s="444"/>
      <c r="SMP410" s="444"/>
      <c r="SMQ410" s="444"/>
      <c r="SMR410" s="444"/>
      <c r="SMS410" s="444"/>
      <c r="SMT410" s="444"/>
      <c r="SMU410" s="444"/>
      <c r="SMV410" s="444"/>
      <c r="SMW410" s="444"/>
      <c r="SMX410" s="444"/>
      <c r="SMY410" s="444"/>
      <c r="SMZ410" s="444"/>
      <c r="SNA410" s="444"/>
      <c r="SNB410" s="444"/>
      <c r="SNC410" s="444"/>
      <c r="SND410" s="444"/>
      <c r="SNE410" s="444"/>
      <c r="SNF410" s="444"/>
      <c r="SNG410" s="444"/>
      <c r="SNH410" s="444"/>
      <c r="SNI410" s="444"/>
      <c r="SNJ410" s="444"/>
      <c r="SNK410" s="444"/>
      <c r="SNL410" s="444"/>
      <c r="SNM410" s="444"/>
      <c r="SNN410" s="444"/>
      <c r="SNO410" s="444"/>
      <c r="SNP410" s="444"/>
      <c r="SNQ410" s="444"/>
      <c r="SNR410" s="444"/>
      <c r="SNS410" s="444"/>
      <c r="SNT410" s="444"/>
      <c r="SNU410" s="444"/>
      <c r="SNV410" s="444"/>
      <c r="SNW410" s="444"/>
      <c r="SNX410" s="444"/>
      <c r="SNY410" s="444"/>
      <c r="SNZ410" s="444"/>
      <c r="SOA410" s="444"/>
      <c r="SOB410" s="444"/>
      <c r="SOC410" s="444"/>
      <c r="SOD410" s="444"/>
      <c r="SOE410" s="444"/>
      <c r="SOF410" s="444"/>
      <c r="SOG410" s="444"/>
      <c r="SOH410" s="444"/>
      <c r="SOI410" s="444"/>
      <c r="SOJ410" s="444"/>
      <c r="SOK410" s="444"/>
      <c r="SOL410" s="444"/>
      <c r="SOM410" s="444"/>
      <c r="SON410" s="444"/>
      <c r="SOO410" s="444"/>
      <c r="SOP410" s="444"/>
      <c r="SOQ410" s="444"/>
      <c r="SOR410" s="444"/>
      <c r="SOS410" s="444"/>
      <c r="SOT410" s="444"/>
      <c r="SOU410" s="444"/>
      <c r="SOV410" s="444"/>
      <c r="SOW410" s="444"/>
      <c r="SOX410" s="444"/>
      <c r="SOY410" s="444"/>
      <c r="SOZ410" s="444"/>
      <c r="SPA410" s="444"/>
      <c r="SPB410" s="444"/>
      <c r="SPC410" s="444"/>
      <c r="SPD410" s="444"/>
      <c r="SPE410" s="444"/>
      <c r="SPF410" s="444"/>
      <c r="SPG410" s="444"/>
      <c r="SPH410" s="444"/>
      <c r="SPI410" s="444"/>
      <c r="SPJ410" s="444"/>
      <c r="SPK410" s="444"/>
      <c r="SPL410" s="444"/>
      <c r="SPM410" s="444"/>
      <c r="SPN410" s="444"/>
      <c r="SPO410" s="444"/>
      <c r="SPP410" s="444"/>
      <c r="SPQ410" s="444"/>
      <c r="SPR410" s="444"/>
      <c r="SPS410" s="444"/>
      <c r="SPT410" s="444"/>
      <c r="SPU410" s="444"/>
      <c r="SPV410" s="444"/>
      <c r="SPW410" s="444"/>
      <c r="SPX410" s="444"/>
      <c r="SPY410" s="444"/>
      <c r="SPZ410" s="444"/>
      <c r="SQA410" s="444"/>
      <c r="SQB410" s="444"/>
      <c r="SQC410" s="444"/>
      <c r="SQD410" s="444"/>
      <c r="SQE410" s="444"/>
      <c r="SQF410" s="444"/>
      <c r="SQG410" s="444"/>
      <c r="SQH410" s="444"/>
      <c r="SQI410" s="444"/>
      <c r="SQJ410" s="444"/>
      <c r="SQK410" s="444"/>
      <c r="SQL410" s="444"/>
      <c r="SQM410" s="444"/>
      <c r="SQN410" s="444"/>
      <c r="SQO410" s="444"/>
      <c r="SQP410" s="444"/>
      <c r="SQQ410" s="444"/>
      <c r="SQR410" s="444"/>
      <c r="SQS410" s="444"/>
      <c r="SQT410" s="444"/>
      <c r="SQU410" s="444"/>
      <c r="SQV410" s="444"/>
      <c r="SQW410" s="444"/>
      <c r="SQX410" s="444"/>
      <c r="SQY410" s="444"/>
      <c r="SQZ410" s="444"/>
      <c r="SRA410" s="444"/>
      <c r="SRB410" s="444"/>
      <c r="SRC410" s="444"/>
      <c r="SRD410" s="444"/>
      <c r="SRE410" s="444"/>
      <c r="SRF410" s="444"/>
      <c r="SRG410" s="444"/>
      <c r="SRH410" s="444"/>
      <c r="SRI410" s="444"/>
      <c r="SRJ410" s="444"/>
      <c r="SRK410" s="444"/>
      <c r="SRL410" s="444"/>
      <c r="SRM410" s="444"/>
      <c r="SRN410" s="444"/>
      <c r="SRO410" s="444"/>
      <c r="SRP410" s="444"/>
      <c r="SRQ410" s="444"/>
      <c r="SRR410" s="444"/>
      <c r="SRS410" s="444"/>
      <c r="SRT410" s="444"/>
      <c r="SRU410" s="444"/>
      <c r="SRV410" s="444"/>
      <c r="SRW410" s="444"/>
      <c r="SRX410" s="444"/>
      <c r="SRY410" s="444"/>
      <c r="SRZ410" s="444"/>
      <c r="SSA410" s="444"/>
      <c r="SSB410" s="444"/>
      <c r="SSC410" s="444"/>
      <c r="SSD410" s="444"/>
      <c r="SSE410" s="444"/>
      <c r="SSF410" s="444"/>
      <c r="SSG410" s="444"/>
      <c r="SSH410" s="444"/>
      <c r="SSI410" s="444"/>
      <c r="SSJ410" s="444"/>
      <c r="SSK410" s="444"/>
      <c r="SSL410" s="444"/>
      <c r="SSM410" s="444"/>
      <c r="SSN410" s="444"/>
      <c r="SSO410" s="444"/>
      <c r="SSP410" s="444"/>
      <c r="SSQ410" s="444"/>
      <c r="SSR410" s="444"/>
      <c r="SSS410" s="444"/>
      <c r="SST410" s="444"/>
      <c r="SSU410" s="444"/>
      <c r="SSV410" s="444"/>
      <c r="SSW410" s="444"/>
      <c r="SSX410" s="444"/>
      <c r="SSY410" s="444"/>
      <c r="SSZ410" s="444"/>
      <c r="STA410" s="444"/>
      <c r="STB410" s="444"/>
      <c r="STC410" s="444"/>
      <c r="STD410" s="444"/>
      <c r="STE410" s="444"/>
      <c r="STF410" s="444"/>
      <c r="STG410" s="444"/>
      <c r="STH410" s="444"/>
      <c r="STI410" s="444"/>
      <c r="STJ410" s="444"/>
      <c r="STK410" s="444"/>
      <c r="STL410" s="444"/>
      <c r="STM410" s="444"/>
      <c r="STN410" s="444"/>
      <c r="STO410" s="444"/>
      <c r="STP410" s="444"/>
      <c r="STQ410" s="444"/>
      <c r="STR410" s="444"/>
      <c r="STS410" s="444"/>
      <c r="STT410" s="444"/>
      <c r="STU410" s="444"/>
      <c r="STV410" s="444"/>
      <c r="STW410" s="444"/>
      <c r="STX410" s="444"/>
      <c r="STY410" s="444"/>
      <c r="STZ410" s="444"/>
      <c r="SUA410" s="444"/>
      <c r="SUB410" s="444"/>
      <c r="SUC410" s="444"/>
      <c r="SUD410" s="444"/>
      <c r="SUE410" s="444"/>
      <c r="SUF410" s="444"/>
      <c r="SUG410" s="444"/>
      <c r="SUH410" s="444"/>
      <c r="SUI410" s="444"/>
      <c r="SUJ410" s="444"/>
      <c r="SUK410" s="444"/>
      <c r="SUL410" s="444"/>
      <c r="SUM410" s="444"/>
      <c r="SUN410" s="444"/>
      <c r="SUO410" s="444"/>
      <c r="SUP410" s="444"/>
      <c r="SUQ410" s="444"/>
      <c r="SUR410" s="444"/>
      <c r="SUS410" s="444"/>
      <c r="SUT410" s="444"/>
      <c r="SUU410" s="444"/>
      <c r="SUV410" s="444"/>
      <c r="SUW410" s="444"/>
      <c r="SUX410" s="444"/>
      <c r="SUY410" s="444"/>
      <c r="SUZ410" s="444"/>
      <c r="SVA410" s="444"/>
      <c r="SVB410" s="444"/>
      <c r="SVC410" s="444"/>
      <c r="SVD410" s="444"/>
      <c r="SVE410" s="444"/>
      <c r="SVF410" s="444"/>
      <c r="SVG410" s="444"/>
      <c r="SVH410" s="444"/>
      <c r="SVI410" s="444"/>
      <c r="SVJ410" s="444"/>
      <c r="SVK410" s="444"/>
      <c r="SVL410" s="444"/>
      <c r="SVM410" s="444"/>
      <c r="SVN410" s="444"/>
      <c r="SVO410" s="444"/>
      <c r="SVP410" s="444"/>
      <c r="SVQ410" s="444"/>
      <c r="SVR410" s="444"/>
      <c r="SVS410" s="444"/>
      <c r="SVT410" s="444"/>
      <c r="SVU410" s="444"/>
      <c r="SVV410" s="444"/>
      <c r="SVW410" s="444"/>
      <c r="SVX410" s="444"/>
      <c r="SVY410" s="444"/>
      <c r="SVZ410" s="444"/>
      <c r="SWA410" s="444"/>
      <c r="SWB410" s="444"/>
      <c r="SWC410" s="444"/>
      <c r="SWD410" s="444"/>
      <c r="SWE410" s="444"/>
      <c r="SWF410" s="444"/>
      <c r="SWG410" s="444"/>
      <c r="SWH410" s="444"/>
      <c r="SWI410" s="444"/>
      <c r="SWJ410" s="444"/>
      <c r="SWK410" s="444"/>
      <c r="SWL410" s="444"/>
      <c r="SWM410" s="444"/>
      <c r="SWN410" s="444"/>
      <c r="SWO410" s="444"/>
      <c r="SWP410" s="444"/>
      <c r="SWQ410" s="444"/>
      <c r="SWR410" s="444"/>
      <c r="SWS410" s="444"/>
      <c r="SWT410" s="444"/>
      <c r="SWU410" s="444"/>
      <c r="SWV410" s="444"/>
      <c r="SWW410" s="444"/>
      <c r="SWX410" s="444"/>
      <c r="SWY410" s="444"/>
      <c r="SWZ410" s="444"/>
      <c r="SXA410" s="444"/>
      <c r="SXB410" s="444"/>
      <c r="SXC410" s="444"/>
      <c r="SXD410" s="444"/>
      <c r="SXE410" s="444"/>
      <c r="SXF410" s="444"/>
      <c r="SXG410" s="444"/>
      <c r="SXH410" s="444"/>
      <c r="SXI410" s="444"/>
      <c r="SXJ410" s="444"/>
      <c r="SXK410" s="444"/>
      <c r="SXL410" s="444"/>
      <c r="SXM410" s="444"/>
      <c r="SXN410" s="444"/>
      <c r="SXO410" s="444"/>
      <c r="SXP410" s="444"/>
      <c r="SXQ410" s="444"/>
      <c r="SXR410" s="444"/>
      <c r="SXS410" s="444"/>
      <c r="SXT410" s="444"/>
      <c r="SXU410" s="444"/>
      <c r="SXV410" s="444"/>
      <c r="SXW410" s="444"/>
      <c r="SXX410" s="444"/>
      <c r="SXY410" s="444"/>
      <c r="SXZ410" s="444"/>
      <c r="SYA410" s="444"/>
      <c r="SYB410" s="444"/>
      <c r="SYC410" s="444"/>
      <c r="SYD410" s="444"/>
      <c r="SYE410" s="444"/>
      <c r="SYF410" s="444"/>
      <c r="SYG410" s="444"/>
      <c r="SYH410" s="444"/>
      <c r="SYI410" s="444"/>
      <c r="SYJ410" s="444"/>
      <c r="SYK410" s="444"/>
      <c r="SYL410" s="444"/>
      <c r="SYM410" s="444"/>
      <c r="SYN410" s="444"/>
      <c r="SYO410" s="444"/>
      <c r="SYP410" s="444"/>
      <c r="SYQ410" s="444"/>
      <c r="SYR410" s="444"/>
      <c r="SYS410" s="444"/>
      <c r="SYT410" s="444"/>
      <c r="SYU410" s="444"/>
      <c r="SYV410" s="444"/>
      <c r="SYW410" s="444"/>
      <c r="SYX410" s="444"/>
      <c r="SYY410" s="444"/>
      <c r="SYZ410" s="444"/>
      <c r="SZA410" s="444"/>
      <c r="SZB410" s="444"/>
      <c r="SZC410" s="444"/>
      <c r="SZD410" s="444"/>
      <c r="SZE410" s="444"/>
      <c r="SZF410" s="444"/>
      <c r="SZG410" s="444"/>
      <c r="SZH410" s="444"/>
      <c r="SZI410" s="444"/>
      <c r="SZJ410" s="444"/>
      <c r="SZK410" s="444"/>
      <c r="SZL410" s="444"/>
      <c r="SZM410" s="444"/>
      <c r="SZN410" s="444"/>
      <c r="SZO410" s="444"/>
      <c r="SZP410" s="444"/>
      <c r="SZQ410" s="444"/>
      <c r="SZR410" s="444"/>
      <c r="SZS410" s="444"/>
      <c r="SZT410" s="444"/>
      <c r="SZU410" s="444"/>
      <c r="SZV410" s="444"/>
      <c r="SZW410" s="444"/>
      <c r="SZX410" s="444"/>
      <c r="SZY410" s="444"/>
      <c r="SZZ410" s="444"/>
      <c r="TAA410" s="444"/>
      <c r="TAB410" s="444"/>
      <c r="TAC410" s="444"/>
      <c r="TAD410" s="444"/>
      <c r="TAE410" s="444"/>
      <c r="TAF410" s="444"/>
      <c r="TAG410" s="444"/>
      <c r="TAH410" s="444"/>
      <c r="TAI410" s="444"/>
      <c r="TAJ410" s="444"/>
      <c r="TAK410" s="444"/>
      <c r="TAL410" s="444"/>
      <c r="TAM410" s="444"/>
      <c r="TAN410" s="444"/>
      <c r="TAO410" s="444"/>
      <c r="TAP410" s="444"/>
      <c r="TAQ410" s="444"/>
      <c r="TAR410" s="444"/>
      <c r="TAS410" s="444"/>
      <c r="TAT410" s="444"/>
      <c r="TAU410" s="444"/>
      <c r="TAV410" s="444"/>
      <c r="TAW410" s="444"/>
      <c r="TAX410" s="444"/>
      <c r="TAY410" s="444"/>
      <c r="TAZ410" s="444"/>
      <c r="TBA410" s="444"/>
      <c r="TBB410" s="444"/>
      <c r="TBC410" s="444"/>
      <c r="TBD410" s="444"/>
      <c r="TBE410" s="444"/>
      <c r="TBF410" s="444"/>
      <c r="TBG410" s="444"/>
      <c r="TBH410" s="444"/>
      <c r="TBI410" s="444"/>
      <c r="TBJ410" s="444"/>
      <c r="TBK410" s="444"/>
      <c r="TBL410" s="444"/>
      <c r="TBM410" s="444"/>
      <c r="TBN410" s="444"/>
      <c r="TBO410" s="444"/>
      <c r="TBP410" s="444"/>
      <c r="TBQ410" s="444"/>
      <c r="TBR410" s="444"/>
      <c r="TBS410" s="444"/>
      <c r="TBT410" s="444"/>
      <c r="TBU410" s="444"/>
      <c r="TBV410" s="444"/>
      <c r="TBW410" s="444"/>
      <c r="TBX410" s="444"/>
      <c r="TBY410" s="444"/>
      <c r="TBZ410" s="444"/>
      <c r="TCA410" s="444"/>
      <c r="TCB410" s="444"/>
      <c r="TCC410" s="444"/>
      <c r="TCD410" s="444"/>
      <c r="TCE410" s="444"/>
      <c r="TCF410" s="444"/>
      <c r="TCG410" s="444"/>
      <c r="TCH410" s="444"/>
      <c r="TCI410" s="444"/>
      <c r="TCJ410" s="444"/>
      <c r="TCK410" s="444"/>
      <c r="TCL410" s="444"/>
      <c r="TCM410" s="444"/>
      <c r="TCN410" s="444"/>
      <c r="TCO410" s="444"/>
      <c r="TCP410" s="444"/>
      <c r="TCQ410" s="444"/>
      <c r="TCR410" s="444"/>
      <c r="TCS410" s="444"/>
      <c r="TCT410" s="444"/>
      <c r="TCU410" s="444"/>
      <c r="TCV410" s="444"/>
      <c r="TCW410" s="444"/>
      <c r="TCX410" s="444"/>
      <c r="TCY410" s="444"/>
      <c r="TCZ410" s="444"/>
      <c r="TDA410" s="444"/>
      <c r="TDB410" s="444"/>
      <c r="TDC410" s="444"/>
      <c r="TDD410" s="444"/>
      <c r="TDE410" s="444"/>
      <c r="TDF410" s="444"/>
      <c r="TDG410" s="444"/>
      <c r="TDH410" s="444"/>
      <c r="TDI410" s="444"/>
      <c r="TDJ410" s="444"/>
      <c r="TDK410" s="444"/>
      <c r="TDL410" s="444"/>
      <c r="TDM410" s="444"/>
      <c r="TDN410" s="444"/>
      <c r="TDO410" s="444"/>
      <c r="TDP410" s="444"/>
      <c r="TDQ410" s="444"/>
      <c r="TDR410" s="444"/>
      <c r="TDS410" s="444"/>
      <c r="TDT410" s="444"/>
      <c r="TDU410" s="444"/>
      <c r="TDV410" s="444"/>
      <c r="TDW410" s="444"/>
      <c r="TDX410" s="444"/>
      <c r="TDY410" s="444"/>
      <c r="TDZ410" s="444"/>
      <c r="TEA410" s="444"/>
      <c r="TEB410" s="444"/>
      <c r="TEC410" s="444"/>
      <c r="TED410" s="444"/>
      <c r="TEE410" s="444"/>
      <c r="TEF410" s="444"/>
      <c r="TEG410" s="444"/>
      <c r="TEH410" s="444"/>
      <c r="TEI410" s="444"/>
      <c r="TEJ410" s="444"/>
      <c r="TEK410" s="444"/>
      <c r="TEL410" s="444"/>
      <c r="TEM410" s="444"/>
      <c r="TEN410" s="444"/>
      <c r="TEO410" s="444"/>
      <c r="TEP410" s="444"/>
      <c r="TEQ410" s="444"/>
      <c r="TER410" s="444"/>
      <c r="TES410" s="444"/>
      <c r="TET410" s="444"/>
      <c r="TEU410" s="444"/>
      <c r="TEV410" s="444"/>
      <c r="TEW410" s="444"/>
      <c r="TEX410" s="444"/>
      <c r="TEY410" s="444"/>
      <c r="TEZ410" s="444"/>
      <c r="TFA410" s="444"/>
      <c r="TFB410" s="444"/>
      <c r="TFC410" s="444"/>
      <c r="TFD410" s="444"/>
      <c r="TFE410" s="444"/>
      <c r="TFF410" s="444"/>
      <c r="TFG410" s="444"/>
      <c r="TFH410" s="444"/>
      <c r="TFI410" s="444"/>
      <c r="TFJ410" s="444"/>
      <c r="TFK410" s="444"/>
      <c r="TFL410" s="444"/>
      <c r="TFM410" s="444"/>
      <c r="TFN410" s="444"/>
      <c r="TFO410" s="444"/>
      <c r="TFP410" s="444"/>
      <c r="TFQ410" s="444"/>
      <c r="TFR410" s="444"/>
      <c r="TFS410" s="444"/>
      <c r="TFT410" s="444"/>
      <c r="TFU410" s="444"/>
      <c r="TFV410" s="444"/>
      <c r="TFW410" s="444"/>
      <c r="TFX410" s="444"/>
      <c r="TFY410" s="444"/>
      <c r="TFZ410" s="444"/>
      <c r="TGA410" s="444"/>
      <c r="TGB410" s="444"/>
      <c r="TGC410" s="444"/>
      <c r="TGD410" s="444"/>
      <c r="TGE410" s="444"/>
      <c r="TGF410" s="444"/>
      <c r="TGG410" s="444"/>
      <c r="TGH410" s="444"/>
      <c r="TGI410" s="444"/>
      <c r="TGJ410" s="444"/>
      <c r="TGK410" s="444"/>
      <c r="TGL410" s="444"/>
      <c r="TGM410" s="444"/>
      <c r="TGN410" s="444"/>
      <c r="TGO410" s="444"/>
      <c r="TGP410" s="444"/>
      <c r="TGQ410" s="444"/>
      <c r="TGR410" s="444"/>
      <c r="TGS410" s="444"/>
      <c r="TGT410" s="444"/>
      <c r="TGU410" s="444"/>
      <c r="TGV410" s="444"/>
      <c r="TGW410" s="444"/>
      <c r="TGX410" s="444"/>
      <c r="TGY410" s="444"/>
      <c r="TGZ410" s="444"/>
      <c r="THA410" s="444"/>
      <c r="THB410" s="444"/>
      <c r="THC410" s="444"/>
      <c r="THD410" s="444"/>
      <c r="THE410" s="444"/>
      <c r="THF410" s="444"/>
      <c r="THG410" s="444"/>
      <c r="THH410" s="444"/>
      <c r="THI410" s="444"/>
      <c r="THJ410" s="444"/>
      <c r="THK410" s="444"/>
      <c r="THL410" s="444"/>
      <c r="THM410" s="444"/>
      <c r="THN410" s="444"/>
      <c r="THO410" s="444"/>
      <c r="THP410" s="444"/>
      <c r="THQ410" s="444"/>
      <c r="THR410" s="444"/>
      <c r="THS410" s="444"/>
      <c r="THT410" s="444"/>
      <c r="THU410" s="444"/>
      <c r="THV410" s="444"/>
      <c r="THW410" s="444"/>
      <c r="THX410" s="444"/>
      <c r="THY410" s="444"/>
      <c r="THZ410" s="444"/>
      <c r="TIA410" s="444"/>
      <c r="TIB410" s="444"/>
      <c r="TIC410" s="444"/>
      <c r="TID410" s="444"/>
      <c r="TIE410" s="444"/>
      <c r="TIF410" s="444"/>
      <c r="TIG410" s="444"/>
      <c r="TIH410" s="444"/>
      <c r="TII410" s="444"/>
      <c r="TIJ410" s="444"/>
      <c r="TIK410" s="444"/>
      <c r="TIL410" s="444"/>
      <c r="TIM410" s="444"/>
      <c r="TIN410" s="444"/>
      <c r="TIO410" s="444"/>
      <c r="TIP410" s="444"/>
      <c r="TIQ410" s="444"/>
      <c r="TIR410" s="444"/>
      <c r="TIS410" s="444"/>
      <c r="TIT410" s="444"/>
      <c r="TIU410" s="444"/>
      <c r="TIV410" s="444"/>
      <c r="TIW410" s="444"/>
      <c r="TIX410" s="444"/>
      <c r="TIY410" s="444"/>
      <c r="TIZ410" s="444"/>
      <c r="TJA410" s="444"/>
      <c r="TJB410" s="444"/>
      <c r="TJC410" s="444"/>
      <c r="TJD410" s="444"/>
      <c r="TJE410" s="444"/>
      <c r="TJF410" s="444"/>
      <c r="TJG410" s="444"/>
      <c r="TJH410" s="444"/>
      <c r="TJI410" s="444"/>
      <c r="TJJ410" s="444"/>
      <c r="TJK410" s="444"/>
      <c r="TJL410" s="444"/>
      <c r="TJM410" s="444"/>
      <c r="TJN410" s="444"/>
      <c r="TJO410" s="444"/>
      <c r="TJP410" s="444"/>
      <c r="TJQ410" s="444"/>
      <c r="TJR410" s="444"/>
      <c r="TJS410" s="444"/>
      <c r="TJT410" s="444"/>
      <c r="TJU410" s="444"/>
      <c r="TJV410" s="444"/>
      <c r="TJW410" s="444"/>
      <c r="TJX410" s="444"/>
      <c r="TJY410" s="444"/>
      <c r="TJZ410" s="444"/>
      <c r="TKA410" s="444"/>
      <c r="TKB410" s="444"/>
      <c r="TKC410" s="444"/>
      <c r="TKD410" s="444"/>
      <c r="TKE410" s="444"/>
      <c r="TKF410" s="444"/>
      <c r="TKG410" s="444"/>
      <c r="TKH410" s="444"/>
      <c r="TKI410" s="444"/>
      <c r="TKJ410" s="444"/>
      <c r="TKK410" s="444"/>
      <c r="TKL410" s="444"/>
      <c r="TKM410" s="444"/>
      <c r="TKN410" s="444"/>
      <c r="TKO410" s="444"/>
      <c r="TKP410" s="444"/>
      <c r="TKQ410" s="444"/>
      <c r="TKR410" s="444"/>
      <c r="TKS410" s="444"/>
      <c r="TKT410" s="444"/>
      <c r="TKU410" s="444"/>
      <c r="TKV410" s="444"/>
      <c r="TKW410" s="444"/>
      <c r="TKX410" s="444"/>
      <c r="TKY410" s="444"/>
      <c r="TKZ410" s="444"/>
      <c r="TLA410" s="444"/>
      <c r="TLB410" s="444"/>
      <c r="TLC410" s="444"/>
      <c r="TLD410" s="444"/>
      <c r="TLE410" s="444"/>
      <c r="TLF410" s="444"/>
      <c r="TLG410" s="444"/>
      <c r="TLH410" s="444"/>
      <c r="TLI410" s="444"/>
      <c r="TLJ410" s="444"/>
      <c r="TLK410" s="444"/>
      <c r="TLL410" s="444"/>
      <c r="TLM410" s="444"/>
      <c r="TLN410" s="444"/>
      <c r="TLO410" s="444"/>
      <c r="TLP410" s="444"/>
      <c r="TLQ410" s="444"/>
      <c r="TLR410" s="444"/>
      <c r="TLS410" s="444"/>
      <c r="TLT410" s="444"/>
      <c r="TLU410" s="444"/>
      <c r="TLV410" s="444"/>
      <c r="TLW410" s="444"/>
      <c r="TLX410" s="444"/>
      <c r="TLY410" s="444"/>
      <c r="TLZ410" s="444"/>
      <c r="TMA410" s="444"/>
      <c r="TMB410" s="444"/>
      <c r="TMC410" s="444"/>
      <c r="TMD410" s="444"/>
      <c r="TME410" s="444"/>
      <c r="TMF410" s="444"/>
      <c r="TMG410" s="444"/>
      <c r="TMH410" s="444"/>
      <c r="TMI410" s="444"/>
      <c r="TMJ410" s="444"/>
      <c r="TMK410" s="444"/>
      <c r="TML410" s="444"/>
      <c r="TMM410" s="444"/>
      <c r="TMN410" s="444"/>
      <c r="TMO410" s="444"/>
      <c r="TMP410" s="444"/>
      <c r="TMQ410" s="444"/>
      <c r="TMR410" s="444"/>
      <c r="TMS410" s="444"/>
      <c r="TMT410" s="444"/>
      <c r="TMU410" s="444"/>
      <c r="TMV410" s="444"/>
      <c r="TMW410" s="444"/>
      <c r="TMX410" s="444"/>
      <c r="TMY410" s="444"/>
      <c r="TMZ410" s="444"/>
      <c r="TNA410" s="444"/>
      <c r="TNB410" s="444"/>
      <c r="TNC410" s="444"/>
      <c r="TND410" s="444"/>
      <c r="TNE410" s="444"/>
      <c r="TNF410" s="444"/>
      <c r="TNG410" s="444"/>
      <c r="TNH410" s="444"/>
      <c r="TNI410" s="444"/>
      <c r="TNJ410" s="444"/>
      <c r="TNK410" s="444"/>
      <c r="TNL410" s="444"/>
      <c r="TNM410" s="444"/>
      <c r="TNN410" s="444"/>
      <c r="TNO410" s="444"/>
      <c r="TNP410" s="444"/>
      <c r="TNQ410" s="444"/>
      <c r="TNR410" s="444"/>
      <c r="TNS410" s="444"/>
      <c r="TNT410" s="444"/>
      <c r="TNU410" s="444"/>
      <c r="TNV410" s="444"/>
      <c r="TNW410" s="444"/>
      <c r="TNX410" s="444"/>
      <c r="TNY410" s="444"/>
      <c r="TNZ410" s="444"/>
      <c r="TOA410" s="444"/>
      <c r="TOB410" s="444"/>
      <c r="TOC410" s="444"/>
      <c r="TOD410" s="444"/>
      <c r="TOE410" s="444"/>
      <c r="TOF410" s="444"/>
      <c r="TOG410" s="444"/>
      <c r="TOH410" s="444"/>
      <c r="TOI410" s="444"/>
      <c r="TOJ410" s="444"/>
      <c r="TOK410" s="444"/>
      <c r="TOL410" s="444"/>
      <c r="TOM410" s="444"/>
      <c r="TON410" s="444"/>
      <c r="TOO410" s="444"/>
      <c r="TOP410" s="444"/>
      <c r="TOQ410" s="444"/>
      <c r="TOR410" s="444"/>
      <c r="TOS410" s="444"/>
      <c r="TOT410" s="444"/>
      <c r="TOU410" s="444"/>
      <c r="TOV410" s="444"/>
      <c r="TOW410" s="444"/>
      <c r="TOX410" s="444"/>
      <c r="TOY410" s="444"/>
      <c r="TOZ410" s="444"/>
      <c r="TPA410" s="444"/>
      <c r="TPB410" s="444"/>
      <c r="TPC410" s="444"/>
      <c r="TPD410" s="444"/>
      <c r="TPE410" s="444"/>
      <c r="TPF410" s="444"/>
      <c r="TPG410" s="444"/>
      <c r="TPH410" s="444"/>
      <c r="TPI410" s="444"/>
      <c r="TPJ410" s="444"/>
      <c r="TPK410" s="444"/>
      <c r="TPL410" s="444"/>
      <c r="TPM410" s="444"/>
      <c r="TPN410" s="444"/>
      <c r="TPO410" s="444"/>
      <c r="TPP410" s="444"/>
      <c r="TPQ410" s="444"/>
      <c r="TPR410" s="444"/>
      <c r="TPS410" s="444"/>
      <c r="TPT410" s="444"/>
      <c r="TPU410" s="444"/>
      <c r="TPV410" s="444"/>
      <c r="TPW410" s="444"/>
      <c r="TPX410" s="444"/>
      <c r="TPY410" s="444"/>
      <c r="TPZ410" s="444"/>
      <c r="TQA410" s="444"/>
      <c r="TQB410" s="444"/>
      <c r="TQC410" s="444"/>
      <c r="TQD410" s="444"/>
      <c r="TQE410" s="444"/>
      <c r="TQF410" s="444"/>
      <c r="TQG410" s="444"/>
      <c r="TQH410" s="444"/>
      <c r="TQI410" s="444"/>
      <c r="TQJ410" s="444"/>
      <c r="TQK410" s="444"/>
      <c r="TQL410" s="444"/>
      <c r="TQM410" s="444"/>
      <c r="TQN410" s="444"/>
      <c r="TQO410" s="444"/>
      <c r="TQP410" s="444"/>
      <c r="TQQ410" s="444"/>
      <c r="TQR410" s="444"/>
      <c r="TQS410" s="444"/>
      <c r="TQT410" s="444"/>
      <c r="TQU410" s="444"/>
      <c r="TQV410" s="444"/>
      <c r="TQW410" s="444"/>
      <c r="TQX410" s="444"/>
      <c r="TQY410" s="444"/>
      <c r="TQZ410" s="444"/>
      <c r="TRA410" s="444"/>
      <c r="TRB410" s="444"/>
      <c r="TRC410" s="444"/>
      <c r="TRD410" s="444"/>
      <c r="TRE410" s="444"/>
      <c r="TRF410" s="444"/>
      <c r="TRG410" s="444"/>
      <c r="TRH410" s="444"/>
      <c r="TRI410" s="444"/>
      <c r="TRJ410" s="444"/>
      <c r="TRK410" s="444"/>
      <c r="TRL410" s="444"/>
      <c r="TRM410" s="444"/>
      <c r="TRN410" s="444"/>
      <c r="TRO410" s="444"/>
      <c r="TRP410" s="444"/>
      <c r="TRQ410" s="444"/>
      <c r="TRR410" s="444"/>
      <c r="TRS410" s="444"/>
      <c r="TRT410" s="444"/>
      <c r="TRU410" s="444"/>
      <c r="TRV410" s="444"/>
      <c r="TRW410" s="444"/>
      <c r="TRX410" s="444"/>
      <c r="TRY410" s="444"/>
      <c r="TRZ410" s="444"/>
      <c r="TSA410" s="444"/>
      <c r="TSB410" s="444"/>
      <c r="TSC410" s="444"/>
      <c r="TSD410" s="444"/>
      <c r="TSE410" s="444"/>
      <c r="TSF410" s="444"/>
      <c r="TSG410" s="444"/>
      <c r="TSH410" s="444"/>
      <c r="TSI410" s="444"/>
      <c r="TSJ410" s="444"/>
      <c r="TSK410" s="444"/>
      <c r="TSL410" s="444"/>
      <c r="TSM410" s="444"/>
      <c r="TSN410" s="444"/>
      <c r="TSO410" s="444"/>
      <c r="TSP410" s="444"/>
      <c r="TSQ410" s="444"/>
      <c r="TSR410" s="444"/>
      <c r="TSS410" s="444"/>
      <c r="TST410" s="444"/>
      <c r="TSU410" s="444"/>
      <c r="TSV410" s="444"/>
      <c r="TSW410" s="444"/>
      <c r="TSX410" s="444"/>
      <c r="TSY410" s="444"/>
      <c r="TSZ410" s="444"/>
      <c r="TTA410" s="444"/>
      <c r="TTB410" s="444"/>
      <c r="TTC410" s="444"/>
      <c r="TTD410" s="444"/>
      <c r="TTE410" s="444"/>
      <c r="TTF410" s="444"/>
      <c r="TTG410" s="444"/>
      <c r="TTH410" s="444"/>
      <c r="TTI410" s="444"/>
      <c r="TTJ410" s="444"/>
      <c r="TTK410" s="444"/>
      <c r="TTL410" s="444"/>
      <c r="TTM410" s="444"/>
      <c r="TTN410" s="444"/>
      <c r="TTO410" s="444"/>
      <c r="TTP410" s="444"/>
      <c r="TTQ410" s="444"/>
      <c r="TTR410" s="444"/>
      <c r="TTS410" s="444"/>
      <c r="TTT410" s="444"/>
      <c r="TTU410" s="444"/>
      <c r="TTV410" s="444"/>
      <c r="TTW410" s="444"/>
      <c r="TTX410" s="444"/>
      <c r="TTY410" s="444"/>
      <c r="TTZ410" s="444"/>
      <c r="TUA410" s="444"/>
      <c r="TUB410" s="444"/>
      <c r="TUC410" s="444"/>
      <c r="TUD410" s="444"/>
      <c r="TUE410" s="444"/>
      <c r="TUF410" s="444"/>
      <c r="TUG410" s="444"/>
      <c r="TUH410" s="444"/>
      <c r="TUI410" s="444"/>
      <c r="TUJ410" s="444"/>
      <c r="TUK410" s="444"/>
      <c r="TUL410" s="444"/>
      <c r="TUM410" s="444"/>
      <c r="TUN410" s="444"/>
      <c r="TUO410" s="444"/>
      <c r="TUP410" s="444"/>
      <c r="TUQ410" s="444"/>
      <c r="TUR410" s="444"/>
      <c r="TUS410" s="444"/>
      <c r="TUT410" s="444"/>
      <c r="TUU410" s="444"/>
      <c r="TUV410" s="444"/>
      <c r="TUW410" s="444"/>
      <c r="TUX410" s="444"/>
      <c r="TUY410" s="444"/>
      <c r="TUZ410" s="444"/>
      <c r="TVA410" s="444"/>
      <c r="TVB410" s="444"/>
      <c r="TVC410" s="444"/>
      <c r="TVD410" s="444"/>
      <c r="TVE410" s="444"/>
      <c r="TVF410" s="444"/>
      <c r="TVG410" s="444"/>
      <c r="TVH410" s="444"/>
      <c r="TVI410" s="444"/>
      <c r="TVJ410" s="444"/>
      <c r="TVK410" s="444"/>
      <c r="TVL410" s="444"/>
      <c r="TVM410" s="444"/>
      <c r="TVN410" s="444"/>
      <c r="TVO410" s="444"/>
      <c r="TVP410" s="444"/>
      <c r="TVQ410" s="444"/>
      <c r="TVR410" s="444"/>
      <c r="TVS410" s="444"/>
      <c r="TVT410" s="444"/>
      <c r="TVU410" s="444"/>
      <c r="TVV410" s="444"/>
      <c r="TVW410" s="444"/>
      <c r="TVX410" s="444"/>
      <c r="TVY410" s="444"/>
      <c r="TVZ410" s="444"/>
      <c r="TWA410" s="444"/>
      <c r="TWB410" s="444"/>
      <c r="TWC410" s="444"/>
      <c r="TWD410" s="444"/>
      <c r="TWE410" s="444"/>
      <c r="TWF410" s="444"/>
      <c r="TWG410" s="444"/>
      <c r="TWH410" s="444"/>
      <c r="TWI410" s="444"/>
      <c r="TWJ410" s="444"/>
      <c r="TWK410" s="444"/>
      <c r="TWL410" s="444"/>
      <c r="TWM410" s="444"/>
      <c r="TWN410" s="444"/>
      <c r="TWO410" s="444"/>
      <c r="TWP410" s="444"/>
      <c r="TWQ410" s="444"/>
      <c r="TWR410" s="444"/>
      <c r="TWS410" s="444"/>
      <c r="TWT410" s="444"/>
      <c r="TWU410" s="444"/>
      <c r="TWV410" s="444"/>
      <c r="TWW410" s="444"/>
      <c r="TWX410" s="444"/>
      <c r="TWY410" s="444"/>
      <c r="TWZ410" s="444"/>
      <c r="TXA410" s="444"/>
      <c r="TXB410" s="444"/>
      <c r="TXC410" s="444"/>
      <c r="TXD410" s="444"/>
      <c r="TXE410" s="444"/>
      <c r="TXF410" s="444"/>
      <c r="TXG410" s="444"/>
      <c r="TXH410" s="444"/>
      <c r="TXI410" s="444"/>
      <c r="TXJ410" s="444"/>
      <c r="TXK410" s="444"/>
      <c r="TXL410" s="444"/>
      <c r="TXM410" s="444"/>
      <c r="TXN410" s="444"/>
      <c r="TXO410" s="444"/>
      <c r="TXP410" s="444"/>
      <c r="TXQ410" s="444"/>
      <c r="TXR410" s="444"/>
      <c r="TXS410" s="444"/>
      <c r="TXT410" s="444"/>
      <c r="TXU410" s="444"/>
      <c r="TXV410" s="444"/>
      <c r="TXW410" s="444"/>
      <c r="TXX410" s="444"/>
      <c r="TXY410" s="444"/>
      <c r="TXZ410" s="444"/>
      <c r="TYA410" s="444"/>
      <c r="TYB410" s="444"/>
      <c r="TYC410" s="444"/>
      <c r="TYD410" s="444"/>
      <c r="TYE410" s="444"/>
      <c r="TYF410" s="444"/>
      <c r="TYG410" s="444"/>
      <c r="TYH410" s="444"/>
      <c r="TYI410" s="444"/>
      <c r="TYJ410" s="444"/>
      <c r="TYK410" s="444"/>
      <c r="TYL410" s="444"/>
      <c r="TYM410" s="444"/>
      <c r="TYN410" s="444"/>
      <c r="TYO410" s="444"/>
      <c r="TYP410" s="444"/>
      <c r="TYQ410" s="444"/>
      <c r="TYR410" s="444"/>
      <c r="TYS410" s="444"/>
      <c r="TYT410" s="444"/>
      <c r="TYU410" s="444"/>
      <c r="TYV410" s="444"/>
      <c r="TYW410" s="444"/>
      <c r="TYX410" s="444"/>
      <c r="TYY410" s="444"/>
      <c r="TYZ410" s="444"/>
      <c r="TZA410" s="444"/>
      <c r="TZB410" s="444"/>
      <c r="TZC410" s="444"/>
      <c r="TZD410" s="444"/>
      <c r="TZE410" s="444"/>
      <c r="TZF410" s="444"/>
      <c r="TZG410" s="444"/>
      <c r="TZH410" s="444"/>
      <c r="TZI410" s="444"/>
      <c r="TZJ410" s="444"/>
      <c r="TZK410" s="444"/>
      <c r="TZL410" s="444"/>
      <c r="TZM410" s="444"/>
      <c r="TZN410" s="444"/>
      <c r="TZO410" s="444"/>
      <c r="TZP410" s="444"/>
      <c r="TZQ410" s="444"/>
      <c r="TZR410" s="444"/>
      <c r="TZS410" s="444"/>
      <c r="TZT410" s="444"/>
      <c r="TZU410" s="444"/>
      <c r="TZV410" s="444"/>
      <c r="TZW410" s="444"/>
      <c r="TZX410" s="444"/>
      <c r="TZY410" s="444"/>
      <c r="TZZ410" s="444"/>
      <c r="UAA410" s="444"/>
      <c r="UAB410" s="444"/>
      <c r="UAC410" s="444"/>
      <c r="UAD410" s="444"/>
      <c r="UAE410" s="444"/>
      <c r="UAF410" s="444"/>
      <c r="UAG410" s="444"/>
      <c r="UAH410" s="444"/>
      <c r="UAI410" s="444"/>
      <c r="UAJ410" s="444"/>
      <c r="UAK410" s="444"/>
      <c r="UAL410" s="444"/>
      <c r="UAM410" s="444"/>
      <c r="UAN410" s="444"/>
      <c r="UAO410" s="444"/>
      <c r="UAP410" s="444"/>
      <c r="UAQ410" s="444"/>
      <c r="UAR410" s="444"/>
      <c r="UAS410" s="444"/>
      <c r="UAT410" s="444"/>
      <c r="UAU410" s="444"/>
      <c r="UAV410" s="444"/>
      <c r="UAW410" s="444"/>
      <c r="UAX410" s="444"/>
      <c r="UAY410" s="444"/>
      <c r="UAZ410" s="444"/>
      <c r="UBA410" s="444"/>
      <c r="UBB410" s="444"/>
      <c r="UBC410" s="444"/>
      <c r="UBD410" s="444"/>
      <c r="UBE410" s="444"/>
      <c r="UBF410" s="444"/>
      <c r="UBG410" s="444"/>
      <c r="UBH410" s="444"/>
      <c r="UBI410" s="444"/>
      <c r="UBJ410" s="444"/>
      <c r="UBK410" s="444"/>
      <c r="UBL410" s="444"/>
      <c r="UBM410" s="444"/>
      <c r="UBN410" s="444"/>
      <c r="UBO410" s="444"/>
      <c r="UBP410" s="444"/>
      <c r="UBQ410" s="444"/>
      <c r="UBR410" s="444"/>
      <c r="UBS410" s="444"/>
      <c r="UBT410" s="444"/>
      <c r="UBU410" s="444"/>
      <c r="UBV410" s="444"/>
      <c r="UBW410" s="444"/>
      <c r="UBX410" s="444"/>
      <c r="UBY410" s="444"/>
      <c r="UBZ410" s="444"/>
      <c r="UCA410" s="444"/>
      <c r="UCB410" s="444"/>
      <c r="UCC410" s="444"/>
      <c r="UCD410" s="444"/>
      <c r="UCE410" s="444"/>
      <c r="UCF410" s="444"/>
      <c r="UCG410" s="444"/>
      <c r="UCH410" s="444"/>
      <c r="UCI410" s="444"/>
      <c r="UCJ410" s="444"/>
      <c r="UCK410" s="444"/>
      <c r="UCL410" s="444"/>
      <c r="UCM410" s="444"/>
      <c r="UCN410" s="444"/>
      <c r="UCO410" s="444"/>
      <c r="UCP410" s="444"/>
      <c r="UCQ410" s="444"/>
      <c r="UCR410" s="444"/>
      <c r="UCS410" s="444"/>
      <c r="UCT410" s="444"/>
      <c r="UCU410" s="444"/>
      <c r="UCV410" s="444"/>
      <c r="UCW410" s="444"/>
      <c r="UCX410" s="444"/>
      <c r="UCY410" s="444"/>
      <c r="UCZ410" s="444"/>
      <c r="UDA410" s="444"/>
      <c r="UDB410" s="444"/>
      <c r="UDC410" s="444"/>
      <c r="UDD410" s="444"/>
      <c r="UDE410" s="444"/>
      <c r="UDF410" s="444"/>
      <c r="UDG410" s="444"/>
      <c r="UDH410" s="444"/>
      <c r="UDI410" s="444"/>
      <c r="UDJ410" s="444"/>
      <c r="UDK410" s="444"/>
      <c r="UDL410" s="444"/>
      <c r="UDM410" s="444"/>
      <c r="UDN410" s="444"/>
      <c r="UDO410" s="444"/>
      <c r="UDP410" s="444"/>
      <c r="UDQ410" s="444"/>
      <c r="UDR410" s="444"/>
      <c r="UDS410" s="444"/>
      <c r="UDT410" s="444"/>
      <c r="UDU410" s="444"/>
      <c r="UDV410" s="444"/>
      <c r="UDW410" s="444"/>
      <c r="UDX410" s="444"/>
      <c r="UDY410" s="444"/>
      <c r="UDZ410" s="444"/>
      <c r="UEA410" s="444"/>
      <c r="UEB410" s="444"/>
      <c r="UEC410" s="444"/>
      <c r="UED410" s="444"/>
      <c r="UEE410" s="444"/>
      <c r="UEF410" s="444"/>
      <c r="UEG410" s="444"/>
      <c r="UEH410" s="444"/>
      <c r="UEI410" s="444"/>
      <c r="UEJ410" s="444"/>
      <c r="UEK410" s="444"/>
      <c r="UEL410" s="444"/>
      <c r="UEM410" s="444"/>
      <c r="UEN410" s="444"/>
      <c r="UEO410" s="444"/>
      <c r="UEP410" s="444"/>
      <c r="UEQ410" s="444"/>
      <c r="UER410" s="444"/>
      <c r="UES410" s="444"/>
      <c r="UET410" s="444"/>
      <c r="UEU410" s="444"/>
      <c r="UEV410" s="444"/>
      <c r="UEW410" s="444"/>
      <c r="UEX410" s="444"/>
      <c r="UEY410" s="444"/>
      <c r="UEZ410" s="444"/>
      <c r="UFA410" s="444"/>
      <c r="UFB410" s="444"/>
      <c r="UFC410" s="444"/>
      <c r="UFD410" s="444"/>
      <c r="UFE410" s="444"/>
      <c r="UFF410" s="444"/>
      <c r="UFG410" s="444"/>
      <c r="UFH410" s="444"/>
      <c r="UFI410" s="444"/>
      <c r="UFJ410" s="444"/>
      <c r="UFK410" s="444"/>
      <c r="UFL410" s="444"/>
      <c r="UFM410" s="444"/>
      <c r="UFN410" s="444"/>
      <c r="UFO410" s="444"/>
      <c r="UFP410" s="444"/>
      <c r="UFQ410" s="444"/>
      <c r="UFR410" s="444"/>
      <c r="UFS410" s="444"/>
      <c r="UFT410" s="444"/>
      <c r="UFU410" s="444"/>
      <c r="UFV410" s="444"/>
      <c r="UFW410" s="444"/>
      <c r="UFX410" s="444"/>
      <c r="UFY410" s="444"/>
      <c r="UFZ410" s="444"/>
      <c r="UGA410" s="444"/>
      <c r="UGB410" s="444"/>
      <c r="UGC410" s="444"/>
      <c r="UGD410" s="444"/>
      <c r="UGE410" s="444"/>
      <c r="UGF410" s="444"/>
      <c r="UGG410" s="444"/>
      <c r="UGH410" s="444"/>
      <c r="UGI410" s="444"/>
      <c r="UGJ410" s="444"/>
      <c r="UGK410" s="444"/>
      <c r="UGL410" s="444"/>
      <c r="UGM410" s="444"/>
      <c r="UGN410" s="444"/>
      <c r="UGO410" s="444"/>
      <c r="UGP410" s="444"/>
      <c r="UGQ410" s="444"/>
      <c r="UGR410" s="444"/>
      <c r="UGS410" s="444"/>
      <c r="UGT410" s="444"/>
      <c r="UGU410" s="444"/>
      <c r="UGV410" s="444"/>
      <c r="UGW410" s="444"/>
      <c r="UGX410" s="444"/>
      <c r="UGY410" s="444"/>
      <c r="UGZ410" s="444"/>
      <c r="UHA410" s="444"/>
      <c r="UHB410" s="444"/>
      <c r="UHC410" s="444"/>
      <c r="UHD410" s="444"/>
      <c r="UHE410" s="444"/>
      <c r="UHF410" s="444"/>
      <c r="UHG410" s="444"/>
      <c r="UHH410" s="444"/>
      <c r="UHI410" s="444"/>
      <c r="UHJ410" s="444"/>
      <c r="UHK410" s="444"/>
      <c r="UHL410" s="444"/>
      <c r="UHM410" s="444"/>
      <c r="UHN410" s="444"/>
      <c r="UHO410" s="444"/>
      <c r="UHP410" s="444"/>
      <c r="UHQ410" s="444"/>
      <c r="UHR410" s="444"/>
      <c r="UHS410" s="444"/>
      <c r="UHT410" s="444"/>
      <c r="UHU410" s="444"/>
      <c r="UHV410" s="444"/>
      <c r="UHW410" s="444"/>
      <c r="UHX410" s="444"/>
      <c r="UHY410" s="444"/>
      <c r="UHZ410" s="444"/>
      <c r="UIA410" s="444"/>
      <c r="UIB410" s="444"/>
      <c r="UIC410" s="444"/>
      <c r="UID410" s="444"/>
      <c r="UIE410" s="444"/>
      <c r="UIF410" s="444"/>
      <c r="UIG410" s="444"/>
      <c r="UIH410" s="444"/>
      <c r="UII410" s="444"/>
      <c r="UIJ410" s="444"/>
      <c r="UIK410" s="444"/>
      <c r="UIL410" s="444"/>
      <c r="UIM410" s="444"/>
      <c r="UIN410" s="444"/>
      <c r="UIO410" s="444"/>
      <c r="UIP410" s="444"/>
      <c r="UIQ410" s="444"/>
      <c r="UIR410" s="444"/>
      <c r="UIS410" s="444"/>
      <c r="UIT410" s="444"/>
      <c r="UIU410" s="444"/>
      <c r="UIV410" s="444"/>
      <c r="UIW410" s="444"/>
      <c r="UIX410" s="444"/>
      <c r="UIY410" s="444"/>
      <c r="UIZ410" s="444"/>
      <c r="UJA410" s="444"/>
      <c r="UJB410" s="444"/>
      <c r="UJC410" s="444"/>
      <c r="UJD410" s="444"/>
      <c r="UJE410" s="444"/>
      <c r="UJF410" s="444"/>
      <c r="UJG410" s="444"/>
      <c r="UJH410" s="444"/>
      <c r="UJI410" s="444"/>
      <c r="UJJ410" s="444"/>
      <c r="UJK410" s="444"/>
      <c r="UJL410" s="444"/>
      <c r="UJM410" s="444"/>
      <c r="UJN410" s="444"/>
      <c r="UJO410" s="444"/>
      <c r="UJP410" s="444"/>
      <c r="UJQ410" s="444"/>
      <c r="UJR410" s="444"/>
      <c r="UJS410" s="444"/>
      <c r="UJT410" s="444"/>
      <c r="UJU410" s="444"/>
      <c r="UJV410" s="444"/>
      <c r="UJW410" s="444"/>
      <c r="UJX410" s="444"/>
      <c r="UJY410" s="444"/>
      <c r="UJZ410" s="444"/>
      <c r="UKA410" s="444"/>
      <c r="UKB410" s="444"/>
      <c r="UKC410" s="444"/>
      <c r="UKD410" s="444"/>
      <c r="UKE410" s="444"/>
      <c r="UKF410" s="444"/>
      <c r="UKG410" s="444"/>
      <c r="UKH410" s="444"/>
      <c r="UKI410" s="444"/>
      <c r="UKJ410" s="444"/>
      <c r="UKK410" s="444"/>
      <c r="UKL410" s="444"/>
      <c r="UKM410" s="444"/>
      <c r="UKN410" s="444"/>
      <c r="UKO410" s="444"/>
      <c r="UKP410" s="444"/>
      <c r="UKQ410" s="444"/>
      <c r="UKR410" s="444"/>
      <c r="UKS410" s="444"/>
      <c r="UKT410" s="444"/>
      <c r="UKU410" s="444"/>
      <c r="UKV410" s="444"/>
      <c r="UKW410" s="444"/>
      <c r="UKX410" s="444"/>
      <c r="UKY410" s="444"/>
      <c r="UKZ410" s="444"/>
      <c r="ULA410" s="444"/>
      <c r="ULB410" s="444"/>
      <c r="ULC410" s="444"/>
      <c r="ULD410" s="444"/>
      <c r="ULE410" s="444"/>
      <c r="ULF410" s="444"/>
      <c r="ULG410" s="444"/>
      <c r="ULH410" s="444"/>
      <c r="ULI410" s="444"/>
      <c r="ULJ410" s="444"/>
      <c r="ULK410" s="444"/>
      <c r="ULL410" s="444"/>
      <c r="ULM410" s="444"/>
      <c r="ULN410" s="444"/>
      <c r="ULO410" s="444"/>
      <c r="ULP410" s="444"/>
      <c r="ULQ410" s="444"/>
      <c r="ULR410" s="444"/>
      <c r="ULS410" s="444"/>
      <c r="ULT410" s="444"/>
      <c r="ULU410" s="444"/>
      <c r="ULV410" s="444"/>
      <c r="ULW410" s="444"/>
      <c r="ULX410" s="444"/>
      <c r="ULY410" s="444"/>
      <c r="ULZ410" s="444"/>
      <c r="UMA410" s="444"/>
      <c r="UMB410" s="444"/>
      <c r="UMC410" s="444"/>
      <c r="UMD410" s="444"/>
      <c r="UME410" s="444"/>
      <c r="UMF410" s="444"/>
      <c r="UMG410" s="444"/>
      <c r="UMH410" s="444"/>
      <c r="UMI410" s="444"/>
      <c r="UMJ410" s="444"/>
      <c r="UMK410" s="444"/>
      <c r="UML410" s="444"/>
      <c r="UMM410" s="444"/>
      <c r="UMN410" s="444"/>
      <c r="UMO410" s="444"/>
      <c r="UMP410" s="444"/>
      <c r="UMQ410" s="444"/>
      <c r="UMR410" s="444"/>
      <c r="UMS410" s="444"/>
      <c r="UMT410" s="444"/>
      <c r="UMU410" s="444"/>
      <c r="UMV410" s="444"/>
      <c r="UMW410" s="444"/>
      <c r="UMX410" s="444"/>
      <c r="UMY410" s="444"/>
      <c r="UMZ410" s="444"/>
      <c r="UNA410" s="444"/>
      <c r="UNB410" s="444"/>
      <c r="UNC410" s="444"/>
      <c r="UND410" s="444"/>
      <c r="UNE410" s="444"/>
      <c r="UNF410" s="444"/>
      <c r="UNG410" s="444"/>
      <c r="UNH410" s="444"/>
      <c r="UNI410" s="444"/>
      <c r="UNJ410" s="444"/>
      <c r="UNK410" s="444"/>
      <c r="UNL410" s="444"/>
      <c r="UNM410" s="444"/>
      <c r="UNN410" s="444"/>
      <c r="UNO410" s="444"/>
      <c r="UNP410" s="444"/>
      <c r="UNQ410" s="444"/>
      <c r="UNR410" s="444"/>
      <c r="UNS410" s="444"/>
      <c r="UNT410" s="444"/>
      <c r="UNU410" s="444"/>
      <c r="UNV410" s="444"/>
      <c r="UNW410" s="444"/>
      <c r="UNX410" s="444"/>
      <c r="UNY410" s="444"/>
      <c r="UNZ410" s="444"/>
      <c r="UOA410" s="444"/>
      <c r="UOB410" s="444"/>
      <c r="UOC410" s="444"/>
      <c r="UOD410" s="444"/>
      <c r="UOE410" s="444"/>
      <c r="UOF410" s="444"/>
      <c r="UOG410" s="444"/>
      <c r="UOH410" s="444"/>
      <c r="UOI410" s="444"/>
      <c r="UOJ410" s="444"/>
      <c r="UOK410" s="444"/>
      <c r="UOL410" s="444"/>
      <c r="UOM410" s="444"/>
      <c r="UON410" s="444"/>
      <c r="UOO410" s="444"/>
      <c r="UOP410" s="444"/>
      <c r="UOQ410" s="444"/>
      <c r="UOR410" s="444"/>
      <c r="UOS410" s="444"/>
      <c r="UOT410" s="444"/>
      <c r="UOU410" s="444"/>
      <c r="UOV410" s="444"/>
      <c r="UOW410" s="444"/>
      <c r="UOX410" s="444"/>
      <c r="UOY410" s="444"/>
      <c r="UOZ410" s="444"/>
      <c r="UPA410" s="444"/>
      <c r="UPB410" s="444"/>
      <c r="UPC410" s="444"/>
      <c r="UPD410" s="444"/>
      <c r="UPE410" s="444"/>
      <c r="UPF410" s="444"/>
      <c r="UPG410" s="444"/>
      <c r="UPH410" s="444"/>
      <c r="UPI410" s="444"/>
      <c r="UPJ410" s="444"/>
      <c r="UPK410" s="444"/>
      <c r="UPL410" s="444"/>
      <c r="UPM410" s="444"/>
      <c r="UPN410" s="444"/>
      <c r="UPO410" s="444"/>
      <c r="UPP410" s="444"/>
      <c r="UPQ410" s="444"/>
      <c r="UPR410" s="444"/>
      <c r="UPS410" s="444"/>
      <c r="UPT410" s="444"/>
      <c r="UPU410" s="444"/>
      <c r="UPV410" s="444"/>
      <c r="UPW410" s="444"/>
      <c r="UPX410" s="444"/>
      <c r="UPY410" s="444"/>
      <c r="UPZ410" s="444"/>
      <c r="UQA410" s="444"/>
      <c r="UQB410" s="444"/>
      <c r="UQC410" s="444"/>
      <c r="UQD410" s="444"/>
      <c r="UQE410" s="444"/>
      <c r="UQF410" s="444"/>
      <c r="UQG410" s="444"/>
      <c r="UQH410" s="444"/>
      <c r="UQI410" s="444"/>
      <c r="UQJ410" s="444"/>
      <c r="UQK410" s="444"/>
      <c r="UQL410" s="444"/>
      <c r="UQM410" s="444"/>
      <c r="UQN410" s="444"/>
      <c r="UQO410" s="444"/>
      <c r="UQP410" s="444"/>
      <c r="UQQ410" s="444"/>
      <c r="UQR410" s="444"/>
      <c r="UQS410" s="444"/>
      <c r="UQT410" s="444"/>
      <c r="UQU410" s="444"/>
      <c r="UQV410" s="444"/>
      <c r="UQW410" s="444"/>
      <c r="UQX410" s="444"/>
      <c r="UQY410" s="444"/>
      <c r="UQZ410" s="444"/>
      <c r="URA410" s="444"/>
      <c r="URB410" s="444"/>
      <c r="URC410" s="444"/>
      <c r="URD410" s="444"/>
      <c r="URE410" s="444"/>
      <c r="URF410" s="444"/>
      <c r="URG410" s="444"/>
      <c r="URH410" s="444"/>
      <c r="URI410" s="444"/>
      <c r="URJ410" s="444"/>
      <c r="URK410" s="444"/>
      <c r="URL410" s="444"/>
      <c r="URM410" s="444"/>
      <c r="URN410" s="444"/>
      <c r="URO410" s="444"/>
      <c r="URP410" s="444"/>
      <c r="URQ410" s="444"/>
      <c r="URR410" s="444"/>
      <c r="URS410" s="444"/>
      <c r="URT410" s="444"/>
      <c r="URU410" s="444"/>
      <c r="URV410" s="444"/>
      <c r="URW410" s="444"/>
      <c r="URX410" s="444"/>
      <c r="URY410" s="444"/>
      <c r="URZ410" s="444"/>
      <c r="USA410" s="444"/>
      <c r="USB410" s="444"/>
      <c r="USC410" s="444"/>
      <c r="USD410" s="444"/>
      <c r="USE410" s="444"/>
      <c r="USF410" s="444"/>
      <c r="USG410" s="444"/>
      <c r="USH410" s="444"/>
      <c r="USI410" s="444"/>
      <c r="USJ410" s="444"/>
      <c r="USK410" s="444"/>
      <c r="USL410" s="444"/>
      <c r="USM410" s="444"/>
      <c r="USN410" s="444"/>
      <c r="USO410" s="444"/>
      <c r="USP410" s="444"/>
      <c r="USQ410" s="444"/>
      <c r="USR410" s="444"/>
      <c r="USS410" s="444"/>
      <c r="UST410" s="444"/>
      <c r="USU410" s="444"/>
      <c r="USV410" s="444"/>
      <c r="USW410" s="444"/>
      <c r="USX410" s="444"/>
      <c r="USY410" s="444"/>
      <c r="USZ410" s="444"/>
      <c r="UTA410" s="444"/>
      <c r="UTB410" s="444"/>
      <c r="UTC410" s="444"/>
      <c r="UTD410" s="444"/>
      <c r="UTE410" s="444"/>
      <c r="UTF410" s="444"/>
      <c r="UTG410" s="444"/>
      <c r="UTH410" s="444"/>
      <c r="UTI410" s="444"/>
      <c r="UTJ410" s="444"/>
      <c r="UTK410" s="444"/>
      <c r="UTL410" s="444"/>
      <c r="UTM410" s="444"/>
      <c r="UTN410" s="444"/>
      <c r="UTO410" s="444"/>
      <c r="UTP410" s="444"/>
      <c r="UTQ410" s="444"/>
      <c r="UTR410" s="444"/>
      <c r="UTS410" s="444"/>
      <c r="UTT410" s="444"/>
      <c r="UTU410" s="444"/>
      <c r="UTV410" s="444"/>
      <c r="UTW410" s="444"/>
      <c r="UTX410" s="444"/>
      <c r="UTY410" s="444"/>
      <c r="UTZ410" s="444"/>
      <c r="UUA410" s="444"/>
      <c r="UUB410" s="444"/>
      <c r="UUC410" s="444"/>
      <c r="UUD410" s="444"/>
      <c r="UUE410" s="444"/>
      <c r="UUF410" s="444"/>
      <c r="UUG410" s="444"/>
      <c r="UUH410" s="444"/>
      <c r="UUI410" s="444"/>
      <c r="UUJ410" s="444"/>
      <c r="UUK410" s="444"/>
      <c r="UUL410" s="444"/>
      <c r="UUM410" s="444"/>
      <c r="UUN410" s="444"/>
      <c r="UUO410" s="444"/>
      <c r="UUP410" s="444"/>
      <c r="UUQ410" s="444"/>
      <c r="UUR410" s="444"/>
      <c r="UUS410" s="444"/>
      <c r="UUT410" s="444"/>
      <c r="UUU410" s="444"/>
      <c r="UUV410" s="444"/>
      <c r="UUW410" s="444"/>
      <c r="UUX410" s="444"/>
      <c r="UUY410" s="444"/>
      <c r="UUZ410" s="444"/>
      <c r="UVA410" s="444"/>
      <c r="UVB410" s="444"/>
      <c r="UVC410" s="444"/>
      <c r="UVD410" s="444"/>
      <c r="UVE410" s="444"/>
      <c r="UVF410" s="444"/>
      <c r="UVG410" s="444"/>
      <c r="UVH410" s="444"/>
      <c r="UVI410" s="444"/>
      <c r="UVJ410" s="444"/>
      <c r="UVK410" s="444"/>
      <c r="UVL410" s="444"/>
      <c r="UVM410" s="444"/>
      <c r="UVN410" s="444"/>
      <c r="UVO410" s="444"/>
      <c r="UVP410" s="444"/>
      <c r="UVQ410" s="444"/>
      <c r="UVR410" s="444"/>
      <c r="UVS410" s="444"/>
      <c r="UVT410" s="444"/>
      <c r="UVU410" s="444"/>
      <c r="UVV410" s="444"/>
      <c r="UVW410" s="444"/>
      <c r="UVX410" s="444"/>
      <c r="UVY410" s="444"/>
      <c r="UVZ410" s="444"/>
      <c r="UWA410" s="444"/>
      <c r="UWB410" s="444"/>
      <c r="UWC410" s="444"/>
      <c r="UWD410" s="444"/>
      <c r="UWE410" s="444"/>
      <c r="UWF410" s="444"/>
      <c r="UWG410" s="444"/>
      <c r="UWH410" s="444"/>
      <c r="UWI410" s="444"/>
      <c r="UWJ410" s="444"/>
      <c r="UWK410" s="444"/>
      <c r="UWL410" s="444"/>
      <c r="UWM410" s="444"/>
      <c r="UWN410" s="444"/>
      <c r="UWO410" s="444"/>
      <c r="UWP410" s="444"/>
      <c r="UWQ410" s="444"/>
      <c r="UWR410" s="444"/>
      <c r="UWS410" s="444"/>
      <c r="UWT410" s="444"/>
      <c r="UWU410" s="444"/>
      <c r="UWV410" s="444"/>
      <c r="UWW410" s="444"/>
      <c r="UWX410" s="444"/>
      <c r="UWY410" s="444"/>
      <c r="UWZ410" s="444"/>
      <c r="UXA410" s="444"/>
      <c r="UXB410" s="444"/>
      <c r="UXC410" s="444"/>
      <c r="UXD410" s="444"/>
      <c r="UXE410" s="444"/>
      <c r="UXF410" s="444"/>
      <c r="UXG410" s="444"/>
      <c r="UXH410" s="444"/>
      <c r="UXI410" s="444"/>
      <c r="UXJ410" s="444"/>
      <c r="UXK410" s="444"/>
      <c r="UXL410" s="444"/>
      <c r="UXM410" s="444"/>
      <c r="UXN410" s="444"/>
      <c r="UXO410" s="444"/>
      <c r="UXP410" s="444"/>
      <c r="UXQ410" s="444"/>
      <c r="UXR410" s="444"/>
      <c r="UXS410" s="444"/>
      <c r="UXT410" s="444"/>
      <c r="UXU410" s="444"/>
      <c r="UXV410" s="444"/>
      <c r="UXW410" s="444"/>
      <c r="UXX410" s="444"/>
      <c r="UXY410" s="444"/>
      <c r="UXZ410" s="444"/>
      <c r="UYA410" s="444"/>
      <c r="UYB410" s="444"/>
      <c r="UYC410" s="444"/>
      <c r="UYD410" s="444"/>
      <c r="UYE410" s="444"/>
      <c r="UYF410" s="444"/>
      <c r="UYG410" s="444"/>
      <c r="UYH410" s="444"/>
      <c r="UYI410" s="444"/>
      <c r="UYJ410" s="444"/>
      <c r="UYK410" s="444"/>
      <c r="UYL410" s="444"/>
      <c r="UYM410" s="444"/>
      <c r="UYN410" s="444"/>
      <c r="UYO410" s="444"/>
      <c r="UYP410" s="444"/>
      <c r="UYQ410" s="444"/>
      <c r="UYR410" s="444"/>
      <c r="UYS410" s="444"/>
      <c r="UYT410" s="444"/>
      <c r="UYU410" s="444"/>
      <c r="UYV410" s="444"/>
      <c r="UYW410" s="444"/>
      <c r="UYX410" s="444"/>
      <c r="UYY410" s="444"/>
      <c r="UYZ410" s="444"/>
      <c r="UZA410" s="444"/>
      <c r="UZB410" s="444"/>
      <c r="UZC410" s="444"/>
      <c r="UZD410" s="444"/>
      <c r="UZE410" s="444"/>
      <c r="UZF410" s="444"/>
      <c r="UZG410" s="444"/>
      <c r="UZH410" s="444"/>
      <c r="UZI410" s="444"/>
      <c r="UZJ410" s="444"/>
      <c r="UZK410" s="444"/>
      <c r="UZL410" s="444"/>
      <c r="UZM410" s="444"/>
      <c r="UZN410" s="444"/>
      <c r="UZO410" s="444"/>
      <c r="UZP410" s="444"/>
      <c r="UZQ410" s="444"/>
      <c r="UZR410" s="444"/>
      <c r="UZS410" s="444"/>
      <c r="UZT410" s="444"/>
      <c r="UZU410" s="444"/>
      <c r="UZV410" s="444"/>
      <c r="UZW410" s="444"/>
      <c r="UZX410" s="444"/>
      <c r="UZY410" s="444"/>
      <c r="UZZ410" s="444"/>
      <c r="VAA410" s="444"/>
      <c r="VAB410" s="444"/>
      <c r="VAC410" s="444"/>
      <c r="VAD410" s="444"/>
      <c r="VAE410" s="444"/>
      <c r="VAF410" s="444"/>
      <c r="VAG410" s="444"/>
      <c r="VAH410" s="444"/>
      <c r="VAI410" s="444"/>
      <c r="VAJ410" s="444"/>
      <c r="VAK410" s="444"/>
      <c r="VAL410" s="444"/>
      <c r="VAM410" s="444"/>
      <c r="VAN410" s="444"/>
      <c r="VAO410" s="444"/>
      <c r="VAP410" s="444"/>
      <c r="VAQ410" s="444"/>
      <c r="VAR410" s="444"/>
      <c r="VAS410" s="444"/>
      <c r="VAT410" s="444"/>
      <c r="VAU410" s="444"/>
      <c r="VAV410" s="444"/>
      <c r="VAW410" s="444"/>
      <c r="VAX410" s="444"/>
      <c r="VAY410" s="444"/>
      <c r="VAZ410" s="444"/>
      <c r="VBA410" s="444"/>
      <c r="VBB410" s="444"/>
      <c r="VBC410" s="444"/>
      <c r="VBD410" s="444"/>
      <c r="VBE410" s="444"/>
      <c r="VBF410" s="444"/>
      <c r="VBG410" s="444"/>
      <c r="VBH410" s="444"/>
      <c r="VBI410" s="444"/>
      <c r="VBJ410" s="444"/>
      <c r="VBK410" s="444"/>
      <c r="VBL410" s="444"/>
      <c r="VBM410" s="444"/>
      <c r="VBN410" s="444"/>
      <c r="VBO410" s="444"/>
      <c r="VBP410" s="444"/>
      <c r="VBQ410" s="444"/>
      <c r="VBR410" s="444"/>
      <c r="VBS410" s="444"/>
      <c r="VBT410" s="444"/>
      <c r="VBU410" s="444"/>
      <c r="VBV410" s="444"/>
      <c r="VBW410" s="444"/>
      <c r="VBX410" s="444"/>
      <c r="VBY410" s="444"/>
      <c r="VBZ410" s="444"/>
      <c r="VCA410" s="444"/>
      <c r="VCB410" s="444"/>
      <c r="VCC410" s="444"/>
      <c r="VCD410" s="444"/>
      <c r="VCE410" s="444"/>
      <c r="VCF410" s="444"/>
      <c r="VCG410" s="444"/>
      <c r="VCH410" s="444"/>
      <c r="VCI410" s="444"/>
      <c r="VCJ410" s="444"/>
      <c r="VCK410" s="444"/>
      <c r="VCL410" s="444"/>
      <c r="VCM410" s="444"/>
      <c r="VCN410" s="444"/>
      <c r="VCO410" s="444"/>
      <c r="VCP410" s="444"/>
      <c r="VCQ410" s="444"/>
      <c r="VCR410" s="444"/>
      <c r="VCS410" s="444"/>
      <c r="VCT410" s="444"/>
      <c r="VCU410" s="444"/>
      <c r="VCV410" s="444"/>
      <c r="VCW410" s="444"/>
      <c r="VCX410" s="444"/>
      <c r="VCY410" s="444"/>
      <c r="VCZ410" s="444"/>
      <c r="VDA410" s="444"/>
      <c r="VDB410" s="444"/>
      <c r="VDC410" s="444"/>
      <c r="VDD410" s="444"/>
      <c r="VDE410" s="444"/>
      <c r="VDF410" s="444"/>
      <c r="VDG410" s="444"/>
      <c r="VDH410" s="444"/>
      <c r="VDI410" s="444"/>
      <c r="VDJ410" s="444"/>
      <c r="VDK410" s="444"/>
      <c r="VDL410" s="444"/>
      <c r="VDM410" s="444"/>
      <c r="VDN410" s="444"/>
      <c r="VDO410" s="444"/>
      <c r="VDP410" s="444"/>
      <c r="VDQ410" s="444"/>
      <c r="VDR410" s="444"/>
      <c r="VDS410" s="444"/>
      <c r="VDT410" s="444"/>
      <c r="VDU410" s="444"/>
      <c r="VDV410" s="444"/>
      <c r="VDW410" s="444"/>
      <c r="VDX410" s="444"/>
      <c r="VDY410" s="444"/>
      <c r="VDZ410" s="444"/>
      <c r="VEA410" s="444"/>
      <c r="VEB410" s="444"/>
      <c r="VEC410" s="444"/>
      <c r="VED410" s="444"/>
      <c r="VEE410" s="444"/>
      <c r="VEF410" s="444"/>
      <c r="VEG410" s="444"/>
      <c r="VEH410" s="444"/>
      <c r="VEI410" s="444"/>
      <c r="VEJ410" s="444"/>
      <c r="VEK410" s="444"/>
      <c r="VEL410" s="444"/>
      <c r="VEM410" s="444"/>
      <c r="VEN410" s="444"/>
      <c r="VEO410" s="444"/>
      <c r="VEP410" s="444"/>
      <c r="VEQ410" s="444"/>
      <c r="VER410" s="444"/>
      <c r="VES410" s="444"/>
      <c r="VET410" s="444"/>
      <c r="VEU410" s="444"/>
      <c r="VEV410" s="444"/>
      <c r="VEW410" s="444"/>
      <c r="VEX410" s="444"/>
      <c r="VEY410" s="444"/>
      <c r="VEZ410" s="444"/>
      <c r="VFA410" s="444"/>
      <c r="VFB410" s="444"/>
      <c r="VFC410" s="444"/>
      <c r="VFD410" s="444"/>
      <c r="VFE410" s="444"/>
      <c r="VFF410" s="444"/>
      <c r="VFG410" s="444"/>
      <c r="VFH410" s="444"/>
      <c r="VFI410" s="444"/>
      <c r="VFJ410" s="444"/>
      <c r="VFK410" s="444"/>
      <c r="VFL410" s="444"/>
      <c r="VFM410" s="444"/>
      <c r="VFN410" s="444"/>
      <c r="VFO410" s="444"/>
      <c r="VFP410" s="444"/>
      <c r="VFQ410" s="444"/>
      <c r="VFR410" s="444"/>
      <c r="VFS410" s="444"/>
      <c r="VFT410" s="444"/>
      <c r="VFU410" s="444"/>
      <c r="VFV410" s="444"/>
      <c r="VFW410" s="444"/>
      <c r="VFX410" s="444"/>
      <c r="VFY410" s="444"/>
      <c r="VFZ410" s="444"/>
      <c r="VGA410" s="444"/>
      <c r="VGB410" s="444"/>
      <c r="VGC410" s="444"/>
      <c r="VGD410" s="444"/>
      <c r="VGE410" s="444"/>
      <c r="VGF410" s="444"/>
      <c r="VGG410" s="444"/>
      <c r="VGH410" s="444"/>
      <c r="VGI410" s="444"/>
      <c r="VGJ410" s="444"/>
      <c r="VGK410" s="444"/>
      <c r="VGL410" s="444"/>
      <c r="VGM410" s="444"/>
      <c r="VGN410" s="444"/>
      <c r="VGO410" s="444"/>
      <c r="VGP410" s="444"/>
      <c r="VGQ410" s="444"/>
      <c r="VGR410" s="444"/>
      <c r="VGS410" s="444"/>
      <c r="VGT410" s="444"/>
      <c r="VGU410" s="444"/>
      <c r="VGV410" s="444"/>
      <c r="VGW410" s="444"/>
      <c r="VGX410" s="444"/>
      <c r="VGY410" s="444"/>
      <c r="VGZ410" s="444"/>
      <c r="VHA410" s="444"/>
      <c r="VHB410" s="444"/>
      <c r="VHC410" s="444"/>
      <c r="VHD410" s="444"/>
      <c r="VHE410" s="444"/>
      <c r="VHF410" s="444"/>
      <c r="VHG410" s="444"/>
      <c r="VHH410" s="444"/>
      <c r="VHI410" s="444"/>
      <c r="VHJ410" s="444"/>
      <c r="VHK410" s="444"/>
      <c r="VHL410" s="444"/>
      <c r="VHM410" s="444"/>
      <c r="VHN410" s="444"/>
      <c r="VHO410" s="444"/>
      <c r="VHP410" s="444"/>
      <c r="VHQ410" s="444"/>
      <c r="VHR410" s="444"/>
      <c r="VHS410" s="444"/>
      <c r="VHT410" s="444"/>
      <c r="VHU410" s="444"/>
      <c r="VHV410" s="444"/>
      <c r="VHW410" s="444"/>
      <c r="VHX410" s="444"/>
      <c r="VHY410" s="444"/>
      <c r="VHZ410" s="444"/>
      <c r="VIA410" s="444"/>
      <c r="VIB410" s="444"/>
      <c r="VIC410" s="444"/>
      <c r="VID410" s="444"/>
      <c r="VIE410" s="444"/>
      <c r="VIF410" s="444"/>
      <c r="VIG410" s="444"/>
      <c r="VIH410" s="444"/>
      <c r="VII410" s="444"/>
      <c r="VIJ410" s="444"/>
      <c r="VIK410" s="444"/>
      <c r="VIL410" s="444"/>
      <c r="VIM410" s="444"/>
      <c r="VIN410" s="444"/>
      <c r="VIO410" s="444"/>
      <c r="VIP410" s="444"/>
      <c r="VIQ410" s="444"/>
      <c r="VIR410" s="444"/>
      <c r="VIS410" s="444"/>
      <c r="VIT410" s="444"/>
      <c r="VIU410" s="444"/>
      <c r="VIV410" s="444"/>
      <c r="VIW410" s="444"/>
      <c r="VIX410" s="444"/>
      <c r="VIY410" s="444"/>
      <c r="VIZ410" s="444"/>
      <c r="VJA410" s="444"/>
      <c r="VJB410" s="444"/>
      <c r="VJC410" s="444"/>
      <c r="VJD410" s="444"/>
      <c r="VJE410" s="444"/>
      <c r="VJF410" s="444"/>
      <c r="VJG410" s="444"/>
      <c r="VJH410" s="444"/>
      <c r="VJI410" s="444"/>
      <c r="VJJ410" s="444"/>
      <c r="VJK410" s="444"/>
      <c r="VJL410" s="444"/>
      <c r="VJM410" s="444"/>
      <c r="VJN410" s="444"/>
      <c r="VJO410" s="444"/>
      <c r="VJP410" s="444"/>
      <c r="VJQ410" s="444"/>
      <c r="VJR410" s="444"/>
      <c r="VJS410" s="444"/>
      <c r="VJT410" s="444"/>
      <c r="VJU410" s="444"/>
      <c r="VJV410" s="444"/>
      <c r="VJW410" s="444"/>
      <c r="VJX410" s="444"/>
      <c r="VJY410" s="444"/>
      <c r="VJZ410" s="444"/>
      <c r="VKA410" s="444"/>
      <c r="VKB410" s="444"/>
      <c r="VKC410" s="444"/>
      <c r="VKD410" s="444"/>
      <c r="VKE410" s="444"/>
      <c r="VKF410" s="444"/>
      <c r="VKG410" s="444"/>
      <c r="VKH410" s="444"/>
      <c r="VKI410" s="444"/>
      <c r="VKJ410" s="444"/>
      <c r="VKK410" s="444"/>
      <c r="VKL410" s="444"/>
      <c r="VKM410" s="444"/>
      <c r="VKN410" s="444"/>
      <c r="VKO410" s="444"/>
      <c r="VKP410" s="444"/>
      <c r="VKQ410" s="444"/>
      <c r="VKR410" s="444"/>
      <c r="VKS410" s="444"/>
      <c r="VKT410" s="444"/>
      <c r="VKU410" s="444"/>
      <c r="VKV410" s="444"/>
      <c r="VKW410" s="444"/>
      <c r="VKX410" s="444"/>
      <c r="VKY410" s="444"/>
      <c r="VKZ410" s="444"/>
      <c r="VLA410" s="444"/>
      <c r="VLB410" s="444"/>
      <c r="VLC410" s="444"/>
      <c r="VLD410" s="444"/>
      <c r="VLE410" s="444"/>
      <c r="VLF410" s="444"/>
      <c r="VLG410" s="444"/>
      <c r="VLH410" s="444"/>
      <c r="VLI410" s="444"/>
      <c r="VLJ410" s="444"/>
      <c r="VLK410" s="444"/>
      <c r="VLL410" s="444"/>
      <c r="VLM410" s="444"/>
      <c r="VLN410" s="444"/>
      <c r="VLO410" s="444"/>
      <c r="VLP410" s="444"/>
      <c r="VLQ410" s="444"/>
      <c r="VLR410" s="444"/>
      <c r="VLS410" s="444"/>
      <c r="VLT410" s="444"/>
      <c r="VLU410" s="444"/>
      <c r="VLV410" s="444"/>
      <c r="VLW410" s="444"/>
      <c r="VLX410" s="444"/>
      <c r="VLY410" s="444"/>
      <c r="VLZ410" s="444"/>
      <c r="VMA410" s="444"/>
      <c r="VMB410" s="444"/>
      <c r="VMC410" s="444"/>
      <c r="VMD410" s="444"/>
      <c r="VME410" s="444"/>
      <c r="VMF410" s="444"/>
      <c r="VMG410" s="444"/>
      <c r="VMH410" s="444"/>
      <c r="VMI410" s="444"/>
      <c r="VMJ410" s="444"/>
      <c r="VMK410" s="444"/>
      <c r="VML410" s="444"/>
      <c r="VMM410" s="444"/>
      <c r="VMN410" s="444"/>
      <c r="VMO410" s="444"/>
      <c r="VMP410" s="444"/>
      <c r="VMQ410" s="444"/>
      <c r="VMR410" s="444"/>
      <c r="VMS410" s="444"/>
      <c r="VMT410" s="444"/>
      <c r="VMU410" s="444"/>
      <c r="VMV410" s="444"/>
      <c r="VMW410" s="444"/>
      <c r="VMX410" s="444"/>
      <c r="VMY410" s="444"/>
      <c r="VMZ410" s="444"/>
      <c r="VNA410" s="444"/>
      <c r="VNB410" s="444"/>
      <c r="VNC410" s="444"/>
      <c r="VND410" s="444"/>
      <c r="VNE410" s="444"/>
      <c r="VNF410" s="444"/>
      <c r="VNG410" s="444"/>
      <c r="VNH410" s="444"/>
      <c r="VNI410" s="444"/>
      <c r="VNJ410" s="444"/>
      <c r="VNK410" s="444"/>
      <c r="VNL410" s="444"/>
      <c r="VNM410" s="444"/>
      <c r="VNN410" s="444"/>
      <c r="VNO410" s="444"/>
      <c r="VNP410" s="444"/>
      <c r="VNQ410" s="444"/>
      <c r="VNR410" s="444"/>
      <c r="VNS410" s="444"/>
      <c r="VNT410" s="444"/>
      <c r="VNU410" s="444"/>
      <c r="VNV410" s="444"/>
      <c r="VNW410" s="444"/>
      <c r="VNX410" s="444"/>
      <c r="VNY410" s="444"/>
      <c r="VNZ410" s="444"/>
      <c r="VOA410" s="444"/>
      <c r="VOB410" s="444"/>
      <c r="VOC410" s="444"/>
      <c r="VOD410" s="444"/>
      <c r="VOE410" s="444"/>
      <c r="VOF410" s="444"/>
      <c r="VOG410" s="444"/>
      <c r="VOH410" s="444"/>
      <c r="VOI410" s="444"/>
      <c r="VOJ410" s="444"/>
      <c r="VOK410" s="444"/>
      <c r="VOL410" s="444"/>
      <c r="VOM410" s="444"/>
      <c r="VON410" s="444"/>
      <c r="VOO410" s="444"/>
      <c r="VOP410" s="444"/>
      <c r="VOQ410" s="444"/>
      <c r="VOR410" s="444"/>
      <c r="VOS410" s="444"/>
      <c r="VOT410" s="444"/>
      <c r="VOU410" s="444"/>
      <c r="VOV410" s="444"/>
      <c r="VOW410" s="444"/>
      <c r="VOX410" s="444"/>
      <c r="VOY410" s="444"/>
      <c r="VOZ410" s="444"/>
      <c r="VPA410" s="444"/>
      <c r="VPB410" s="444"/>
      <c r="VPC410" s="444"/>
      <c r="VPD410" s="444"/>
      <c r="VPE410" s="444"/>
      <c r="VPF410" s="444"/>
      <c r="VPG410" s="444"/>
      <c r="VPH410" s="444"/>
      <c r="VPI410" s="444"/>
      <c r="VPJ410" s="444"/>
      <c r="VPK410" s="444"/>
      <c r="VPL410" s="444"/>
      <c r="VPM410" s="444"/>
      <c r="VPN410" s="444"/>
      <c r="VPO410" s="444"/>
      <c r="VPP410" s="444"/>
      <c r="VPQ410" s="444"/>
      <c r="VPR410" s="444"/>
      <c r="VPS410" s="444"/>
      <c r="VPT410" s="444"/>
      <c r="VPU410" s="444"/>
      <c r="VPV410" s="444"/>
      <c r="VPW410" s="444"/>
      <c r="VPX410" s="444"/>
      <c r="VPY410" s="444"/>
      <c r="VPZ410" s="444"/>
      <c r="VQA410" s="444"/>
      <c r="VQB410" s="444"/>
      <c r="VQC410" s="444"/>
      <c r="VQD410" s="444"/>
      <c r="VQE410" s="444"/>
      <c r="VQF410" s="444"/>
      <c r="VQG410" s="444"/>
      <c r="VQH410" s="444"/>
      <c r="VQI410" s="444"/>
      <c r="VQJ410" s="444"/>
      <c r="VQK410" s="444"/>
      <c r="VQL410" s="444"/>
      <c r="VQM410" s="444"/>
      <c r="VQN410" s="444"/>
      <c r="VQO410" s="444"/>
      <c r="VQP410" s="444"/>
      <c r="VQQ410" s="444"/>
      <c r="VQR410" s="444"/>
      <c r="VQS410" s="444"/>
      <c r="VQT410" s="444"/>
      <c r="VQU410" s="444"/>
      <c r="VQV410" s="444"/>
      <c r="VQW410" s="444"/>
      <c r="VQX410" s="444"/>
      <c r="VQY410" s="444"/>
      <c r="VQZ410" s="444"/>
      <c r="VRA410" s="444"/>
      <c r="VRB410" s="444"/>
      <c r="VRC410" s="444"/>
      <c r="VRD410" s="444"/>
      <c r="VRE410" s="444"/>
      <c r="VRF410" s="444"/>
      <c r="VRG410" s="444"/>
      <c r="VRH410" s="444"/>
      <c r="VRI410" s="444"/>
      <c r="VRJ410" s="444"/>
      <c r="VRK410" s="444"/>
      <c r="VRL410" s="444"/>
      <c r="VRM410" s="444"/>
      <c r="VRN410" s="444"/>
      <c r="VRO410" s="444"/>
      <c r="VRP410" s="444"/>
      <c r="VRQ410" s="444"/>
      <c r="VRR410" s="444"/>
      <c r="VRS410" s="444"/>
      <c r="VRT410" s="444"/>
      <c r="VRU410" s="444"/>
      <c r="VRV410" s="444"/>
      <c r="VRW410" s="444"/>
      <c r="VRX410" s="444"/>
      <c r="VRY410" s="444"/>
      <c r="VRZ410" s="444"/>
      <c r="VSA410" s="444"/>
      <c r="VSB410" s="444"/>
      <c r="VSC410" s="444"/>
      <c r="VSD410" s="444"/>
      <c r="VSE410" s="444"/>
      <c r="VSF410" s="444"/>
      <c r="VSG410" s="444"/>
      <c r="VSH410" s="444"/>
      <c r="VSI410" s="444"/>
      <c r="VSJ410" s="444"/>
      <c r="VSK410" s="444"/>
      <c r="VSL410" s="444"/>
      <c r="VSM410" s="444"/>
      <c r="VSN410" s="444"/>
      <c r="VSO410" s="444"/>
      <c r="VSP410" s="444"/>
      <c r="VSQ410" s="444"/>
      <c r="VSR410" s="444"/>
      <c r="VSS410" s="444"/>
      <c r="VST410" s="444"/>
      <c r="VSU410" s="444"/>
      <c r="VSV410" s="444"/>
      <c r="VSW410" s="444"/>
      <c r="VSX410" s="444"/>
      <c r="VSY410" s="444"/>
      <c r="VSZ410" s="444"/>
      <c r="VTA410" s="444"/>
      <c r="VTB410" s="444"/>
      <c r="VTC410" s="444"/>
      <c r="VTD410" s="444"/>
      <c r="VTE410" s="444"/>
      <c r="VTF410" s="444"/>
      <c r="VTG410" s="444"/>
      <c r="VTH410" s="444"/>
      <c r="VTI410" s="444"/>
      <c r="VTJ410" s="444"/>
      <c r="VTK410" s="444"/>
      <c r="VTL410" s="444"/>
      <c r="VTM410" s="444"/>
      <c r="VTN410" s="444"/>
      <c r="VTO410" s="444"/>
      <c r="VTP410" s="444"/>
      <c r="VTQ410" s="444"/>
      <c r="VTR410" s="444"/>
      <c r="VTS410" s="444"/>
      <c r="VTT410" s="444"/>
      <c r="VTU410" s="444"/>
      <c r="VTV410" s="444"/>
      <c r="VTW410" s="444"/>
      <c r="VTX410" s="444"/>
      <c r="VTY410" s="444"/>
      <c r="VTZ410" s="444"/>
      <c r="VUA410" s="444"/>
      <c r="VUB410" s="444"/>
      <c r="VUC410" s="444"/>
      <c r="VUD410" s="444"/>
      <c r="VUE410" s="444"/>
      <c r="VUF410" s="444"/>
      <c r="VUG410" s="444"/>
      <c r="VUH410" s="444"/>
      <c r="VUI410" s="444"/>
      <c r="VUJ410" s="444"/>
      <c r="VUK410" s="444"/>
      <c r="VUL410" s="444"/>
      <c r="VUM410" s="444"/>
      <c r="VUN410" s="444"/>
      <c r="VUO410" s="444"/>
      <c r="VUP410" s="444"/>
      <c r="VUQ410" s="444"/>
      <c r="VUR410" s="444"/>
      <c r="VUS410" s="444"/>
      <c r="VUT410" s="444"/>
      <c r="VUU410" s="444"/>
      <c r="VUV410" s="444"/>
      <c r="VUW410" s="444"/>
      <c r="VUX410" s="444"/>
      <c r="VUY410" s="444"/>
      <c r="VUZ410" s="444"/>
      <c r="VVA410" s="444"/>
      <c r="VVB410" s="444"/>
      <c r="VVC410" s="444"/>
      <c r="VVD410" s="444"/>
      <c r="VVE410" s="444"/>
      <c r="VVF410" s="444"/>
      <c r="VVG410" s="444"/>
      <c r="VVH410" s="444"/>
      <c r="VVI410" s="444"/>
      <c r="VVJ410" s="444"/>
      <c r="VVK410" s="444"/>
      <c r="VVL410" s="444"/>
      <c r="VVM410" s="444"/>
      <c r="VVN410" s="444"/>
      <c r="VVO410" s="444"/>
      <c r="VVP410" s="444"/>
      <c r="VVQ410" s="444"/>
      <c r="VVR410" s="444"/>
      <c r="VVS410" s="444"/>
      <c r="VVT410" s="444"/>
      <c r="VVU410" s="444"/>
      <c r="VVV410" s="444"/>
      <c r="VVW410" s="444"/>
      <c r="VVX410" s="444"/>
      <c r="VVY410" s="444"/>
      <c r="VVZ410" s="444"/>
      <c r="VWA410" s="444"/>
      <c r="VWB410" s="444"/>
      <c r="VWC410" s="444"/>
      <c r="VWD410" s="444"/>
      <c r="VWE410" s="444"/>
      <c r="VWF410" s="444"/>
      <c r="VWG410" s="444"/>
      <c r="VWH410" s="444"/>
      <c r="VWI410" s="444"/>
      <c r="VWJ410" s="444"/>
      <c r="VWK410" s="444"/>
      <c r="VWL410" s="444"/>
      <c r="VWM410" s="444"/>
      <c r="VWN410" s="444"/>
      <c r="VWO410" s="444"/>
      <c r="VWP410" s="444"/>
      <c r="VWQ410" s="444"/>
      <c r="VWR410" s="444"/>
      <c r="VWS410" s="444"/>
      <c r="VWT410" s="444"/>
      <c r="VWU410" s="444"/>
      <c r="VWV410" s="444"/>
      <c r="VWW410" s="444"/>
      <c r="VWX410" s="444"/>
      <c r="VWY410" s="444"/>
      <c r="VWZ410" s="444"/>
      <c r="VXA410" s="444"/>
      <c r="VXB410" s="444"/>
      <c r="VXC410" s="444"/>
      <c r="VXD410" s="444"/>
      <c r="VXE410" s="444"/>
      <c r="VXF410" s="444"/>
      <c r="VXG410" s="444"/>
      <c r="VXH410" s="444"/>
      <c r="VXI410" s="444"/>
      <c r="VXJ410" s="444"/>
      <c r="VXK410" s="444"/>
      <c r="VXL410" s="444"/>
      <c r="VXM410" s="444"/>
      <c r="VXN410" s="444"/>
      <c r="VXO410" s="444"/>
      <c r="VXP410" s="444"/>
      <c r="VXQ410" s="444"/>
      <c r="VXR410" s="444"/>
      <c r="VXS410" s="444"/>
      <c r="VXT410" s="444"/>
      <c r="VXU410" s="444"/>
      <c r="VXV410" s="444"/>
      <c r="VXW410" s="444"/>
      <c r="VXX410" s="444"/>
      <c r="VXY410" s="444"/>
      <c r="VXZ410" s="444"/>
      <c r="VYA410" s="444"/>
      <c r="VYB410" s="444"/>
      <c r="VYC410" s="444"/>
      <c r="VYD410" s="444"/>
      <c r="VYE410" s="444"/>
      <c r="VYF410" s="444"/>
      <c r="VYG410" s="444"/>
      <c r="VYH410" s="444"/>
      <c r="VYI410" s="444"/>
      <c r="VYJ410" s="444"/>
      <c r="VYK410" s="444"/>
      <c r="VYL410" s="444"/>
      <c r="VYM410" s="444"/>
      <c r="VYN410" s="444"/>
      <c r="VYO410" s="444"/>
      <c r="VYP410" s="444"/>
      <c r="VYQ410" s="444"/>
      <c r="VYR410" s="444"/>
      <c r="VYS410" s="444"/>
      <c r="VYT410" s="444"/>
      <c r="VYU410" s="444"/>
      <c r="VYV410" s="444"/>
      <c r="VYW410" s="444"/>
      <c r="VYX410" s="444"/>
      <c r="VYY410" s="444"/>
      <c r="VYZ410" s="444"/>
      <c r="VZA410" s="444"/>
      <c r="VZB410" s="444"/>
      <c r="VZC410" s="444"/>
      <c r="VZD410" s="444"/>
      <c r="VZE410" s="444"/>
      <c r="VZF410" s="444"/>
      <c r="VZG410" s="444"/>
      <c r="VZH410" s="444"/>
      <c r="VZI410" s="444"/>
      <c r="VZJ410" s="444"/>
      <c r="VZK410" s="444"/>
      <c r="VZL410" s="444"/>
      <c r="VZM410" s="444"/>
      <c r="VZN410" s="444"/>
      <c r="VZO410" s="444"/>
      <c r="VZP410" s="444"/>
      <c r="VZQ410" s="444"/>
      <c r="VZR410" s="444"/>
      <c r="VZS410" s="444"/>
      <c r="VZT410" s="444"/>
      <c r="VZU410" s="444"/>
      <c r="VZV410" s="444"/>
      <c r="VZW410" s="444"/>
      <c r="VZX410" s="444"/>
      <c r="VZY410" s="444"/>
      <c r="VZZ410" s="444"/>
      <c r="WAA410" s="444"/>
      <c r="WAB410" s="444"/>
      <c r="WAC410" s="444"/>
      <c r="WAD410" s="444"/>
      <c r="WAE410" s="444"/>
      <c r="WAF410" s="444"/>
      <c r="WAG410" s="444"/>
      <c r="WAH410" s="444"/>
      <c r="WAI410" s="444"/>
      <c r="WAJ410" s="444"/>
      <c r="WAK410" s="444"/>
      <c r="WAL410" s="444"/>
      <c r="WAM410" s="444"/>
      <c r="WAN410" s="444"/>
      <c r="WAO410" s="444"/>
      <c r="WAP410" s="444"/>
      <c r="WAQ410" s="444"/>
      <c r="WAR410" s="444"/>
      <c r="WAS410" s="444"/>
      <c r="WAT410" s="444"/>
      <c r="WAU410" s="444"/>
      <c r="WAV410" s="444"/>
      <c r="WAW410" s="444"/>
      <c r="WAX410" s="444"/>
      <c r="WAY410" s="444"/>
      <c r="WAZ410" s="444"/>
      <c r="WBA410" s="444"/>
      <c r="WBB410" s="444"/>
      <c r="WBC410" s="444"/>
      <c r="WBD410" s="444"/>
      <c r="WBE410" s="444"/>
      <c r="WBF410" s="444"/>
      <c r="WBG410" s="444"/>
      <c r="WBH410" s="444"/>
      <c r="WBI410" s="444"/>
      <c r="WBJ410" s="444"/>
      <c r="WBK410" s="444"/>
      <c r="WBL410" s="444"/>
      <c r="WBM410" s="444"/>
      <c r="WBN410" s="444"/>
      <c r="WBO410" s="444"/>
      <c r="WBP410" s="444"/>
      <c r="WBQ410" s="444"/>
      <c r="WBR410" s="444"/>
      <c r="WBS410" s="444"/>
      <c r="WBT410" s="444"/>
      <c r="WBU410" s="444"/>
      <c r="WBV410" s="444"/>
      <c r="WBW410" s="444"/>
      <c r="WBX410" s="444"/>
      <c r="WBY410" s="444"/>
      <c r="WBZ410" s="444"/>
      <c r="WCA410" s="444"/>
      <c r="WCB410" s="444"/>
      <c r="WCC410" s="444"/>
      <c r="WCD410" s="444"/>
      <c r="WCE410" s="444"/>
      <c r="WCF410" s="444"/>
      <c r="WCG410" s="444"/>
      <c r="WCH410" s="444"/>
      <c r="WCI410" s="444"/>
      <c r="WCJ410" s="444"/>
      <c r="WCK410" s="444"/>
      <c r="WCL410" s="444"/>
      <c r="WCM410" s="444"/>
      <c r="WCN410" s="444"/>
      <c r="WCO410" s="444"/>
      <c r="WCP410" s="444"/>
      <c r="WCQ410" s="444"/>
      <c r="WCR410" s="444"/>
      <c r="WCS410" s="444"/>
      <c r="WCT410" s="444"/>
      <c r="WCU410" s="444"/>
      <c r="WCV410" s="444"/>
      <c r="WCW410" s="444"/>
      <c r="WCX410" s="444"/>
      <c r="WCY410" s="444"/>
      <c r="WCZ410" s="444"/>
      <c r="WDA410" s="444"/>
      <c r="WDB410" s="444"/>
      <c r="WDC410" s="444"/>
      <c r="WDD410" s="444"/>
      <c r="WDE410" s="444"/>
      <c r="WDF410" s="444"/>
      <c r="WDG410" s="444"/>
      <c r="WDH410" s="444"/>
      <c r="WDI410" s="444"/>
      <c r="WDJ410" s="444"/>
      <c r="WDK410" s="444"/>
      <c r="WDL410" s="444"/>
      <c r="WDM410" s="444"/>
      <c r="WDN410" s="444"/>
      <c r="WDO410" s="444"/>
      <c r="WDP410" s="444"/>
      <c r="WDQ410" s="444"/>
      <c r="WDR410" s="444"/>
      <c r="WDS410" s="444"/>
      <c r="WDT410" s="444"/>
      <c r="WDU410" s="444"/>
      <c r="WDV410" s="444"/>
      <c r="WDW410" s="444"/>
      <c r="WDX410" s="444"/>
      <c r="WDY410" s="444"/>
      <c r="WDZ410" s="444"/>
      <c r="WEA410" s="444"/>
      <c r="WEB410" s="444"/>
      <c r="WEC410" s="444"/>
      <c r="WED410" s="444"/>
      <c r="WEE410" s="444"/>
      <c r="WEF410" s="444"/>
      <c r="WEG410" s="444"/>
      <c r="WEH410" s="444"/>
      <c r="WEI410" s="444"/>
      <c r="WEJ410" s="444"/>
      <c r="WEK410" s="444"/>
      <c r="WEL410" s="444"/>
      <c r="WEM410" s="444"/>
      <c r="WEN410" s="444"/>
      <c r="WEO410" s="444"/>
      <c r="WEP410" s="444"/>
      <c r="WEQ410" s="444"/>
      <c r="WER410" s="444"/>
      <c r="WES410" s="444"/>
      <c r="WET410" s="444"/>
      <c r="WEU410" s="444"/>
      <c r="WEV410" s="444"/>
      <c r="WEW410" s="444"/>
      <c r="WEX410" s="444"/>
      <c r="WEY410" s="444"/>
      <c r="WEZ410" s="444"/>
      <c r="WFA410" s="444"/>
      <c r="WFB410" s="444"/>
      <c r="WFC410" s="444"/>
      <c r="WFD410" s="444"/>
      <c r="WFE410" s="444"/>
      <c r="WFF410" s="444"/>
      <c r="WFG410" s="444"/>
      <c r="WFH410" s="444"/>
      <c r="WFI410" s="444"/>
      <c r="WFJ410" s="444"/>
      <c r="WFK410" s="444"/>
      <c r="WFL410" s="444"/>
      <c r="WFM410" s="444"/>
      <c r="WFN410" s="444"/>
      <c r="WFO410" s="444"/>
      <c r="WFP410" s="444"/>
      <c r="WFQ410" s="444"/>
      <c r="WFR410" s="444"/>
      <c r="WFS410" s="444"/>
      <c r="WFT410" s="444"/>
      <c r="WFU410" s="444"/>
      <c r="WFV410" s="444"/>
      <c r="WFW410" s="444"/>
      <c r="WFX410" s="444"/>
      <c r="WFY410" s="444"/>
      <c r="WFZ410" s="444"/>
      <c r="WGA410" s="444"/>
      <c r="WGB410" s="444"/>
      <c r="WGC410" s="444"/>
      <c r="WGD410" s="444"/>
      <c r="WGE410" s="444"/>
      <c r="WGF410" s="444"/>
      <c r="WGG410" s="444"/>
      <c r="WGH410" s="444"/>
      <c r="WGI410" s="444"/>
      <c r="WGJ410" s="444"/>
      <c r="WGK410" s="444"/>
      <c r="WGL410" s="444"/>
      <c r="WGM410" s="444"/>
      <c r="WGN410" s="444"/>
      <c r="WGO410" s="444"/>
      <c r="WGP410" s="444"/>
      <c r="WGQ410" s="444"/>
      <c r="WGR410" s="444"/>
      <c r="WGS410" s="444"/>
      <c r="WGT410" s="444"/>
      <c r="WGU410" s="444"/>
      <c r="WGV410" s="444"/>
      <c r="WGW410" s="444"/>
      <c r="WGX410" s="444"/>
      <c r="WGY410" s="444"/>
      <c r="WGZ410" s="444"/>
      <c r="WHA410" s="444"/>
      <c r="WHB410" s="444"/>
      <c r="WHC410" s="444"/>
      <c r="WHD410" s="444"/>
      <c r="WHE410" s="444"/>
      <c r="WHF410" s="444"/>
      <c r="WHG410" s="444"/>
      <c r="WHH410" s="444"/>
      <c r="WHI410" s="444"/>
      <c r="WHJ410" s="444"/>
      <c r="WHK410" s="444"/>
      <c r="WHL410" s="444"/>
      <c r="WHM410" s="444"/>
      <c r="WHN410" s="444"/>
      <c r="WHO410" s="444"/>
      <c r="WHP410" s="444"/>
      <c r="WHQ410" s="444"/>
      <c r="WHR410" s="444"/>
      <c r="WHS410" s="444"/>
      <c r="WHT410" s="444"/>
      <c r="WHU410" s="444"/>
      <c r="WHV410" s="444"/>
      <c r="WHW410" s="444"/>
      <c r="WHX410" s="444"/>
      <c r="WHY410" s="444"/>
      <c r="WHZ410" s="444"/>
      <c r="WIA410" s="444"/>
      <c r="WIB410" s="444"/>
      <c r="WIC410" s="444"/>
      <c r="WID410" s="444"/>
      <c r="WIE410" s="444"/>
      <c r="WIF410" s="444"/>
      <c r="WIG410" s="444"/>
      <c r="WIH410" s="444"/>
      <c r="WII410" s="444"/>
      <c r="WIJ410" s="444"/>
      <c r="WIK410" s="444"/>
      <c r="WIL410" s="444"/>
      <c r="WIM410" s="444"/>
      <c r="WIN410" s="444"/>
      <c r="WIO410" s="444"/>
      <c r="WIP410" s="444"/>
      <c r="WIQ410" s="444"/>
      <c r="WIR410" s="444"/>
      <c r="WIS410" s="444"/>
      <c r="WIT410" s="444"/>
      <c r="WIU410" s="444"/>
      <c r="WIV410" s="444"/>
      <c r="WIW410" s="444"/>
      <c r="WIX410" s="444"/>
      <c r="WIY410" s="444"/>
      <c r="WIZ410" s="444"/>
      <c r="WJA410" s="444"/>
      <c r="WJB410" s="444"/>
      <c r="WJC410" s="444"/>
      <c r="WJD410" s="444"/>
      <c r="WJE410" s="444"/>
      <c r="WJF410" s="444"/>
      <c r="WJG410" s="444"/>
      <c r="WJH410" s="444"/>
      <c r="WJI410" s="444"/>
      <c r="WJJ410" s="444"/>
      <c r="WJK410" s="444"/>
      <c r="WJL410" s="444"/>
      <c r="WJM410" s="444"/>
      <c r="WJN410" s="444"/>
      <c r="WJO410" s="444"/>
      <c r="WJP410" s="444"/>
      <c r="WJQ410" s="444"/>
      <c r="WJR410" s="444"/>
      <c r="WJS410" s="444"/>
      <c r="WJT410" s="444"/>
      <c r="WJU410" s="444"/>
      <c r="WJV410" s="444"/>
      <c r="WJW410" s="444"/>
      <c r="WJX410" s="444"/>
      <c r="WJY410" s="444"/>
      <c r="WJZ410" s="444"/>
      <c r="WKA410" s="444"/>
      <c r="WKB410" s="444"/>
      <c r="WKC410" s="444"/>
      <c r="WKD410" s="444"/>
      <c r="WKE410" s="444"/>
      <c r="WKF410" s="444"/>
      <c r="WKG410" s="444"/>
      <c r="WKH410" s="444"/>
      <c r="WKI410" s="444"/>
      <c r="WKJ410" s="444"/>
      <c r="WKK410" s="444"/>
      <c r="WKL410" s="444"/>
      <c r="WKM410" s="444"/>
      <c r="WKN410" s="444"/>
      <c r="WKO410" s="444"/>
      <c r="WKP410" s="444"/>
      <c r="WKQ410" s="444"/>
      <c r="WKR410" s="444"/>
      <c r="WKS410" s="444"/>
      <c r="WKT410" s="444"/>
      <c r="WKU410" s="444"/>
      <c r="WKV410" s="444"/>
      <c r="WKW410" s="444"/>
      <c r="WKX410" s="444"/>
      <c r="WKY410" s="444"/>
      <c r="WKZ410" s="444"/>
      <c r="WLA410" s="444"/>
      <c r="WLB410" s="444"/>
      <c r="WLC410" s="444"/>
      <c r="WLD410" s="444"/>
      <c r="WLE410" s="444"/>
      <c r="WLF410" s="444"/>
      <c r="WLG410" s="444"/>
      <c r="WLH410" s="444"/>
      <c r="WLI410" s="444"/>
      <c r="WLJ410" s="444"/>
      <c r="WLK410" s="444"/>
      <c r="WLL410" s="444"/>
      <c r="WLM410" s="444"/>
      <c r="WLN410" s="444"/>
      <c r="WLO410" s="444"/>
      <c r="WLP410" s="444"/>
      <c r="WLQ410" s="444"/>
      <c r="WLR410" s="444"/>
      <c r="WLS410" s="444"/>
      <c r="WLT410" s="444"/>
      <c r="WLU410" s="444"/>
      <c r="WLV410" s="444"/>
      <c r="WLW410" s="444"/>
      <c r="WLX410" s="444"/>
      <c r="WLY410" s="444"/>
      <c r="WLZ410" s="444"/>
      <c r="WMA410" s="444"/>
      <c r="WMB410" s="444"/>
      <c r="WMC410" s="444"/>
      <c r="WMD410" s="444"/>
      <c r="WME410" s="444"/>
      <c r="WMF410" s="444"/>
      <c r="WMG410" s="444"/>
      <c r="WMH410" s="444"/>
      <c r="WMI410" s="444"/>
      <c r="WMJ410" s="444"/>
      <c r="WMK410" s="444"/>
      <c r="WML410" s="444"/>
      <c r="WMM410" s="444"/>
      <c r="WMN410" s="444"/>
      <c r="WMO410" s="444"/>
      <c r="WMP410" s="444"/>
      <c r="WMQ410" s="444"/>
      <c r="WMR410" s="444"/>
      <c r="WMS410" s="444"/>
      <c r="WMT410" s="444"/>
      <c r="WMU410" s="444"/>
      <c r="WMV410" s="444"/>
      <c r="WMW410" s="444"/>
      <c r="WMX410" s="444"/>
      <c r="WMY410" s="444"/>
      <c r="WMZ410" s="444"/>
      <c r="WNA410" s="444"/>
      <c r="WNB410" s="444"/>
      <c r="WNC410" s="444"/>
      <c r="WND410" s="444"/>
      <c r="WNE410" s="444"/>
      <c r="WNF410" s="444"/>
      <c r="WNG410" s="444"/>
      <c r="WNH410" s="444"/>
      <c r="WNI410" s="444"/>
      <c r="WNJ410" s="444"/>
      <c r="WNK410" s="444"/>
      <c r="WNL410" s="444"/>
      <c r="WNM410" s="444"/>
      <c r="WNN410" s="444"/>
      <c r="WNO410" s="444"/>
      <c r="WNP410" s="444"/>
      <c r="WNQ410" s="444"/>
      <c r="WNR410" s="444"/>
      <c r="WNS410" s="444"/>
      <c r="WNT410" s="444"/>
      <c r="WNU410" s="444"/>
      <c r="WNV410" s="444"/>
      <c r="WNW410" s="444"/>
      <c r="WNX410" s="444"/>
      <c r="WNY410" s="444"/>
      <c r="WNZ410" s="444"/>
      <c r="WOA410" s="444"/>
      <c r="WOB410" s="444"/>
      <c r="WOC410" s="444"/>
      <c r="WOD410" s="444"/>
      <c r="WOE410" s="444"/>
      <c r="WOF410" s="444"/>
      <c r="WOG410" s="444"/>
      <c r="WOH410" s="444"/>
      <c r="WOI410" s="444"/>
      <c r="WOJ410" s="444"/>
      <c r="WOK410" s="444"/>
      <c r="WOL410" s="444"/>
      <c r="WOM410" s="444"/>
      <c r="WON410" s="444"/>
      <c r="WOO410" s="444"/>
      <c r="WOP410" s="444"/>
      <c r="WOQ410" s="444"/>
      <c r="WOR410" s="444"/>
      <c r="WOS410" s="444"/>
      <c r="WOT410" s="444"/>
      <c r="WOU410" s="444"/>
      <c r="WOV410" s="444"/>
      <c r="WOW410" s="444"/>
      <c r="WOX410" s="444"/>
      <c r="WOY410" s="444"/>
      <c r="WOZ410" s="444"/>
      <c r="WPA410" s="444"/>
      <c r="WPB410" s="444"/>
      <c r="WPC410" s="444"/>
      <c r="WPD410" s="444"/>
      <c r="WPE410" s="444"/>
      <c r="WPF410" s="444"/>
      <c r="WPG410" s="444"/>
      <c r="WPH410" s="444"/>
      <c r="WPI410" s="444"/>
      <c r="WPJ410" s="444"/>
      <c r="WPK410" s="444"/>
      <c r="WPL410" s="444"/>
      <c r="WPM410" s="444"/>
      <c r="WPN410" s="444"/>
      <c r="WPO410" s="444"/>
      <c r="WPP410" s="444"/>
      <c r="WPQ410" s="444"/>
      <c r="WPR410" s="444"/>
      <c r="WPS410" s="444"/>
      <c r="WPT410" s="444"/>
      <c r="WPU410" s="444"/>
      <c r="WPV410" s="444"/>
      <c r="WPW410" s="444"/>
      <c r="WPX410" s="444"/>
      <c r="WPY410" s="444"/>
      <c r="WPZ410" s="444"/>
      <c r="WQA410" s="444"/>
      <c r="WQB410" s="444"/>
      <c r="WQC410" s="444"/>
      <c r="WQD410" s="444"/>
      <c r="WQE410" s="444"/>
      <c r="WQF410" s="444"/>
      <c r="WQG410" s="444"/>
      <c r="WQH410" s="444"/>
      <c r="WQI410" s="444"/>
      <c r="WQJ410" s="444"/>
      <c r="WQK410" s="444"/>
      <c r="WQL410" s="444"/>
      <c r="WQM410" s="444"/>
      <c r="WQN410" s="444"/>
      <c r="WQO410" s="444"/>
      <c r="WQP410" s="444"/>
      <c r="WQQ410" s="444"/>
      <c r="WQR410" s="444"/>
      <c r="WQS410" s="444"/>
      <c r="WQT410" s="444"/>
      <c r="WQU410" s="444"/>
      <c r="WQV410" s="444"/>
      <c r="WQW410" s="444"/>
      <c r="WQX410" s="444"/>
      <c r="WQY410" s="444"/>
      <c r="WQZ410" s="444"/>
      <c r="WRA410" s="444"/>
      <c r="WRB410" s="444"/>
      <c r="WRC410" s="444"/>
      <c r="WRD410" s="444"/>
      <c r="WRE410" s="444"/>
      <c r="WRF410" s="444"/>
      <c r="WRG410" s="444"/>
      <c r="WRH410" s="444"/>
      <c r="WRI410" s="444"/>
      <c r="WRJ410" s="444"/>
      <c r="WRK410" s="444"/>
      <c r="WRL410" s="444"/>
      <c r="WRM410" s="444"/>
      <c r="WRN410" s="444"/>
      <c r="WRO410" s="444"/>
      <c r="WRP410" s="444"/>
      <c r="WRQ410" s="444"/>
      <c r="WRR410" s="444"/>
      <c r="WRS410" s="444"/>
      <c r="WRT410" s="444"/>
      <c r="WRU410" s="444"/>
      <c r="WRV410" s="444"/>
      <c r="WRW410" s="444"/>
      <c r="WRX410" s="444"/>
      <c r="WRY410" s="444"/>
      <c r="WRZ410" s="444"/>
      <c r="WSA410" s="444"/>
      <c r="WSB410" s="444"/>
      <c r="WSC410" s="444"/>
      <c r="WSD410" s="444"/>
      <c r="WSE410" s="444"/>
      <c r="WSF410" s="444"/>
      <c r="WSG410" s="444"/>
      <c r="WSH410" s="444"/>
      <c r="WSI410" s="444"/>
      <c r="WSJ410" s="444"/>
      <c r="WSK410" s="444"/>
      <c r="WSL410" s="444"/>
      <c r="WSM410" s="444"/>
      <c r="WSN410" s="444"/>
      <c r="WSO410" s="444"/>
      <c r="WSP410" s="444"/>
      <c r="WSQ410" s="444"/>
      <c r="WSR410" s="444"/>
      <c r="WSS410" s="444"/>
      <c r="WST410" s="444"/>
      <c r="WSU410" s="444"/>
      <c r="WSV410" s="444"/>
      <c r="WSW410" s="444"/>
      <c r="WSX410" s="444"/>
      <c r="WSY410" s="444"/>
      <c r="WSZ410" s="444"/>
      <c r="WTA410" s="444"/>
      <c r="WTB410" s="444"/>
      <c r="WTC410" s="444"/>
      <c r="WTD410" s="444"/>
      <c r="WTE410" s="444"/>
      <c r="WTF410" s="444"/>
      <c r="WTG410" s="444"/>
      <c r="WTH410" s="444"/>
      <c r="WTI410" s="444"/>
      <c r="WTJ410" s="444"/>
      <c r="WTK410" s="444"/>
      <c r="WTL410" s="444"/>
      <c r="WTM410" s="444"/>
      <c r="WTN410" s="444"/>
      <c r="WTO410" s="444"/>
      <c r="WTP410" s="444"/>
      <c r="WTQ410" s="444"/>
      <c r="WTR410" s="444"/>
      <c r="WTS410" s="444"/>
      <c r="WTT410" s="444"/>
      <c r="WTU410" s="444"/>
      <c r="WTV410" s="444"/>
      <c r="WTW410" s="444"/>
      <c r="WTX410" s="444"/>
      <c r="WTY410" s="444"/>
      <c r="WTZ410" s="444"/>
      <c r="WUA410" s="444"/>
      <c r="WUB410" s="444"/>
      <c r="WUC410" s="444"/>
      <c r="WUD410" s="444"/>
      <c r="WUE410" s="444"/>
      <c r="WUF410" s="444"/>
      <c r="WUG410" s="444"/>
      <c r="WUH410" s="444"/>
      <c r="WUI410" s="444"/>
      <c r="WUJ410" s="444"/>
      <c r="WUK410" s="444"/>
      <c r="WUL410" s="444"/>
      <c r="WUM410" s="444"/>
      <c r="WUN410" s="444"/>
      <c r="WUO410" s="444"/>
      <c r="WUP410" s="444"/>
      <c r="WUQ410" s="444"/>
      <c r="WUR410" s="444"/>
      <c r="WUS410" s="444"/>
      <c r="WUT410" s="444"/>
      <c r="WUU410" s="444"/>
      <c r="WUV410" s="444"/>
      <c r="WUW410" s="444"/>
      <c r="WUX410" s="444"/>
      <c r="WUY410" s="444"/>
      <c r="WUZ410" s="444"/>
      <c r="WVA410" s="444"/>
      <c r="WVB410" s="444"/>
      <c r="WVC410" s="444"/>
      <c r="WVD410" s="444"/>
      <c r="WVE410" s="444"/>
      <c r="WVF410" s="444"/>
      <c r="WVG410" s="444"/>
      <c r="WVH410" s="444"/>
      <c r="WVI410" s="444"/>
      <c r="WVJ410" s="444"/>
      <c r="WVK410" s="444"/>
      <c r="WVL410" s="444"/>
      <c r="WVM410" s="444"/>
      <c r="WVN410" s="444"/>
      <c r="WVO410" s="444"/>
      <c r="WVP410" s="444"/>
      <c r="WVQ410" s="444"/>
      <c r="WVR410" s="444"/>
      <c r="WVS410" s="444"/>
      <c r="WVT410" s="444"/>
      <c r="WVU410" s="444"/>
      <c r="WVV410" s="444"/>
      <c r="WVW410" s="444"/>
      <c r="WVX410" s="444"/>
      <c r="WVY410" s="444"/>
      <c r="WVZ410" s="444"/>
      <c r="WWA410" s="444"/>
      <c r="WWB410" s="444"/>
      <c r="WWC410" s="444"/>
      <c r="WWD410" s="444"/>
      <c r="WWE410" s="444"/>
      <c r="WWF410" s="444"/>
      <c r="WWG410" s="444"/>
      <c r="WWH410" s="444"/>
      <c r="WWI410" s="444"/>
      <c r="WWJ410" s="444"/>
      <c r="WWK410" s="444"/>
      <c r="WWL410" s="444"/>
      <c r="WWM410" s="444"/>
      <c r="WWN410" s="444"/>
      <c r="WWO410" s="444"/>
      <c r="WWP410" s="444"/>
      <c r="WWQ410" s="444"/>
      <c r="WWR410" s="444"/>
      <c r="WWS410" s="444"/>
      <c r="WWT410" s="444"/>
      <c r="WWU410" s="444"/>
      <c r="WWV410" s="444"/>
      <c r="WWW410" s="444"/>
      <c r="WWX410" s="444"/>
      <c r="WWY410" s="444"/>
      <c r="WWZ410" s="444"/>
      <c r="WXA410" s="444"/>
      <c r="WXB410" s="444"/>
      <c r="WXC410" s="444"/>
      <c r="WXD410" s="444"/>
      <c r="WXE410" s="444"/>
      <c r="WXF410" s="444"/>
      <c r="WXG410" s="444"/>
      <c r="WXH410" s="444"/>
      <c r="WXI410" s="444"/>
      <c r="WXJ410" s="444"/>
      <c r="WXK410" s="444"/>
      <c r="WXL410" s="444"/>
      <c r="WXM410" s="444"/>
      <c r="WXN410" s="444"/>
      <c r="WXO410" s="444"/>
      <c r="WXP410" s="444"/>
      <c r="WXQ410" s="444"/>
      <c r="WXR410" s="444"/>
      <c r="WXS410" s="444"/>
      <c r="WXT410" s="444"/>
      <c r="WXU410" s="444"/>
      <c r="WXV410" s="444"/>
      <c r="WXW410" s="444"/>
      <c r="WXX410" s="444"/>
      <c r="WXY410" s="444"/>
      <c r="WXZ410" s="444"/>
      <c r="WYA410" s="444"/>
      <c r="WYB410" s="444"/>
      <c r="WYC410" s="444"/>
      <c r="WYD410" s="444"/>
      <c r="WYE410" s="444"/>
      <c r="WYF410" s="444"/>
      <c r="WYG410" s="444"/>
      <c r="WYH410" s="444"/>
      <c r="WYI410" s="444"/>
      <c r="WYJ410" s="444"/>
      <c r="WYK410" s="444"/>
      <c r="WYL410" s="444"/>
      <c r="WYM410" s="444"/>
      <c r="WYN410" s="444"/>
      <c r="WYO410" s="444"/>
      <c r="WYP410" s="444"/>
      <c r="WYQ410" s="444"/>
      <c r="WYR410" s="444"/>
      <c r="WYS410" s="444"/>
      <c r="WYT410" s="444"/>
      <c r="WYU410" s="444"/>
      <c r="WYV410" s="444"/>
      <c r="WYW410" s="444"/>
      <c r="WYX410" s="444"/>
      <c r="WYY410" s="444"/>
      <c r="WYZ410" s="444"/>
      <c r="WZA410" s="444"/>
      <c r="WZB410" s="444"/>
      <c r="WZC410" s="444"/>
      <c r="WZD410" s="444"/>
      <c r="WZE410" s="444"/>
      <c r="WZF410" s="444"/>
      <c r="WZG410" s="444"/>
      <c r="WZH410" s="444"/>
      <c r="WZI410" s="444"/>
      <c r="WZJ410" s="444"/>
      <c r="WZK410" s="444"/>
      <c r="WZL410" s="444"/>
      <c r="WZM410" s="444"/>
      <c r="WZN410" s="444"/>
      <c r="WZO410" s="444"/>
      <c r="WZP410" s="444"/>
      <c r="WZQ410" s="444"/>
      <c r="WZR410" s="444"/>
      <c r="WZS410" s="444"/>
      <c r="WZT410" s="444"/>
      <c r="WZU410" s="444"/>
      <c r="WZV410" s="444"/>
      <c r="WZW410" s="444"/>
      <c r="WZX410" s="444"/>
      <c r="WZY410" s="444"/>
      <c r="WZZ410" s="444"/>
      <c r="XAA410" s="444"/>
      <c r="XAB410" s="444"/>
      <c r="XAC410" s="444"/>
      <c r="XAD410" s="444"/>
      <c r="XAE410" s="444"/>
      <c r="XAF410" s="444"/>
      <c r="XAG410" s="444"/>
      <c r="XAH410" s="444"/>
      <c r="XAI410" s="444"/>
      <c r="XAJ410" s="444"/>
      <c r="XAK410" s="444"/>
      <c r="XAL410" s="444"/>
      <c r="XAM410" s="444"/>
      <c r="XAN410" s="444"/>
      <c r="XAO410" s="444"/>
      <c r="XAP410" s="444"/>
      <c r="XAQ410" s="444"/>
      <c r="XAR410" s="444"/>
      <c r="XAS410" s="444"/>
      <c r="XAT410" s="444"/>
      <c r="XAU410" s="444"/>
      <c r="XAV410" s="444"/>
      <c r="XAW410" s="444"/>
      <c r="XAX410" s="444"/>
      <c r="XAY410" s="444"/>
      <c r="XAZ410" s="444"/>
      <c r="XBA410" s="444"/>
      <c r="XBB410" s="444"/>
      <c r="XBC410" s="444"/>
      <c r="XBD410" s="444"/>
      <c r="XBE410" s="444"/>
      <c r="XBF410" s="444"/>
      <c r="XBG410" s="444"/>
      <c r="XBH410" s="444"/>
      <c r="XBI410" s="444"/>
      <c r="XBJ410" s="444"/>
      <c r="XBK410" s="444"/>
      <c r="XBL410" s="444"/>
      <c r="XBM410" s="444"/>
      <c r="XBN410" s="444"/>
      <c r="XBO410" s="444"/>
      <c r="XBP410" s="444"/>
      <c r="XBQ410" s="444"/>
      <c r="XBR410" s="444"/>
      <c r="XBS410" s="444"/>
      <c r="XBT410" s="444"/>
      <c r="XBU410" s="444"/>
      <c r="XBV410" s="444"/>
      <c r="XBW410" s="444"/>
      <c r="XBX410" s="444"/>
      <c r="XBY410" s="444"/>
      <c r="XBZ410" s="444"/>
      <c r="XCA410" s="444"/>
      <c r="XCB410" s="444"/>
      <c r="XCC410" s="444"/>
      <c r="XCD410" s="444"/>
      <c r="XCE410" s="444"/>
      <c r="XCF410" s="444"/>
      <c r="XCG410" s="444"/>
      <c r="XCH410" s="444"/>
      <c r="XCI410" s="444"/>
      <c r="XCJ410" s="444"/>
      <c r="XCK410" s="444"/>
      <c r="XCL410" s="444"/>
      <c r="XCM410" s="444"/>
      <c r="XCN410" s="444"/>
      <c r="XCO410" s="444"/>
      <c r="XCP410" s="444"/>
      <c r="XCQ410" s="444"/>
      <c r="XCR410" s="444"/>
      <c r="XCS410" s="444"/>
      <c r="XCT410" s="444"/>
      <c r="XCU410" s="444"/>
      <c r="XCV410" s="444"/>
      <c r="XCW410" s="444"/>
      <c r="XCX410" s="444"/>
      <c r="XCY410" s="444"/>
      <c r="XCZ410" s="444"/>
      <c r="XDA410" s="444"/>
      <c r="XDB410" s="444"/>
      <c r="XDC410" s="444"/>
      <c r="XDD410" s="444"/>
      <c r="XDE410" s="444"/>
      <c r="XDF410" s="444"/>
      <c r="XDG410" s="444"/>
      <c r="XDH410" s="444"/>
      <c r="XDI410" s="444"/>
      <c r="XDJ410" s="444"/>
      <c r="XDK410" s="444"/>
      <c r="XDL410" s="444"/>
      <c r="XDM410" s="444"/>
      <c r="XDN410" s="444"/>
      <c r="XDO410" s="444"/>
      <c r="XDP410" s="444"/>
      <c r="XDQ410" s="444"/>
      <c r="XDR410" s="444"/>
      <c r="XDS410" s="444"/>
      <c r="XDT410" s="444"/>
      <c r="XDU410" s="444"/>
      <c r="XDV410" s="444"/>
      <c r="XDW410" s="444"/>
      <c r="XDX410" s="444"/>
      <c r="XDY410" s="444"/>
      <c r="XDZ410" s="444"/>
      <c r="XEA410" s="444"/>
      <c r="XEB410" s="444"/>
      <c r="XEC410" s="444"/>
      <c r="XED410" s="444"/>
      <c r="XEE410" s="444"/>
      <c r="XEF410" s="444"/>
      <c r="XEG410" s="444"/>
      <c r="XEH410" s="444"/>
      <c r="XEI410" s="444"/>
      <c r="XEJ410" s="444"/>
      <c r="XEK410" s="444"/>
      <c r="XEL410" s="444"/>
      <c r="XEM410" s="444"/>
      <c r="XEN410" s="444"/>
      <c r="XEO410" s="444"/>
      <c r="XEP410" s="444"/>
      <c r="XEQ410" s="444"/>
      <c r="XER410" s="444"/>
      <c r="XES410" s="444"/>
      <c r="XET410" s="444"/>
      <c r="XEU410" s="444"/>
      <c r="XEV410" s="444"/>
      <c r="XEW410" s="444"/>
      <c r="XEX410" s="444"/>
      <c r="XEY410" s="444"/>
      <c r="XEZ410" s="444"/>
      <c r="XFA410" s="444"/>
      <c r="XFB410" s="444"/>
      <c r="XFC410" s="444"/>
      <c r="XFD410" s="444"/>
    </row>
    <row r="411" spans="1:16384" s="4" customFormat="1" ht="12.75" x14ac:dyDescent="0.2">
      <c r="A411" s="152"/>
      <c r="E411" s="274"/>
      <c r="K411" s="49"/>
    </row>
    <row r="412" spans="1:16384" customFormat="1" ht="63.75" x14ac:dyDescent="0.25">
      <c r="A412" s="172">
        <f>'Customers Financials, Usages'!A1457</f>
        <v>43647</v>
      </c>
      <c r="B412" s="350" t="s">
        <v>215</v>
      </c>
      <c r="C412" s="3" t="s">
        <v>36</v>
      </c>
      <c r="D412" s="3" t="s">
        <v>37</v>
      </c>
      <c r="E412" s="273" t="s">
        <v>38</v>
      </c>
      <c r="F412" s="2" t="s">
        <v>68</v>
      </c>
      <c r="G412" s="2" t="s">
        <v>69</v>
      </c>
      <c r="H412" s="2" t="s">
        <v>70</v>
      </c>
      <c r="I412" s="2" t="s">
        <v>71</v>
      </c>
      <c r="J412" s="68"/>
      <c r="K412" s="48" t="s">
        <v>72</v>
      </c>
      <c r="L412" s="87" t="s">
        <v>73</v>
      </c>
      <c r="M412" s="94" t="s">
        <v>74</v>
      </c>
      <c r="N412" s="68"/>
      <c r="O412" s="439" t="s">
        <v>75</v>
      </c>
      <c r="P412" s="440"/>
      <c r="Q412" s="440"/>
      <c r="R412" s="441"/>
      <c r="S412" s="4"/>
      <c r="T412" s="4"/>
      <c r="U412" s="4"/>
      <c r="V412" s="4"/>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c r="XX412" s="5"/>
      <c r="XY412" s="5"/>
      <c r="XZ412" s="5"/>
      <c r="YA412" s="5"/>
      <c r="YB412" s="5"/>
      <c r="YC412" s="5"/>
      <c r="YD412" s="5"/>
      <c r="YE412" s="5"/>
      <c r="YF412" s="5"/>
      <c r="YG412" s="5"/>
      <c r="YH412" s="5"/>
      <c r="YI412" s="5"/>
      <c r="YJ412" s="5"/>
      <c r="YK412" s="5"/>
      <c r="YL412" s="5"/>
      <c r="YM412" s="5"/>
      <c r="YN412" s="5"/>
      <c r="YO412" s="5"/>
      <c r="YP412" s="5"/>
      <c r="YQ412" s="5"/>
      <c r="YR412" s="5"/>
      <c r="YS412" s="5"/>
      <c r="YT412" s="5"/>
      <c r="YU412" s="5"/>
      <c r="YV412" s="5"/>
      <c r="YW412" s="5"/>
      <c r="YX412" s="5"/>
      <c r="YY412" s="5"/>
      <c r="YZ412" s="5"/>
      <c r="ZA412" s="5"/>
      <c r="ZB412" s="5"/>
      <c r="ZC412" s="5"/>
      <c r="ZD412" s="5"/>
      <c r="ZE412" s="5"/>
      <c r="ZF412" s="5"/>
      <c r="ZG412" s="5"/>
      <c r="ZH412" s="5"/>
      <c r="ZI412" s="5"/>
      <c r="ZJ412" s="5"/>
      <c r="ZK412" s="5"/>
      <c r="ZL412" s="5"/>
      <c r="ZM412" s="5"/>
      <c r="ZN412" s="5"/>
      <c r="ZO412" s="5"/>
      <c r="ZP412" s="5"/>
      <c r="ZQ412" s="5"/>
      <c r="ZR412" s="5"/>
      <c r="ZS412" s="5"/>
      <c r="ZT412" s="5"/>
      <c r="ZU412" s="5"/>
      <c r="ZV412" s="5"/>
      <c r="ZW412" s="5"/>
      <c r="ZX412" s="5"/>
      <c r="ZY412" s="5"/>
      <c r="ZZ412" s="5"/>
      <c r="AAA412" s="5"/>
      <c r="AAB412" s="5"/>
      <c r="AAC412" s="5"/>
      <c r="AAD412" s="5"/>
      <c r="AAE412" s="5"/>
      <c r="AAF412" s="5"/>
      <c r="AAG412" s="5"/>
      <c r="AAH412" s="5"/>
      <c r="AAI412" s="5"/>
      <c r="AAJ412" s="5"/>
      <c r="AAK412" s="5"/>
      <c r="AAL412" s="5"/>
      <c r="AAM412" s="5"/>
      <c r="AAN412" s="5"/>
      <c r="AAO412" s="5"/>
      <c r="AAP412" s="5"/>
      <c r="AAQ412" s="5"/>
      <c r="AAR412" s="5"/>
      <c r="AAS412" s="5"/>
      <c r="AAT412" s="5"/>
      <c r="AAU412" s="5"/>
      <c r="AAV412" s="5"/>
      <c r="AAW412" s="5"/>
      <c r="AAX412" s="5"/>
      <c r="AAY412" s="5"/>
      <c r="AAZ412" s="5"/>
      <c r="ABA412" s="5"/>
      <c r="ABB412" s="5"/>
      <c r="ABC412" s="5"/>
      <c r="ABD412" s="5"/>
      <c r="ABE412" s="5"/>
      <c r="ABF412" s="5"/>
      <c r="ABG412" s="5"/>
      <c r="ABH412" s="5"/>
      <c r="ABI412" s="5"/>
      <c r="ABJ412" s="5"/>
      <c r="ABK412" s="5"/>
      <c r="ABL412" s="5"/>
      <c r="ABM412" s="5"/>
      <c r="ABN412" s="5"/>
      <c r="ABO412" s="5"/>
      <c r="ABP412" s="5"/>
      <c r="ABQ412" s="5"/>
      <c r="ABR412" s="5"/>
      <c r="ABS412" s="5"/>
      <c r="ABT412" s="5"/>
      <c r="ABU412" s="5"/>
      <c r="ABV412" s="5"/>
      <c r="ABW412" s="5"/>
      <c r="ABX412" s="5"/>
      <c r="ABY412" s="5"/>
      <c r="ABZ412" s="5"/>
      <c r="ACA412" s="5"/>
      <c r="ACB412" s="5"/>
      <c r="ACC412" s="5"/>
      <c r="ACD412" s="5"/>
      <c r="ACE412" s="5"/>
      <c r="ACF412" s="5"/>
      <c r="ACG412" s="5"/>
      <c r="ACH412" s="5"/>
      <c r="ACI412" s="5"/>
      <c r="ACJ412" s="5"/>
      <c r="ACK412" s="5"/>
      <c r="ACL412" s="5"/>
      <c r="ACM412" s="5"/>
      <c r="ACN412" s="5"/>
      <c r="ACO412" s="5"/>
      <c r="ACP412" s="5"/>
      <c r="ACQ412" s="5"/>
      <c r="ACR412" s="5"/>
      <c r="ACS412" s="5"/>
      <c r="ACT412" s="5"/>
      <c r="ACU412" s="5"/>
      <c r="ACV412" s="5"/>
      <c r="ACW412" s="5"/>
      <c r="ACX412" s="5"/>
      <c r="ACY412" s="5"/>
      <c r="ACZ412" s="5"/>
      <c r="ADA412" s="5"/>
      <c r="ADB412" s="5"/>
      <c r="ADC412" s="5"/>
      <c r="ADD412" s="5"/>
      <c r="ADE412" s="5"/>
      <c r="ADF412" s="5"/>
      <c r="ADG412" s="5"/>
      <c r="ADH412" s="5"/>
      <c r="ADI412" s="5"/>
      <c r="ADJ412" s="5"/>
      <c r="ADK412" s="5"/>
      <c r="ADL412" s="5"/>
      <c r="ADM412" s="5"/>
      <c r="ADN412" s="5"/>
      <c r="ADO412" s="5"/>
      <c r="ADP412" s="5"/>
      <c r="ADQ412" s="5"/>
      <c r="ADR412" s="5"/>
      <c r="ADS412" s="5"/>
      <c r="ADT412" s="5"/>
      <c r="ADU412" s="5"/>
      <c r="ADV412" s="5"/>
      <c r="ADW412" s="5"/>
      <c r="ADX412" s="5"/>
      <c r="ADY412" s="5"/>
      <c r="ADZ412" s="5"/>
      <c r="AEA412" s="5"/>
      <c r="AEB412" s="5"/>
      <c r="AEC412" s="5"/>
      <c r="AED412" s="5"/>
      <c r="AEE412" s="5"/>
      <c r="AEF412" s="5"/>
      <c r="AEG412" s="5"/>
      <c r="AEH412" s="5"/>
      <c r="AEI412" s="5"/>
      <c r="AEJ412" s="5"/>
      <c r="AEK412" s="5"/>
      <c r="AEL412" s="5"/>
      <c r="AEM412" s="5"/>
      <c r="AEN412" s="5"/>
      <c r="AEO412" s="5"/>
      <c r="AEP412" s="5"/>
      <c r="AEQ412" s="5"/>
      <c r="AER412" s="5"/>
      <c r="AES412" s="5"/>
      <c r="AET412" s="5"/>
      <c r="AEU412" s="5"/>
      <c r="AEV412" s="5"/>
      <c r="AEW412" s="5"/>
      <c r="AEX412" s="5"/>
      <c r="AEY412" s="5"/>
      <c r="AEZ412" s="5"/>
      <c r="AFA412" s="5"/>
      <c r="AFB412" s="5"/>
      <c r="AFC412" s="5"/>
      <c r="AFD412" s="5"/>
      <c r="AFE412" s="5"/>
      <c r="AFF412" s="5"/>
      <c r="AFG412" s="5"/>
      <c r="AFH412" s="5"/>
      <c r="AFI412" s="5"/>
      <c r="AFJ412" s="5"/>
      <c r="AFK412" s="5"/>
      <c r="AFL412" s="5"/>
      <c r="AFM412" s="5"/>
      <c r="AFN412" s="5"/>
      <c r="AFO412" s="5"/>
      <c r="AFP412" s="5"/>
      <c r="AFQ412" s="5"/>
      <c r="AFR412" s="5"/>
      <c r="AFS412" s="5"/>
      <c r="AFT412" s="5"/>
      <c r="AFU412" s="5"/>
      <c r="AFV412" s="5"/>
      <c r="AFW412" s="5"/>
      <c r="AFX412" s="5"/>
      <c r="AFY412" s="5"/>
      <c r="AFZ412" s="5"/>
      <c r="AGA412" s="5"/>
      <c r="AGB412" s="5"/>
      <c r="AGC412" s="5"/>
      <c r="AGD412" s="5"/>
      <c r="AGE412" s="5"/>
      <c r="AGF412" s="5"/>
      <c r="AGG412" s="5"/>
      <c r="AGH412" s="5"/>
      <c r="AGI412" s="5"/>
      <c r="AGJ412" s="5"/>
      <c r="AGK412" s="5"/>
      <c r="AGL412" s="5"/>
      <c r="AGM412" s="5"/>
      <c r="AGN412" s="5"/>
      <c r="AGO412" s="5"/>
      <c r="AGP412" s="5"/>
      <c r="AGQ412" s="5"/>
      <c r="AGR412" s="5"/>
      <c r="AGS412" s="5"/>
      <c r="AGT412" s="5"/>
      <c r="AGU412" s="5"/>
      <c r="AGV412" s="5"/>
      <c r="AGW412" s="5"/>
      <c r="AGX412" s="5"/>
      <c r="AGY412" s="5"/>
      <c r="AGZ412" s="5"/>
      <c r="AHA412" s="5"/>
      <c r="AHB412" s="5"/>
      <c r="AHC412" s="5"/>
      <c r="AHD412" s="5"/>
      <c r="AHE412" s="5"/>
      <c r="AHF412" s="5"/>
      <c r="AHG412" s="5"/>
      <c r="AHH412" s="5"/>
      <c r="AHI412" s="5"/>
      <c r="AHJ412" s="5"/>
      <c r="AHK412" s="5"/>
      <c r="AHL412" s="5"/>
      <c r="AHM412" s="5"/>
      <c r="AHN412" s="5"/>
      <c r="AHO412" s="5"/>
      <c r="AHP412" s="5"/>
      <c r="AHQ412" s="5"/>
      <c r="AHR412" s="5"/>
      <c r="AHS412" s="5"/>
      <c r="AHT412" s="5"/>
      <c r="AHU412" s="5"/>
      <c r="AHV412" s="5"/>
      <c r="AHW412" s="5"/>
      <c r="AHX412" s="5"/>
      <c r="AHY412" s="5"/>
      <c r="AHZ412" s="5"/>
      <c r="AIA412" s="5"/>
      <c r="AIB412" s="5"/>
      <c r="AIC412" s="5"/>
      <c r="AID412" s="5"/>
      <c r="AIE412" s="5"/>
      <c r="AIF412" s="5"/>
      <c r="AIG412" s="5"/>
      <c r="AIH412" s="5"/>
      <c r="AII412" s="5"/>
      <c r="AIJ412" s="5"/>
      <c r="AIK412" s="5"/>
      <c r="AIL412" s="5"/>
      <c r="AIM412" s="5"/>
      <c r="AIN412" s="5"/>
      <c r="AIO412" s="5"/>
      <c r="AIP412" s="5"/>
      <c r="AIQ412" s="5"/>
      <c r="AIR412" s="5"/>
      <c r="AIS412" s="5"/>
      <c r="AIT412" s="5"/>
      <c r="AIU412" s="5"/>
      <c r="AIV412" s="5"/>
      <c r="AIW412" s="5"/>
      <c r="AIX412" s="5"/>
      <c r="AIY412" s="5"/>
      <c r="AIZ412" s="5"/>
      <c r="AJA412" s="5"/>
      <c r="AJB412" s="5"/>
      <c r="AJC412" s="5"/>
      <c r="AJD412" s="5"/>
      <c r="AJE412" s="5"/>
      <c r="AJF412" s="5"/>
      <c r="AJG412" s="5"/>
      <c r="AJH412" s="5"/>
      <c r="AJI412" s="5"/>
      <c r="AJJ412" s="5"/>
      <c r="AJK412" s="5"/>
      <c r="AJL412" s="5"/>
      <c r="AJM412" s="5"/>
      <c r="AJN412" s="5"/>
      <c r="AJO412" s="5"/>
      <c r="AJP412" s="5"/>
      <c r="AJQ412" s="5"/>
      <c r="AJR412" s="5"/>
      <c r="AJS412" s="5"/>
      <c r="AJT412" s="5"/>
      <c r="AJU412" s="5"/>
      <c r="AJV412" s="5"/>
      <c r="AJW412" s="5"/>
      <c r="AJX412" s="5"/>
      <c r="AJY412" s="5"/>
      <c r="AJZ412" s="5"/>
      <c r="AKA412" s="5"/>
      <c r="AKB412" s="5"/>
      <c r="AKC412" s="5"/>
      <c r="AKD412" s="5"/>
      <c r="AKE412" s="5"/>
      <c r="AKF412" s="5"/>
      <c r="AKG412" s="5"/>
      <c r="AKH412" s="5"/>
      <c r="AKI412" s="5"/>
      <c r="AKJ412" s="5"/>
      <c r="AKK412" s="5"/>
      <c r="AKL412" s="5"/>
      <c r="AKM412" s="5"/>
      <c r="AKN412" s="5"/>
      <c r="AKO412" s="5"/>
      <c r="AKP412" s="5"/>
      <c r="AKQ412" s="5"/>
      <c r="AKR412" s="5"/>
      <c r="AKS412" s="5"/>
      <c r="AKT412" s="5"/>
      <c r="AKU412" s="5"/>
      <c r="AKV412" s="5"/>
      <c r="AKW412" s="5"/>
      <c r="AKX412" s="5"/>
      <c r="AKY412" s="5"/>
      <c r="AKZ412" s="5"/>
      <c r="ALA412" s="5"/>
      <c r="ALB412" s="5"/>
      <c r="ALC412" s="5"/>
      <c r="ALD412" s="5"/>
      <c r="ALE412" s="5"/>
      <c r="ALF412" s="5"/>
      <c r="ALG412" s="5"/>
      <c r="ALH412" s="5"/>
      <c r="ALI412" s="5"/>
      <c r="ALJ412" s="5"/>
      <c r="ALK412" s="5"/>
      <c r="ALL412" s="5"/>
      <c r="ALM412" s="5"/>
      <c r="ALN412" s="5"/>
      <c r="ALO412" s="5"/>
      <c r="ALP412" s="5"/>
      <c r="ALQ412" s="5"/>
      <c r="ALR412" s="5"/>
      <c r="ALS412" s="5"/>
      <c r="ALT412" s="5"/>
      <c r="ALU412" s="5"/>
      <c r="ALV412" s="5"/>
      <c r="ALW412" s="5"/>
      <c r="ALX412" s="5"/>
      <c r="ALY412" s="5"/>
      <c r="ALZ412" s="5"/>
      <c r="AMA412" s="5"/>
      <c r="AMB412" s="5"/>
      <c r="AMC412" s="5"/>
      <c r="AMD412" s="5"/>
      <c r="AME412" s="5"/>
      <c r="AMF412" s="5"/>
      <c r="AMG412" s="5"/>
      <c r="AMH412" s="5"/>
      <c r="AMI412" s="5"/>
      <c r="AMJ412" s="5"/>
      <c r="AMK412" s="5"/>
      <c r="AML412" s="5"/>
      <c r="AMM412" s="5"/>
      <c r="AMN412" s="5"/>
      <c r="AMO412" s="5"/>
      <c r="AMP412" s="5"/>
      <c r="AMQ412" s="5"/>
      <c r="AMR412" s="5"/>
      <c r="AMS412" s="5"/>
      <c r="AMT412" s="5"/>
      <c r="AMU412" s="5"/>
      <c r="AMV412" s="5"/>
      <c r="AMW412" s="5"/>
      <c r="AMX412" s="5"/>
      <c r="AMY412" s="5"/>
      <c r="AMZ412" s="5"/>
      <c r="ANA412" s="5"/>
      <c r="ANB412" s="5"/>
      <c r="ANC412" s="5"/>
      <c r="AND412" s="5"/>
      <c r="ANE412" s="5"/>
      <c r="ANF412" s="5"/>
      <c r="ANG412" s="5"/>
      <c r="ANH412" s="5"/>
      <c r="ANI412" s="5"/>
      <c r="ANJ412" s="5"/>
      <c r="ANK412" s="5"/>
      <c r="ANL412" s="5"/>
      <c r="ANM412" s="5"/>
      <c r="ANN412" s="5"/>
      <c r="ANO412" s="5"/>
      <c r="ANP412" s="5"/>
      <c r="ANQ412" s="5"/>
      <c r="ANR412" s="5"/>
      <c r="ANS412" s="5"/>
      <c r="ANT412" s="5"/>
      <c r="ANU412" s="5"/>
      <c r="ANV412" s="5"/>
      <c r="ANW412" s="5"/>
      <c r="ANX412" s="5"/>
      <c r="ANY412" s="5"/>
      <c r="ANZ412" s="5"/>
      <c r="AOA412" s="5"/>
      <c r="AOB412" s="5"/>
      <c r="AOC412" s="5"/>
      <c r="AOD412" s="5"/>
      <c r="AOE412" s="5"/>
      <c r="AOF412" s="5"/>
      <c r="AOG412" s="5"/>
      <c r="AOH412" s="5"/>
      <c r="AOI412" s="5"/>
      <c r="AOJ412" s="5"/>
      <c r="AOK412" s="5"/>
      <c r="AOL412" s="5"/>
      <c r="AOM412" s="5"/>
      <c r="AON412" s="5"/>
      <c r="AOO412" s="5"/>
      <c r="AOP412" s="5"/>
      <c r="AOQ412" s="5"/>
      <c r="AOR412" s="5"/>
      <c r="AOS412" s="5"/>
      <c r="AOT412" s="5"/>
      <c r="AOU412" s="5"/>
      <c r="AOV412" s="5"/>
      <c r="AOW412" s="5"/>
      <c r="AOX412" s="5"/>
      <c r="AOY412" s="5"/>
      <c r="AOZ412" s="5"/>
      <c r="APA412" s="5"/>
      <c r="APB412" s="5"/>
      <c r="APC412" s="5"/>
      <c r="APD412" s="5"/>
      <c r="APE412" s="5"/>
      <c r="APF412" s="5"/>
      <c r="APG412" s="5"/>
      <c r="APH412" s="5"/>
      <c r="API412" s="5"/>
      <c r="APJ412" s="5"/>
      <c r="APK412" s="5"/>
      <c r="APL412" s="5"/>
      <c r="APM412" s="5"/>
      <c r="APN412" s="5"/>
      <c r="APO412" s="5"/>
      <c r="APP412" s="5"/>
      <c r="APQ412" s="5"/>
      <c r="APR412" s="5"/>
      <c r="APS412" s="5"/>
      <c r="APT412" s="5"/>
      <c r="APU412" s="5"/>
      <c r="APV412" s="5"/>
      <c r="APW412" s="5"/>
      <c r="APX412" s="5"/>
      <c r="APY412" s="5"/>
      <c r="APZ412" s="5"/>
      <c r="AQA412" s="5"/>
      <c r="AQB412" s="5"/>
      <c r="AQC412" s="5"/>
      <c r="AQD412" s="5"/>
      <c r="AQE412" s="5"/>
      <c r="AQF412" s="5"/>
      <c r="AQG412" s="5"/>
      <c r="AQH412" s="5"/>
      <c r="AQI412" s="5"/>
      <c r="AQJ412" s="5"/>
      <c r="AQK412" s="5"/>
      <c r="AQL412" s="5"/>
      <c r="AQM412" s="5"/>
      <c r="AQN412" s="5"/>
      <c r="AQO412" s="5"/>
      <c r="AQP412" s="5"/>
      <c r="AQQ412" s="5"/>
      <c r="AQR412" s="5"/>
      <c r="AQS412" s="5"/>
      <c r="AQT412" s="5"/>
      <c r="AQU412" s="5"/>
      <c r="AQV412" s="5"/>
      <c r="AQW412" s="5"/>
      <c r="AQX412" s="5"/>
      <c r="AQY412" s="5"/>
      <c r="AQZ412" s="5"/>
      <c r="ARA412" s="5"/>
      <c r="ARB412" s="5"/>
      <c r="ARC412" s="5"/>
      <c r="ARD412" s="5"/>
      <c r="ARE412" s="5"/>
      <c r="ARF412" s="5"/>
      <c r="ARG412" s="5"/>
      <c r="ARH412" s="5"/>
      <c r="ARI412" s="5"/>
      <c r="ARJ412" s="5"/>
      <c r="ARK412" s="5"/>
      <c r="ARL412" s="5"/>
      <c r="ARM412" s="5"/>
      <c r="ARN412" s="5"/>
      <c r="ARO412" s="5"/>
      <c r="ARP412" s="5"/>
      <c r="ARQ412" s="5"/>
      <c r="ARR412" s="5"/>
      <c r="ARS412" s="5"/>
      <c r="ART412" s="5"/>
      <c r="ARU412" s="5"/>
      <c r="ARV412" s="5"/>
      <c r="ARW412" s="5"/>
      <c r="ARX412" s="5"/>
      <c r="ARY412" s="5"/>
      <c r="ARZ412" s="5"/>
      <c r="ASA412" s="5"/>
      <c r="ASB412" s="5"/>
      <c r="ASC412" s="5"/>
      <c r="ASD412" s="5"/>
      <c r="ASE412" s="5"/>
      <c r="ASF412" s="5"/>
      <c r="ASG412" s="5"/>
      <c r="ASH412" s="5"/>
      <c r="ASI412" s="5"/>
      <c r="ASJ412" s="5"/>
      <c r="ASK412" s="5"/>
      <c r="ASL412" s="5"/>
      <c r="ASM412" s="5"/>
      <c r="ASN412" s="5"/>
      <c r="ASO412" s="5"/>
      <c r="ASP412" s="5"/>
      <c r="ASQ412" s="5"/>
      <c r="ASR412" s="5"/>
      <c r="ASS412" s="5"/>
      <c r="AST412" s="5"/>
      <c r="ASU412" s="5"/>
      <c r="ASV412" s="5"/>
      <c r="ASW412" s="5"/>
      <c r="ASX412" s="5"/>
      <c r="ASY412" s="5"/>
      <c r="ASZ412" s="5"/>
      <c r="ATA412" s="5"/>
      <c r="ATB412" s="5"/>
      <c r="ATC412" s="5"/>
      <c r="ATD412" s="5"/>
      <c r="ATE412" s="5"/>
      <c r="ATF412" s="5"/>
      <c r="ATG412" s="5"/>
      <c r="ATH412" s="5"/>
      <c r="ATI412" s="5"/>
      <c r="ATJ412" s="5"/>
      <c r="ATK412" s="5"/>
      <c r="ATL412" s="5"/>
      <c r="ATM412" s="5"/>
      <c r="ATN412" s="5"/>
      <c r="ATO412" s="5"/>
      <c r="ATP412" s="5"/>
      <c r="ATQ412" s="5"/>
      <c r="ATR412" s="5"/>
      <c r="ATS412" s="5"/>
      <c r="ATT412" s="5"/>
      <c r="ATU412" s="5"/>
      <c r="ATV412" s="5"/>
      <c r="ATW412" s="5"/>
      <c r="ATX412" s="5"/>
      <c r="ATY412" s="5"/>
      <c r="ATZ412" s="5"/>
      <c r="AUA412" s="5"/>
      <c r="AUB412" s="5"/>
      <c r="AUC412" s="5"/>
      <c r="AUD412" s="5"/>
      <c r="AUE412" s="5"/>
      <c r="AUF412" s="5"/>
      <c r="AUG412" s="5"/>
      <c r="AUH412" s="5"/>
      <c r="AUI412" s="5"/>
      <c r="AUJ412" s="5"/>
      <c r="AUK412" s="5"/>
      <c r="AUL412" s="5"/>
      <c r="AUM412" s="5"/>
      <c r="AUN412" s="5"/>
      <c r="AUO412" s="5"/>
      <c r="AUP412" s="5"/>
      <c r="AUQ412" s="5"/>
      <c r="AUR412" s="5"/>
      <c r="AUS412" s="5"/>
      <c r="AUT412" s="5"/>
      <c r="AUU412" s="5"/>
      <c r="AUV412" s="5"/>
      <c r="AUW412" s="5"/>
      <c r="AUX412" s="5"/>
      <c r="AUY412" s="5"/>
      <c r="AUZ412" s="5"/>
      <c r="AVA412" s="5"/>
      <c r="AVB412" s="5"/>
      <c r="AVC412" s="5"/>
      <c r="AVD412" s="5"/>
      <c r="AVE412" s="5"/>
      <c r="AVF412" s="5"/>
      <c r="AVG412" s="5"/>
      <c r="AVH412" s="5"/>
      <c r="AVI412" s="5"/>
      <c r="AVJ412" s="5"/>
      <c r="AVK412" s="5"/>
      <c r="AVL412" s="5"/>
      <c r="AVM412" s="5"/>
      <c r="AVN412" s="5"/>
      <c r="AVO412" s="5"/>
      <c r="AVP412" s="5"/>
      <c r="AVQ412" s="5"/>
      <c r="AVR412" s="5"/>
      <c r="AVS412" s="5"/>
      <c r="AVT412" s="5"/>
      <c r="AVU412" s="5"/>
      <c r="AVV412" s="5"/>
      <c r="AVW412" s="5"/>
      <c r="AVX412" s="5"/>
      <c r="AVY412" s="5"/>
      <c r="AVZ412" s="5"/>
      <c r="AWA412" s="5"/>
      <c r="AWB412" s="5"/>
      <c r="AWC412" s="5"/>
      <c r="AWD412" s="5"/>
      <c r="AWE412" s="5"/>
      <c r="AWF412" s="5"/>
      <c r="AWG412" s="5"/>
      <c r="AWH412" s="5"/>
      <c r="AWI412" s="5"/>
      <c r="AWJ412" s="5"/>
      <c r="AWK412" s="5"/>
      <c r="AWL412" s="5"/>
      <c r="AWM412" s="5"/>
      <c r="AWN412" s="5"/>
      <c r="AWO412" s="5"/>
      <c r="AWP412" s="5"/>
      <c r="AWQ412" s="5"/>
      <c r="AWR412" s="5"/>
      <c r="AWS412" s="5"/>
      <c r="AWT412" s="5"/>
      <c r="AWU412" s="5"/>
      <c r="AWV412" s="5"/>
      <c r="AWW412" s="5"/>
      <c r="AWX412" s="5"/>
      <c r="AWY412" s="5"/>
      <c r="AWZ412" s="5"/>
      <c r="AXA412" s="5"/>
      <c r="AXB412" s="5"/>
      <c r="AXC412" s="5"/>
      <c r="AXD412" s="5"/>
      <c r="AXE412" s="5"/>
      <c r="AXF412" s="5"/>
      <c r="AXG412" s="5"/>
      <c r="AXH412" s="5"/>
      <c r="AXI412" s="5"/>
      <c r="AXJ412" s="5"/>
      <c r="AXK412" s="5"/>
      <c r="AXL412" s="5"/>
      <c r="AXM412" s="5"/>
      <c r="AXN412" s="5"/>
      <c r="AXO412" s="5"/>
      <c r="AXP412" s="5"/>
      <c r="AXQ412" s="5"/>
      <c r="AXR412" s="5"/>
      <c r="AXS412" s="5"/>
      <c r="AXT412" s="5"/>
      <c r="AXU412" s="5"/>
      <c r="AXV412" s="5"/>
      <c r="AXW412" s="5"/>
      <c r="AXX412" s="5"/>
      <c r="AXY412" s="5"/>
      <c r="AXZ412" s="5"/>
      <c r="AYA412" s="5"/>
      <c r="AYB412" s="5"/>
      <c r="AYC412" s="5"/>
      <c r="AYD412" s="5"/>
      <c r="AYE412" s="5"/>
      <c r="AYF412" s="5"/>
      <c r="AYG412" s="5"/>
      <c r="AYH412" s="5"/>
      <c r="AYI412" s="5"/>
      <c r="AYJ412" s="5"/>
      <c r="AYK412" s="5"/>
      <c r="AYL412" s="5"/>
      <c r="AYM412" s="5"/>
      <c r="AYN412" s="5"/>
      <c r="AYO412" s="5"/>
      <c r="AYP412" s="5"/>
      <c r="AYQ412" s="5"/>
      <c r="AYR412" s="5"/>
      <c r="AYS412" s="5"/>
      <c r="AYT412" s="5"/>
      <c r="AYU412" s="5"/>
      <c r="AYV412" s="5"/>
      <c r="AYW412" s="5"/>
      <c r="AYX412" s="5"/>
      <c r="AYY412" s="5"/>
      <c r="AYZ412" s="5"/>
      <c r="AZA412" s="5"/>
      <c r="AZB412" s="5"/>
      <c r="AZC412" s="5"/>
      <c r="AZD412" s="5"/>
      <c r="AZE412" s="5"/>
      <c r="AZF412" s="5"/>
      <c r="AZG412" s="5"/>
      <c r="AZH412" s="5"/>
      <c r="AZI412" s="5"/>
      <c r="AZJ412" s="5"/>
      <c r="AZK412" s="5"/>
      <c r="AZL412" s="5"/>
      <c r="AZM412" s="5"/>
      <c r="AZN412" s="5"/>
      <c r="AZO412" s="5"/>
      <c r="AZP412" s="5"/>
      <c r="AZQ412" s="5"/>
      <c r="AZR412" s="5"/>
      <c r="AZS412" s="5"/>
      <c r="AZT412" s="5"/>
      <c r="AZU412" s="5"/>
      <c r="AZV412" s="5"/>
      <c r="AZW412" s="5"/>
      <c r="AZX412" s="5"/>
      <c r="AZY412" s="5"/>
      <c r="AZZ412" s="5"/>
      <c r="BAA412" s="5"/>
      <c r="BAB412" s="5"/>
      <c r="BAC412" s="5"/>
      <c r="BAD412" s="5"/>
      <c r="BAE412" s="5"/>
      <c r="BAF412" s="5"/>
      <c r="BAG412" s="5"/>
      <c r="BAH412" s="5"/>
      <c r="BAI412" s="5"/>
      <c r="BAJ412" s="5"/>
      <c r="BAK412" s="5"/>
      <c r="BAL412" s="5"/>
      <c r="BAM412" s="5"/>
      <c r="BAN412" s="5"/>
      <c r="BAO412" s="5"/>
      <c r="BAP412" s="5"/>
      <c r="BAQ412" s="5"/>
      <c r="BAR412" s="5"/>
      <c r="BAS412" s="5"/>
      <c r="BAT412" s="5"/>
      <c r="BAU412" s="5"/>
      <c r="BAV412" s="5"/>
      <c r="BAW412" s="5"/>
      <c r="BAX412" s="5"/>
      <c r="BAY412" s="5"/>
      <c r="BAZ412" s="5"/>
      <c r="BBA412" s="5"/>
      <c r="BBB412" s="5"/>
      <c r="BBC412" s="5"/>
      <c r="BBD412" s="5"/>
      <c r="BBE412" s="5"/>
      <c r="BBF412" s="5"/>
      <c r="BBG412" s="5"/>
      <c r="BBH412" s="5"/>
      <c r="BBI412" s="5"/>
      <c r="BBJ412" s="5"/>
      <c r="BBK412" s="5"/>
      <c r="BBL412" s="5"/>
      <c r="BBM412" s="5"/>
      <c r="BBN412" s="5"/>
      <c r="BBO412" s="5"/>
      <c r="BBP412" s="5"/>
      <c r="BBQ412" s="5"/>
      <c r="BBR412" s="5"/>
      <c r="BBS412" s="5"/>
      <c r="BBT412" s="5"/>
      <c r="BBU412" s="5"/>
      <c r="BBV412" s="5"/>
      <c r="BBW412" s="5"/>
      <c r="BBX412" s="5"/>
      <c r="BBY412" s="5"/>
      <c r="BBZ412" s="5"/>
      <c r="BCA412" s="5"/>
      <c r="BCB412" s="5"/>
      <c r="BCC412" s="5"/>
      <c r="BCD412" s="5"/>
      <c r="BCE412" s="5"/>
      <c r="BCF412" s="5"/>
      <c r="BCG412" s="5"/>
      <c r="BCH412" s="5"/>
      <c r="BCI412" s="5"/>
      <c r="BCJ412" s="5"/>
      <c r="BCK412" s="5"/>
      <c r="BCL412" s="5"/>
      <c r="BCM412" s="5"/>
      <c r="BCN412" s="5"/>
      <c r="BCO412" s="5"/>
      <c r="BCP412" s="5"/>
      <c r="BCQ412" s="5"/>
      <c r="BCR412" s="5"/>
      <c r="BCS412" s="5"/>
      <c r="BCT412" s="5"/>
      <c r="BCU412" s="5"/>
      <c r="BCV412" s="5"/>
      <c r="BCW412" s="5"/>
      <c r="BCX412" s="5"/>
      <c r="BCY412" s="5"/>
      <c r="BCZ412" s="5"/>
      <c r="BDA412" s="5"/>
      <c r="BDB412" s="5"/>
      <c r="BDC412" s="5"/>
      <c r="BDD412" s="5"/>
      <c r="BDE412" s="5"/>
      <c r="BDF412" s="5"/>
      <c r="BDG412" s="5"/>
      <c r="BDH412" s="5"/>
      <c r="BDI412" s="5"/>
      <c r="BDJ412" s="5"/>
      <c r="BDK412" s="5"/>
      <c r="BDL412" s="5"/>
      <c r="BDM412" s="5"/>
      <c r="BDN412" s="5"/>
      <c r="BDO412" s="5"/>
      <c r="BDP412" s="5"/>
      <c r="BDQ412" s="5"/>
      <c r="BDR412" s="5"/>
      <c r="BDS412" s="5"/>
      <c r="BDT412" s="5"/>
      <c r="BDU412" s="5"/>
      <c r="BDV412" s="5"/>
      <c r="BDW412" s="5"/>
      <c r="BDX412" s="5"/>
      <c r="BDY412" s="5"/>
      <c r="BDZ412" s="5"/>
      <c r="BEA412" s="5"/>
      <c r="BEB412" s="5"/>
      <c r="BEC412" s="5"/>
      <c r="BED412" s="5"/>
      <c r="BEE412" s="5"/>
      <c r="BEF412" s="5"/>
      <c r="BEG412" s="5"/>
      <c r="BEH412" s="5"/>
      <c r="BEI412" s="5"/>
      <c r="BEJ412" s="5"/>
      <c r="BEK412" s="5"/>
      <c r="BEL412" s="5"/>
      <c r="BEM412" s="5"/>
      <c r="BEN412" s="5"/>
      <c r="BEO412" s="5"/>
      <c r="BEP412" s="5"/>
      <c r="BEQ412" s="5"/>
      <c r="BER412" s="5"/>
      <c r="BES412" s="5"/>
      <c r="BET412" s="5"/>
      <c r="BEU412" s="5"/>
      <c r="BEV412" s="5"/>
      <c r="BEW412" s="5"/>
      <c r="BEX412" s="5"/>
      <c r="BEY412" s="5"/>
      <c r="BEZ412" s="5"/>
      <c r="BFA412" s="5"/>
      <c r="BFB412" s="5"/>
      <c r="BFC412" s="5"/>
      <c r="BFD412" s="5"/>
      <c r="BFE412" s="5"/>
      <c r="BFF412" s="5"/>
      <c r="BFG412" s="5"/>
      <c r="BFH412" s="5"/>
      <c r="BFI412" s="5"/>
      <c r="BFJ412" s="5"/>
      <c r="BFK412" s="5"/>
      <c r="BFL412" s="5"/>
      <c r="BFM412" s="5"/>
      <c r="BFN412" s="5"/>
      <c r="BFO412" s="5"/>
      <c r="BFP412" s="5"/>
      <c r="BFQ412" s="5"/>
      <c r="BFR412" s="5"/>
      <c r="BFS412" s="5"/>
      <c r="BFT412" s="5"/>
      <c r="BFU412" s="5"/>
      <c r="BFV412" s="5"/>
      <c r="BFW412" s="5"/>
      <c r="BFX412" s="5"/>
      <c r="BFY412" s="5"/>
      <c r="BFZ412" s="5"/>
      <c r="BGA412" s="5"/>
      <c r="BGB412" s="5"/>
      <c r="BGC412" s="5"/>
      <c r="BGD412" s="5"/>
      <c r="BGE412" s="5"/>
      <c r="BGF412" s="5"/>
      <c r="BGG412" s="5"/>
      <c r="BGH412" s="5"/>
      <c r="BGI412" s="5"/>
      <c r="BGJ412" s="5"/>
      <c r="BGK412" s="5"/>
      <c r="BGL412" s="5"/>
      <c r="BGM412" s="5"/>
      <c r="BGN412" s="5"/>
      <c r="BGO412" s="5"/>
      <c r="BGP412" s="5"/>
      <c r="BGQ412" s="5"/>
      <c r="BGR412" s="5"/>
      <c r="BGS412" s="5"/>
      <c r="BGT412" s="5"/>
      <c r="BGU412" s="5"/>
      <c r="BGV412" s="5"/>
      <c r="BGW412" s="5"/>
      <c r="BGX412" s="5"/>
      <c r="BGY412" s="5"/>
      <c r="BGZ412" s="5"/>
      <c r="BHA412" s="5"/>
      <c r="BHB412" s="5"/>
      <c r="BHC412" s="5"/>
      <c r="BHD412" s="5"/>
      <c r="BHE412" s="5"/>
      <c r="BHF412" s="5"/>
      <c r="BHG412" s="5"/>
      <c r="BHH412" s="5"/>
      <c r="BHI412" s="5"/>
      <c r="BHJ412" s="5"/>
      <c r="BHK412" s="5"/>
      <c r="BHL412" s="5"/>
      <c r="BHM412" s="5"/>
      <c r="BHN412" s="5"/>
      <c r="BHO412" s="5"/>
      <c r="BHP412" s="5"/>
      <c r="BHQ412" s="5"/>
      <c r="BHR412" s="5"/>
      <c r="BHS412" s="5"/>
      <c r="BHT412" s="5"/>
      <c r="BHU412" s="5"/>
      <c r="BHV412" s="5"/>
      <c r="BHW412" s="5"/>
      <c r="BHX412" s="5"/>
      <c r="BHY412" s="5"/>
      <c r="BHZ412" s="5"/>
      <c r="BIA412" s="5"/>
      <c r="BIB412" s="5"/>
      <c r="BIC412" s="5"/>
      <c r="BID412" s="5"/>
      <c r="BIE412" s="5"/>
      <c r="BIF412" s="5"/>
      <c r="BIG412" s="5"/>
      <c r="BIH412" s="5"/>
      <c r="BII412" s="5"/>
      <c r="BIJ412" s="5"/>
      <c r="BIK412" s="5"/>
      <c r="BIL412" s="5"/>
      <c r="BIM412" s="5"/>
      <c r="BIN412" s="5"/>
      <c r="BIO412" s="5"/>
      <c r="BIP412" s="5"/>
      <c r="BIQ412" s="5"/>
      <c r="BIR412" s="5"/>
      <c r="BIS412" s="5"/>
      <c r="BIT412" s="5"/>
      <c r="BIU412" s="5"/>
      <c r="BIV412" s="5"/>
      <c r="BIW412" s="5"/>
      <c r="BIX412" s="5"/>
      <c r="BIY412" s="5"/>
      <c r="BIZ412" s="5"/>
      <c r="BJA412" s="5"/>
      <c r="BJB412" s="5"/>
      <c r="BJC412" s="5"/>
      <c r="BJD412" s="5"/>
      <c r="BJE412" s="5"/>
      <c r="BJF412" s="5"/>
      <c r="BJG412" s="5"/>
      <c r="BJH412" s="5"/>
      <c r="BJI412" s="5"/>
      <c r="BJJ412" s="5"/>
      <c r="BJK412" s="5"/>
      <c r="BJL412" s="5"/>
      <c r="BJM412" s="5"/>
      <c r="BJN412" s="5"/>
      <c r="BJO412" s="5"/>
      <c r="BJP412" s="5"/>
      <c r="BJQ412" s="5"/>
      <c r="BJR412" s="5"/>
      <c r="BJS412" s="5"/>
      <c r="BJT412" s="5"/>
      <c r="BJU412" s="5"/>
      <c r="BJV412" s="5"/>
      <c r="BJW412" s="5"/>
      <c r="BJX412" s="5"/>
      <c r="BJY412" s="5"/>
      <c r="BJZ412" s="5"/>
      <c r="BKA412" s="5"/>
      <c r="BKB412" s="5"/>
      <c r="BKC412" s="5"/>
      <c r="BKD412" s="5"/>
      <c r="BKE412" s="5"/>
      <c r="BKF412" s="5"/>
      <c r="BKG412" s="5"/>
      <c r="BKH412" s="5"/>
      <c r="BKI412" s="5"/>
      <c r="BKJ412" s="5"/>
      <c r="BKK412" s="5"/>
      <c r="BKL412" s="5"/>
      <c r="BKM412" s="5"/>
      <c r="BKN412" s="5"/>
      <c r="BKO412" s="5"/>
      <c r="BKP412" s="5"/>
      <c r="BKQ412" s="5"/>
      <c r="BKR412" s="5"/>
      <c r="BKS412" s="5"/>
      <c r="BKT412" s="5"/>
      <c r="BKU412" s="5"/>
      <c r="BKV412" s="5"/>
      <c r="BKW412" s="5"/>
      <c r="BKX412" s="5"/>
      <c r="BKY412" s="5"/>
      <c r="BKZ412" s="5"/>
      <c r="BLA412" s="5"/>
      <c r="BLB412" s="5"/>
      <c r="BLC412" s="5"/>
      <c r="BLD412" s="5"/>
      <c r="BLE412" s="5"/>
      <c r="BLF412" s="5"/>
      <c r="BLG412" s="5"/>
      <c r="BLH412" s="5"/>
      <c r="BLI412" s="5"/>
      <c r="BLJ412" s="5"/>
      <c r="BLK412" s="5"/>
      <c r="BLL412" s="5"/>
      <c r="BLM412" s="5"/>
      <c r="BLN412" s="5"/>
      <c r="BLO412" s="5"/>
      <c r="BLP412" s="5"/>
      <c r="BLQ412" s="5"/>
      <c r="BLR412" s="5"/>
      <c r="BLS412" s="5"/>
      <c r="BLT412" s="5"/>
      <c r="BLU412" s="5"/>
      <c r="BLV412" s="5"/>
      <c r="BLW412" s="5"/>
      <c r="BLX412" s="5"/>
      <c r="BLY412" s="5"/>
      <c r="BLZ412" s="5"/>
      <c r="BMA412" s="5"/>
      <c r="BMB412" s="5"/>
      <c r="BMC412" s="5"/>
      <c r="BMD412" s="5"/>
      <c r="BME412" s="5"/>
      <c r="BMF412" s="5"/>
      <c r="BMG412" s="5"/>
      <c r="BMH412" s="5"/>
      <c r="BMI412" s="5"/>
      <c r="BMJ412" s="5"/>
      <c r="BMK412" s="5"/>
      <c r="BML412" s="5"/>
      <c r="BMM412" s="5"/>
      <c r="BMN412" s="5"/>
      <c r="BMO412" s="5"/>
      <c r="BMP412" s="5"/>
      <c r="BMQ412" s="5"/>
      <c r="BMR412" s="5"/>
      <c r="BMS412" s="5"/>
      <c r="BMT412" s="5"/>
      <c r="BMU412" s="5"/>
      <c r="BMV412" s="5"/>
      <c r="BMW412" s="5"/>
      <c r="BMX412" s="5"/>
      <c r="BMY412" s="5"/>
      <c r="BMZ412" s="5"/>
      <c r="BNA412" s="5"/>
      <c r="BNB412" s="5"/>
      <c r="BNC412" s="5"/>
      <c r="BND412" s="5"/>
      <c r="BNE412" s="5"/>
      <c r="BNF412" s="5"/>
      <c r="BNG412" s="5"/>
      <c r="BNH412" s="5"/>
      <c r="BNI412" s="5"/>
      <c r="BNJ412" s="5"/>
      <c r="BNK412" s="5"/>
      <c r="BNL412" s="5"/>
      <c r="BNM412" s="5"/>
      <c r="BNN412" s="5"/>
      <c r="BNO412" s="5"/>
      <c r="BNP412" s="5"/>
      <c r="BNQ412" s="5"/>
      <c r="BNR412" s="5"/>
      <c r="BNS412" s="5"/>
      <c r="BNT412" s="5"/>
      <c r="BNU412" s="5"/>
      <c r="BNV412" s="5"/>
      <c r="BNW412" s="5"/>
      <c r="BNX412" s="5"/>
      <c r="BNY412" s="5"/>
      <c r="BNZ412" s="5"/>
      <c r="BOA412" s="5"/>
      <c r="BOB412" s="5"/>
      <c r="BOC412" s="5"/>
      <c r="BOD412" s="5"/>
      <c r="BOE412" s="5"/>
      <c r="BOF412" s="5"/>
      <c r="BOG412" s="5"/>
      <c r="BOH412" s="5"/>
      <c r="BOI412" s="5"/>
      <c r="BOJ412" s="5"/>
      <c r="BOK412" s="5"/>
      <c r="BOL412" s="5"/>
      <c r="BOM412" s="5"/>
      <c r="BON412" s="5"/>
      <c r="BOO412" s="5"/>
      <c r="BOP412" s="5"/>
      <c r="BOQ412" s="5"/>
      <c r="BOR412" s="5"/>
      <c r="BOS412" s="5"/>
      <c r="BOT412" s="5"/>
      <c r="BOU412" s="5"/>
      <c r="BOV412" s="5"/>
      <c r="BOW412" s="5"/>
      <c r="BOX412" s="5"/>
      <c r="BOY412" s="5"/>
      <c r="BOZ412" s="5"/>
      <c r="BPA412" s="5"/>
      <c r="BPB412" s="5"/>
      <c r="BPC412" s="5"/>
      <c r="BPD412" s="5"/>
      <c r="BPE412" s="5"/>
      <c r="BPF412" s="5"/>
      <c r="BPG412" s="5"/>
      <c r="BPH412" s="5"/>
      <c r="BPI412" s="5"/>
      <c r="BPJ412" s="5"/>
      <c r="BPK412" s="5"/>
      <c r="BPL412" s="5"/>
      <c r="BPM412" s="5"/>
      <c r="BPN412" s="5"/>
      <c r="BPO412" s="5"/>
      <c r="BPP412" s="5"/>
      <c r="BPQ412" s="5"/>
      <c r="BPR412" s="5"/>
      <c r="BPS412" s="5"/>
      <c r="BPT412" s="5"/>
      <c r="BPU412" s="5"/>
      <c r="BPV412" s="5"/>
      <c r="BPW412" s="5"/>
      <c r="BPX412" s="5"/>
      <c r="BPY412" s="5"/>
      <c r="BPZ412" s="5"/>
      <c r="BQA412" s="5"/>
      <c r="BQB412" s="5"/>
      <c r="BQC412" s="5"/>
      <c r="BQD412" s="5"/>
      <c r="BQE412" s="5"/>
      <c r="BQF412" s="5"/>
      <c r="BQG412" s="5"/>
      <c r="BQH412" s="5"/>
      <c r="BQI412" s="5"/>
      <c r="BQJ412" s="5"/>
      <c r="BQK412" s="5"/>
      <c r="BQL412" s="5"/>
      <c r="BQM412" s="5"/>
      <c r="BQN412" s="5"/>
      <c r="BQO412" s="5"/>
      <c r="BQP412" s="5"/>
      <c r="BQQ412" s="5"/>
      <c r="BQR412" s="5"/>
      <c r="BQS412" s="5"/>
      <c r="BQT412" s="5"/>
      <c r="BQU412" s="5"/>
      <c r="BQV412" s="5"/>
      <c r="BQW412" s="5"/>
      <c r="BQX412" s="5"/>
      <c r="BQY412" s="5"/>
      <c r="BQZ412" s="5"/>
      <c r="BRA412" s="5"/>
      <c r="BRB412" s="5"/>
      <c r="BRC412" s="5"/>
      <c r="BRD412" s="5"/>
      <c r="BRE412" s="5"/>
      <c r="BRF412" s="5"/>
      <c r="BRG412" s="5"/>
      <c r="BRH412" s="5"/>
      <c r="BRI412" s="5"/>
      <c r="BRJ412" s="5"/>
      <c r="BRK412" s="5"/>
      <c r="BRL412" s="5"/>
      <c r="BRM412" s="5"/>
      <c r="BRN412" s="5"/>
      <c r="BRO412" s="5"/>
      <c r="BRP412" s="5"/>
      <c r="BRQ412" s="5"/>
      <c r="BRR412" s="5"/>
      <c r="BRS412" s="5"/>
      <c r="BRT412" s="5"/>
      <c r="BRU412" s="5"/>
      <c r="BRV412" s="5"/>
      <c r="BRW412" s="5"/>
      <c r="BRX412" s="5"/>
      <c r="BRY412" s="5"/>
      <c r="BRZ412" s="5"/>
      <c r="BSA412" s="5"/>
      <c r="BSB412" s="5"/>
      <c r="BSC412" s="5"/>
      <c r="BSD412" s="5"/>
      <c r="BSE412" s="5"/>
      <c r="BSF412" s="5"/>
      <c r="BSG412" s="5"/>
      <c r="BSH412" s="5"/>
      <c r="BSI412" s="5"/>
      <c r="BSJ412" s="5"/>
      <c r="BSK412" s="5"/>
      <c r="BSL412" s="5"/>
      <c r="BSM412" s="5"/>
      <c r="BSN412" s="5"/>
      <c r="BSO412" s="5"/>
      <c r="BSP412" s="5"/>
      <c r="BSQ412" s="5"/>
      <c r="BSR412" s="5"/>
      <c r="BSS412" s="5"/>
      <c r="BST412" s="5"/>
      <c r="BSU412" s="5"/>
      <c r="BSV412" s="5"/>
      <c r="BSW412" s="5"/>
      <c r="BSX412" s="5"/>
      <c r="BSY412" s="5"/>
      <c r="BSZ412" s="5"/>
      <c r="BTA412" s="5"/>
      <c r="BTB412" s="5"/>
      <c r="BTC412" s="5"/>
      <c r="BTD412" s="5"/>
      <c r="BTE412" s="5"/>
      <c r="BTF412" s="5"/>
      <c r="BTG412" s="5"/>
      <c r="BTH412" s="5"/>
      <c r="BTI412" s="5"/>
      <c r="BTJ412" s="5"/>
      <c r="BTK412" s="5"/>
      <c r="BTL412" s="5"/>
      <c r="BTM412" s="5"/>
      <c r="BTN412" s="5"/>
      <c r="BTO412" s="5"/>
      <c r="BTP412" s="5"/>
      <c r="BTQ412" s="5"/>
      <c r="BTR412" s="5"/>
      <c r="BTS412" s="5"/>
      <c r="BTT412" s="5"/>
      <c r="BTU412" s="5"/>
      <c r="BTV412" s="5"/>
      <c r="BTW412" s="5"/>
      <c r="BTX412" s="5"/>
      <c r="BTY412" s="5"/>
      <c r="BTZ412" s="5"/>
      <c r="BUA412" s="5"/>
      <c r="BUB412" s="5"/>
      <c r="BUC412" s="5"/>
      <c r="BUD412" s="5"/>
      <c r="BUE412" s="5"/>
      <c r="BUF412" s="5"/>
      <c r="BUG412" s="5"/>
      <c r="BUH412" s="5"/>
      <c r="BUI412" s="5"/>
      <c r="BUJ412" s="5"/>
      <c r="BUK412" s="5"/>
      <c r="BUL412" s="5"/>
      <c r="BUM412" s="5"/>
      <c r="BUN412" s="5"/>
      <c r="BUO412" s="5"/>
      <c r="BUP412" s="5"/>
      <c r="BUQ412" s="5"/>
      <c r="BUR412" s="5"/>
      <c r="BUS412" s="5"/>
      <c r="BUT412" s="5"/>
      <c r="BUU412" s="5"/>
      <c r="BUV412" s="5"/>
      <c r="BUW412" s="5"/>
      <c r="BUX412" s="5"/>
      <c r="BUY412" s="5"/>
      <c r="BUZ412" s="5"/>
      <c r="BVA412" s="5"/>
      <c r="BVB412" s="5"/>
      <c r="BVC412" s="5"/>
      <c r="BVD412" s="5"/>
      <c r="BVE412" s="5"/>
      <c r="BVF412" s="5"/>
      <c r="BVG412" s="5"/>
      <c r="BVH412" s="5"/>
      <c r="BVI412" s="5"/>
      <c r="BVJ412" s="5"/>
      <c r="BVK412" s="5"/>
      <c r="BVL412" s="5"/>
      <c r="BVM412" s="5"/>
      <c r="BVN412" s="5"/>
      <c r="BVO412" s="5"/>
      <c r="BVP412" s="5"/>
      <c r="BVQ412" s="5"/>
      <c r="BVR412" s="5"/>
      <c r="BVS412" s="5"/>
      <c r="BVT412" s="5"/>
      <c r="BVU412" s="5"/>
      <c r="BVV412" s="5"/>
      <c r="BVW412" s="5"/>
      <c r="BVX412" s="5"/>
      <c r="BVY412" s="5"/>
      <c r="BVZ412" s="5"/>
      <c r="BWA412" s="5"/>
      <c r="BWB412" s="5"/>
      <c r="BWC412" s="5"/>
      <c r="BWD412" s="5"/>
      <c r="BWE412" s="5"/>
      <c r="BWF412" s="5"/>
      <c r="BWG412" s="5"/>
      <c r="BWH412" s="5"/>
      <c r="BWI412" s="5"/>
      <c r="BWJ412" s="5"/>
      <c r="BWK412" s="5"/>
      <c r="BWL412" s="5"/>
      <c r="BWM412" s="5"/>
      <c r="BWN412" s="5"/>
      <c r="BWO412" s="5"/>
      <c r="BWP412" s="5"/>
      <c r="BWQ412" s="5"/>
      <c r="BWR412" s="5"/>
      <c r="BWS412" s="5"/>
      <c r="BWT412" s="5"/>
      <c r="BWU412" s="5"/>
      <c r="BWV412" s="5"/>
      <c r="BWW412" s="5"/>
      <c r="BWX412" s="5"/>
      <c r="BWY412" s="5"/>
      <c r="BWZ412" s="5"/>
      <c r="BXA412" s="5"/>
      <c r="BXB412" s="5"/>
      <c r="BXC412" s="5"/>
      <c r="BXD412" s="5"/>
      <c r="BXE412" s="5"/>
      <c r="BXF412" s="5"/>
      <c r="BXG412" s="5"/>
      <c r="BXH412" s="5"/>
      <c r="BXI412" s="5"/>
      <c r="BXJ412" s="5"/>
      <c r="BXK412" s="5"/>
      <c r="BXL412" s="5"/>
      <c r="BXM412" s="5"/>
      <c r="BXN412" s="5"/>
      <c r="BXO412" s="5"/>
      <c r="BXP412" s="5"/>
      <c r="BXQ412" s="5"/>
      <c r="BXR412" s="5"/>
      <c r="BXS412" s="5"/>
      <c r="BXT412" s="5"/>
      <c r="BXU412" s="5"/>
      <c r="BXV412" s="5"/>
      <c r="BXW412" s="5"/>
      <c r="BXX412" s="5"/>
      <c r="BXY412" s="5"/>
      <c r="BXZ412" s="5"/>
      <c r="BYA412" s="5"/>
      <c r="BYB412" s="5"/>
      <c r="BYC412" s="5"/>
      <c r="BYD412" s="5"/>
      <c r="BYE412" s="5"/>
      <c r="BYF412" s="5"/>
      <c r="BYG412" s="5"/>
      <c r="BYH412" s="5"/>
      <c r="BYI412" s="5"/>
      <c r="BYJ412" s="5"/>
      <c r="BYK412" s="5"/>
      <c r="BYL412" s="5"/>
      <c r="BYM412" s="5"/>
      <c r="BYN412" s="5"/>
      <c r="BYO412" s="5"/>
      <c r="BYP412" s="5"/>
      <c r="BYQ412" s="5"/>
      <c r="BYR412" s="5"/>
      <c r="BYS412" s="5"/>
      <c r="BYT412" s="5"/>
      <c r="BYU412" s="5"/>
      <c r="BYV412" s="5"/>
      <c r="BYW412" s="5"/>
      <c r="BYX412" s="5"/>
      <c r="BYY412" s="5"/>
      <c r="BYZ412" s="5"/>
      <c r="BZA412" s="5"/>
      <c r="BZB412" s="5"/>
      <c r="BZC412" s="5"/>
      <c r="BZD412" s="5"/>
      <c r="BZE412" s="5"/>
      <c r="BZF412" s="5"/>
      <c r="BZG412" s="5"/>
      <c r="BZH412" s="5"/>
      <c r="BZI412" s="5"/>
      <c r="BZJ412" s="5"/>
      <c r="BZK412" s="5"/>
      <c r="BZL412" s="5"/>
      <c r="BZM412" s="5"/>
      <c r="BZN412" s="5"/>
      <c r="BZO412" s="5"/>
      <c r="BZP412" s="5"/>
      <c r="BZQ412" s="5"/>
      <c r="BZR412" s="5"/>
      <c r="BZS412" s="5"/>
      <c r="BZT412" s="5"/>
      <c r="BZU412" s="5"/>
      <c r="BZV412" s="5"/>
      <c r="BZW412" s="5"/>
      <c r="BZX412" s="5"/>
      <c r="BZY412" s="5"/>
      <c r="BZZ412" s="5"/>
      <c r="CAA412" s="5"/>
      <c r="CAB412" s="5"/>
      <c r="CAC412" s="5"/>
      <c r="CAD412" s="5"/>
      <c r="CAE412" s="5"/>
      <c r="CAF412" s="5"/>
      <c r="CAG412" s="5"/>
      <c r="CAH412" s="5"/>
      <c r="CAI412" s="5"/>
      <c r="CAJ412" s="5"/>
      <c r="CAK412" s="5"/>
      <c r="CAL412" s="5"/>
      <c r="CAM412" s="5"/>
      <c r="CAN412" s="5"/>
      <c r="CAO412" s="5"/>
      <c r="CAP412" s="5"/>
      <c r="CAQ412" s="5"/>
      <c r="CAR412" s="5"/>
      <c r="CAS412" s="5"/>
      <c r="CAT412" s="5"/>
      <c r="CAU412" s="5"/>
      <c r="CAV412" s="5"/>
      <c r="CAW412" s="5"/>
      <c r="CAX412" s="5"/>
      <c r="CAY412" s="5"/>
      <c r="CAZ412" s="5"/>
      <c r="CBA412" s="5"/>
      <c r="CBB412" s="5"/>
      <c r="CBC412" s="5"/>
      <c r="CBD412" s="5"/>
      <c r="CBE412" s="5"/>
      <c r="CBF412" s="5"/>
      <c r="CBG412" s="5"/>
      <c r="CBH412" s="5"/>
      <c r="CBI412" s="5"/>
      <c r="CBJ412" s="5"/>
      <c r="CBK412" s="5"/>
      <c r="CBL412" s="5"/>
      <c r="CBM412" s="5"/>
      <c r="CBN412" s="5"/>
      <c r="CBO412" s="5"/>
      <c r="CBP412" s="5"/>
      <c r="CBQ412" s="5"/>
      <c r="CBR412" s="5"/>
      <c r="CBS412" s="5"/>
      <c r="CBT412" s="5"/>
      <c r="CBU412" s="5"/>
      <c r="CBV412" s="5"/>
      <c r="CBW412" s="5"/>
      <c r="CBX412" s="5"/>
      <c r="CBY412" s="5"/>
      <c r="CBZ412" s="5"/>
      <c r="CCA412" s="5"/>
      <c r="CCB412" s="5"/>
      <c r="CCC412" s="5"/>
      <c r="CCD412" s="5"/>
      <c r="CCE412" s="5"/>
      <c r="CCF412" s="5"/>
      <c r="CCG412" s="5"/>
      <c r="CCH412" s="5"/>
      <c r="CCI412" s="5"/>
      <c r="CCJ412" s="5"/>
      <c r="CCK412" s="5"/>
      <c r="CCL412" s="5"/>
      <c r="CCM412" s="5"/>
      <c r="CCN412" s="5"/>
      <c r="CCO412" s="5"/>
      <c r="CCP412" s="5"/>
      <c r="CCQ412" s="5"/>
      <c r="CCR412" s="5"/>
      <c r="CCS412" s="5"/>
      <c r="CCT412" s="5"/>
      <c r="CCU412" s="5"/>
      <c r="CCV412" s="5"/>
      <c r="CCW412" s="5"/>
      <c r="CCX412" s="5"/>
      <c r="CCY412" s="5"/>
      <c r="CCZ412" s="5"/>
      <c r="CDA412" s="5"/>
      <c r="CDB412" s="5"/>
      <c r="CDC412" s="5"/>
      <c r="CDD412" s="5"/>
      <c r="CDE412" s="5"/>
      <c r="CDF412" s="5"/>
      <c r="CDG412" s="5"/>
      <c r="CDH412" s="5"/>
      <c r="CDI412" s="5"/>
      <c r="CDJ412" s="5"/>
      <c r="CDK412" s="5"/>
      <c r="CDL412" s="5"/>
      <c r="CDM412" s="5"/>
      <c r="CDN412" s="5"/>
      <c r="CDO412" s="5"/>
      <c r="CDP412" s="5"/>
      <c r="CDQ412" s="5"/>
      <c r="CDR412" s="5"/>
      <c r="CDS412" s="5"/>
      <c r="CDT412" s="5"/>
      <c r="CDU412" s="5"/>
      <c r="CDV412" s="5"/>
      <c r="CDW412" s="5"/>
      <c r="CDX412" s="5"/>
      <c r="CDY412" s="5"/>
      <c r="CDZ412" s="5"/>
      <c r="CEA412" s="5"/>
      <c r="CEB412" s="5"/>
      <c r="CEC412" s="5"/>
      <c r="CED412" s="5"/>
      <c r="CEE412" s="5"/>
      <c r="CEF412" s="5"/>
      <c r="CEG412" s="5"/>
      <c r="CEH412" s="5"/>
      <c r="CEI412" s="5"/>
      <c r="CEJ412" s="5"/>
      <c r="CEK412" s="5"/>
      <c r="CEL412" s="5"/>
      <c r="CEM412" s="5"/>
      <c r="CEN412" s="5"/>
      <c r="CEO412" s="5"/>
      <c r="CEP412" s="5"/>
      <c r="CEQ412" s="5"/>
      <c r="CER412" s="5"/>
      <c r="CES412" s="5"/>
      <c r="CET412" s="5"/>
      <c r="CEU412" s="5"/>
      <c r="CEV412" s="5"/>
      <c r="CEW412" s="5"/>
      <c r="CEX412" s="5"/>
      <c r="CEY412" s="5"/>
      <c r="CEZ412" s="5"/>
      <c r="CFA412" s="5"/>
      <c r="CFB412" s="5"/>
      <c r="CFC412" s="5"/>
      <c r="CFD412" s="5"/>
      <c r="CFE412" s="5"/>
      <c r="CFF412" s="5"/>
      <c r="CFG412" s="5"/>
      <c r="CFH412" s="5"/>
      <c r="CFI412" s="5"/>
      <c r="CFJ412" s="5"/>
      <c r="CFK412" s="5"/>
      <c r="CFL412" s="5"/>
      <c r="CFM412" s="5"/>
      <c r="CFN412" s="5"/>
      <c r="CFO412" s="5"/>
      <c r="CFP412" s="5"/>
      <c r="CFQ412" s="5"/>
      <c r="CFR412" s="5"/>
      <c r="CFS412" s="5"/>
      <c r="CFT412" s="5"/>
      <c r="CFU412" s="5"/>
      <c r="CFV412" s="5"/>
      <c r="CFW412" s="5"/>
      <c r="CFX412" s="5"/>
      <c r="CFY412" s="5"/>
      <c r="CFZ412" s="5"/>
      <c r="CGA412" s="5"/>
      <c r="CGB412" s="5"/>
      <c r="CGC412" s="5"/>
      <c r="CGD412" s="5"/>
      <c r="CGE412" s="5"/>
      <c r="CGF412" s="5"/>
      <c r="CGG412" s="5"/>
      <c r="CGH412" s="5"/>
      <c r="CGI412" s="5"/>
      <c r="CGJ412" s="5"/>
      <c r="CGK412" s="5"/>
      <c r="CGL412" s="5"/>
      <c r="CGM412" s="5"/>
      <c r="CGN412" s="5"/>
      <c r="CGO412" s="5"/>
      <c r="CGP412" s="5"/>
      <c r="CGQ412" s="5"/>
      <c r="CGR412" s="5"/>
      <c r="CGS412" s="5"/>
      <c r="CGT412" s="5"/>
      <c r="CGU412" s="5"/>
      <c r="CGV412" s="5"/>
      <c r="CGW412" s="5"/>
      <c r="CGX412" s="5"/>
      <c r="CGY412" s="5"/>
      <c r="CGZ412" s="5"/>
      <c r="CHA412" s="5"/>
      <c r="CHB412" s="5"/>
      <c r="CHC412" s="5"/>
      <c r="CHD412" s="5"/>
      <c r="CHE412" s="5"/>
      <c r="CHF412" s="5"/>
      <c r="CHG412" s="5"/>
      <c r="CHH412" s="5"/>
      <c r="CHI412" s="5"/>
      <c r="CHJ412" s="5"/>
      <c r="CHK412" s="5"/>
      <c r="CHL412" s="5"/>
      <c r="CHM412" s="5"/>
      <c r="CHN412" s="5"/>
      <c r="CHO412" s="5"/>
      <c r="CHP412" s="5"/>
      <c r="CHQ412" s="5"/>
      <c r="CHR412" s="5"/>
      <c r="CHS412" s="5"/>
      <c r="CHT412" s="5"/>
      <c r="CHU412" s="5"/>
      <c r="CHV412" s="5"/>
      <c r="CHW412" s="5"/>
      <c r="CHX412" s="5"/>
      <c r="CHY412" s="5"/>
      <c r="CHZ412" s="5"/>
      <c r="CIA412" s="5"/>
      <c r="CIB412" s="5"/>
      <c r="CIC412" s="5"/>
      <c r="CID412" s="5"/>
      <c r="CIE412" s="5"/>
      <c r="CIF412" s="5"/>
      <c r="CIG412" s="5"/>
      <c r="CIH412" s="5"/>
      <c r="CII412" s="5"/>
      <c r="CIJ412" s="5"/>
      <c r="CIK412" s="5"/>
      <c r="CIL412" s="5"/>
      <c r="CIM412" s="5"/>
      <c r="CIN412" s="5"/>
      <c r="CIO412" s="5"/>
      <c r="CIP412" s="5"/>
      <c r="CIQ412" s="5"/>
      <c r="CIR412" s="5"/>
      <c r="CIS412" s="5"/>
      <c r="CIT412" s="5"/>
      <c r="CIU412" s="5"/>
      <c r="CIV412" s="5"/>
      <c r="CIW412" s="5"/>
      <c r="CIX412" s="5"/>
      <c r="CIY412" s="5"/>
      <c r="CIZ412" s="5"/>
      <c r="CJA412" s="5"/>
      <c r="CJB412" s="5"/>
      <c r="CJC412" s="5"/>
      <c r="CJD412" s="5"/>
      <c r="CJE412" s="5"/>
      <c r="CJF412" s="5"/>
      <c r="CJG412" s="5"/>
      <c r="CJH412" s="5"/>
      <c r="CJI412" s="5"/>
      <c r="CJJ412" s="5"/>
      <c r="CJK412" s="5"/>
      <c r="CJL412" s="5"/>
      <c r="CJM412" s="5"/>
      <c r="CJN412" s="5"/>
      <c r="CJO412" s="5"/>
      <c r="CJP412" s="5"/>
      <c r="CJQ412" s="5"/>
      <c r="CJR412" s="5"/>
      <c r="CJS412" s="5"/>
      <c r="CJT412" s="5"/>
      <c r="CJU412" s="5"/>
      <c r="CJV412" s="5"/>
      <c r="CJW412" s="5"/>
      <c r="CJX412" s="5"/>
      <c r="CJY412" s="5"/>
      <c r="CJZ412" s="5"/>
      <c r="CKA412" s="5"/>
      <c r="CKB412" s="5"/>
      <c r="CKC412" s="5"/>
      <c r="CKD412" s="5"/>
      <c r="CKE412" s="5"/>
      <c r="CKF412" s="5"/>
      <c r="CKG412" s="5"/>
      <c r="CKH412" s="5"/>
      <c r="CKI412" s="5"/>
      <c r="CKJ412" s="5"/>
      <c r="CKK412" s="5"/>
      <c r="CKL412" s="5"/>
      <c r="CKM412" s="5"/>
      <c r="CKN412" s="5"/>
      <c r="CKO412" s="5"/>
      <c r="CKP412" s="5"/>
      <c r="CKQ412" s="5"/>
      <c r="CKR412" s="5"/>
      <c r="CKS412" s="5"/>
      <c r="CKT412" s="5"/>
      <c r="CKU412" s="5"/>
      <c r="CKV412" s="5"/>
      <c r="CKW412" s="5"/>
      <c r="CKX412" s="5"/>
      <c r="CKY412" s="5"/>
      <c r="CKZ412" s="5"/>
      <c r="CLA412" s="5"/>
      <c r="CLB412" s="5"/>
      <c r="CLC412" s="5"/>
      <c r="CLD412" s="5"/>
      <c r="CLE412" s="5"/>
      <c r="CLF412" s="5"/>
      <c r="CLG412" s="5"/>
      <c r="CLH412" s="5"/>
      <c r="CLI412" s="5"/>
      <c r="CLJ412" s="5"/>
      <c r="CLK412" s="5"/>
      <c r="CLL412" s="5"/>
      <c r="CLM412" s="5"/>
      <c r="CLN412" s="5"/>
      <c r="CLO412" s="5"/>
      <c r="CLP412" s="5"/>
      <c r="CLQ412" s="5"/>
      <c r="CLR412" s="5"/>
      <c r="CLS412" s="5"/>
      <c r="CLT412" s="5"/>
      <c r="CLU412" s="5"/>
      <c r="CLV412" s="5"/>
      <c r="CLW412" s="5"/>
      <c r="CLX412" s="5"/>
      <c r="CLY412" s="5"/>
      <c r="CLZ412" s="5"/>
      <c r="CMA412" s="5"/>
      <c r="CMB412" s="5"/>
      <c r="CMC412" s="5"/>
      <c r="CMD412" s="5"/>
      <c r="CME412" s="5"/>
      <c r="CMF412" s="5"/>
      <c r="CMG412" s="5"/>
      <c r="CMH412" s="5"/>
      <c r="CMI412" s="5"/>
      <c r="CMJ412" s="5"/>
      <c r="CMK412" s="5"/>
      <c r="CML412" s="5"/>
      <c r="CMM412" s="5"/>
      <c r="CMN412" s="5"/>
      <c r="CMO412" s="5"/>
      <c r="CMP412" s="5"/>
      <c r="CMQ412" s="5"/>
      <c r="CMR412" s="5"/>
      <c r="CMS412" s="5"/>
      <c r="CMT412" s="5"/>
      <c r="CMU412" s="5"/>
      <c r="CMV412" s="5"/>
      <c r="CMW412" s="5"/>
      <c r="CMX412" s="5"/>
      <c r="CMY412" s="5"/>
      <c r="CMZ412" s="5"/>
      <c r="CNA412" s="5"/>
      <c r="CNB412" s="5"/>
      <c r="CNC412" s="5"/>
      <c r="CND412" s="5"/>
      <c r="CNE412" s="5"/>
      <c r="CNF412" s="5"/>
      <c r="CNG412" s="5"/>
      <c r="CNH412" s="5"/>
      <c r="CNI412" s="5"/>
      <c r="CNJ412" s="5"/>
      <c r="CNK412" s="5"/>
      <c r="CNL412" s="5"/>
      <c r="CNM412" s="5"/>
      <c r="CNN412" s="5"/>
      <c r="CNO412" s="5"/>
      <c r="CNP412" s="5"/>
      <c r="CNQ412" s="5"/>
      <c r="CNR412" s="5"/>
      <c r="CNS412" s="5"/>
      <c r="CNT412" s="5"/>
      <c r="CNU412" s="5"/>
      <c r="CNV412" s="5"/>
      <c r="CNW412" s="5"/>
      <c r="CNX412" s="5"/>
      <c r="CNY412" s="5"/>
      <c r="CNZ412" s="5"/>
      <c r="COA412" s="5"/>
      <c r="COB412" s="5"/>
      <c r="COC412" s="5"/>
      <c r="COD412" s="5"/>
      <c r="COE412" s="5"/>
      <c r="COF412" s="5"/>
      <c r="COG412" s="5"/>
      <c r="COH412" s="5"/>
      <c r="COI412" s="5"/>
      <c r="COJ412" s="5"/>
      <c r="COK412" s="5"/>
      <c r="COL412" s="5"/>
      <c r="COM412" s="5"/>
      <c r="CON412" s="5"/>
      <c r="COO412" s="5"/>
      <c r="COP412" s="5"/>
      <c r="COQ412" s="5"/>
      <c r="COR412" s="5"/>
      <c r="COS412" s="5"/>
      <c r="COT412" s="5"/>
      <c r="COU412" s="5"/>
      <c r="COV412" s="5"/>
      <c r="COW412" s="5"/>
      <c r="COX412" s="5"/>
      <c r="COY412" s="5"/>
      <c r="COZ412" s="5"/>
      <c r="CPA412" s="5"/>
      <c r="CPB412" s="5"/>
      <c r="CPC412" s="5"/>
      <c r="CPD412" s="5"/>
      <c r="CPE412" s="5"/>
      <c r="CPF412" s="5"/>
      <c r="CPG412" s="5"/>
      <c r="CPH412" s="5"/>
      <c r="CPI412" s="5"/>
      <c r="CPJ412" s="5"/>
      <c r="CPK412" s="5"/>
      <c r="CPL412" s="5"/>
      <c r="CPM412" s="5"/>
      <c r="CPN412" s="5"/>
      <c r="CPO412" s="5"/>
      <c r="CPP412" s="5"/>
      <c r="CPQ412" s="5"/>
      <c r="CPR412" s="5"/>
      <c r="CPS412" s="5"/>
      <c r="CPT412" s="5"/>
      <c r="CPU412" s="5"/>
      <c r="CPV412" s="5"/>
      <c r="CPW412" s="5"/>
      <c r="CPX412" s="5"/>
      <c r="CPY412" s="5"/>
      <c r="CPZ412" s="5"/>
      <c r="CQA412" s="5"/>
      <c r="CQB412" s="5"/>
      <c r="CQC412" s="5"/>
      <c r="CQD412" s="5"/>
      <c r="CQE412" s="5"/>
      <c r="CQF412" s="5"/>
      <c r="CQG412" s="5"/>
      <c r="CQH412" s="5"/>
      <c r="CQI412" s="5"/>
      <c r="CQJ412" s="5"/>
      <c r="CQK412" s="5"/>
      <c r="CQL412" s="5"/>
      <c r="CQM412" s="5"/>
      <c r="CQN412" s="5"/>
      <c r="CQO412" s="5"/>
      <c r="CQP412" s="5"/>
      <c r="CQQ412" s="5"/>
      <c r="CQR412" s="5"/>
      <c r="CQS412" s="5"/>
      <c r="CQT412" s="5"/>
      <c r="CQU412" s="5"/>
      <c r="CQV412" s="5"/>
      <c r="CQW412" s="5"/>
      <c r="CQX412" s="5"/>
      <c r="CQY412" s="5"/>
      <c r="CQZ412" s="5"/>
      <c r="CRA412" s="5"/>
      <c r="CRB412" s="5"/>
      <c r="CRC412" s="5"/>
      <c r="CRD412" s="5"/>
      <c r="CRE412" s="5"/>
      <c r="CRF412" s="5"/>
      <c r="CRG412" s="5"/>
      <c r="CRH412" s="5"/>
      <c r="CRI412" s="5"/>
      <c r="CRJ412" s="5"/>
      <c r="CRK412" s="5"/>
      <c r="CRL412" s="5"/>
      <c r="CRM412" s="5"/>
      <c r="CRN412" s="5"/>
      <c r="CRO412" s="5"/>
      <c r="CRP412" s="5"/>
      <c r="CRQ412" s="5"/>
      <c r="CRR412" s="5"/>
      <c r="CRS412" s="5"/>
      <c r="CRT412" s="5"/>
      <c r="CRU412" s="5"/>
      <c r="CRV412" s="5"/>
      <c r="CRW412" s="5"/>
      <c r="CRX412" s="5"/>
      <c r="CRY412" s="5"/>
      <c r="CRZ412" s="5"/>
      <c r="CSA412" s="5"/>
      <c r="CSB412" s="5"/>
      <c r="CSC412" s="5"/>
      <c r="CSD412" s="5"/>
      <c r="CSE412" s="5"/>
      <c r="CSF412" s="5"/>
      <c r="CSG412" s="5"/>
      <c r="CSH412" s="5"/>
      <c r="CSI412" s="5"/>
      <c r="CSJ412" s="5"/>
      <c r="CSK412" s="5"/>
      <c r="CSL412" s="5"/>
      <c r="CSM412" s="5"/>
      <c r="CSN412" s="5"/>
      <c r="CSO412" s="5"/>
      <c r="CSP412" s="5"/>
      <c r="CSQ412" s="5"/>
      <c r="CSR412" s="5"/>
      <c r="CSS412" s="5"/>
      <c r="CST412" s="5"/>
      <c r="CSU412" s="5"/>
      <c r="CSV412" s="5"/>
      <c r="CSW412" s="5"/>
      <c r="CSX412" s="5"/>
      <c r="CSY412" s="5"/>
      <c r="CSZ412" s="5"/>
      <c r="CTA412" s="5"/>
      <c r="CTB412" s="5"/>
      <c r="CTC412" s="5"/>
      <c r="CTD412" s="5"/>
      <c r="CTE412" s="5"/>
      <c r="CTF412" s="5"/>
      <c r="CTG412" s="5"/>
      <c r="CTH412" s="5"/>
      <c r="CTI412" s="5"/>
      <c r="CTJ412" s="5"/>
      <c r="CTK412" s="5"/>
      <c r="CTL412" s="5"/>
      <c r="CTM412" s="5"/>
      <c r="CTN412" s="5"/>
      <c r="CTO412" s="5"/>
      <c r="CTP412" s="5"/>
      <c r="CTQ412" s="5"/>
      <c r="CTR412" s="5"/>
      <c r="CTS412" s="5"/>
      <c r="CTT412" s="5"/>
      <c r="CTU412" s="5"/>
      <c r="CTV412" s="5"/>
      <c r="CTW412" s="5"/>
      <c r="CTX412" s="5"/>
      <c r="CTY412" s="5"/>
      <c r="CTZ412" s="5"/>
      <c r="CUA412" s="5"/>
      <c r="CUB412" s="5"/>
      <c r="CUC412" s="5"/>
      <c r="CUD412" s="5"/>
      <c r="CUE412" s="5"/>
      <c r="CUF412" s="5"/>
      <c r="CUG412" s="5"/>
      <c r="CUH412" s="5"/>
      <c r="CUI412" s="5"/>
      <c r="CUJ412" s="5"/>
      <c r="CUK412" s="5"/>
      <c r="CUL412" s="5"/>
      <c r="CUM412" s="5"/>
      <c r="CUN412" s="5"/>
      <c r="CUO412" s="5"/>
      <c r="CUP412" s="5"/>
      <c r="CUQ412" s="5"/>
      <c r="CUR412" s="5"/>
      <c r="CUS412" s="5"/>
      <c r="CUT412" s="5"/>
      <c r="CUU412" s="5"/>
      <c r="CUV412" s="5"/>
      <c r="CUW412" s="5"/>
      <c r="CUX412" s="5"/>
      <c r="CUY412" s="5"/>
      <c r="CUZ412" s="5"/>
      <c r="CVA412" s="5"/>
      <c r="CVB412" s="5"/>
      <c r="CVC412" s="5"/>
      <c r="CVD412" s="5"/>
      <c r="CVE412" s="5"/>
      <c r="CVF412" s="5"/>
      <c r="CVG412" s="5"/>
      <c r="CVH412" s="5"/>
      <c r="CVI412" s="5"/>
      <c r="CVJ412" s="5"/>
      <c r="CVK412" s="5"/>
      <c r="CVL412" s="5"/>
      <c r="CVM412" s="5"/>
      <c r="CVN412" s="5"/>
      <c r="CVO412" s="5"/>
      <c r="CVP412" s="5"/>
      <c r="CVQ412" s="5"/>
      <c r="CVR412" s="5"/>
      <c r="CVS412" s="5"/>
      <c r="CVT412" s="5"/>
      <c r="CVU412" s="5"/>
      <c r="CVV412" s="5"/>
      <c r="CVW412" s="5"/>
      <c r="CVX412" s="5"/>
      <c r="CVY412" s="5"/>
      <c r="CVZ412" s="5"/>
      <c r="CWA412" s="5"/>
      <c r="CWB412" s="5"/>
      <c r="CWC412" s="5"/>
      <c r="CWD412" s="5"/>
      <c r="CWE412" s="5"/>
      <c r="CWF412" s="5"/>
      <c r="CWG412" s="5"/>
      <c r="CWH412" s="5"/>
      <c r="CWI412" s="5"/>
      <c r="CWJ412" s="5"/>
      <c r="CWK412" s="5"/>
      <c r="CWL412" s="5"/>
      <c r="CWM412" s="5"/>
      <c r="CWN412" s="5"/>
      <c r="CWO412" s="5"/>
      <c r="CWP412" s="5"/>
      <c r="CWQ412" s="5"/>
      <c r="CWR412" s="5"/>
      <c r="CWS412" s="5"/>
      <c r="CWT412" s="5"/>
      <c r="CWU412" s="5"/>
      <c r="CWV412" s="5"/>
      <c r="CWW412" s="5"/>
      <c r="CWX412" s="5"/>
      <c r="CWY412" s="5"/>
      <c r="CWZ412" s="5"/>
      <c r="CXA412" s="5"/>
      <c r="CXB412" s="5"/>
      <c r="CXC412" s="5"/>
      <c r="CXD412" s="5"/>
      <c r="CXE412" s="5"/>
      <c r="CXF412" s="5"/>
      <c r="CXG412" s="5"/>
      <c r="CXH412" s="5"/>
      <c r="CXI412" s="5"/>
      <c r="CXJ412" s="5"/>
      <c r="CXK412" s="5"/>
      <c r="CXL412" s="5"/>
      <c r="CXM412" s="5"/>
      <c r="CXN412" s="5"/>
      <c r="CXO412" s="5"/>
      <c r="CXP412" s="5"/>
      <c r="CXQ412" s="5"/>
      <c r="CXR412" s="5"/>
      <c r="CXS412" s="5"/>
      <c r="CXT412" s="5"/>
      <c r="CXU412" s="5"/>
      <c r="CXV412" s="5"/>
      <c r="CXW412" s="5"/>
      <c r="CXX412" s="5"/>
      <c r="CXY412" s="5"/>
      <c r="CXZ412" s="5"/>
      <c r="CYA412" s="5"/>
      <c r="CYB412" s="5"/>
      <c r="CYC412" s="5"/>
      <c r="CYD412" s="5"/>
      <c r="CYE412" s="5"/>
      <c r="CYF412" s="5"/>
      <c r="CYG412" s="5"/>
      <c r="CYH412" s="5"/>
      <c r="CYI412" s="5"/>
      <c r="CYJ412" s="5"/>
      <c r="CYK412" s="5"/>
      <c r="CYL412" s="5"/>
      <c r="CYM412" s="5"/>
      <c r="CYN412" s="5"/>
      <c r="CYO412" s="5"/>
      <c r="CYP412" s="5"/>
      <c r="CYQ412" s="5"/>
      <c r="CYR412" s="5"/>
      <c r="CYS412" s="5"/>
      <c r="CYT412" s="5"/>
      <c r="CYU412" s="5"/>
      <c r="CYV412" s="5"/>
      <c r="CYW412" s="5"/>
      <c r="CYX412" s="5"/>
      <c r="CYY412" s="5"/>
      <c r="CYZ412" s="5"/>
      <c r="CZA412" s="5"/>
      <c r="CZB412" s="5"/>
      <c r="CZC412" s="5"/>
      <c r="CZD412" s="5"/>
      <c r="CZE412" s="5"/>
      <c r="CZF412" s="5"/>
      <c r="CZG412" s="5"/>
      <c r="CZH412" s="5"/>
      <c r="CZI412" s="5"/>
      <c r="CZJ412" s="5"/>
      <c r="CZK412" s="5"/>
      <c r="CZL412" s="5"/>
      <c r="CZM412" s="5"/>
      <c r="CZN412" s="5"/>
      <c r="CZO412" s="5"/>
      <c r="CZP412" s="5"/>
      <c r="CZQ412" s="5"/>
      <c r="CZR412" s="5"/>
      <c r="CZS412" s="5"/>
      <c r="CZT412" s="5"/>
      <c r="CZU412" s="5"/>
      <c r="CZV412" s="5"/>
      <c r="CZW412" s="5"/>
      <c r="CZX412" s="5"/>
      <c r="CZY412" s="5"/>
      <c r="CZZ412" s="5"/>
      <c r="DAA412" s="5"/>
      <c r="DAB412" s="5"/>
      <c r="DAC412" s="5"/>
      <c r="DAD412" s="5"/>
      <c r="DAE412" s="5"/>
      <c r="DAF412" s="5"/>
      <c r="DAG412" s="5"/>
      <c r="DAH412" s="5"/>
      <c r="DAI412" s="5"/>
      <c r="DAJ412" s="5"/>
      <c r="DAK412" s="5"/>
      <c r="DAL412" s="5"/>
      <c r="DAM412" s="5"/>
      <c r="DAN412" s="5"/>
      <c r="DAO412" s="5"/>
      <c r="DAP412" s="5"/>
      <c r="DAQ412" s="5"/>
      <c r="DAR412" s="5"/>
      <c r="DAS412" s="5"/>
      <c r="DAT412" s="5"/>
      <c r="DAU412" s="5"/>
      <c r="DAV412" s="5"/>
      <c r="DAW412" s="5"/>
      <c r="DAX412" s="5"/>
      <c r="DAY412" s="5"/>
      <c r="DAZ412" s="5"/>
      <c r="DBA412" s="5"/>
      <c r="DBB412" s="5"/>
      <c r="DBC412" s="5"/>
      <c r="DBD412" s="5"/>
      <c r="DBE412" s="5"/>
      <c r="DBF412" s="5"/>
      <c r="DBG412" s="5"/>
      <c r="DBH412" s="5"/>
      <c r="DBI412" s="5"/>
      <c r="DBJ412" s="5"/>
      <c r="DBK412" s="5"/>
      <c r="DBL412" s="5"/>
      <c r="DBM412" s="5"/>
      <c r="DBN412" s="5"/>
      <c r="DBO412" s="5"/>
      <c r="DBP412" s="5"/>
      <c r="DBQ412" s="5"/>
      <c r="DBR412" s="5"/>
      <c r="DBS412" s="5"/>
      <c r="DBT412" s="5"/>
      <c r="DBU412" s="5"/>
      <c r="DBV412" s="5"/>
      <c r="DBW412" s="5"/>
      <c r="DBX412" s="5"/>
      <c r="DBY412" s="5"/>
      <c r="DBZ412" s="5"/>
      <c r="DCA412" s="5"/>
      <c r="DCB412" s="5"/>
      <c r="DCC412" s="5"/>
      <c r="DCD412" s="5"/>
      <c r="DCE412" s="5"/>
      <c r="DCF412" s="5"/>
      <c r="DCG412" s="5"/>
      <c r="DCH412" s="5"/>
      <c r="DCI412" s="5"/>
      <c r="DCJ412" s="5"/>
      <c r="DCK412" s="5"/>
      <c r="DCL412" s="5"/>
      <c r="DCM412" s="5"/>
      <c r="DCN412" s="5"/>
      <c r="DCO412" s="5"/>
      <c r="DCP412" s="5"/>
      <c r="DCQ412" s="5"/>
      <c r="DCR412" s="5"/>
      <c r="DCS412" s="5"/>
      <c r="DCT412" s="5"/>
      <c r="DCU412" s="5"/>
      <c r="DCV412" s="5"/>
      <c r="DCW412" s="5"/>
      <c r="DCX412" s="5"/>
      <c r="DCY412" s="5"/>
      <c r="DCZ412" s="5"/>
      <c r="DDA412" s="5"/>
      <c r="DDB412" s="5"/>
      <c r="DDC412" s="5"/>
      <c r="DDD412" s="5"/>
      <c r="DDE412" s="5"/>
      <c r="DDF412" s="5"/>
      <c r="DDG412" s="5"/>
      <c r="DDH412" s="5"/>
      <c r="DDI412" s="5"/>
      <c r="DDJ412" s="5"/>
      <c r="DDK412" s="5"/>
      <c r="DDL412" s="5"/>
      <c r="DDM412" s="5"/>
      <c r="DDN412" s="5"/>
      <c r="DDO412" s="5"/>
      <c r="DDP412" s="5"/>
      <c r="DDQ412" s="5"/>
      <c r="DDR412" s="5"/>
      <c r="DDS412" s="5"/>
      <c r="DDT412" s="5"/>
      <c r="DDU412" s="5"/>
      <c r="DDV412" s="5"/>
      <c r="DDW412" s="5"/>
      <c r="DDX412" s="5"/>
      <c r="DDY412" s="5"/>
      <c r="DDZ412" s="5"/>
      <c r="DEA412" s="5"/>
      <c r="DEB412" s="5"/>
      <c r="DEC412" s="5"/>
      <c r="DED412" s="5"/>
      <c r="DEE412" s="5"/>
      <c r="DEF412" s="5"/>
      <c r="DEG412" s="5"/>
      <c r="DEH412" s="5"/>
      <c r="DEI412" s="5"/>
      <c r="DEJ412" s="5"/>
      <c r="DEK412" s="5"/>
      <c r="DEL412" s="5"/>
      <c r="DEM412" s="5"/>
      <c r="DEN412" s="5"/>
      <c r="DEO412" s="5"/>
      <c r="DEP412" s="5"/>
      <c r="DEQ412" s="5"/>
      <c r="DER412" s="5"/>
      <c r="DES412" s="5"/>
      <c r="DET412" s="5"/>
      <c r="DEU412" s="5"/>
      <c r="DEV412" s="5"/>
      <c r="DEW412" s="5"/>
      <c r="DEX412" s="5"/>
      <c r="DEY412" s="5"/>
      <c r="DEZ412" s="5"/>
      <c r="DFA412" s="5"/>
      <c r="DFB412" s="5"/>
      <c r="DFC412" s="5"/>
      <c r="DFD412" s="5"/>
      <c r="DFE412" s="5"/>
      <c r="DFF412" s="5"/>
      <c r="DFG412" s="5"/>
      <c r="DFH412" s="5"/>
      <c r="DFI412" s="5"/>
      <c r="DFJ412" s="5"/>
      <c r="DFK412" s="5"/>
      <c r="DFL412" s="5"/>
      <c r="DFM412" s="5"/>
      <c r="DFN412" s="5"/>
      <c r="DFO412" s="5"/>
      <c r="DFP412" s="5"/>
      <c r="DFQ412" s="5"/>
      <c r="DFR412" s="5"/>
      <c r="DFS412" s="5"/>
      <c r="DFT412" s="5"/>
      <c r="DFU412" s="5"/>
      <c r="DFV412" s="5"/>
      <c r="DFW412" s="5"/>
      <c r="DFX412" s="5"/>
      <c r="DFY412" s="5"/>
      <c r="DFZ412" s="5"/>
      <c r="DGA412" s="5"/>
      <c r="DGB412" s="5"/>
      <c r="DGC412" s="5"/>
      <c r="DGD412" s="5"/>
      <c r="DGE412" s="5"/>
      <c r="DGF412" s="5"/>
      <c r="DGG412" s="5"/>
      <c r="DGH412" s="5"/>
      <c r="DGI412" s="5"/>
      <c r="DGJ412" s="5"/>
      <c r="DGK412" s="5"/>
      <c r="DGL412" s="5"/>
      <c r="DGM412" s="5"/>
      <c r="DGN412" s="5"/>
      <c r="DGO412" s="5"/>
      <c r="DGP412" s="5"/>
      <c r="DGQ412" s="5"/>
      <c r="DGR412" s="5"/>
      <c r="DGS412" s="5"/>
      <c r="DGT412" s="5"/>
      <c r="DGU412" s="5"/>
      <c r="DGV412" s="5"/>
      <c r="DGW412" s="5"/>
      <c r="DGX412" s="5"/>
      <c r="DGY412" s="5"/>
      <c r="DGZ412" s="5"/>
      <c r="DHA412" s="5"/>
      <c r="DHB412" s="5"/>
      <c r="DHC412" s="5"/>
      <c r="DHD412" s="5"/>
      <c r="DHE412" s="5"/>
      <c r="DHF412" s="5"/>
      <c r="DHG412" s="5"/>
      <c r="DHH412" s="5"/>
      <c r="DHI412" s="5"/>
      <c r="DHJ412" s="5"/>
      <c r="DHK412" s="5"/>
      <c r="DHL412" s="5"/>
      <c r="DHM412" s="5"/>
      <c r="DHN412" s="5"/>
      <c r="DHO412" s="5"/>
      <c r="DHP412" s="5"/>
      <c r="DHQ412" s="5"/>
      <c r="DHR412" s="5"/>
      <c r="DHS412" s="5"/>
      <c r="DHT412" s="5"/>
      <c r="DHU412" s="5"/>
      <c r="DHV412" s="5"/>
      <c r="DHW412" s="5"/>
      <c r="DHX412" s="5"/>
      <c r="DHY412" s="5"/>
      <c r="DHZ412" s="5"/>
      <c r="DIA412" s="5"/>
      <c r="DIB412" s="5"/>
      <c r="DIC412" s="5"/>
      <c r="DID412" s="5"/>
      <c r="DIE412" s="5"/>
      <c r="DIF412" s="5"/>
      <c r="DIG412" s="5"/>
      <c r="DIH412" s="5"/>
      <c r="DII412" s="5"/>
      <c r="DIJ412" s="5"/>
      <c r="DIK412" s="5"/>
      <c r="DIL412" s="5"/>
      <c r="DIM412" s="5"/>
      <c r="DIN412" s="5"/>
      <c r="DIO412" s="5"/>
      <c r="DIP412" s="5"/>
      <c r="DIQ412" s="5"/>
      <c r="DIR412" s="5"/>
      <c r="DIS412" s="5"/>
      <c r="DIT412" s="5"/>
      <c r="DIU412" s="5"/>
      <c r="DIV412" s="5"/>
      <c r="DIW412" s="5"/>
      <c r="DIX412" s="5"/>
      <c r="DIY412" s="5"/>
      <c r="DIZ412" s="5"/>
      <c r="DJA412" s="5"/>
      <c r="DJB412" s="5"/>
      <c r="DJC412" s="5"/>
      <c r="DJD412" s="5"/>
      <c r="DJE412" s="5"/>
      <c r="DJF412" s="5"/>
      <c r="DJG412" s="5"/>
      <c r="DJH412" s="5"/>
      <c r="DJI412" s="5"/>
      <c r="DJJ412" s="5"/>
      <c r="DJK412" s="5"/>
      <c r="DJL412" s="5"/>
      <c r="DJM412" s="5"/>
      <c r="DJN412" s="5"/>
      <c r="DJO412" s="5"/>
      <c r="DJP412" s="5"/>
      <c r="DJQ412" s="5"/>
      <c r="DJR412" s="5"/>
      <c r="DJS412" s="5"/>
      <c r="DJT412" s="5"/>
      <c r="DJU412" s="5"/>
      <c r="DJV412" s="5"/>
      <c r="DJW412" s="5"/>
      <c r="DJX412" s="5"/>
      <c r="DJY412" s="5"/>
      <c r="DJZ412" s="5"/>
      <c r="DKA412" s="5"/>
      <c r="DKB412" s="5"/>
      <c r="DKC412" s="5"/>
      <c r="DKD412" s="5"/>
      <c r="DKE412" s="5"/>
      <c r="DKF412" s="5"/>
      <c r="DKG412" s="5"/>
      <c r="DKH412" s="5"/>
      <c r="DKI412" s="5"/>
      <c r="DKJ412" s="5"/>
      <c r="DKK412" s="5"/>
      <c r="DKL412" s="5"/>
      <c r="DKM412" s="5"/>
      <c r="DKN412" s="5"/>
      <c r="DKO412" s="5"/>
      <c r="DKP412" s="5"/>
      <c r="DKQ412" s="5"/>
      <c r="DKR412" s="5"/>
      <c r="DKS412" s="5"/>
      <c r="DKT412" s="5"/>
      <c r="DKU412" s="5"/>
      <c r="DKV412" s="5"/>
      <c r="DKW412" s="5"/>
      <c r="DKX412" s="5"/>
      <c r="DKY412" s="5"/>
      <c r="DKZ412" s="5"/>
      <c r="DLA412" s="5"/>
      <c r="DLB412" s="5"/>
      <c r="DLC412" s="5"/>
      <c r="DLD412" s="5"/>
      <c r="DLE412" s="5"/>
      <c r="DLF412" s="5"/>
      <c r="DLG412" s="5"/>
      <c r="DLH412" s="5"/>
      <c r="DLI412" s="5"/>
      <c r="DLJ412" s="5"/>
      <c r="DLK412" s="5"/>
      <c r="DLL412" s="5"/>
      <c r="DLM412" s="5"/>
      <c r="DLN412" s="5"/>
      <c r="DLO412" s="5"/>
      <c r="DLP412" s="5"/>
      <c r="DLQ412" s="5"/>
      <c r="DLR412" s="5"/>
      <c r="DLS412" s="5"/>
      <c r="DLT412" s="5"/>
      <c r="DLU412" s="5"/>
      <c r="DLV412" s="5"/>
      <c r="DLW412" s="5"/>
      <c r="DLX412" s="5"/>
      <c r="DLY412" s="5"/>
      <c r="DLZ412" s="5"/>
      <c r="DMA412" s="5"/>
      <c r="DMB412" s="5"/>
      <c r="DMC412" s="5"/>
      <c r="DMD412" s="5"/>
      <c r="DME412" s="5"/>
      <c r="DMF412" s="5"/>
      <c r="DMG412" s="5"/>
      <c r="DMH412" s="5"/>
      <c r="DMI412" s="5"/>
      <c r="DMJ412" s="5"/>
      <c r="DMK412" s="5"/>
      <c r="DML412" s="5"/>
      <c r="DMM412" s="5"/>
      <c r="DMN412" s="5"/>
      <c r="DMO412" s="5"/>
      <c r="DMP412" s="5"/>
      <c r="DMQ412" s="5"/>
      <c r="DMR412" s="5"/>
      <c r="DMS412" s="5"/>
      <c r="DMT412" s="5"/>
      <c r="DMU412" s="5"/>
      <c r="DMV412" s="5"/>
      <c r="DMW412" s="5"/>
      <c r="DMX412" s="5"/>
      <c r="DMY412" s="5"/>
      <c r="DMZ412" s="5"/>
      <c r="DNA412" s="5"/>
      <c r="DNB412" s="5"/>
      <c r="DNC412" s="5"/>
      <c r="DND412" s="5"/>
      <c r="DNE412" s="5"/>
      <c r="DNF412" s="5"/>
      <c r="DNG412" s="5"/>
      <c r="DNH412" s="5"/>
      <c r="DNI412" s="5"/>
      <c r="DNJ412" s="5"/>
      <c r="DNK412" s="5"/>
      <c r="DNL412" s="5"/>
      <c r="DNM412" s="5"/>
      <c r="DNN412" s="5"/>
      <c r="DNO412" s="5"/>
      <c r="DNP412" s="5"/>
      <c r="DNQ412" s="5"/>
      <c r="DNR412" s="5"/>
      <c r="DNS412" s="5"/>
      <c r="DNT412" s="5"/>
      <c r="DNU412" s="5"/>
      <c r="DNV412" s="5"/>
      <c r="DNW412" s="5"/>
      <c r="DNX412" s="5"/>
      <c r="DNY412" s="5"/>
      <c r="DNZ412" s="5"/>
      <c r="DOA412" s="5"/>
      <c r="DOB412" s="5"/>
      <c r="DOC412" s="5"/>
      <c r="DOD412" s="5"/>
      <c r="DOE412" s="5"/>
      <c r="DOF412" s="5"/>
      <c r="DOG412" s="5"/>
      <c r="DOH412" s="5"/>
      <c r="DOI412" s="5"/>
      <c r="DOJ412" s="5"/>
      <c r="DOK412" s="5"/>
      <c r="DOL412" s="5"/>
      <c r="DOM412" s="5"/>
      <c r="DON412" s="5"/>
      <c r="DOO412" s="5"/>
      <c r="DOP412" s="5"/>
      <c r="DOQ412" s="5"/>
      <c r="DOR412" s="5"/>
      <c r="DOS412" s="5"/>
      <c r="DOT412" s="5"/>
      <c r="DOU412" s="5"/>
      <c r="DOV412" s="5"/>
      <c r="DOW412" s="5"/>
      <c r="DOX412" s="5"/>
      <c r="DOY412" s="5"/>
      <c r="DOZ412" s="5"/>
      <c r="DPA412" s="5"/>
      <c r="DPB412" s="5"/>
      <c r="DPC412" s="5"/>
      <c r="DPD412" s="5"/>
      <c r="DPE412" s="5"/>
      <c r="DPF412" s="5"/>
      <c r="DPG412" s="5"/>
      <c r="DPH412" s="5"/>
      <c r="DPI412" s="5"/>
      <c r="DPJ412" s="5"/>
      <c r="DPK412" s="5"/>
      <c r="DPL412" s="5"/>
      <c r="DPM412" s="5"/>
      <c r="DPN412" s="5"/>
      <c r="DPO412" s="5"/>
      <c r="DPP412" s="5"/>
      <c r="DPQ412" s="5"/>
      <c r="DPR412" s="5"/>
      <c r="DPS412" s="5"/>
      <c r="DPT412" s="5"/>
      <c r="DPU412" s="5"/>
      <c r="DPV412" s="5"/>
      <c r="DPW412" s="5"/>
      <c r="DPX412" s="5"/>
      <c r="DPY412" s="5"/>
      <c r="DPZ412" s="5"/>
      <c r="DQA412" s="5"/>
      <c r="DQB412" s="5"/>
      <c r="DQC412" s="5"/>
      <c r="DQD412" s="5"/>
      <c r="DQE412" s="5"/>
      <c r="DQF412" s="5"/>
      <c r="DQG412" s="5"/>
      <c r="DQH412" s="5"/>
      <c r="DQI412" s="5"/>
      <c r="DQJ412" s="5"/>
      <c r="DQK412" s="5"/>
      <c r="DQL412" s="5"/>
      <c r="DQM412" s="5"/>
      <c r="DQN412" s="5"/>
      <c r="DQO412" s="5"/>
      <c r="DQP412" s="5"/>
      <c r="DQQ412" s="5"/>
      <c r="DQR412" s="5"/>
      <c r="DQS412" s="5"/>
      <c r="DQT412" s="5"/>
      <c r="DQU412" s="5"/>
      <c r="DQV412" s="5"/>
      <c r="DQW412" s="5"/>
      <c r="DQX412" s="5"/>
      <c r="DQY412" s="5"/>
      <c r="DQZ412" s="5"/>
      <c r="DRA412" s="5"/>
      <c r="DRB412" s="5"/>
      <c r="DRC412" s="5"/>
      <c r="DRD412" s="5"/>
      <c r="DRE412" s="5"/>
      <c r="DRF412" s="5"/>
      <c r="DRG412" s="5"/>
      <c r="DRH412" s="5"/>
      <c r="DRI412" s="5"/>
      <c r="DRJ412" s="5"/>
      <c r="DRK412" s="5"/>
      <c r="DRL412" s="5"/>
      <c r="DRM412" s="5"/>
      <c r="DRN412" s="5"/>
      <c r="DRO412" s="5"/>
      <c r="DRP412" s="5"/>
      <c r="DRQ412" s="5"/>
      <c r="DRR412" s="5"/>
      <c r="DRS412" s="5"/>
      <c r="DRT412" s="5"/>
      <c r="DRU412" s="5"/>
      <c r="DRV412" s="5"/>
      <c r="DRW412" s="5"/>
      <c r="DRX412" s="5"/>
      <c r="DRY412" s="5"/>
      <c r="DRZ412" s="5"/>
      <c r="DSA412" s="5"/>
      <c r="DSB412" s="5"/>
      <c r="DSC412" s="5"/>
      <c r="DSD412" s="5"/>
      <c r="DSE412" s="5"/>
      <c r="DSF412" s="5"/>
      <c r="DSG412" s="5"/>
      <c r="DSH412" s="5"/>
      <c r="DSI412" s="5"/>
      <c r="DSJ412" s="5"/>
      <c r="DSK412" s="5"/>
      <c r="DSL412" s="5"/>
      <c r="DSM412" s="5"/>
      <c r="DSN412" s="5"/>
      <c r="DSO412" s="5"/>
      <c r="DSP412" s="5"/>
      <c r="DSQ412" s="5"/>
      <c r="DSR412" s="5"/>
      <c r="DSS412" s="5"/>
      <c r="DST412" s="5"/>
      <c r="DSU412" s="5"/>
      <c r="DSV412" s="5"/>
      <c r="DSW412" s="5"/>
      <c r="DSX412" s="5"/>
      <c r="DSY412" s="5"/>
      <c r="DSZ412" s="5"/>
      <c r="DTA412" s="5"/>
      <c r="DTB412" s="5"/>
      <c r="DTC412" s="5"/>
      <c r="DTD412" s="5"/>
      <c r="DTE412" s="5"/>
      <c r="DTF412" s="5"/>
      <c r="DTG412" s="5"/>
      <c r="DTH412" s="5"/>
      <c r="DTI412" s="5"/>
      <c r="DTJ412" s="5"/>
      <c r="DTK412" s="5"/>
      <c r="DTL412" s="5"/>
      <c r="DTM412" s="5"/>
      <c r="DTN412" s="5"/>
      <c r="DTO412" s="5"/>
      <c r="DTP412" s="5"/>
      <c r="DTQ412" s="5"/>
      <c r="DTR412" s="5"/>
      <c r="DTS412" s="5"/>
      <c r="DTT412" s="5"/>
      <c r="DTU412" s="5"/>
      <c r="DTV412" s="5"/>
      <c r="DTW412" s="5"/>
      <c r="DTX412" s="5"/>
      <c r="DTY412" s="5"/>
      <c r="DTZ412" s="5"/>
      <c r="DUA412" s="5"/>
      <c r="DUB412" s="5"/>
      <c r="DUC412" s="5"/>
      <c r="DUD412" s="5"/>
      <c r="DUE412" s="5"/>
      <c r="DUF412" s="5"/>
      <c r="DUG412" s="5"/>
      <c r="DUH412" s="5"/>
      <c r="DUI412" s="5"/>
      <c r="DUJ412" s="5"/>
      <c r="DUK412" s="5"/>
      <c r="DUL412" s="5"/>
      <c r="DUM412" s="5"/>
      <c r="DUN412" s="5"/>
      <c r="DUO412" s="5"/>
      <c r="DUP412" s="5"/>
      <c r="DUQ412" s="5"/>
      <c r="DUR412" s="5"/>
      <c r="DUS412" s="5"/>
      <c r="DUT412" s="5"/>
      <c r="DUU412" s="5"/>
      <c r="DUV412" s="5"/>
      <c r="DUW412" s="5"/>
      <c r="DUX412" s="5"/>
      <c r="DUY412" s="5"/>
      <c r="DUZ412" s="5"/>
      <c r="DVA412" s="5"/>
      <c r="DVB412" s="5"/>
      <c r="DVC412" s="5"/>
      <c r="DVD412" s="5"/>
      <c r="DVE412" s="5"/>
      <c r="DVF412" s="5"/>
      <c r="DVG412" s="5"/>
      <c r="DVH412" s="5"/>
      <c r="DVI412" s="5"/>
      <c r="DVJ412" s="5"/>
      <c r="DVK412" s="5"/>
      <c r="DVL412" s="5"/>
      <c r="DVM412" s="5"/>
      <c r="DVN412" s="5"/>
      <c r="DVO412" s="5"/>
      <c r="DVP412" s="5"/>
      <c r="DVQ412" s="5"/>
      <c r="DVR412" s="5"/>
      <c r="DVS412" s="5"/>
      <c r="DVT412" s="5"/>
      <c r="DVU412" s="5"/>
      <c r="DVV412" s="5"/>
      <c r="DVW412" s="5"/>
      <c r="DVX412" s="5"/>
      <c r="DVY412" s="5"/>
      <c r="DVZ412" s="5"/>
      <c r="DWA412" s="5"/>
      <c r="DWB412" s="5"/>
      <c r="DWC412" s="5"/>
      <c r="DWD412" s="5"/>
      <c r="DWE412" s="5"/>
      <c r="DWF412" s="5"/>
      <c r="DWG412" s="5"/>
      <c r="DWH412" s="5"/>
      <c r="DWI412" s="5"/>
      <c r="DWJ412" s="5"/>
      <c r="DWK412" s="5"/>
      <c r="DWL412" s="5"/>
      <c r="DWM412" s="5"/>
      <c r="DWN412" s="5"/>
      <c r="DWO412" s="5"/>
      <c r="DWP412" s="5"/>
      <c r="DWQ412" s="5"/>
      <c r="DWR412" s="5"/>
      <c r="DWS412" s="5"/>
      <c r="DWT412" s="5"/>
      <c r="DWU412" s="5"/>
      <c r="DWV412" s="5"/>
      <c r="DWW412" s="5"/>
      <c r="DWX412" s="5"/>
      <c r="DWY412" s="5"/>
      <c r="DWZ412" s="5"/>
      <c r="DXA412" s="5"/>
      <c r="DXB412" s="5"/>
      <c r="DXC412" s="5"/>
      <c r="DXD412" s="5"/>
      <c r="DXE412" s="5"/>
      <c r="DXF412" s="5"/>
      <c r="DXG412" s="5"/>
      <c r="DXH412" s="5"/>
      <c r="DXI412" s="5"/>
      <c r="DXJ412" s="5"/>
      <c r="DXK412" s="5"/>
      <c r="DXL412" s="5"/>
      <c r="DXM412" s="5"/>
      <c r="DXN412" s="5"/>
      <c r="DXO412" s="5"/>
      <c r="DXP412" s="5"/>
      <c r="DXQ412" s="5"/>
      <c r="DXR412" s="5"/>
      <c r="DXS412" s="5"/>
      <c r="DXT412" s="5"/>
      <c r="DXU412" s="5"/>
      <c r="DXV412" s="5"/>
      <c r="DXW412" s="5"/>
      <c r="DXX412" s="5"/>
      <c r="DXY412" s="5"/>
      <c r="DXZ412" s="5"/>
      <c r="DYA412" s="5"/>
      <c r="DYB412" s="5"/>
      <c r="DYC412" s="5"/>
      <c r="DYD412" s="5"/>
      <c r="DYE412" s="5"/>
      <c r="DYF412" s="5"/>
      <c r="DYG412" s="5"/>
      <c r="DYH412" s="5"/>
      <c r="DYI412" s="5"/>
      <c r="DYJ412" s="5"/>
      <c r="DYK412" s="5"/>
      <c r="DYL412" s="5"/>
      <c r="DYM412" s="5"/>
      <c r="DYN412" s="5"/>
      <c r="DYO412" s="5"/>
      <c r="DYP412" s="5"/>
      <c r="DYQ412" s="5"/>
      <c r="DYR412" s="5"/>
      <c r="DYS412" s="5"/>
      <c r="DYT412" s="5"/>
      <c r="DYU412" s="5"/>
      <c r="DYV412" s="5"/>
      <c r="DYW412" s="5"/>
      <c r="DYX412" s="5"/>
      <c r="DYY412" s="5"/>
      <c r="DYZ412" s="5"/>
      <c r="DZA412" s="5"/>
      <c r="DZB412" s="5"/>
      <c r="DZC412" s="5"/>
      <c r="DZD412" s="5"/>
      <c r="DZE412" s="5"/>
      <c r="DZF412" s="5"/>
      <c r="DZG412" s="5"/>
      <c r="DZH412" s="5"/>
      <c r="DZI412" s="5"/>
      <c r="DZJ412" s="5"/>
      <c r="DZK412" s="5"/>
      <c r="DZL412" s="5"/>
      <c r="DZM412" s="5"/>
      <c r="DZN412" s="5"/>
      <c r="DZO412" s="5"/>
      <c r="DZP412" s="5"/>
      <c r="DZQ412" s="5"/>
      <c r="DZR412" s="5"/>
      <c r="DZS412" s="5"/>
      <c r="DZT412" s="5"/>
      <c r="DZU412" s="5"/>
      <c r="DZV412" s="5"/>
      <c r="DZW412" s="5"/>
      <c r="DZX412" s="5"/>
      <c r="DZY412" s="5"/>
      <c r="DZZ412" s="5"/>
      <c r="EAA412" s="5"/>
      <c r="EAB412" s="5"/>
      <c r="EAC412" s="5"/>
      <c r="EAD412" s="5"/>
      <c r="EAE412" s="5"/>
      <c r="EAF412" s="5"/>
      <c r="EAG412" s="5"/>
      <c r="EAH412" s="5"/>
      <c r="EAI412" s="5"/>
      <c r="EAJ412" s="5"/>
      <c r="EAK412" s="5"/>
      <c r="EAL412" s="5"/>
      <c r="EAM412" s="5"/>
      <c r="EAN412" s="5"/>
      <c r="EAO412" s="5"/>
      <c r="EAP412" s="5"/>
      <c r="EAQ412" s="5"/>
      <c r="EAR412" s="5"/>
      <c r="EAS412" s="5"/>
      <c r="EAT412" s="5"/>
      <c r="EAU412" s="5"/>
      <c r="EAV412" s="5"/>
      <c r="EAW412" s="5"/>
      <c r="EAX412" s="5"/>
      <c r="EAY412" s="5"/>
      <c r="EAZ412" s="5"/>
      <c r="EBA412" s="5"/>
      <c r="EBB412" s="5"/>
      <c r="EBC412" s="5"/>
      <c r="EBD412" s="5"/>
      <c r="EBE412" s="5"/>
      <c r="EBF412" s="5"/>
      <c r="EBG412" s="5"/>
      <c r="EBH412" s="5"/>
      <c r="EBI412" s="5"/>
      <c r="EBJ412" s="5"/>
      <c r="EBK412" s="5"/>
      <c r="EBL412" s="5"/>
      <c r="EBM412" s="5"/>
      <c r="EBN412" s="5"/>
      <c r="EBO412" s="5"/>
      <c r="EBP412" s="5"/>
      <c r="EBQ412" s="5"/>
      <c r="EBR412" s="5"/>
      <c r="EBS412" s="5"/>
      <c r="EBT412" s="5"/>
      <c r="EBU412" s="5"/>
      <c r="EBV412" s="5"/>
      <c r="EBW412" s="5"/>
      <c r="EBX412" s="5"/>
      <c r="EBY412" s="5"/>
      <c r="EBZ412" s="5"/>
      <c r="ECA412" s="5"/>
      <c r="ECB412" s="5"/>
      <c r="ECC412" s="5"/>
      <c r="ECD412" s="5"/>
      <c r="ECE412" s="5"/>
      <c r="ECF412" s="5"/>
      <c r="ECG412" s="5"/>
      <c r="ECH412" s="5"/>
      <c r="ECI412" s="5"/>
      <c r="ECJ412" s="5"/>
      <c r="ECK412" s="5"/>
      <c r="ECL412" s="5"/>
      <c r="ECM412" s="5"/>
      <c r="ECN412" s="5"/>
      <c r="ECO412" s="5"/>
      <c r="ECP412" s="5"/>
      <c r="ECQ412" s="5"/>
      <c r="ECR412" s="5"/>
      <c r="ECS412" s="5"/>
      <c r="ECT412" s="5"/>
      <c r="ECU412" s="5"/>
      <c r="ECV412" s="5"/>
      <c r="ECW412" s="5"/>
      <c r="ECX412" s="5"/>
      <c r="ECY412" s="5"/>
      <c r="ECZ412" s="5"/>
      <c r="EDA412" s="5"/>
      <c r="EDB412" s="5"/>
      <c r="EDC412" s="5"/>
      <c r="EDD412" s="5"/>
      <c r="EDE412" s="5"/>
      <c r="EDF412" s="5"/>
      <c r="EDG412" s="5"/>
      <c r="EDH412" s="5"/>
      <c r="EDI412" s="5"/>
      <c r="EDJ412" s="5"/>
      <c r="EDK412" s="5"/>
      <c r="EDL412" s="5"/>
      <c r="EDM412" s="5"/>
      <c r="EDN412" s="5"/>
      <c r="EDO412" s="5"/>
      <c r="EDP412" s="5"/>
      <c r="EDQ412" s="5"/>
      <c r="EDR412" s="5"/>
      <c r="EDS412" s="5"/>
      <c r="EDT412" s="5"/>
      <c r="EDU412" s="5"/>
      <c r="EDV412" s="5"/>
      <c r="EDW412" s="5"/>
      <c r="EDX412" s="5"/>
      <c r="EDY412" s="5"/>
      <c r="EDZ412" s="5"/>
      <c r="EEA412" s="5"/>
      <c r="EEB412" s="5"/>
      <c r="EEC412" s="5"/>
      <c r="EED412" s="5"/>
      <c r="EEE412" s="5"/>
      <c r="EEF412" s="5"/>
      <c r="EEG412" s="5"/>
      <c r="EEH412" s="5"/>
      <c r="EEI412" s="5"/>
      <c r="EEJ412" s="5"/>
      <c r="EEK412" s="5"/>
      <c r="EEL412" s="5"/>
      <c r="EEM412" s="5"/>
      <c r="EEN412" s="5"/>
      <c r="EEO412" s="5"/>
      <c r="EEP412" s="5"/>
      <c r="EEQ412" s="5"/>
      <c r="EER412" s="5"/>
      <c r="EES412" s="5"/>
      <c r="EET412" s="5"/>
      <c r="EEU412" s="5"/>
      <c r="EEV412" s="5"/>
      <c r="EEW412" s="5"/>
      <c r="EEX412" s="5"/>
      <c r="EEY412" s="5"/>
      <c r="EEZ412" s="5"/>
      <c r="EFA412" s="5"/>
      <c r="EFB412" s="5"/>
      <c r="EFC412" s="5"/>
      <c r="EFD412" s="5"/>
      <c r="EFE412" s="5"/>
      <c r="EFF412" s="5"/>
      <c r="EFG412" s="5"/>
      <c r="EFH412" s="5"/>
      <c r="EFI412" s="5"/>
      <c r="EFJ412" s="5"/>
      <c r="EFK412" s="5"/>
      <c r="EFL412" s="5"/>
      <c r="EFM412" s="5"/>
      <c r="EFN412" s="5"/>
      <c r="EFO412" s="5"/>
      <c r="EFP412" s="5"/>
      <c r="EFQ412" s="5"/>
      <c r="EFR412" s="5"/>
      <c r="EFS412" s="5"/>
      <c r="EFT412" s="5"/>
      <c r="EFU412" s="5"/>
      <c r="EFV412" s="5"/>
      <c r="EFW412" s="5"/>
      <c r="EFX412" s="5"/>
      <c r="EFY412" s="5"/>
      <c r="EFZ412" s="5"/>
      <c r="EGA412" s="5"/>
      <c r="EGB412" s="5"/>
      <c r="EGC412" s="5"/>
      <c r="EGD412" s="5"/>
      <c r="EGE412" s="5"/>
      <c r="EGF412" s="5"/>
      <c r="EGG412" s="5"/>
      <c r="EGH412" s="5"/>
      <c r="EGI412" s="5"/>
      <c r="EGJ412" s="5"/>
      <c r="EGK412" s="5"/>
      <c r="EGL412" s="5"/>
      <c r="EGM412" s="5"/>
      <c r="EGN412" s="5"/>
      <c r="EGO412" s="5"/>
      <c r="EGP412" s="5"/>
      <c r="EGQ412" s="5"/>
      <c r="EGR412" s="5"/>
      <c r="EGS412" s="5"/>
      <c r="EGT412" s="5"/>
      <c r="EGU412" s="5"/>
      <c r="EGV412" s="5"/>
      <c r="EGW412" s="5"/>
      <c r="EGX412" s="5"/>
      <c r="EGY412" s="5"/>
      <c r="EGZ412" s="5"/>
      <c r="EHA412" s="5"/>
      <c r="EHB412" s="5"/>
      <c r="EHC412" s="5"/>
      <c r="EHD412" s="5"/>
      <c r="EHE412" s="5"/>
      <c r="EHF412" s="5"/>
      <c r="EHG412" s="5"/>
      <c r="EHH412" s="5"/>
      <c r="EHI412" s="5"/>
      <c r="EHJ412" s="5"/>
      <c r="EHK412" s="5"/>
      <c r="EHL412" s="5"/>
      <c r="EHM412" s="5"/>
      <c r="EHN412" s="5"/>
      <c r="EHO412" s="5"/>
      <c r="EHP412" s="5"/>
      <c r="EHQ412" s="5"/>
      <c r="EHR412" s="5"/>
      <c r="EHS412" s="5"/>
      <c r="EHT412" s="5"/>
      <c r="EHU412" s="5"/>
      <c r="EHV412" s="5"/>
      <c r="EHW412" s="5"/>
      <c r="EHX412" s="5"/>
      <c r="EHY412" s="5"/>
      <c r="EHZ412" s="5"/>
      <c r="EIA412" s="5"/>
      <c r="EIB412" s="5"/>
      <c r="EIC412" s="5"/>
      <c r="EID412" s="5"/>
      <c r="EIE412" s="5"/>
      <c r="EIF412" s="5"/>
      <c r="EIG412" s="5"/>
      <c r="EIH412" s="5"/>
      <c r="EII412" s="5"/>
      <c r="EIJ412" s="5"/>
      <c r="EIK412" s="5"/>
      <c r="EIL412" s="5"/>
      <c r="EIM412" s="5"/>
      <c r="EIN412" s="5"/>
      <c r="EIO412" s="5"/>
      <c r="EIP412" s="5"/>
      <c r="EIQ412" s="5"/>
      <c r="EIR412" s="5"/>
      <c r="EIS412" s="5"/>
      <c r="EIT412" s="5"/>
      <c r="EIU412" s="5"/>
      <c r="EIV412" s="5"/>
      <c r="EIW412" s="5"/>
      <c r="EIX412" s="5"/>
      <c r="EIY412" s="5"/>
      <c r="EIZ412" s="5"/>
      <c r="EJA412" s="5"/>
      <c r="EJB412" s="5"/>
      <c r="EJC412" s="5"/>
      <c r="EJD412" s="5"/>
      <c r="EJE412" s="5"/>
      <c r="EJF412" s="5"/>
      <c r="EJG412" s="5"/>
      <c r="EJH412" s="5"/>
      <c r="EJI412" s="5"/>
      <c r="EJJ412" s="5"/>
      <c r="EJK412" s="5"/>
      <c r="EJL412" s="5"/>
      <c r="EJM412" s="5"/>
      <c r="EJN412" s="5"/>
      <c r="EJO412" s="5"/>
      <c r="EJP412" s="5"/>
      <c r="EJQ412" s="5"/>
      <c r="EJR412" s="5"/>
      <c r="EJS412" s="5"/>
      <c r="EJT412" s="5"/>
      <c r="EJU412" s="5"/>
      <c r="EJV412" s="5"/>
      <c r="EJW412" s="5"/>
      <c r="EJX412" s="5"/>
      <c r="EJY412" s="5"/>
      <c r="EJZ412" s="5"/>
      <c r="EKA412" s="5"/>
      <c r="EKB412" s="5"/>
      <c r="EKC412" s="5"/>
      <c r="EKD412" s="5"/>
      <c r="EKE412" s="5"/>
      <c r="EKF412" s="5"/>
      <c r="EKG412" s="5"/>
      <c r="EKH412" s="5"/>
      <c r="EKI412" s="5"/>
      <c r="EKJ412" s="5"/>
      <c r="EKK412" s="5"/>
      <c r="EKL412" s="5"/>
      <c r="EKM412" s="5"/>
      <c r="EKN412" s="5"/>
      <c r="EKO412" s="5"/>
      <c r="EKP412" s="5"/>
      <c r="EKQ412" s="5"/>
      <c r="EKR412" s="5"/>
      <c r="EKS412" s="5"/>
      <c r="EKT412" s="5"/>
      <c r="EKU412" s="5"/>
      <c r="EKV412" s="5"/>
      <c r="EKW412" s="5"/>
      <c r="EKX412" s="5"/>
      <c r="EKY412" s="5"/>
      <c r="EKZ412" s="5"/>
      <c r="ELA412" s="5"/>
      <c r="ELB412" s="5"/>
      <c r="ELC412" s="5"/>
      <c r="ELD412" s="5"/>
      <c r="ELE412" s="5"/>
      <c r="ELF412" s="5"/>
      <c r="ELG412" s="5"/>
      <c r="ELH412" s="5"/>
      <c r="ELI412" s="5"/>
      <c r="ELJ412" s="5"/>
      <c r="ELK412" s="5"/>
      <c r="ELL412" s="5"/>
      <c r="ELM412" s="5"/>
      <c r="ELN412" s="5"/>
      <c r="ELO412" s="5"/>
      <c r="ELP412" s="5"/>
      <c r="ELQ412" s="5"/>
      <c r="ELR412" s="5"/>
      <c r="ELS412" s="5"/>
      <c r="ELT412" s="5"/>
      <c r="ELU412" s="5"/>
      <c r="ELV412" s="5"/>
      <c r="ELW412" s="5"/>
      <c r="ELX412" s="5"/>
      <c r="ELY412" s="5"/>
      <c r="ELZ412" s="5"/>
      <c r="EMA412" s="5"/>
      <c r="EMB412" s="5"/>
      <c r="EMC412" s="5"/>
      <c r="EMD412" s="5"/>
      <c r="EME412" s="5"/>
      <c r="EMF412" s="5"/>
      <c r="EMG412" s="5"/>
      <c r="EMH412" s="5"/>
      <c r="EMI412" s="5"/>
      <c r="EMJ412" s="5"/>
      <c r="EMK412" s="5"/>
      <c r="EML412" s="5"/>
      <c r="EMM412" s="5"/>
      <c r="EMN412" s="5"/>
      <c r="EMO412" s="5"/>
      <c r="EMP412" s="5"/>
      <c r="EMQ412" s="5"/>
      <c r="EMR412" s="5"/>
      <c r="EMS412" s="5"/>
      <c r="EMT412" s="5"/>
      <c r="EMU412" s="5"/>
      <c r="EMV412" s="5"/>
      <c r="EMW412" s="5"/>
      <c r="EMX412" s="5"/>
      <c r="EMY412" s="5"/>
      <c r="EMZ412" s="5"/>
      <c r="ENA412" s="5"/>
      <c r="ENB412" s="5"/>
      <c r="ENC412" s="5"/>
      <c r="END412" s="5"/>
      <c r="ENE412" s="5"/>
      <c r="ENF412" s="5"/>
      <c r="ENG412" s="5"/>
      <c r="ENH412" s="5"/>
      <c r="ENI412" s="5"/>
      <c r="ENJ412" s="5"/>
      <c r="ENK412" s="5"/>
      <c r="ENL412" s="5"/>
      <c r="ENM412" s="5"/>
      <c r="ENN412" s="5"/>
      <c r="ENO412" s="5"/>
      <c r="ENP412" s="5"/>
      <c r="ENQ412" s="5"/>
      <c r="ENR412" s="5"/>
      <c r="ENS412" s="5"/>
      <c r="ENT412" s="5"/>
      <c r="ENU412" s="5"/>
      <c r="ENV412" s="5"/>
      <c r="ENW412" s="5"/>
      <c r="ENX412" s="5"/>
      <c r="ENY412" s="5"/>
      <c r="ENZ412" s="5"/>
      <c r="EOA412" s="5"/>
      <c r="EOB412" s="5"/>
      <c r="EOC412" s="5"/>
      <c r="EOD412" s="5"/>
      <c r="EOE412" s="5"/>
      <c r="EOF412" s="5"/>
      <c r="EOG412" s="5"/>
      <c r="EOH412" s="5"/>
      <c r="EOI412" s="5"/>
      <c r="EOJ412" s="5"/>
      <c r="EOK412" s="5"/>
      <c r="EOL412" s="5"/>
      <c r="EOM412" s="5"/>
      <c r="EON412" s="5"/>
      <c r="EOO412" s="5"/>
      <c r="EOP412" s="5"/>
      <c r="EOQ412" s="5"/>
      <c r="EOR412" s="5"/>
      <c r="EOS412" s="5"/>
      <c r="EOT412" s="5"/>
      <c r="EOU412" s="5"/>
      <c r="EOV412" s="5"/>
      <c r="EOW412" s="5"/>
      <c r="EOX412" s="5"/>
      <c r="EOY412" s="5"/>
      <c r="EOZ412" s="5"/>
      <c r="EPA412" s="5"/>
      <c r="EPB412" s="5"/>
      <c r="EPC412" s="5"/>
      <c r="EPD412" s="5"/>
      <c r="EPE412" s="5"/>
      <c r="EPF412" s="5"/>
      <c r="EPG412" s="5"/>
      <c r="EPH412" s="5"/>
      <c r="EPI412" s="5"/>
      <c r="EPJ412" s="5"/>
      <c r="EPK412" s="5"/>
      <c r="EPL412" s="5"/>
      <c r="EPM412" s="5"/>
      <c r="EPN412" s="5"/>
      <c r="EPO412" s="5"/>
      <c r="EPP412" s="5"/>
      <c r="EPQ412" s="5"/>
      <c r="EPR412" s="5"/>
      <c r="EPS412" s="5"/>
      <c r="EPT412" s="5"/>
      <c r="EPU412" s="5"/>
      <c r="EPV412" s="5"/>
      <c r="EPW412" s="5"/>
      <c r="EPX412" s="5"/>
      <c r="EPY412" s="5"/>
      <c r="EPZ412" s="5"/>
      <c r="EQA412" s="5"/>
      <c r="EQB412" s="5"/>
      <c r="EQC412" s="5"/>
      <c r="EQD412" s="5"/>
      <c r="EQE412" s="5"/>
      <c r="EQF412" s="5"/>
      <c r="EQG412" s="5"/>
      <c r="EQH412" s="5"/>
      <c r="EQI412" s="5"/>
      <c r="EQJ412" s="5"/>
      <c r="EQK412" s="5"/>
      <c r="EQL412" s="5"/>
      <c r="EQM412" s="5"/>
      <c r="EQN412" s="5"/>
      <c r="EQO412" s="5"/>
      <c r="EQP412" s="5"/>
      <c r="EQQ412" s="5"/>
      <c r="EQR412" s="5"/>
      <c r="EQS412" s="5"/>
      <c r="EQT412" s="5"/>
      <c r="EQU412" s="5"/>
      <c r="EQV412" s="5"/>
      <c r="EQW412" s="5"/>
      <c r="EQX412" s="5"/>
      <c r="EQY412" s="5"/>
      <c r="EQZ412" s="5"/>
      <c r="ERA412" s="5"/>
      <c r="ERB412" s="5"/>
      <c r="ERC412" s="5"/>
      <c r="ERD412" s="5"/>
      <c r="ERE412" s="5"/>
      <c r="ERF412" s="5"/>
      <c r="ERG412" s="5"/>
      <c r="ERH412" s="5"/>
      <c r="ERI412" s="5"/>
      <c r="ERJ412" s="5"/>
      <c r="ERK412" s="5"/>
      <c r="ERL412" s="5"/>
      <c r="ERM412" s="5"/>
      <c r="ERN412" s="5"/>
      <c r="ERO412" s="5"/>
      <c r="ERP412" s="5"/>
      <c r="ERQ412" s="5"/>
      <c r="ERR412" s="5"/>
      <c r="ERS412" s="5"/>
      <c r="ERT412" s="5"/>
      <c r="ERU412" s="5"/>
      <c r="ERV412" s="5"/>
      <c r="ERW412" s="5"/>
      <c r="ERX412" s="5"/>
      <c r="ERY412" s="5"/>
      <c r="ERZ412" s="5"/>
      <c r="ESA412" s="5"/>
      <c r="ESB412" s="5"/>
      <c r="ESC412" s="5"/>
      <c r="ESD412" s="5"/>
      <c r="ESE412" s="5"/>
      <c r="ESF412" s="5"/>
      <c r="ESG412" s="5"/>
      <c r="ESH412" s="5"/>
      <c r="ESI412" s="5"/>
      <c r="ESJ412" s="5"/>
      <c r="ESK412" s="5"/>
      <c r="ESL412" s="5"/>
      <c r="ESM412" s="5"/>
      <c r="ESN412" s="5"/>
      <c r="ESO412" s="5"/>
      <c r="ESP412" s="5"/>
      <c r="ESQ412" s="5"/>
      <c r="ESR412" s="5"/>
      <c r="ESS412" s="5"/>
      <c r="EST412" s="5"/>
      <c r="ESU412" s="5"/>
      <c r="ESV412" s="5"/>
      <c r="ESW412" s="5"/>
      <c r="ESX412" s="5"/>
      <c r="ESY412" s="5"/>
      <c r="ESZ412" s="5"/>
      <c r="ETA412" s="5"/>
      <c r="ETB412" s="5"/>
      <c r="ETC412" s="5"/>
      <c r="ETD412" s="5"/>
      <c r="ETE412" s="5"/>
      <c r="ETF412" s="5"/>
      <c r="ETG412" s="5"/>
      <c r="ETH412" s="5"/>
      <c r="ETI412" s="5"/>
      <c r="ETJ412" s="5"/>
      <c r="ETK412" s="5"/>
      <c r="ETL412" s="5"/>
      <c r="ETM412" s="5"/>
      <c r="ETN412" s="5"/>
      <c r="ETO412" s="5"/>
      <c r="ETP412" s="5"/>
      <c r="ETQ412" s="5"/>
      <c r="ETR412" s="5"/>
      <c r="ETS412" s="5"/>
      <c r="ETT412" s="5"/>
      <c r="ETU412" s="5"/>
      <c r="ETV412" s="5"/>
      <c r="ETW412" s="5"/>
      <c r="ETX412" s="5"/>
      <c r="ETY412" s="5"/>
      <c r="ETZ412" s="5"/>
      <c r="EUA412" s="5"/>
      <c r="EUB412" s="5"/>
      <c r="EUC412" s="5"/>
      <c r="EUD412" s="5"/>
      <c r="EUE412" s="5"/>
      <c r="EUF412" s="5"/>
      <c r="EUG412" s="5"/>
      <c r="EUH412" s="5"/>
      <c r="EUI412" s="5"/>
      <c r="EUJ412" s="5"/>
      <c r="EUK412" s="5"/>
      <c r="EUL412" s="5"/>
      <c r="EUM412" s="5"/>
      <c r="EUN412" s="5"/>
      <c r="EUO412" s="5"/>
      <c r="EUP412" s="5"/>
      <c r="EUQ412" s="5"/>
      <c r="EUR412" s="5"/>
      <c r="EUS412" s="5"/>
      <c r="EUT412" s="5"/>
      <c r="EUU412" s="5"/>
      <c r="EUV412" s="5"/>
      <c r="EUW412" s="5"/>
      <c r="EUX412" s="5"/>
      <c r="EUY412" s="5"/>
      <c r="EUZ412" s="5"/>
      <c r="EVA412" s="5"/>
      <c r="EVB412" s="5"/>
      <c r="EVC412" s="5"/>
      <c r="EVD412" s="5"/>
      <c r="EVE412" s="5"/>
      <c r="EVF412" s="5"/>
      <c r="EVG412" s="5"/>
      <c r="EVH412" s="5"/>
      <c r="EVI412" s="5"/>
      <c r="EVJ412" s="5"/>
      <c r="EVK412" s="5"/>
      <c r="EVL412" s="5"/>
      <c r="EVM412" s="5"/>
      <c r="EVN412" s="5"/>
      <c r="EVO412" s="5"/>
      <c r="EVP412" s="5"/>
      <c r="EVQ412" s="5"/>
      <c r="EVR412" s="5"/>
      <c r="EVS412" s="5"/>
      <c r="EVT412" s="5"/>
      <c r="EVU412" s="5"/>
      <c r="EVV412" s="5"/>
      <c r="EVW412" s="5"/>
      <c r="EVX412" s="5"/>
      <c r="EVY412" s="5"/>
      <c r="EVZ412" s="5"/>
      <c r="EWA412" s="5"/>
      <c r="EWB412" s="5"/>
      <c r="EWC412" s="5"/>
      <c r="EWD412" s="5"/>
      <c r="EWE412" s="5"/>
      <c r="EWF412" s="5"/>
      <c r="EWG412" s="5"/>
      <c r="EWH412" s="5"/>
      <c r="EWI412" s="5"/>
      <c r="EWJ412" s="5"/>
      <c r="EWK412" s="5"/>
      <c r="EWL412" s="5"/>
      <c r="EWM412" s="5"/>
      <c r="EWN412" s="5"/>
      <c r="EWO412" s="5"/>
      <c r="EWP412" s="5"/>
      <c r="EWQ412" s="5"/>
      <c r="EWR412" s="5"/>
      <c r="EWS412" s="5"/>
      <c r="EWT412" s="5"/>
      <c r="EWU412" s="5"/>
      <c r="EWV412" s="5"/>
      <c r="EWW412" s="5"/>
      <c r="EWX412" s="5"/>
      <c r="EWY412" s="5"/>
      <c r="EWZ412" s="5"/>
      <c r="EXA412" s="5"/>
      <c r="EXB412" s="5"/>
      <c r="EXC412" s="5"/>
      <c r="EXD412" s="5"/>
      <c r="EXE412" s="5"/>
      <c r="EXF412" s="5"/>
      <c r="EXG412" s="5"/>
      <c r="EXH412" s="5"/>
      <c r="EXI412" s="5"/>
      <c r="EXJ412" s="5"/>
      <c r="EXK412" s="5"/>
      <c r="EXL412" s="5"/>
      <c r="EXM412" s="5"/>
      <c r="EXN412" s="5"/>
      <c r="EXO412" s="5"/>
      <c r="EXP412" s="5"/>
      <c r="EXQ412" s="5"/>
      <c r="EXR412" s="5"/>
      <c r="EXS412" s="5"/>
      <c r="EXT412" s="5"/>
      <c r="EXU412" s="5"/>
      <c r="EXV412" s="5"/>
      <c r="EXW412" s="5"/>
      <c r="EXX412" s="5"/>
      <c r="EXY412" s="5"/>
      <c r="EXZ412" s="5"/>
      <c r="EYA412" s="5"/>
      <c r="EYB412" s="5"/>
      <c r="EYC412" s="5"/>
      <c r="EYD412" s="5"/>
      <c r="EYE412" s="5"/>
      <c r="EYF412" s="5"/>
      <c r="EYG412" s="5"/>
      <c r="EYH412" s="5"/>
      <c r="EYI412" s="5"/>
      <c r="EYJ412" s="5"/>
      <c r="EYK412" s="5"/>
      <c r="EYL412" s="5"/>
      <c r="EYM412" s="5"/>
      <c r="EYN412" s="5"/>
      <c r="EYO412" s="5"/>
      <c r="EYP412" s="5"/>
      <c r="EYQ412" s="5"/>
      <c r="EYR412" s="5"/>
      <c r="EYS412" s="5"/>
      <c r="EYT412" s="5"/>
      <c r="EYU412" s="5"/>
      <c r="EYV412" s="5"/>
      <c r="EYW412" s="5"/>
      <c r="EYX412" s="5"/>
      <c r="EYY412" s="5"/>
      <c r="EYZ412" s="5"/>
      <c r="EZA412" s="5"/>
      <c r="EZB412" s="5"/>
      <c r="EZC412" s="5"/>
      <c r="EZD412" s="5"/>
      <c r="EZE412" s="5"/>
      <c r="EZF412" s="5"/>
      <c r="EZG412" s="5"/>
      <c r="EZH412" s="5"/>
      <c r="EZI412" s="5"/>
      <c r="EZJ412" s="5"/>
      <c r="EZK412" s="5"/>
      <c r="EZL412" s="5"/>
      <c r="EZM412" s="5"/>
      <c r="EZN412" s="5"/>
      <c r="EZO412" s="5"/>
      <c r="EZP412" s="5"/>
      <c r="EZQ412" s="5"/>
      <c r="EZR412" s="5"/>
      <c r="EZS412" s="5"/>
      <c r="EZT412" s="5"/>
      <c r="EZU412" s="5"/>
      <c r="EZV412" s="5"/>
      <c r="EZW412" s="5"/>
      <c r="EZX412" s="5"/>
      <c r="EZY412" s="5"/>
      <c r="EZZ412" s="5"/>
      <c r="FAA412" s="5"/>
      <c r="FAB412" s="5"/>
      <c r="FAC412" s="5"/>
      <c r="FAD412" s="5"/>
      <c r="FAE412" s="5"/>
      <c r="FAF412" s="5"/>
      <c r="FAG412" s="5"/>
      <c r="FAH412" s="5"/>
      <c r="FAI412" s="5"/>
      <c r="FAJ412" s="5"/>
      <c r="FAK412" s="5"/>
      <c r="FAL412" s="5"/>
      <c r="FAM412" s="5"/>
      <c r="FAN412" s="5"/>
      <c r="FAO412" s="5"/>
      <c r="FAP412" s="5"/>
      <c r="FAQ412" s="5"/>
      <c r="FAR412" s="5"/>
      <c r="FAS412" s="5"/>
      <c r="FAT412" s="5"/>
      <c r="FAU412" s="5"/>
      <c r="FAV412" s="5"/>
      <c r="FAW412" s="5"/>
      <c r="FAX412" s="5"/>
      <c r="FAY412" s="5"/>
      <c r="FAZ412" s="5"/>
      <c r="FBA412" s="5"/>
      <c r="FBB412" s="5"/>
      <c r="FBC412" s="5"/>
      <c r="FBD412" s="5"/>
      <c r="FBE412" s="5"/>
      <c r="FBF412" s="5"/>
      <c r="FBG412" s="5"/>
      <c r="FBH412" s="5"/>
      <c r="FBI412" s="5"/>
      <c r="FBJ412" s="5"/>
      <c r="FBK412" s="5"/>
      <c r="FBL412" s="5"/>
      <c r="FBM412" s="5"/>
      <c r="FBN412" s="5"/>
      <c r="FBO412" s="5"/>
      <c r="FBP412" s="5"/>
      <c r="FBQ412" s="5"/>
      <c r="FBR412" s="5"/>
      <c r="FBS412" s="5"/>
      <c r="FBT412" s="5"/>
      <c r="FBU412" s="5"/>
      <c r="FBV412" s="5"/>
      <c r="FBW412" s="5"/>
      <c r="FBX412" s="5"/>
      <c r="FBY412" s="5"/>
      <c r="FBZ412" s="5"/>
      <c r="FCA412" s="5"/>
      <c r="FCB412" s="5"/>
      <c r="FCC412" s="5"/>
      <c r="FCD412" s="5"/>
      <c r="FCE412" s="5"/>
      <c r="FCF412" s="5"/>
      <c r="FCG412" s="5"/>
      <c r="FCH412" s="5"/>
      <c r="FCI412" s="5"/>
      <c r="FCJ412" s="5"/>
      <c r="FCK412" s="5"/>
      <c r="FCL412" s="5"/>
      <c r="FCM412" s="5"/>
      <c r="FCN412" s="5"/>
      <c r="FCO412" s="5"/>
      <c r="FCP412" s="5"/>
      <c r="FCQ412" s="5"/>
      <c r="FCR412" s="5"/>
      <c r="FCS412" s="5"/>
      <c r="FCT412" s="5"/>
      <c r="FCU412" s="5"/>
      <c r="FCV412" s="5"/>
      <c r="FCW412" s="5"/>
      <c r="FCX412" s="5"/>
      <c r="FCY412" s="5"/>
      <c r="FCZ412" s="5"/>
      <c r="FDA412" s="5"/>
      <c r="FDB412" s="5"/>
      <c r="FDC412" s="5"/>
      <c r="FDD412" s="5"/>
      <c r="FDE412" s="5"/>
      <c r="FDF412" s="5"/>
      <c r="FDG412" s="5"/>
      <c r="FDH412" s="5"/>
      <c r="FDI412" s="5"/>
      <c r="FDJ412" s="5"/>
      <c r="FDK412" s="5"/>
      <c r="FDL412" s="5"/>
      <c r="FDM412" s="5"/>
      <c r="FDN412" s="5"/>
      <c r="FDO412" s="5"/>
      <c r="FDP412" s="5"/>
      <c r="FDQ412" s="5"/>
      <c r="FDR412" s="5"/>
      <c r="FDS412" s="5"/>
      <c r="FDT412" s="5"/>
      <c r="FDU412" s="5"/>
      <c r="FDV412" s="5"/>
      <c r="FDW412" s="5"/>
      <c r="FDX412" s="5"/>
      <c r="FDY412" s="5"/>
      <c r="FDZ412" s="5"/>
      <c r="FEA412" s="5"/>
      <c r="FEB412" s="5"/>
      <c r="FEC412" s="5"/>
      <c r="FED412" s="5"/>
      <c r="FEE412" s="5"/>
      <c r="FEF412" s="5"/>
      <c r="FEG412" s="5"/>
      <c r="FEH412" s="5"/>
      <c r="FEI412" s="5"/>
      <c r="FEJ412" s="5"/>
      <c r="FEK412" s="5"/>
      <c r="FEL412" s="5"/>
      <c r="FEM412" s="5"/>
      <c r="FEN412" s="5"/>
      <c r="FEO412" s="5"/>
      <c r="FEP412" s="5"/>
      <c r="FEQ412" s="5"/>
      <c r="FER412" s="5"/>
      <c r="FES412" s="5"/>
      <c r="FET412" s="5"/>
      <c r="FEU412" s="5"/>
      <c r="FEV412" s="5"/>
      <c r="FEW412" s="5"/>
      <c r="FEX412" s="5"/>
      <c r="FEY412" s="5"/>
      <c r="FEZ412" s="5"/>
      <c r="FFA412" s="5"/>
      <c r="FFB412" s="5"/>
      <c r="FFC412" s="5"/>
      <c r="FFD412" s="5"/>
      <c r="FFE412" s="5"/>
      <c r="FFF412" s="5"/>
      <c r="FFG412" s="5"/>
      <c r="FFH412" s="5"/>
      <c r="FFI412" s="5"/>
      <c r="FFJ412" s="5"/>
      <c r="FFK412" s="5"/>
      <c r="FFL412" s="5"/>
      <c r="FFM412" s="5"/>
      <c r="FFN412" s="5"/>
      <c r="FFO412" s="5"/>
      <c r="FFP412" s="5"/>
      <c r="FFQ412" s="5"/>
      <c r="FFR412" s="5"/>
      <c r="FFS412" s="5"/>
      <c r="FFT412" s="5"/>
      <c r="FFU412" s="5"/>
      <c r="FFV412" s="5"/>
      <c r="FFW412" s="5"/>
      <c r="FFX412" s="5"/>
      <c r="FFY412" s="5"/>
      <c r="FFZ412" s="5"/>
      <c r="FGA412" s="5"/>
      <c r="FGB412" s="5"/>
      <c r="FGC412" s="5"/>
      <c r="FGD412" s="5"/>
      <c r="FGE412" s="5"/>
      <c r="FGF412" s="5"/>
      <c r="FGG412" s="5"/>
      <c r="FGH412" s="5"/>
      <c r="FGI412" s="5"/>
      <c r="FGJ412" s="5"/>
      <c r="FGK412" s="5"/>
      <c r="FGL412" s="5"/>
      <c r="FGM412" s="5"/>
      <c r="FGN412" s="5"/>
      <c r="FGO412" s="5"/>
      <c r="FGP412" s="5"/>
      <c r="FGQ412" s="5"/>
      <c r="FGR412" s="5"/>
      <c r="FGS412" s="5"/>
      <c r="FGT412" s="5"/>
      <c r="FGU412" s="5"/>
      <c r="FGV412" s="5"/>
      <c r="FGW412" s="5"/>
      <c r="FGX412" s="5"/>
      <c r="FGY412" s="5"/>
      <c r="FGZ412" s="5"/>
      <c r="FHA412" s="5"/>
      <c r="FHB412" s="5"/>
      <c r="FHC412" s="5"/>
      <c r="FHD412" s="5"/>
      <c r="FHE412" s="5"/>
      <c r="FHF412" s="5"/>
      <c r="FHG412" s="5"/>
      <c r="FHH412" s="5"/>
      <c r="FHI412" s="5"/>
      <c r="FHJ412" s="5"/>
      <c r="FHK412" s="5"/>
      <c r="FHL412" s="5"/>
      <c r="FHM412" s="5"/>
      <c r="FHN412" s="5"/>
      <c r="FHO412" s="5"/>
      <c r="FHP412" s="5"/>
      <c r="FHQ412" s="5"/>
      <c r="FHR412" s="5"/>
      <c r="FHS412" s="5"/>
      <c r="FHT412" s="5"/>
      <c r="FHU412" s="5"/>
      <c r="FHV412" s="5"/>
      <c r="FHW412" s="5"/>
      <c r="FHX412" s="5"/>
      <c r="FHY412" s="5"/>
      <c r="FHZ412" s="5"/>
      <c r="FIA412" s="5"/>
      <c r="FIB412" s="5"/>
      <c r="FIC412" s="5"/>
      <c r="FID412" s="5"/>
      <c r="FIE412" s="5"/>
      <c r="FIF412" s="5"/>
      <c r="FIG412" s="5"/>
      <c r="FIH412" s="5"/>
      <c r="FII412" s="5"/>
      <c r="FIJ412" s="5"/>
      <c r="FIK412" s="5"/>
      <c r="FIL412" s="5"/>
      <c r="FIM412" s="5"/>
      <c r="FIN412" s="5"/>
      <c r="FIO412" s="5"/>
      <c r="FIP412" s="5"/>
      <c r="FIQ412" s="5"/>
      <c r="FIR412" s="5"/>
      <c r="FIS412" s="5"/>
      <c r="FIT412" s="5"/>
      <c r="FIU412" s="5"/>
      <c r="FIV412" s="5"/>
      <c r="FIW412" s="5"/>
      <c r="FIX412" s="5"/>
      <c r="FIY412" s="5"/>
      <c r="FIZ412" s="5"/>
      <c r="FJA412" s="5"/>
      <c r="FJB412" s="5"/>
      <c r="FJC412" s="5"/>
      <c r="FJD412" s="5"/>
      <c r="FJE412" s="5"/>
      <c r="FJF412" s="5"/>
      <c r="FJG412" s="5"/>
      <c r="FJH412" s="5"/>
      <c r="FJI412" s="5"/>
      <c r="FJJ412" s="5"/>
      <c r="FJK412" s="5"/>
      <c r="FJL412" s="5"/>
      <c r="FJM412" s="5"/>
      <c r="FJN412" s="5"/>
      <c r="FJO412" s="5"/>
      <c r="FJP412" s="5"/>
      <c r="FJQ412" s="5"/>
      <c r="FJR412" s="5"/>
      <c r="FJS412" s="5"/>
      <c r="FJT412" s="5"/>
      <c r="FJU412" s="5"/>
      <c r="FJV412" s="5"/>
      <c r="FJW412" s="5"/>
      <c r="FJX412" s="5"/>
      <c r="FJY412" s="5"/>
      <c r="FJZ412" s="5"/>
      <c r="FKA412" s="5"/>
      <c r="FKB412" s="5"/>
      <c r="FKC412" s="5"/>
      <c r="FKD412" s="5"/>
      <c r="FKE412" s="5"/>
      <c r="FKF412" s="5"/>
      <c r="FKG412" s="5"/>
      <c r="FKH412" s="5"/>
      <c r="FKI412" s="5"/>
      <c r="FKJ412" s="5"/>
      <c r="FKK412" s="5"/>
      <c r="FKL412" s="5"/>
      <c r="FKM412" s="5"/>
      <c r="FKN412" s="5"/>
      <c r="FKO412" s="5"/>
      <c r="FKP412" s="5"/>
      <c r="FKQ412" s="5"/>
      <c r="FKR412" s="5"/>
      <c r="FKS412" s="5"/>
      <c r="FKT412" s="5"/>
      <c r="FKU412" s="5"/>
      <c r="FKV412" s="5"/>
      <c r="FKW412" s="5"/>
      <c r="FKX412" s="5"/>
      <c r="FKY412" s="5"/>
      <c r="FKZ412" s="5"/>
      <c r="FLA412" s="5"/>
      <c r="FLB412" s="5"/>
      <c r="FLC412" s="5"/>
      <c r="FLD412" s="5"/>
      <c r="FLE412" s="5"/>
      <c r="FLF412" s="5"/>
      <c r="FLG412" s="5"/>
      <c r="FLH412" s="5"/>
      <c r="FLI412" s="5"/>
      <c r="FLJ412" s="5"/>
      <c r="FLK412" s="5"/>
      <c r="FLL412" s="5"/>
      <c r="FLM412" s="5"/>
      <c r="FLN412" s="5"/>
      <c r="FLO412" s="5"/>
      <c r="FLP412" s="5"/>
      <c r="FLQ412" s="5"/>
      <c r="FLR412" s="5"/>
      <c r="FLS412" s="5"/>
      <c r="FLT412" s="5"/>
      <c r="FLU412" s="5"/>
      <c r="FLV412" s="5"/>
      <c r="FLW412" s="5"/>
      <c r="FLX412" s="5"/>
      <c r="FLY412" s="5"/>
      <c r="FLZ412" s="5"/>
      <c r="FMA412" s="5"/>
      <c r="FMB412" s="5"/>
      <c r="FMC412" s="5"/>
      <c r="FMD412" s="5"/>
      <c r="FME412" s="5"/>
      <c r="FMF412" s="5"/>
      <c r="FMG412" s="5"/>
      <c r="FMH412" s="5"/>
      <c r="FMI412" s="5"/>
      <c r="FMJ412" s="5"/>
      <c r="FMK412" s="5"/>
      <c r="FML412" s="5"/>
      <c r="FMM412" s="5"/>
      <c r="FMN412" s="5"/>
      <c r="FMO412" s="5"/>
      <c r="FMP412" s="5"/>
      <c r="FMQ412" s="5"/>
      <c r="FMR412" s="5"/>
      <c r="FMS412" s="5"/>
      <c r="FMT412" s="5"/>
      <c r="FMU412" s="5"/>
      <c r="FMV412" s="5"/>
      <c r="FMW412" s="5"/>
      <c r="FMX412" s="5"/>
      <c r="FMY412" s="5"/>
      <c r="FMZ412" s="5"/>
      <c r="FNA412" s="5"/>
      <c r="FNB412" s="5"/>
      <c r="FNC412" s="5"/>
      <c r="FND412" s="5"/>
      <c r="FNE412" s="5"/>
      <c r="FNF412" s="5"/>
      <c r="FNG412" s="5"/>
      <c r="FNH412" s="5"/>
      <c r="FNI412" s="5"/>
      <c r="FNJ412" s="5"/>
      <c r="FNK412" s="5"/>
      <c r="FNL412" s="5"/>
      <c r="FNM412" s="5"/>
      <c r="FNN412" s="5"/>
      <c r="FNO412" s="5"/>
      <c r="FNP412" s="5"/>
      <c r="FNQ412" s="5"/>
      <c r="FNR412" s="5"/>
      <c r="FNS412" s="5"/>
      <c r="FNT412" s="5"/>
      <c r="FNU412" s="5"/>
      <c r="FNV412" s="5"/>
      <c r="FNW412" s="5"/>
      <c r="FNX412" s="5"/>
      <c r="FNY412" s="5"/>
      <c r="FNZ412" s="5"/>
      <c r="FOA412" s="5"/>
      <c r="FOB412" s="5"/>
      <c r="FOC412" s="5"/>
      <c r="FOD412" s="5"/>
      <c r="FOE412" s="5"/>
      <c r="FOF412" s="5"/>
      <c r="FOG412" s="5"/>
      <c r="FOH412" s="5"/>
      <c r="FOI412" s="5"/>
      <c r="FOJ412" s="5"/>
      <c r="FOK412" s="5"/>
      <c r="FOL412" s="5"/>
      <c r="FOM412" s="5"/>
      <c r="FON412" s="5"/>
      <c r="FOO412" s="5"/>
      <c r="FOP412" s="5"/>
      <c r="FOQ412" s="5"/>
      <c r="FOR412" s="5"/>
      <c r="FOS412" s="5"/>
      <c r="FOT412" s="5"/>
      <c r="FOU412" s="5"/>
      <c r="FOV412" s="5"/>
      <c r="FOW412" s="5"/>
      <c r="FOX412" s="5"/>
      <c r="FOY412" s="5"/>
      <c r="FOZ412" s="5"/>
      <c r="FPA412" s="5"/>
      <c r="FPB412" s="5"/>
      <c r="FPC412" s="5"/>
      <c r="FPD412" s="5"/>
      <c r="FPE412" s="5"/>
      <c r="FPF412" s="5"/>
      <c r="FPG412" s="5"/>
      <c r="FPH412" s="5"/>
      <c r="FPI412" s="5"/>
      <c r="FPJ412" s="5"/>
      <c r="FPK412" s="5"/>
      <c r="FPL412" s="5"/>
      <c r="FPM412" s="5"/>
      <c r="FPN412" s="5"/>
      <c r="FPO412" s="5"/>
      <c r="FPP412" s="5"/>
      <c r="FPQ412" s="5"/>
      <c r="FPR412" s="5"/>
      <c r="FPS412" s="5"/>
      <c r="FPT412" s="5"/>
      <c r="FPU412" s="5"/>
      <c r="FPV412" s="5"/>
      <c r="FPW412" s="5"/>
      <c r="FPX412" s="5"/>
      <c r="FPY412" s="5"/>
      <c r="FPZ412" s="5"/>
      <c r="FQA412" s="5"/>
      <c r="FQB412" s="5"/>
      <c r="FQC412" s="5"/>
      <c r="FQD412" s="5"/>
      <c r="FQE412" s="5"/>
      <c r="FQF412" s="5"/>
      <c r="FQG412" s="5"/>
      <c r="FQH412" s="5"/>
      <c r="FQI412" s="5"/>
      <c r="FQJ412" s="5"/>
      <c r="FQK412" s="5"/>
      <c r="FQL412" s="5"/>
      <c r="FQM412" s="5"/>
      <c r="FQN412" s="5"/>
      <c r="FQO412" s="5"/>
      <c r="FQP412" s="5"/>
      <c r="FQQ412" s="5"/>
      <c r="FQR412" s="5"/>
      <c r="FQS412" s="5"/>
      <c r="FQT412" s="5"/>
      <c r="FQU412" s="5"/>
      <c r="FQV412" s="5"/>
      <c r="FQW412" s="5"/>
      <c r="FQX412" s="5"/>
      <c r="FQY412" s="5"/>
      <c r="FQZ412" s="5"/>
      <c r="FRA412" s="5"/>
      <c r="FRB412" s="5"/>
      <c r="FRC412" s="5"/>
      <c r="FRD412" s="5"/>
      <c r="FRE412" s="5"/>
      <c r="FRF412" s="5"/>
      <c r="FRG412" s="5"/>
      <c r="FRH412" s="5"/>
      <c r="FRI412" s="5"/>
      <c r="FRJ412" s="5"/>
      <c r="FRK412" s="5"/>
      <c r="FRL412" s="5"/>
      <c r="FRM412" s="5"/>
      <c r="FRN412" s="5"/>
      <c r="FRO412" s="5"/>
      <c r="FRP412" s="5"/>
      <c r="FRQ412" s="5"/>
      <c r="FRR412" s="5"/>
      <c r="FRS412" s="5"/>
      <c r="FRT412" s="5"/>
      <c r="FRU412" s="5"/>
      <c r="FRV412" s="5"/>
      <c r="FRW412" s="5"/>
      <c r="FRX412" s="5"/>
      <c r="FRY412" s="5"/>
      <c r="FRZ412" s="5"/>
      <c r="FSA412" s="5"/>
      <c r="FSB412" s="5"/>
      <c r="FSC412" s="5"/>
      <c r="FSD412" s="5"/>
      <c r="FSE412" s="5"/>
      <c r="FSF412" s="5"/>
      <c r="FSG412" s="5"/>
      <c r="FSH412" s="5"/>
      <c r="FSI412" s="5"/>
      <c r="FSJ412" s="5"/>
      <c r="FSK412" s="5"/>
      <c r="FSL412" s="5"/>
      <c r="FSM412" s="5"/>
      <c r="FSN412" s="5"/>
      <c r="FSO412" s="5"/>
      <c r="FSP412" s="5"/>
      <c r="FSQ412" s="5"/>
      <c r="FSR412" s="5"/>
      <c r="FSS412" s="5"/>
      <c r="FST412" s="5"/>
      <c r="FSU412" s="5"/>
      <c r="FSV412" s="5"/>
      <c r="FSW412" s="5"/>
      <c r="FSX412" s="5"/>
      <c r="FSY412" s="5"/>
      <c r="FSZ412" s="5"/>
      <c r="FTA412" s="5"/>
      <c r="FTB412" s="5"/>
      <c r="FTC412" s="5"/>
      <c r="FTD412" s="5"/>
      <c r="FTE412" s="5"/>
      <c r="FTF412" s="5"/>
      <c r="FTG412" s="5"/>
      <c r="FTH412" s="5"/>
      <c r="FTI412" s="5"/>
      <c r="FTJ412" s="5"/>
      <c r="FTK412" s="5"/>
      <c r="FTL412" s="5"/>
      <c r="FTM412" s="5"/>
      <c r="FTN412" s="5"/>
      <c r="FTO412" s="5"/>
      <c r="FTP412" s="5"/>
      <c r="FTQ412" s="5"/>
      <c r="FTR412" s="5"/>
      <c r="FTS412" s="5"/>
      <c r="FTT412" s="5"/>
      <c r="FTU412" s="5"/>
      <c r="FTV412" s="5"/>
      <c r="FTW412" s="5"/>
      <c r="FTX412" s="5"/>
      <c r="FTY412" s="5"/>
      <c r="FTZ412" s="5"/>
      <c r="FUA412" s="5"/>
      <c r="FUB412" s="5"/>
      <c r="FUC412" s="5"/>
      <c r="FUD412" s="5"/>
      <c r="FUE412" s="5"/>
      <c r="FUF412" s="5"/>
      <c r="FUG412" s="5"/>
      <c r="FUH412" s="5"/>
      <c r="FUI412" s="5"/>
      <c r="FUJ412" s="5"/>
      <c r="FUK412" s="5"/>
      <c r="FUL412" s="5"/>
      <c r="FUM412" s="5"/>
      <c r="FUN412" s="5"/>
      <c r="FUO412" s="5"/>
      <c r="FUP412" s="5"/>
      <c r="FUQ412" s="5"/>
      <c r="FUR412" s="5"/>
      <c r="FUS412" s="5"/>
      <c r="FUT412" s="5"/>
      <c r="FUU412" s="5"/>
      <c r="FUV412" s="5"/>
      <c r="FUW412" s="5"/>
      <c r="FUX412" s="5"/>
      <c r="FUY412" s="5"/>
      <c r="FUZ412" s="5"/>
      <c r="FVA412" s="5"/>
      <c r="FVB412" s="5"/>
      <c r="FVC412" s="5"/>
      <c r="FVD412" s="5"/>
      <c r="FVE412" s="5"/>
      <c r="FVF412" s="5"/>
      <c r="FVG412" s="5"/>
      <c r="FVH412" s="5"/>
      <c r="FVI412" s="5"/>
      <c r="FVJ412" s="5"/>
      <c r="FVK412" s="5"/>
      <c r="FVL412" s="5"/>
      <c r="FVM412" s="5"/>
      <c r="FVN412" s="5"/>
      <c r="FVO412" s="5"/>
      <c r="FVP412" s="5"/>
      <c r="FVQ412" s="5"/>
      <c r="FVR412" s="5"/>
      <c r="FVS412" s="5"/>
      <c r="FVT412" s="5"/>
      <c r="FVU412" s="5"/>
      <c r="FVV412" s="5"/>
      <c r="FVW412" s="5"/>
      <c r="FVX412" s="5"/>
      <c r="FVY412" s="5"/>
      <c r="FVZ412" s="5"/>
      <c r="FWA412" s="5"/>
      <c r="FWB412" s="5"/>
      <c r="FWC412" s="5"/>
      <c r="FWD412" s="5"/>
      <c r="FWE412" s="5"/>
      <c r="FWF412" s="5"/>
      <c r="FWG412" s="5"/>
      <c r="FWH412" s="5"/>
      <c r="FWI412" s="5"/>
      <c r="FWJ412" s="5"/>
      <c r="FWK412" s="5"/>
      <c r="FWL412" s="5"/>
      <c r="FWM412" s="5"/>
      <c r="FWN412" s="5"/>
      <c r="FWO412" s="5"/>
      <c r="FWP412" s="5"/>
      <c r="FWQ412" s="5"/>
      <c r="FWR412" s="5"/>
      <c r="FWS412" s="5"/>
      <c r="FWT412" s="5"/>
      <c r="FWU412" s="5"/>
      <c r="FWV412" s="5"/>
      <c r="FWW412" s="5"/>
      <c r="FWX412" s="5"/>
      <c r="FWY412" s="5"/>
      <c r="FWZ412" s="5"/>
      <c r="FXA412" s="5"/>
      <c r="FXB412" s="5"/>
      <c r="FXC412" s="5"/>
      <c r="FXD412" s="5"/>
      <c r="FXE412" s="5"/>
      <c r="FXF412" s="5"/>
      <c r="FXG412" s="5"/>
      <c r="FXH412" s="5"/>
      <c r="FXI412" s="5"/>
      <c r="FXJ412" s="5"/>
      <c r="FXK412" s="5"/>
      <c r="FXL412" s="5"/>
      <c r="FXM412" s="5"/>
      <c r="FXN412" s="5"/>
      <c r="FXO412" s="5"/>
      <c r="FXP412" s="5"/>
      <c r="FXQ412" s="5"/>
      <c r="FXR412" s="5"/>
      <c r="FXS412" s="5"/>
      <c r="FXT412" s="5"/>
      <c r="FXU412" s="5"/>
      <c r="FXV412" s="5"/>
      <c r="FXW412" s="5"/>
      <c r="FXX412" s="5"/>
      <c r="FXY412" s="5"/>
      <c r="FXZ412" s="5"/>
      <c r="FYA412" s="5"/>
      <c r="FYB412" s="5"/>
      <c r="FYC412" s="5"/>
      <c r="FYD412" s="5"/>
      <c r="FYE412" s="5"/>
      <c r="FYF412" s="5"/>
      <c r="FYG412" s="5"/>
      <c r="FYH412" s="5"/>
      <c r="FYI412" s="5"/>
      <c r="FYJ412" s="5"/>
      <c r="FYK412" s="5"/>
      <c r="FYL412" s="5"/>
      <c r="FYM412" s="5"/>
      <c r="FYN412" s="5"/>
      <c r="FYO412" s="5"/>
      <c r="FYP412" s="5"/>
      <c r="FYQ412" s="5"/>
      <c r="FYR412" s="5"/>
      <c r="FYS412" s="5"/>
      <c r="FYT412" s="5"/>
      <c r="FYU412" s="5"/>
      <c r="FYV412" s="5"/>
      <c r="FYW412" s="5"/>
      <c r="FYX412" s="5"/>
      <c r="FYY412" s="5"/>
      <c r="FYZ412" s="5"/>
      <c r="FZA412" s="5"/>
      <c r="FZB412" s="5"/>
      <c r="FZC412" s="5"/>
      <c r="FZD412" s="5"/>
      <c r="FZE412" s="5"/>
      <c r="FZF412" s="5"/>
      <c r="FZG412" s="5"/>
      <c r="FZH412" s="5"/>
      <c r="FZI412" s="5"/>
      <c r="FZJ412" s="5"/>
      <c r="FZK412" s="5"/>
      <c r="FZL412" s="5"/>
      <c r="FZM412" s="5"/>
      <c r="FZN412" s="5"/>
      <c r="FZO412" s="5"/>
      <c r="FZP412" s="5"/>
      <c r="FZQ412" s="5"/>
      <c r="FZR412" s="5"/>
      <c r="FZS412" s="5"/>
      <c r="FZT412" s="5"/>
      <c r="FZU412" s="5"/>
      <c r="FZV412" s="5"/>
      <c r="FZW412" s="5"/>
      <c r="FZX412" s="5"/>
      <c r="FZY412" s="5"/>
      <c r="FZZ412" s="5"/>
      <c r="GAA412" s="5"/>
      <c r="GAB412" s="5"/>
      <c r="GAC412" s="5"/>
      <c r="GAD412" s="5"/>
      <c r="GAE412" s="5"/>
      <c r="GAF412" s="5"/>
      <c r="GAG412" s="5"/>
      <c r="GAH412" s="5"/>
      <c r="GAI412" s="5"/>
      <c r="GAJ412" s="5"/>
      <c r="GAK412" s="5"/>
      <c r="GAL412" s="5"/>
      <c r="GAM412" s="5"/>
      <c r="GAN412" s="5"/>
      <c r="GAO412" s="5"/>
      <c r="GAP412" s="5"/>
      <c r="GAQ412" s="5"/>
      <c r="GAR412" s="5"/>
      <c r="GAS412" s="5"/>
      <c r="GAT412" s="5"/>
      <c r="GAU412" s="5"/>
      <c r="GAV412" s="5"/>
      <c r="GAW412" s="5"/>
      <c r="GAX412" s="5"/>
      <c r="GAY412" s="5"/>
      <c r="GAZ412" s="5"/>
      <c r="GBA412" s="5"/>
      <c r="GBB412" s="5"/>
      <c r="GBC412" s="5"/>
      <c r="GBD412" s="5"/>
      <c r="GBE412" s="5"/>
      <c r="GBF412" s="5"/>
      <c r="GBG412" s="5"/>
      <c r="GBH412" s="5"/>
      <c r="GBI412" s="5"/>
      <c r="GBJ412" s="5"/>
      <c r="GBK412" s="5"/>
      <c r="GBL412" s="5"/>
      <c r="GBM412" s="5"/>
      <c r="GBN412" s="5"/>
      <c r="GBO412" s="5"/>
      <c r="GBP412" s="5"/>
      <c r="GBQ412" s="5"/>
      <c r="GBR412" s="5"/>
      <c r="GBS412" s="5"/>
      <c r="GBT412" s="5"/>
      <c r="GBU412" s="5"/>
      <c r="GBV412" s="5"/>
      <c r="GBW412" s="5"/>
      <c r="GBX412" s="5"/>
      <c r="GBY412" s="5"/>
      <c r="GBZ412" s="5"/>
      <c r="GCA412" s="5"/>
      <c r="GCB412" s="5"/>
      <c r="GCC412" s="5"/>
      <c r="GCD412" s="5"/>
      <c r="GCE412" s="5"/>
      <c r="GCF412" s="5"/>
      <c r="GCG412" s="5"/>
      <c r="GCH412" s="5"/>
      <c r="GCI412" s="5"/>
      <c r="GCJ412" s="5"/>
      <c r="GCK412" s="5"/>
      <c r="GCL412" s="5"/>
      <c r="GCM412" s="5"/>
      <c r="GCN412" s="5"/>
      <c r="GCO412" s="5"/>
      <c r="GCP412" s="5"/>
      <c r="GCQ412" s="5"/>
      <c r="GCR412" s="5"/>
      <c r="GCS412" s="5"/>
      <c r="GCT412" s="5"/>
      <c r="GCU412" s="5"/>
      <c r="GCV412" s="5"/>
      <c r="GCW412" s="5"/>
      <c r="GCX412" s="5"/>
      <c r="GCY412" s="5"/>
      <c r="GCZ412" s="5"/>
      <c r="GDA412" s="5"/>
      <c r="GDB412" s="5"/>
      <c r="GDC412" s="5"/>
      <c r="GDD412" s="5"/>
      <c r="GDE412" s="5"/>
      <c r="GDF412" s="5"/>
      <c r="GDG412" s="5"/>
      <c r="GDH412" s="5"/>
      <c r="GDI412" s="5"/>
      <c r="GDJ412" s="5"/>
      <c r="GDK412" s="5"/>
      <c r="GDL412" s="5"/>
      <c r="GDM412" s="5"/>
      <c r="GDN412" s="5"/>
      <c r="GDO412" s="5"/>
      <c r="GDP412" s="5"/>
      <c r="GDQ412" s="5"/>
      <c r="GDR412" s="5"/>
      <c r="GDS412" s="5"/>
      <c r="GDT412" s="5"/>
      <c r="GDU412" s="5"/>
      <c r="GDV412" s="5"/>
      <c r="GDW412" s="5"/>
      <c r="GDX412" s="5"/>
      <c r="GDY412" s="5"/>
      <c r="GDZ412" s="5"/>
      <c r="GEA412" s="5"/>
      <c r="GEB412" s="5"/>
      <c r="GEC412" s="5"/>
      <c r="GED412" s="5"/>
      <c r="GEE412" s="5"/>
      <c r="GEF412" s="5"/>
      <c r="GEG412" s="5"/>
      <c r="GEH412" s="5"/>
      <c r="GEI412" s="5"/>
      <c r="GEJ412" s="5"/>
      <c r="GEK412" s="5"/>
      <c r="GEL412" s="5"/>
      <c r="GEM412" s="5"/>
      <c r="GEN412" s="5"/>
      <c r="GEO412" s="5"/>
      <c r="GEP412" s="5"/>
      <c r="GEQ412" s="5"/>
      <c r="GER412" s="5"/>
      <c r="GES412" s="5"/>
      <c r="GET412" s="5"/>
      <c r="GEU412" s="5"/>
      <c r="GEV412" s="5"/>
      <c r="GEW412" s="5"/>
      <c r="GEX412" s="5"/>
      <c r="GEY412" s="5"/>
      <c r="GEZ412" s="5"/>
      <c r="GFA412" s="5"/>
      <c r="GFB412" s="5"/>
      <c r="GFC412" s="5"/>
      <c r="GFD412" s="5"/>
      <c r="GFE412" s="5"/>
      <c r="GFF412" s="5"/>
      <c r="GFG412" s="5"/>
      <c r="GFH412" s="5"/>
      <c r="GFI412" s="5"/>
      <c r="GFJ412" s="5"/>
      <c r="GFK412" s="5"/>
      <c r="GFL412" s="5"/>
      <c r="GFM412" s="5"/>
      <c r="GFN412" s="5"/>
      <c r="GFO412" s="5"/>
      <c r="GFP412" s="5"/>
      <c r="GFQ412" s="5"/>
      <c r="GFR412" s="5"/>
      <c r="GFS412" s="5"/>
      <c r="GFT412" s="5"/>
      <c r="GFU412" s="5"/>
      <c r="GFV412" s="5"/>
      <c r="GFW412" s="5"/>
      <c r="GFX412" s="5"/>
      <c r="GFY412" s="5"/>
      <c r="GFZ412" s="5"/>
      <c r="GGA412" s="5"/>
      <c r="GGB412" s="5"/>
      <c r="GGC412" s="5"/>
      <c r="GGD412" s="5"/>
      <c r="GGE412" s="5"/>
      <c r="GGF412" s="5"/>
      <c r="GGG412" s="5"/>
      <c r="GGH412" s="5"/>
      <c r="GGI412" s="5"/>
      <c r="GGJ412" s="5"/>
      <c r="GGK412" s="5"/>
      <c r="GGL412" s="5"/>
      <c r="GGM412" s="5"/>
      <c r="GGN412" s="5"/>
      <c r="GGO412" s="5"/>
      <c r="GGP412" s="5"/>
      <c r="GGQ412" s="5"/>
      <c r="GGR412" s="5"/>
      <c r="GGS412" s="5"/>
      <c r="GGT412" s="5"/>
      <c r="GGU412" s="5"/>
      <c r="GGV412" s="5"/>
      <c r="GGW412" s="5"/>
      <c r="GGX412" s="5"/>
      <c r="GGY412" s="5"/>
      <c r="GGZ412" s="5"/>
      <c r="GHA412" s="5"/>
      <c r="GHB412" s="5"/>
      <c r="GHC412" s="5"/>
      <c r="GHD412" s="5"/>
      <c r="GHE412" s="5"/>
      <c r="GHF412" s="5"/>
      <c r="GHG412" s="5"/>
      <c r="GHH412" s="5"/>
      <c r="GHI412" s="5"/>
      <c r="GHJ412" s="5"/>
      <c r="GHK412" s="5"/>
      <c r="GHL412" s="5"/>
      <c r="GHM412" s="5"/>
      <c r="GHN412" s="5"/>
      <c r="GHO412" s="5"/>
      <c r="GHP412" s="5"/>
      <c r="GHQ412" s="5"/>
      <c r="GHR412" s="5"/>
      <c r="GHS412" s="5"/>
      <c r="GHT412" s="5"/>
      <c r="GHU412" s="5"/>
      <c r="GHV412" s="5"/>
      <c r="GHW412" s="5"/>
      <c r="GHX412" s="5"/>
      <c r="GHY412" s="5"/>
      <c r="GHZ412" s="5"/>
      <c r="GIA412" s="5"/>
      <c r="GIB412" s="5"/>
      <c r="GIC412" s="5"/>
      <c r="GID412" s="5"/>
      <c r="GIE412" s="5"/>
      <c r="GIF412" s="5"/>
      <c r="GIG412" s="5"/>
      <c r="GIH412" s="5"/>
      <c r="GII412" s="5"/>
      <c r="GIJ412" s="5"/>
      <c r="GIK412" s="5"/>
      <c r="GIL412" s="5"/>
      <c r="GIM412" s="5"/>
      <c r="GIN412" s="5"/>
      <c r="GIO412" s="5"/>
      <c r="GIP412" s="5"/>
      <c r="GIQ412" s="5"/>
      <c r="GIR412" s="5"/>
      <c r="GIS412" s="5"/>
      <c r="GIT412" s="5"/>
      <c r="GIU412" s="5"/>
      <c r="GIV412" s="5"/>
      <c r="GIW412" s="5"/>
      <c r="GIX412" s="5"/>
      <c r="GIY412" s="5"/>
      <c r="GIZ412" s="5"/>
      <c r="GJA412" s="5"/>
      <c r="GJB412" s="5"/>
      <c r="GJC412" s="5"/>
      <c r="GJD412" s="5"/>
      <c r="GJE412" s="5"/>
      <c r="GJF412" s="5"/>
      <c r="GJG412" s="5"/>
      <c r="GJH412" s="5"/>
      <c r="GJI412" s="5"/>
      <c r="GJJ412" s="5"/>
      <c r="GJK412" s="5"/>
      <c r="GJL412" s="5"/>
      <c r="GJM412" s="5"/>
      <c r="GJN412" s="5"/>
      <c r="GJO412" s="5"/>
      <c r="GJP412" s="5"/>
      <c r="GJQ412" s="5"/>
      <c r="GJR412" s="5"/>
      <c r="GJS412" s="5"/>
      <c r="GJT412" s="5"/>
      <c r="GJU412" s="5"/>
      <c r="GJV412" s="5"/>
      <c r="GJW412" s="5"/>
      <c r="GJX412" s="5"/>
      <c r="GJY412" s="5"/>
      <c r="GJZ412" s="5"/>
      <c r="GKA412" s="5"/>
      <c r="GKB412" s="5"/>
      <c r="GKC412" s="5"/>
      <c r="GKD412" s="5"/>
      <c r="GKE412" s="5"/>
      <c r="GKF412" s="5"/>
      <c r="GKG412" s="5"/>
      <c r="GKH412" s="5"/>
      <c r="GKI412" s="5"/>
      <c r="GKJ412" s="5"/>
      <c r="GKK412" s="5"/>
      <c r="GKL412" s="5"/>
      <c r="GKM412" s="5"/>
      <c r="GKN412" s="5"/>
      <c r="GKO412" s="5"/>
      <c r="GKP412" s="5"/>
      <c r="GKQ412" s="5"/>
      <c r="GKR412" s="5"/>
      <c r="GKS412" s="5"/>
      <c r="GKT412" s="5"/>
      <c r="GKU412" s="5"/>
      <c r="GKV412" s="5"/>
      <c r="GKW412" s="5"/>
      <c r="GKX412" s="5"/>
      <c r="GKY412" s="5"/>
      <c r="GKZ412" s="5"/>
      <c r="GLA412" s="5"/>
      <c r="GLB412" s="5"/>
      <c r="GLC412" s="5"/>
      <c r="GLD412" s="5"/>
      <c r="GLE412" s="5"/>
      <c r="GLF412" s="5"/>
      <c r="GLG412" s="5"/>
      <c r="GLH412" s="5"/>
      <c r="GLI412" s="5"/>
      <c r="GLJ412" s="5"/>
      <c r="GLK412" s="5"/>
      <c r="GLL412" s="5"/>
      <c r="GLM412" s="5"/>
      <c r="GLN412" s="5"/>
      <c r="GLO412" s="5"/>
      <c r="GLP412" s="5"/>
      <c r="GLQ412" s="5"/>
      <c r="GLR412" s="5"/>
      <c r="GLS412" s="5"/>
      <c r="GLT412" s="5"/>
      <c r="GLU412" s="5"/>
      <c r="GLV412" s="5"/>
      <c r="GLW412" s="5"/>
      <c r="GLX412" s="5"/>
      <c r="GLY412" s="5"/>
      <c r="GLZ412" s="5"/>
      <c r="GMA412" s="5"/>
      <c r="GMB412" s="5"/>
      <c r="GMC412" s="5"/>
      <c r="GMD412" s="5"/>
      <c r="GME412" s="5"/>
      <c r="GMF412" s="5"/>
      <c r="GMG412" s="5"/>
      <c r="GMH412" s="5"/>
      <c r="GMI412" s="5"/>
      <c r="GMJ412" s="5"/>
      <c r="GMK412" s="5"/>
      <c r="GML412" s="5"/>
      <c r="GMM412" s="5"/>
      <c r="GMN412" s="5"/>
      <c r="GMO412" s="5"/>
      <c r="GMP412" s="5"/>
      <c r="GMQ412" s="5"/>
      <c r="GMR412" s="5"/>
      <c r="GMS412" s="5"/>
      <c r="GMT412" s="5"/>
      <c r="GMU412" s="5"/>
      <c r="GMV412" s="5"/>
      <c r="GMW412" s="5"/>
      <c r="GMX412" s="5"/>
      <c r="GMY412" s="5"/>
      <c r="GMZ412" s="5"/>
      <c r="GNA412" s="5"/>
      <c r="GNB412" s="5"/>
      <c r="GNC412" s="5"/>
      <c r="GND412" s="5"/>
      <c r="GNE412" s="5"/>
      <c r="GNF412" s="5"/>
      <c r="GNG412" s="5"/>
      <c r="GNH412" s="5"/>
      <c r="GNI412" s="5"/>
      <c r="GNJ412" s="5"/>
      <c r="GNK412" s="5"/>
      <c r="GNL412" s="5"/>
      <c r="GNM412" s="5"/>
      <c r="GNN412" s="5"/>
      <c r="GNO412" s="5"/>
      <c r="GNP412" s="5"/>
      <c r="GNQ412" s="5"/>
      <c r="GNR412" s="5"/>
      <c r="GNS412" s="5"/>
      <c r="GNT412" s="5"/>
      <c r="GNU412" s="5"/>
      <c r="GNV412" s="5"/>
      <c r="GNW412" s="5"/>
      <c r="GNX412" s="5"/>
      <c r="GNY412" s="5"/>
      <c r="GNZ412" s="5"/>
      <c r="GOA412" s="5"/>
      <c r="GOB412" s="5"/>
      <c r="GOC412" s="5"/>
      <c r="GOD412" s="5"/>
      <c r="GOE412" s="5"/>
      <c r="GOF412" s="5"/>
      <c r="GOG412" s="5"/>
      <c r="GOH412" s="5"/>
      <c r="GOI412" s="5"/>
      <c r="GOJ412" s="5"/>
      <c r="GOK412" s="5"/>
      <c r="GOL412" s="5"/>
      <c r="GOM412" s="5"/>
      <c r="GON412" s="5"/>
      <c r="GOO412" s="5"/>
      <c r="GOP412" s="5"/>
      <c r="GOQ412" s="5"/>
      <c r="GOR412" s="5"/>
      <c r="GOS412" s="5"/>
      <c r="GOT412" s="5"/>
      <c r="GOU412" s="5"/>
      <c r="GOV412" s="5"/>
      <c r="GOW412" s="5"/>
      <c r="GOX412" s="5"/>
      <c r="GOY412" s="5"/>
      <c r="GOZ412" s="5"/>
      <c r="GPA412" s="5"/>
      <c r="GPB412" s="5"/>
      <c r="GPC412" s="5"/>
      <c r="GPD412" s="5"/>
      <c r="GPE412" s="5"/>
      <c r="GPF412" s="5"/>
      <c r="GPG412" s="5"/>
      <c r="GPH412" s="5"/>
      <c r="GPI412" s="5"/>
      <c r="GPJ412" s="5"/>
      <c r="GPK412" s="5"/>
      <c r="GPL412" s="5"/>
      <c r="GPM412" s="5"/>
      <c r="GPN412" s="5"/>
      <c r="GPO412" s="5"/>
      <c r="GPP412" s="5"/>
      <c r="GPQ412" s="5"/>
      <c r="GPR412" s="5"/>
      <c r="GPS412" s="5"/>
      <c r="GPT412" s="5"/>
      <c r="GPU412" s="5"/>
      <c r="GPV412" s="5"/>
      <c r="GPW412" s="5"/>
      <c r="GPX412" s="5"/>
      <c r="GPY412" s="5"/>
      <c r="GPZ412" s="5"/>
      <c r="GQA412" s="5"/>
      <c r="GQB412" s="5"/>
      <c r="GQC412" s="5"/>
      <c r="GQD412" s="5"/>
      <c r="GQE412" s="5"/>
      <c r="GQF412" s="5"/>
      <c r="GQG412" s="5"/>
      <c r="GQH412" s="5"/>
      <c r="GQI412" s="5"/>
      <c r="GQJ412" s="5"/>
      <c r="GQK412" s="5"/>
      <c r="GQL412" s="5"/>
      <c r="GQM412" s="5"/>
      <c r="GQN412" s="5"/>
      <c r="GQO412" s="5"/>
      <c r="GQP412" s="5"/>
      <c r="GQQ412" s="5"/>
      <c r="GQR412" s="5"/>
      <c r="GQS412" s="5"/>
      <c r="GQT412" s="5"/>
      <c r="GQU412" s="5"/>
      <c r="GQV412" s="5"/>
      <c r="GQW412" s="5"/>
      <c r="GQX412" s="5"/>
      <c r="GQY412" s="5"/>
      <c r="GQZ412" s="5"/>
      <c r="GRA412" s="5"/>
      <c r="GRB412" s="5"/>
      <c r="GRC412" s="5"/>
      <c r="GRD412" s="5"/>
      <c r="GRE412" s="5"/>
      <c r="GRF412" s="5"/>
      <c r="GRG412" s="5"/>
      <c r="GRH412" s="5"/>
      <c r="GRI412" s="5"/>
      <c r="GRJ412" s="5"/>
      <c r="GRK412" s="5"/>
      <c r="GRL412" s="5"/>
      <c r="GRM412" s="5"/>
      <c r="GRN412" s="5"/>
      <c r="GRO412" s="5"/>
      <c r="GRP412" s="5"/>
      <c r="GRQ412" s="5"/>
      <c r="GRR412" s="5"/>
      <c r="GRS412" s="5"/>
      <c r="GRT412" s="5"/>
      <c r="GRU412" s="5"/>
      <c r="GRV412" s="5"/>
      <c r="GRW412" s="5"/>
      <c r="GRX412" s="5"/>
      <c r="GRY412" s="5"/>
      <c r="GRZ412" s="5"/>
      <c r="GSA412" s="5"/>
      <c r="GSB412" s="5"/>
      <c r="GSC412" s="5"/>
      <c r="GSD412" s="5"/>
      <c r="GSE412" s="5"/>
      <c r="GSF412" s="5"/>
      <c r="GSG412" s="5"/>
      <c r="GSH412" s="5"/>
      <c r="GSI412" s="5"/>
      <c r="GSJ412" s="5"/>
      <c r="GSK412" s="5"/>
      <c r="GSL412" s="5"/>
      <c r="GSM412" s="5"/>
      <c r="GSN412" s="5"/>
      <c r="GSO412" s="5"/>
      <c r="GSP412" s="5"/>
      <c r="GSQ412" s="5"/>
      <c r="GSR412" s="5"/>
      <c r="GSS412" s="5"/>
      <c r="GST412" s="5"/>
      <c r="GSU412" s="5"/>
      <c r="GSV412" s="5"/>
      <c r="GSW412" s="5"/>
      <c r="GSX412" s="5"/>
      <c r="GSY412" s="5"/>
      <c r="GSZ412" s="5"/>
      <c r="GTA412" s="5"/>
      <c r="GTB412" s="5"/>
      <c r="GTC412" s="5"/>
      <c r="GTD412" s="5"/>
      <c r="GTE412" s="5"/>
      <c r="GTF412" s="5"/>
      <c r="GTG412" s="5"/>
      <c r="GTH412" s="5"/>
      <c r="GTI412" s="5"/>
      <c r="GTJ412" s="5"/>
      <c r="GTK412" s="5"/>
      <c r="GTL412" s="5"/>
      <c r="GTM412" s="5"/>
      <c r="GTN412" s="5"/>
      <c r="GTO412" s="5"/>
      <c r="GTP412" s="5"/>
      <c r="GTQ412" s="5"/>
      <c r="GTR412" s="5"/>
      <c r="GTS412" s="5"/>
      <c r="GTT412" s="5"/>
      <c r="GTU412" s="5"/>
      <c r="GTV412" s="5"/>
      <c r="GTW412" s="5"/>
      <c r="GTX412" s="5"/>
      <c r="GTY412" s="5"/>
      <c r="GTZ412" s="5"/>
      <c r="GUA412" s="5"/>
      <c r="GUB412" s="5"/>
      <c r="GUC412" s="5"/>
      <c r="GUD412" s="5"/>
      <c r="GUE412" s="5"/>
      <c r="GUF412" s="5"/>
      <c r="GUG412" s="5"/>
      <c r="GUH412" s="5"/>
      <c r="GUI412" s="5"/>
      <c r="GUJ412" s="5"/>
      <c r="GUK412" s="5"/>
      <c r="GUL412" s="5"/>
      <c r="GUM412" s="5"/>
      <c r="GUN412" s="5"/>
      <c r="GUO412" s="5"/>
      <c r="GUP412" s="5"/>
      <c r="GUQ412" s="5"/>
      <c r="GUR412" s="5"/>
      <c r="GUS412" s="5"/>
      <c r="GUT412" s="5"/>
      <c r="GUU412" s="5"/>
      <c r="GUV412" s="5"/>
      <c r="GUW412" s="5"/>
      <c r="GUX412" s="5"/>
      <c r="GUY412" s="5"/>
      <c r="GUZ412" s="5"/>
      <c r="GVA412" s="5"/>
      <c r="GVB412" s="5"/>
      <c r="GVC412" s="5"/>
      <c r="GVD412" s="5"/>
      <c r="GVE412" s="5"/>
      <c r="GVF412" s="5"/>
      <c r="GVG412" s="5"/>
      <c r="GVH412" s="5"/>
      <c r="GVI412" s="5"/>
      <c r="GVJ412" s="5"/>
      <c r="GVK412" s="5"/>
      <c r="GVL412" s="5"/>
      <c r="GVM412" s="5"/>
      <c r="GVN412" s="5"/>
      <c r="GVO412" s="5"/>
      <c r="GVP412" s="5"/>
      <c r="GVQ412" s="5"/>
      <c r="GVR412" s="5"/>
      <c r="GVS412" s="5"/>
      <c r="GVT412" s="5"/>
      <c r="GVU412" s="5"/>
      <c r="GVV412" s="5"/>
      <c r="GVW412" s="5"/>
      <c r="GVX412" s="5"/>
      <c r="GVY412" s="5"/>
      <c r="GVZ412" s="5"/>
      <c r="GWA412" s="5"/>
      <c r="GWB412" s="5"/>
      <c r="GWC412" s="5"/>
      <c r="GWD412" s="5"/>
      <c r="GWE412" s="5"/>
      <c r="GWF412" s="5"/>
      <c r="GWG412" s="5"/>
      <c r="GWH412" s="5"/>
      <c r="GWI412" s="5"/>
      <c r="GWJ412" s="5"/>
      <c r="GWK412" s="5"/>
      <c r="GWL412" s="5"/>
      <c r="GWM412" s="5"/>
      <c r="GWN412" s="5"/>
      <c r="GWO412" s="5"/>
      <c r="GWP412" s="5"/>
      <c r="GWQ412" s="5"/>
      <c r="GWR412" s="5"/>
      <c r="GWS412" s="5"/>
      <c r="GWT412" s="5"/>
      <c r="GWU412" s="5"/>
      <c r="GWV412" s="5"/>
      <c r="GWW412" s="5"/>
      <c r="GWX412" s="5"/>
      <c r="GWY412" s="5"/>
      <c r="GWZ412" s="5"/>
      <c r="GXA412" s="5"/>
      <c r="GXB412" s="5"/>
      <c r="GXC412" s="5"/>
      <c r="GXD412" s="5"/>
      <c r="GXE412" s="5"/>
      <c r="GXF412" s="5"/>
      <c r="GXG412" s="5"/>
      <c r="GXH412" s="5"/>
      <c r="GXI412" s="5"/>
      <c r="GXJ412" s="5"/>
      <c r="GXK412" s="5"/>
      <c r="GXL412" s="5"/>
      <c r="GXM412" s="5"/>
      <c r="GXN412" s="5"/>
      <c r="GXO412" s="5"/>
      <c r="GXP412" s="5"/>
      <c r="GXQ412" s="5"/>
      <c r="GXR412" s="5"/>
      <c r="GXS412" s="5"/>
      <c r="GXT412" s="5"/>
      <c r="GXU412" s="5"/>
      <c r="GXV412" s="5"/>
      <c r="GXW412" s="5"/>
      <c r="GXX412" s="5"/>
      <c r="GXY412" s="5"/>
      <c r="GXZ412" s="5"/>
      <c r="GYA412" s="5"/>
      <c r="GYB412" s="5"/>
      <c r="GYC412" s="5"/>
      <c r="GYD412" s="5"/>
      <c r="GYE412" s="5"/>
      <c r="GYF412" s="5"/>
      <c r="GYG412" s="5"/>
      <c r="GYH412" s="5"/>
      <c r="GYI412" s="5"/>
      <c r="GYJ412" s="5"/>
      <c r="GYK412" s="5"/>
      <c r="GYL412" s="5"/>
      <c r="GYM412" s="5"/>
      <c r="GYN412" s="5"/>
      <c r="GYO412" s="5"/>
      <c r="GYP412" s="5"/>
      <c r="GYQ412" s="5"/>
      <c r="GYR412" s="5"/>
      <c r="GYS412" s="5"/>
      <c r="GYT412" s="5"/>
      <c r="GYU412" s="5"/>
      <c r="GYV412" s="5"/>
      <c r="GYW412" s="5"/>
      <c r="GYX412" s="5"/>
      <c r="GYY412" s="5"/>
      <c r="GYZ412" s="5"/>
      <c r="GZA412" s="5"/>
      <c r="GZB412" s="5"/>
      <c r="GZC412" s="5"/>
      <c r="GZD412" s="5"/>
      <c r="GZE412" s="5"/>
      <c r="GZF412" s="5"/>
      <c r="GZG412" s="5"/>
      <c r="GZH412" s="5"/>
      <c r="GZI412" s="5"/>
      <c r="GZJ412" s="5"/>
      <c r="GZK412" s="5"/>
      <c r="GZL412" s="5"/>
      <c r="GZM412" s="5"/>
      <c r="GZN412" s="5"/>
      <c r="GZO412" s="5"/>
      <c r="GZP412" s="5"/>
      <c r="GZQ412" s="5"/>
      <c r="GZR412" s="5"/>
      <c r="GZS412" s="5"/>
      <c r="GZT412" s="5"/>
      <c r="GZU412" s="5"/>
      <c r="GZV412" s="5"/>
      <c r="GZW412" s="5"/>
      <c r="GZX412" s="5"/>
      <c r="GZY412" s="5"/>
      <c r="GZZ412" s="5"/>
      <c r="HAA412" s="5"/>
      <c r="HAB412" s="5"/>
      <c r="HAC412" s="5"/>
      <c r="HAD412" s="5"/>
      <c r="HAE412" s="5"/>
      <c r="HAF412" s="5"/>
      <c r="HAG412" s="5"/>
      <c r="HAH412" s="5"/>
      <c r="HAI412" s="5"/>
      <c r="HAJ412" s="5"/>
      <c r="HAK412" s="5"/>
      <c r="HAL412" s="5"/>
      <c r="HAM412" s="5"/>
      <c r="HAN412" s="5"/>
      <c r="HAO412" s="5"/>
      <c r="HAP412" s="5"/>
      <c r="HAQ412" s="5"/>
      <c r="HAR412" s="5"/>
      <c r="HAS412" s="5"/>
      <c r="HAT412" s="5"/>
      <c r="HAU412" s="5"/>
      <c r="HAV412" s="5"/>
      <c r="HAW412" s="5"/>
      <c r="HAX412" s="5"/>
      <c r="HAY412" s="5"/>
      <c r="HAZ412" s="5"/>
      <c r="HBA412" s="5"/>
      <c r="HBB412" s="5"/>
      <c r="HBC412" s="5"/>
      <c r="HBD412" s="5"/>
      <c r="HBE412" s="5"/>
      <c r="HBF412" s="5"/>
      <c r="HBG412" s="5"/>
      <c r="HBH412" s="5"/>
      <c r="HBI412" s="5"/>
      <c r="HBJ412" s="5"/>
      <c r="HBK412" s="5"/>
      <c r="HBL412" s="5"/>
      <c r="HBM412" s="5"/>
      <c r="HBN412" s="5"/>
      <c r="HBO412" s="5"/>
      <c r="HBP412" s="5"/>
      <c r="HBQ412" s="5"/>
      <c r="HBR412" s="5"/>
      <c r="HBS412" s="5"/>
      <c r="HBT412" s="5"/>
      <c r="HBU412" s="5"/>
      <c r="HBV412" s="5"/>
      <c r="HBW412" s="5"/>
      <c r="HBX412" s="5"/>
      <c r="HBY412" s="5"/>
      <c r="HBZ412" s="5"/>
      <c r="HCA412" s="5"/>
      <c r="HCB412" s="5"/>
      <c r="HCC412" s="5"/>
      <c r="HCD412" s="5"/>
      <c r="HCE412" s="5"/>
      <c r="HCF412" s="5"/>
      <c r="HCG412" s="5"/>
      <c r="HCH412" s="5"/>
      <c r="HCI412" s="5"/>
      <c r="HCJ412" s="5"/>
      <c r="HCK412" s="5"/>
      <c r="HCL412" s="5"/>
      <c r="HCM412" s="5"/>
      <c r="HCN412" s="5"/>
      <c r="HCO412" s="5"/>
      <c r="HCP412" s="5"/>
      <c r="HCQ412" s="5"/>
      <c r="HCR412" s="5"/>
      <c r="HCS412" s="5"/>
      <c r="HCT412" s="5"/>
      <c r="HCU412" s="5"/>
      <c r="HCV412" s="5"/>
      <c r="HCW412" s="5"/>
      <c r="HCX412" s="5"/>
      <c r="HCY412" s="5"/>
      <c r="HCZ412" s="5"/>
      <c r="HDA412" s="5"/>
      <c r="HDB412" s="5"/>
      <c r="HDC412" s="5"/>
      <c r="HDD412" s="5"/>
      <c r="HDE412" s="5"/>
      <c r="HDF412" s="5"/>
      <c r="HDG412" s="5"/>
      <c r="HDH412" s="5"/>
      <c r="HDI412" s="5"/>
      <c r="HDJ412" s="5"/>
      <c r="HDK412" s="5"/>
      <c r="HDL412" s="5"/>
      <c r="HDM412" s="5"/>
      <c r="HDN412" s="5"/>
      <c r="HDO412" s="5"/>
      <c r="HDP412" s="5"/>
      <c r="HDQ412" s="5"/>
      <c r="HDR412" s="5"/>
      <c r="HDS412" s="5"/>
      <c r="HDT412" s="5"/>
      <c r="HDU412" s="5"/>
      <c r="HDV412" s="5"/>
      <c r="HDW412" s="5"/>
      <c r="HDX412" s="5"/>
      <c r="HDY412" s="5"/>
      <c r="HDZ412" s="5"/>
      <c r="HEA412" s="5"/>
      <c r="HEB412" s="5"/>
      <c r="HEC412" s="5"/>
      <c r="HED412" s="5"/>
      <c r="HEE412" s="5"/>
      <c r="HEF412" s="5"/>
      <c r="HEG412" s="5"/>
      <c r="HEH412" s="5"/>
      <c r="HEI412" s="5"/>
      <c r="HEJ412" s="5"/>
      <c r="HEK412" s="5"/>
      <c r="HEL412" s="5"/>
      <c r="HEM412" s="5"/>
      <c r="HEN412" s="5"/>
      <c r="HEO412" s="5"/>
      <c r="HEP412" s="5"/>
      <c r="HEQ412" s="5"/>
      <c r="HER412" s="5"/>
      <c r="HES412" s="5"/>
      <c r="HET412" s="5"/>
      <c r="HEU412" s="5"/>
      <c r="HEV412" s="5"/>
      <c r="HEW412" s="5"/>
      <c r="HEX412" s="5"/>
      <c r="HEY412" s="5"/>
      <c r="HEZ412" s="5"/>
      <c r="HFA412" s="5"/>
      <c r="HFB412" s="5"/>
      <c r="HFC412" s="5"/>
      <c r="HFD412" s="5"/>
      <c r="HFE412" s="5"/>
      <c r="HFF412" s="5"/>
      <c r="HFG412" s="5"/>
      <c r="HFH412" s="5"/>
      <c r="HFI412" s="5"/>
      <c r="HFJ412" s="5"/>
      <c r="HFK412" s="5"/>
      <c r="HFL412" s="5"/>
      <c r="HFM412" s="5"/>
      <c r="HFN412" s="5"/>
      <c r="HFO412" s="5"/>
      <c r="HFP412" s="5"/>
      <c r="HFQ412" s="5"/>
      <c r="HFR412" s="5"/>
      <c r="HFS412" s="5"/>
      <c r="HFT412" s="5"/>
      <c r="HFU412" s="5"/>
      <c r="HFV412" s="5"/>
      <c r="HFW412" s="5"/>
      <c r="HFX412" s="5"/>
      <c r="HFY412" s="5"/>
      <c r="HFZ412" s="5"/>
      <c r="HGA412" s="5"/>
      <c r="HGB412" s="5"/>
      <c r="HGC412" s="5"/>
      <c r="HGD412" s="5"/>
      <c r="HGE412" s="5"/>
      <c r="HGF412" s="5"/>
      <c r="HGG412" s="5"/>
      <c r="HGH412" s="5"/>
      <c r="HGI412" s="5"/>
      <c r="HGJ412" s="5"/>
      <c r="HGK412" s="5"/>
      <c r="HGL412" s="5"/>
      <c r="HGM412" s="5"/>
      <c r="HGN412" s="5"/>
      <c r="HGO412" s="5"/>
      <c r="HGP412" s="5"/>
      <c r="HGQ412" s="5"/>
      <c r="HGR412" s="5"/>
      <c r="HGS412" s="5"/>
      <c r="HGT412" s="5"/>
      <c r="HGU412" s="5"/>
      <c r="HGV412" s="5"/>
      <c r="HGW412" s="5"/>
      <c r="HGX412" s="5"/>
      <c r="HGY412" s="5"/>
      <c r="HGZ412" s="5"/>
      <c r="HHA412" s="5"/>
      <c r="HHB412" s="5"/>
      <c r="HHC412" s="5"/>
      <c r="HHD412" s="5"/>
      <c r="HHE412" s="5"/>
      <c r="HHF412" s="5"/>
      <c r="HHG412" s="5"/>
      <c r="HHH412" s="5"/>
      <c r="HHI412" s="5"/>
      <c r="HHJ412" s="5"/>
      <c r="HHK412" s="5"/>
      <c r="HHL412" s="5"/>
      <c r="HHM412" s="5"/>
      <c r="HHN412" s="5"/>
      <c r="HHO412" s="5"/>
      <c r="HHP412" s="5"/>
      <c r="HHQ412" s="5"/>
      <c r="HHR412" s="5"/>
      <c r="HHS412" s="5"/>
      <c r="HHT412" s="5"/>
      <c r="HHU412" s="5"/>
      <c r="HHV412" s="5"/>
      <c r="HHW412" s="5"/>
      <c r="HHX412" s="5"/>
      <c r="HHY412" s="5"/>
      <c r="HHZ412" s="5"/>
      <c r="HIA412" s="5"/>
      <c r="HIB412" s="5"/>
      <c r="HIC412" s="5"/>
      <c r="HID412" s="5"/>
      <c r="HIE412" s="5"/>
      <c r="HIF412" s="5"/>
      <c r="HIG412" s="5"/>
      <c r="HIH412" s="5"/>
      <c r="HII412" s="5"/>
      <c r="HIJ412" s="5"/>
      <c r="HIK412" s="5"/>
      <c r="HIL412" s="5"/>
      <c r="HIM412" s="5"/>
      <c r="HIN412" s="5"/>
      <c r="HIO412" s="5"/>
      <c r="HIP412" s="5"/>
      <c r="HIQ412" s="5"/>
      <c r="HIR412" s="5"/>
      <c r="HIS412" s="5"/>
      <c r="HIT412" s="5"/>
      <c r="HIU412" s="5"/>
      <c r="HIV412" s="5"/>
      <c r="HIW412" s="5"/>
      <c r="HIX412" s="5"/>
      <c r="HIY412" s="5"/>
      <c r="HIZ412" s="5"/>
      <c r="HJA412" s="5"/>
      <c r="HJB412" s="5"/>
      <c r="HJC412" s="5"/>
      <c r="HJD412" s="5"/>
      <c r="HJE412" s="5"/>
      <c r="HJF412" s="5"/>
      <c r="HJG412" s="5"/>
      <c r="HJH412" s="5"/>
      <c r="HJI412" s="5"/>
      <c r="HJJ412" s="5"/>
      <c r="HJK412" s="5"/>
      <c r="HJL412" s="5"/>
      <c r="HJM412" s="5"/>
      <c r="HJN412" s="5"/>
      <c r="HJO412" s="5"/>
      <c r="HJP412" s="5"/>
      <c r="HJQ412" s="5"/>
      <c r="HJR412" s="5"/>
      <c r="HJS412" s="5"/>
      <c r="HJT412" s="5"/>
      <c r="HJU412" s="5"/>
      <c r="HJV412" s="5"/>
      <c r="HJW412" s="5"/>
      <c r="HJX412" s="5"/>
      <c r="HJY412" s="5"/>
      <c r="HJZ412" s="5"/>
      <c r="HKA412" s="5"/>
      <c r="HKB412" s="5"/>
      <c r="HKC412" s="5"/>
      <c r="HKD412" s="5"/>
      <c r="HKE412" s="5"/>
      <c r="HKF412" s="5"/>
      <c r="HKG412" s="5"/>
      <c r="HKH412" s="5"/>
      <c r="HKI412" s="5"/>
      <c r="HKJ412" s="5"/>
      <c r="HKK412" s="5"/>
      <c r="HKL412" s="5"/>
      <c r="HKM412" s="5"/>
      <c r="HKN412" s="5"/>
      <c r="HKO412" s="5"/>
      <c r="HKP412" s="5"/>
      <c r="HKQ412" s="5"/>
      <c r="HKR412" s="5"/>
      <c r="HKS412" s="5"/>
      <c r="HKT412" s="5"/>
      <c r="HKU412" s="5"/>
      <c r="HKV412" s="5"/>
      <c r="HKW412" s="5"/>
      <c r="HKX412" s="5"/>
      <c r="HKY412" s="5"/>
      <c r="HKZ412" s="5"/>
      <c r="HLA412" s="5"/>
      <c r="HLB412" s="5"/>
      <c r="HLC412" s="5"/>
      <c r="HLD412" s="5"/>
      <c r="HLE412" s="5"/>
      <c r="HLF412" s="5"/>
      <c r="HLG412" s="5"/>
      <c r="HLH412" s="5"/>
      <c r="HLI412" s="5"/>
      <c r="HLJ412" s="5"/>
      <c r="HLK412" s="5"/>
      <c r="HLL412" s="5"/>
      <c r="HLM412" s="5"/>
      <c r="HLN412" s="5"/>
      <c r="HLO412" s="5"/>
      <c r="HLP412" s="5"/>
      <c r="HLQ412" s="5"/>
      <c r="HLR412" s="5"/>
      <c r="HLS412" s="5"/>
      <c r="HLT412" s="5"/>
      <c r="HLU412" s="5"/>
      <c r="HLV412" s="5"/>
      <c r="HLW412" s="5"/>
      <c r="HLX412" s="5"/>
      <c r="HLY412" s="5"/>
      <c r="HLZ412" s="5"/>
      <c r="HMA412" s="5"/>
      <c r="HMB412" s="5"/>
      <c r="HMC412" s="5"/>
      <c r="HMD412" s="5"/>
      <c r="HME412" s="5"/>
      <c r="HMF412" s="5"/>
      <c r="HMG412" s="5"/>
      <c r="HMH412" s="5"/>
      <c r="HMI412" s="5"/>
      <c r="HMJ412" s="5"/>
      <c r="HMK412" s="5"/>
      <c r="HML412" s="5"/>
      <c r="HMM412" s="5"/>
      <c r="HMN412" s="5"/>
      <c r="HMO412" s="5"/>
      <c r="HMP412" s="5"/>
      <c r="HMQ412" s="5"/>
      <c r="HMR412" s="5"/>
      <c r="HMS412" s="5"/>
      <c r="HMT412" s="5"/>
      <c r="HMU412" s="5"/>
      <c r="HMV412" s="5"/>
      <c r="HMW412" s="5"/>
      <c r="HMX412" s="5"/>
      <c r="HMY412" s="5"/>
      <c r="HMZ412" s="5"/>
      <c r="HNA412" s="5"/>
      <c r="HNB412" s="5"/>
      <c r="HNC412" s="5"/>
      <c r="HND412" s="5"/>
      <c r="HNE412" s="5"/>
      <c r="HNF412" s="5"/>
      <c r="HNG412" s="5"/>
      <c r="HNH412" s="5"/>
      <c r="HNI412" s="5"/>
      <c r="HNJ412" s="5"/>
      <c r="HNK412" s="5"/>
      <c r="HNL412" s="5"/>
      <c r="HNM412" s="5"/>
      <c r="HNN412" s="5"/>
      <c r="HNO412" s="5"/>
      <c r="HNP412" s="5"/>
      <c r="HNQ412" s="5"/>
      <c r="HNR412" s="5"/>
      <c r="HNS412" s="5"/>
      <c r="HNT412" s="5"/>
      <c r="HNU412" s="5"/>
      <c r="HNV412" s="5"/>
      <c r="HNW412" s="5"/>
      <c r="HNX412" s="5"/>
      <c r="HNY412" s="5"/>
      <c r="HNZ412" s="5"/>
      <c r="HOA412" s="5"/>
      <c r="HOB412" s="5"/>
      <c r="HOC412" s="5"/>
      <c r="HOD412" s="5"/>
      <c r="HOE412" s="5"/>
      <c r="HOF412" s="5"/>
      <c r="HOG412" s="5"/>
      <c r="HOH412" s="5"/>
      <c r="HOI412" s="5"/>
      <c r="HOJ412" s="5"/>
      <c r="HOK412" s="5"/>
      <c r="HOL412" s="5"/>
      <c r="HOM412" s="5"/>
      <c r="HON412" s="5"/>
      <c r="HOO412" s="5"/>
      <c r="HOP412" s="5"/>
      <c r="HOQ412" s="5"/>
      <c r="HOR412" s="5"/>
      <c r="HOS412" s="5"/>
      <c r="HOT412" s="5"/>
      <c r="HOU412" s="5"/>
      <c r="HOV412" s="5"/>
      <c r="HOW412" s="5"/>
      <c r="HOX412" s="5"/>
      <c r="HOY412" s="5"/>
      <c r="HOZ412" s="5"/>
      <c r="HPA412" s="5"/>
      <c r="HPB412" s="5"/>
      <c r="HPC412" s="5"/>
      <c r="HPD412" s="5"/>
      <c r="HPE412" s="5"/>
      <c r="HPF412" s="5"/>
      <c r="HPG412" s="5"/>
      <c r="HPH412" s="5"/>
      <c r="HPI412" s="5"/>
      <c r="HPJ412" s="5"/>
      <c r="HPK412" s="5"/>
      <c r="HPL412" s="5"/>
      <c r="HPM412" s="5"/>
      <c r="HPN412" s="5"/>
      <c r="HPO412" s="5"/>
      <c r="HPP412" s="5"/>
      <c r="HPQ412" s="5"/>
      <c r="HPR412" s="5"/>
      <c r="HPS412" s="5"/>
      <c r="HPT412" s="5"/>
      <c r="HPU412" s="5"/>
      <c r="HPV412" s="5"/>
      <c r="HPW412" s="5"/>
      <c r="HPX412" s="5"/>
      <c r="HPY412" s="5"/>
      <c r="HPZ412" s="5"/>
      <c r="HQA412" s="5"/>
      <c r="HQB412" s="5"/>
      <c r="HQC412" s="5"/>
      <c r="HQD412" s="5"/>
      <c r="HQE412" s="5"/>
      <c r="HQF412" s="5"/>
      <c r="HQG412" s="5"/>
      <c r="HQH412" s="5"/>
      <c r="HQI412" s="5"/>
      <c r="HQJ412" s="5"/>
      <c r="HQK412" s="5"/>
      <c r="HQL412" s="5"/>
      <c r="HQM412" s="5"/>
      <c r="HQN412" s="5"/>
      <c r="HQO412" s="5"/>
      <c r="HQP412" s="5"/>
      <c r="HQQ412" s="5"/>
      <c r="HQR412" s="5"/>
      <c r="HQS412" s="5"/>
      <c r="HQT412" s="5"/>
      <c r="HQU412" s="5"/>
      <c r="HQV412" s="5"/>
      <c r="HQW412" s="5"/>
      <c r="HQX412" s="5"/>
      <c r="HQY412" s="5"/>
      <c r="HQZ412" s="5"/>
      <c r="HRA412" s="5"/>
      <c r="HRB412" s="5"/>
      <c r="HRC412" s="5"/>
      <c r="HRD412" s="5"/>
      <c r="HRE412" s="5"/>
      <c r="HRF412" s="5"/>
      <c r="HRG412" s="5"/>
      <c r="HRH412" s="5"/>
      <c r="HRI412" s="5"/>
      <c r="HRJ412" s="5"/>
      <c r="HRK412" s="5"/>
      <c r="HRL412" s="5"/>
      <c r="HRM412" s="5"/>
      <c r="HRN412" s="5"/>
      <c r="HRO412" s="5"/>
      <c r="HRP412" s="5"/>
      <c r="HRQ412" s="5"/>
      <c r="HRR412" s="5"/>
      <c r="HRS412" s="5"/>
      <c r="HRT412" s="5"/>
      <c r="HRU412" s="5"/>
      <c r="HRV412" s="5"/>
      <c r="HRW412" s="5"/>
      <c r="HRX412" s="5"/>
      <c r="HRY412" s="5"/>
      <c r="HRZ412" s="5"/>
      <c r="HSA412" s="5"/>
      <c r="HSB412" s="5"/>
      <c r="HSC412" s="5"/>
      <c r="HSD412" s="5"/>
      <c r="HSE412" s="5"/>
      <c r="HSF412" s="5"/>
      <c r="HSG412" s="5"/>
      <c r="HSH412" s="5"/>
      <c r="HSI412" s="5"/>
      <c r="HSJ412" s="5"/>
      <c r="HSK412" s="5"/>
      <c r="HSL412" s="5"/>
      <c r="HSM412" s="5"/>
      <c r="HSN412" s="5"/>
      <c r="HSO412" s="5"/>
      <c r="HSP412" s="5"/>
      <c r="HSQ412" s="5"/>
      <c r="HSR412" s="5"/>
      <c r="HSS412" s="5"/>
      <c r="HST412" s="5"/>
      <c r="HSU412" s="5"/>
      <c r="HSV412" s="5"/>
      <c r="HSW412" s="5"/>
      <c r="HSX412" s="5"/>
      <c r="HSY412" s="5"/>
      <c r="HSZ412" s="5"/>
      <c r="HTA412" s="5"/>
      <c r="HTB412" s="5"/>
      <c r="HTC412" s="5"/>
      <c r="HTD412" s="5"/>
      <c r="HTE412" s="5"/>
      <c r="HTF412" s="5"/>
      <c r="HTG412" s="5"/>
      <c r="HTH412" s="5"/>
      <c r="HTI412" s="5"/>
      <c r="HTJ412" s="5"/>
      <c r="HTK412" s="5"/>
      <c r="HTL412" s="5"/>
      <c r="HTM412" s="5"/>
      <c r="HTN412" s="5"/>
      <c r="HTO412" s="5"/>
      <c r="HTP412" s="5"/>
      <c r="HTQ412" s="5"/>
      <c r="HTR412" s="5"/>
      <c r="HTS412" s="5"/>
      <c r="HTT412" s="5"/>
      <c r="HTU412" s="5"/>
      <c r="HTV412" s="5"/>
      <c r="HTW412" s="5"/>
      <c r="HTX412" s="5"/>
      <c r="HTY412" s="5"/>
      <c r="HTZ412" s="5"/>
      <c r="HUA412" s="5"/>
      <c r="HUB412" s="5"/>
      <c r="HUC412" s="5"/>
      <c r="HUD412" s="5"/>
      <c r="HUE412" s="5"/>
      <c r="HUF412" s="5"/>
      <c r="HUG412" s="5"/>
      <c r="HUH412" s="5"/>
      <c r="HUI412" s="5"/>
      <c r="HUJ412" s="5"/>
      <c r="HUK412" s="5"/>
      <c r="HUL412" s="5"/>
      <c r="HUM412" s="5"/>
      <c r="HUN412" s="5"/>
      <c r="HUO412" s="5"/>
      <c r="HUP412" s="5"/>
      <c r="HUQ412" s="5"/>
      <c r="HUR412" s="5"/>
      <c r="HUS412" s="5"/>
      <c r="HUT412" s="5"/>
      <c r="HUU412" s="5"/>
      <c r="HUV412" s="5"/>
      <c r="HUW412" s="5"/>
      <c r="HUX412" s="5"/>
      <c r="HUY412" s="5"/>
      <c r="HUZ412" s="5"/>
      <c r="HVA412" s="5"/>
      <c r="HVB412" s="5"/>
      <c r="HVC412" s="5"/>
      <c r="HVD412" s="5"/>
      <c r="HVE412" s="5"/>
      <c r="HVF412" s="5"/>
      <c r="HVG412" s="5"/>
      <c r="HVH412" s="5"/>
      <c r="HVI412" s="5"/>
      <c r="HVJ412" s="5"/>
      <c r="HVK412" s="5"/>
      <c r="HVL412" s="5"/>
      <c r="HVM412" s="5"/>
      <c r="HVN412" s="5"/>
      <c r="HVO412" s="5"/>
      <c r="HVP412" s="5"/>
      <c r="HVQ412" s="5"/>
      <c r="HVR412" s="5"/>
      <c r="HVS412" s="5"/>
      <c r="HVT412" s="5"/>
      <c r="HVU412" s="5"/>
      <c r="HVV412" s="5"/>
      <c r="HVW412" s="5"/>
      <c r="HVX412" s="5"/>
      <c r="HVY412" s="5"/>
      <c r="HVZ412" s="5"/>
      <c r="HWA412" s="5"/>
      <c r="HWB412" s="5"/>
      <c r="HWC412" s="5"/>
      <c r="HWD412" s="5"/>
      <c r="HWE412" s="5"/>
      <c r="HWF412" s="5"/>
      <c r="HWG412" s="5"/>
      <c r="HWH412" s="5"/>
      <c r="HWI412" s="5"/>
      <c r="HWJ412" s="5"/>
      <c r="HWK412" s="5"/>
      <c r="HWL412" s="5"/>
      <c r="HWM412" s="5"/>
      <c r="HWN412" s="5"/>
      <c r="HWO412" s="5"/>
      <c r="HWP412" s="5"/>
      <c r="HWQ412" s="5"/>
      <c r="HWR412" s="5"/>
      <c r="HWS412" s="5"/>
      <c r="HWT412" s="5"/>
      <c r="HWU412" s="5"/>
      <c r="HWV412" s="5"/>
      <c r="HWW412" s="5"/>
      <c r="HWX412" s="5"/>
      <c r="HWY412" s="5"/>
      <c r="HWZ412" s="5"/>
      <c r="HXA412" s="5"/>
      <c r="HXB412" s="5"/>
      <c r="HXC412" s="5"/>
      <c r="HXD412" s="5"/>
      <c r="HXE412" s="5"/>
      <c r="HXF412" s="5"/>
      <c r="HXG412" s="5"/>
      <c r="HXH412" s="5"/>
      <c r="HXI412" s="5"/>
      <c r="HXJ412" s="5"/>
      <c r="HXK412" s="5"/>
      <c r="HXL412" s="5"/>
      <c r="HXM412" s="5"/>
      <c r="HXN412" s="5"/>
      <c r="HXO412" s="5"/>
      <c r="HXP412" s="5"/>
      <c r="HXQ412" s="5"/>
      <c r="HXR412" s="5"/>
      <c r="HXS412" s="5"/>
      <c r="HXT412" s="5"/>
      <c r="HXU412" s="5"/>
      <c r="HXV412" s="5"/>
      <c r="HXW412" s="5"/>
      <c r="HXX412" s="5"/>
      <c r="HXY412" s="5"/>
      <c r="HXZ412" s="5"/>
      <c r="HYA412" s="5"/>
      <c r="HYB412" s="5"/>
      <c r="HYC412" s="5"/>
      <c r="HYD412" s="5"/>
      <c r="HYE412" s="5"/>
      <c r="HYF412" s="5"/>
      <c r="HYG412" s="5"/>
      <c r="HYH412" s="5"/>
      <c r="HYI412" s="5"/>
      <c r="HYJ412" s="5"/>
      <c r="HYK412" s="5"/>
      <c r="HYL412" s="5"/>
      <c r="HYM412" s="5"/>
      <c r="HYN412" s="5"/>
      <c r="HYO412" s="5"/>
      <c r="HYP412" s="5"/>
      <c r="HYQ412" s="5"/>
      <c r="HYR412" s="5"/>
      <c r="HYS412" s="5"/>
      <c r="HYT412" s="5"/>
      <c r="HYU412" s="5"/>
      <c r="HYV412" s="5"/>
      <c r="HYW412" s="5"/>
      <c r="HYX412" s="5"/>
      <c r="HYY412" s="5"/>
      <c r="HYZ412" s="5"/>
      <c r="HZA412" s="5"/>
      <c r="HZB412" s="5"/>
      <c r="HZC412" s="5"/>
      <c r="HZD412" s="5"/>
      <c r="HZE412" s="5"/>
      <c r="HZF412" s="5"/>
      <c r="HZG412" s="5"/>
      <c r="HZH412" s="5"/>
      <c r="HZI412" s="5"/>
      <c r="HZJ412" s="5"/>
      <c r="HZK412" s="5"/>
      <c r="HZL412" s="5"/>
      <c r="HZM412" s="5"/>
      <c r="HZN412" s="5"/>
      <c r="HZO412" s="5"/>
      <c r="HZP412" s="5"/>
      <c r="HZQ412" s="5"/>
      <c r="HZR412" s="5"/>
      <c r="HZS412" s="5"/>
      <c r="HZT412" s="5"/>
      <c r="HZU412" s="5"/>
      <c r="HZV412" s="5"/>
      <c r="HZW412" s="5"/>
      <c r="HZX412" s="5"/>
      <c r="HZY412" s="5"/>
      <c r="HZZ412" s="5"/>
      <c r="IAA412" s="5"/>
      <c r="IAB412" s="5"/>
      <c r="IAC412" s="5"/>
      <c r="IAD412" s="5"/>
      <c r="IAE412" s="5"/>
      <c r="IAF412" s="5"/>
      <c r="IAG412" s="5"/>
      <c r="IAH412" s="5"/>
      <c r="IAI412" s="5"/>
      <c r="IAJ412" s="5"/>
      <c r="IAK412" s="5"/>
      <c r="IAL412" s="5"/>
      <c r="IAM412" s="5"/>
      <c r="IAN412" s="5"/>
      <c r="IAO412" s="5"/>
      <c r="IAP412" s="5"/>
      <c r="IAQ412" s="5"/>
      <c r="IAR412" s="5"/>
      <c r="IAS412" s="5"/>
      <c r="IAT412" s="5"/>
      <c r="IAU412" s="5"/>
      <c r="IAV412" s="5"/>
      <c r="IAW412" s="5"/>
      <c r="IAX412" s="5"/>
      <c r="IAY412" s="5"/>
      <c r="IAZ412" s="5"/>
      <c r="IBA412" s="5"/>
      <c r="IBB412" s="5"/>
      <c r="IBC412" s="5"/>
      <c r="IBD412" s="5"/>
      <c r="IBE412" s="5"/>
      <c r="IBF412" s="5"/>
      <c r="IBG412" s="5"/>
      <c r="IBH412" s="5"/>
      <c r="IBI412" s="5"/>
      <c r="IBJ412" s="5"/>
      <c r="IBK412" s="5"/>
      <c r="IBL412" s="5"/>
      <c r="IBM412" s="5"/>
      <c r="IBN412" s="5"/>
      <c r="IBO412" s="5"/>
      <c r="IBP412" s="5"/>
      <c r="IBQ412" s="5"/>
      <c r="IBR412" s="5"/>
      <c r="IBS412" s="5"/>
      <c r="IBT412" s="5"/>
      <c r="IBU412" s="5"/>
      <c r="IBV412" s="5"/>
      <c r="IBW412" s="5"/>
      <c r="IBX412" s="5"/>
      <c r="IBY412" s="5"/>
      <c r="IBZ412" s="5"/>
      <c r="ICA412" s="5"/>
      <c r="ICB412" s="5"/>
      <c r="ICC412" s="5"/>
      <c r="ICD412" s="5"/>
      <c r="ICE412" s="5"/>
      <c r="ICF412" s="5"/>
      <c r="ICG412" s="5"/>
      <c r="ICH412" s="5"/>
      <c r="ICI412" s="5"/>
      <c r="ICJ412" s="5"/>
      <c r="ICK412" s="5"/>
      <c r="ICL412" s="5"/>
      <c r="ICM412" s="5"/>
      <c r="ICN412" s="5"/>
      <c r="ICO412" s="5"/>
      <c r="ICP412" s="5"/>
      <c r="ICQ412" s="5"/>
      <c r="ICR412" s="5"/>
      <c r="ICS412" s="5"/>
      <c r="ICT412" s="5"/>
      <c r="ICU412" s="5"/>
      <c r="ICV412" s="5"/>
      <c r="ICW412" s="5"/>
      <c r="ICX412" s="5"/>
      <c r="ICY412" s="5"/>
      <c r="ICZ412" s="5"/>
      <c r="IDA412" s="5"/>
      <c r="IDB412" s="5"/>
      <c r="IDC412" s="5"/>
      <c r="IDD412" s="5"/>
      <c r="IDE412" s="5"/>
      <c r="IDF412" s="5"/>
      <c r="IDG412" s="5"/>
      <c r="IDH412" s="5"/>
      <c r="IDI412" s="5"/>
      <c r="IDJ412" s="5"/>
      <c r="IDK412" s="5"/>
      <c r="IDL412" s="5"/>
      <c r="IDM412" s="5"/>
      <c r="IDN412" s="5"/>
      <c r="IDO412" s="5"/>
      <c r="IDP412" s="5"/>
      <c r="IDQ412" s="5"/>
      <c r="IDR412" s="5"/>
      <c r="IDS412" s="5"/>
      <c r="IDT412" s="5"/>
      <c r="IDU412" s="5"/>
      <c r="IDV412" s="5"/>
      <c r="IDW412" s="5"/>
      <c r="IDX412" s="5"/>
      <c r="IDY412" s="5"/>
      <c r="IDZ412" s="5"/>
      <c r="IEA412" s="5"/>
      <c r="IEB412" s="5"/>
      <c r="IEC412" s="5"/>
      <c r="IED412" s="5"/>
      <c r="IEE412" s="5"/>
      <c r="IEF412" s="5"/>
      <c r="IEG412" s="5"/>
      <c r="IEH412" s="5"/>
      <c r="IEI412" s="5"/>
      <c r="IEJ412" s="5"/>
      <c r="IEK412" s="5"/>
      <c r="IEL412" s="5"/>
      <c r="IEM412" s="5"/>
      <c r="IEN412" s="5"/>
      <c r="IEO412" s="5"/>
      <c r="IEP412" s="5"/>
      <c r="IEQ412" s="5"/>
      <c r="IER412" s="5"/>
      <c r="IES412" s="5"/>
      <c r="IET412" s="5"/>
      <c r="IEU412" s="5"/>
      <c r="IEV412" s="5"/>
      <c r="IEW412" s="5"/>
      <c r="IEX412" s="5"/>
      <c r="IEY412" s="5"/>
      <c r="IEZ412" s="5"/>
      <c r="IFA412" s="5"/>
      <c r="IFB412" s="5"/>
      <c r="IFC412" s="5"/>
      <c r="IFD412" s="5"/>
      <c r="IFE412" s="5"/>
      <c r="IFF412" s="5"/>
      <c r="IFG412" s="5"/>
      <c r="IFH412" s="5"/>
      <c r="IFI412" s="5"/>
      <c r="IFJ412" s="5"/>
      <c r="IFK412" s="5"/>
      <c r="IFL412" s="5"/>
      <c r="IFM412" s="5"/>
      <c r="IFN412" s="5"/>
      <c r="IFO412" s="5"/>
      <c r="IFP412" s="5"/>
      <c r="IFQ412" s="5"/>
      <c r="IFR412" s="5"/>
      <c r="IFS412" s="5"/>
      <c r="IFT412" s="5"/>
      <c r="IFU412" s="5"/>
      <c r="IFV412" s="5"/>
      <c r="IFW412" s="5"/>
      <c r="IFX412" s="5"/>
      <c r="IFY412" s="5"/>
      <c r="IFZ412" s="5"/>
      <c r="IGA412" s="5"/>
      <c r="IGB412" s="5"/>
      <c r="IGC412" s="5"/>
      <c r="IGD412" s="5"/>
      <c r="IGE412" s="5"/>
      <c r="IGF412" s="5"/>
      <c r="IGG412" s="5"/>
      <c r="IGH412" s="5"/>
      <c r="IGI412" s="5"/>
      <c r="IGJ412" s="5"/>
      <c r="IGK412" s="5"/>
      <c r="IGL412" s="5"/>
      <c r="IGM412" s="5"/>
      <c r="IGN412" s="5"/>
      <c r="IGO412" s="5"/>
      <c r="IGP412" s="5"/>
      <c r="IGQ412" s="5"/>
      <c r="IGR412" s="5"/>
      <c r="IGS412" s="5"/>
      <c r="IGT412" s="5"/>
      <c r="IGU412" s="5"/>
      <c r="IGV412" s="5"/>
      <c r="IGW412" s="5"/>
      <c r="IGX412" s="5"/>
      <c r="IGY412" s="5"/>
      <c r="IGZ412" s="5"/>
      <c r="IHA412" s="5"/>
      <c r="IHB412" s="5"/>
      <c r="IHC412" s="5"/>
      <c r="IHD412" s="5"/>
      <c r="IHE412" s="5"/>
      <c r="IHF412" s="5"/>
      <c r="IHG412" s="5"/>
      <c r="IHH412" s="5"/>
      <c r="IHI412" s="5"/>
      <c r="IHJ412" s="5"/>
      <c r="IHK412" s="5"/>
      <c r="IHL412" s="5"/>
      <c r="IHM412" s="5"/>
      <c r="IHN412" s="5"/>
      <c r="IHO412" s="5"/>
      <c r="IHP412" s="5"/>
      <c r="IHQ412" s="5"/>
      <c r="IHR412" s="5"/>
      <c r="IHS412" s="5"/>
      <c r="IHT412" s="5"/>
      <c r="IHU412" s="5"/>
      <c r="IHV412" s="5"/>
      <c r="IHW412" s="5"/>
      <c r="IHX412" s="5"/>
      <c r="IHY412" s="5"/>
      <c r="IHZ412" s="5"/>
      <c r="IIA412" s="5"/>
      <c r="IIB412" s="5"/>
      <c r="IIC412" s="5"/>
      <c r="IID412" s="5"/>
      <c r="IIE412" s="5"/>
      <c r="IIF412" s="5"/>
      <c r="IIG412" s="5"/>
      <c r="IIH412" s="5"/>
      <c r="III412" s="5"/>
      <c r="IIJ412" s="5"/>
      <c r="IIK412" s="5"/>
      <c r="IIL412" s="5"/>
      <c r="IIM412" s="5"/>
      <c r="IIN412" s="5"/>
      <c r="IIO412" s="5"/>
      <c r="IIP412" s="5"/>
      <c r="IIQ412" s="5"/>
      <c r="IIR412" s="5"/>
      <c r="IIS412" s="5"/>
      <c r="IIT412" s="5"/>
      <c r="IIU412" s="5"/>
      <c r="IIV412" s="5"/>
      <c r="IIW412" s="5"/>
      <c r="IIX412" s="5"/>
      <c r="IIY412" s="5"/>
      <c r="IIZ412" s="5"/>
      <c r="IJA412" s="5"/>
      <c r="IJB412" s="5"/>
      <c r="IJC412" s="5"/>
      <c r="IJD412" s="5"/>
      <c r="IJE412" s="5"/>
      <c r="IJF412" s="5"/>
      <c r="IJG412" s="5"/>
      <c r="IJH412" s="5"/>
      <c r="IJI412" s="5"/>
      <c r="IJJ412" s="5"/>
      <c r="IJK412" s="5"/>
      <c r="IJL412" s="5"/>
      <c r="IJM412" s="5"/>
      <c r="IJN412" s="5"/>
      <c r="IJO412" s="5"/>
      <c r="IJP412" s="5"/>
      <c r="IJQ412" s="5"/>
      <c r="IJR412" s="5"/>
      <c r="IJS412" s="5"/>
      <c r="IJT412" s="5"/>
      <c r="IJU412" s="5"/>
      <c r="IJV412" s="5"/>
      <c r="IJW412" s="5"/>
      <c r="IJX412" s="5"/>
      <c r="IJY412" s="5"/>
      <c r="IJZ412" s="5"/>
      <c r="IKA412" s="5"/>
      <c r="IKB412" s="5"/>
      <c r="IKC412" s="5"/>
      <c r="IKD412" s="5"/>
      <c r="IKE412" s="5"/>
      <c r="IKF412" s="5"/>
      <c r="IKG412" s="5"/>
      <c r="IKH412" s="5"/>
      <c r="IKI412" s="5"/>
      <c r="IKJ412" s="5"/>
      <c r="IKK412" s="5"/>
      <c r="IKL412" s="5"/>
      <c r="IKM412" s="5"/>
      <c r="IKN412" s="5"/>
      <c r="IKO412" s="5"/>
      <c r="IKP412" s="5"/>
      <c r="IKQ412" s="5"/>
      <c r="IKR412" s="5"/>
      <c r="IKS412" s="5"/>
      <c r="IKT412" s="5"/>
      <c r="IKU412" s="5"/>
      <c r="IKV412" s="5"/>
      <c r="IKW412" s="5"/>
      <c r="IKX412" s="5"/>
      <c r="IKY412" s="5"/>
      <c r="IKZ412" s="5"/>
      <c r="ILA412" s="5"/>
      <c r="ILB412" s="5"/>
      <c r="ILC412" s="5"/>
      <c r="ILD412" s="5"/>
      <c r="ILE412" s="5"/>
      <c r="ILF412" s="5"/>
      <c r="ILG412" s="5"/>
      <c r="ILH412" s="5"/>
      <c r="ILI412" s="5"/>
      <c r="ILJ412" s="5"/>
      <c r="ILK412" s="5"/>
      <c r="ILL412" s="5"/>
      <c r="ILM412" s="5"/>
      <c r="ILN412" s="5"/>
      <c r="ILO412" s="5"/>
      <c r="ILP412" s="5"/>
      <c r="ILQ412" s="5"/>
      <c r="ILR412" s="5"/>
      <c r="ILS412" s="5"/>
      <c r="ILT412" s="5"/>
      <c r="ILU412" s="5"/>
      <c r="ILV412" s="5"/>
      <c r="ILW412" s="5"/>
      <c r="ILX412" s="5"/>
      <c r="ILY412" s="5"/>
      <c r="ILZ412" s="5"/>
      <c r="IMA412" s="5"/>
      <c r="IMB412" s="5"/>
      <c r="IMC412" s="5"/>
      <c r="IMD412" s="5"/>
      <c r="IME412" s="5"/>
      <c r="IMF412" s="5"/>
      <c r="IMG412" s="5"/>
      <c r="IMH412" s="5"/>
      <c r="IMI412" s="5"/>
      <c r="IMJ412" s="5"/>
      <c r="IMK412" s="5"/>
      <c r="IML412" s="5"/>
      <c r="IMM412" s="5"/>
      <c r="IMN412" s="5"/>
      <c r="IMO412" s="5"/>
      <c r="IMP412" s="5"/>
      <c r="IMQ412" s="5"/>
      <c r="IMR412" s="5"/>
      <c r="IMS412" s="5"/>
      <c r="IMT412" s="5"/>
      <c r="IMU412" s="5"/>
      <c r="IMV412" s="5"/>
      <c r="IMW412" s="5"/>
      <c r="IMX412" s="5"/>
      <c r="IMY412" s="5"/>
      <c r="IMZ412" s="5"/>
      <c r="INA412" s="5"/>
      <c r="INB412" s="5"/>
      <c r="INC412" s="5"/>
      <c r="IND412" s="5"/>
      <c r="INE412" s="5"/>
      <c r="INF412" s="5"/>
      <c r="ING412" s="5"/>
      <c r="INH412" s="5"/>
      <c r="INI412" s="5"/>
      <c r="INJ412" s="5"/>
      <c r="INK412" s="5"/>
      <c r="INL412" s="5"/>
      <c r="INM412" s="5"/>
      <c r="INN412" s="5"/>
      <c r="INO412" s="5"/>
      <c r="INP412" s="5"/>
      <c r="INQ412" s="5"/>
      <c r="INR412" s="5"/>
      <c r="INS412" s="5"/>
      <c r="INT412" s="5"/>
      <c r="INU412" s="5"/>
      <c r="INV412" s="5"/>
      <c r="INW412" s="5"/>
      <c r="INX412" s="5"/>
      <c r="INY412" s="5"/>
      <c r="INZ412" s="5"/>
      <c r="IOA412" s="5"/>
      <c r="IOB412" s="5"/>
      <c r="IOC412" s="5"/>
      <c r="IOD412" s="5"/>
      <c r="IOE412" s="5"/>
      <c r="IOF412" s="5"/>
      <c r="IOG412" s="5"/>
      <c r="IOH412" s="5"/>
      <c r="IOI412" s="5"/>
      <c r="IOJ412" s="5"/>
      <c r="IOK412" s="5"/>
      <c r="IOL412" s="5"/>
      <c r="IOM412" s="5"/>
      <c r="ION412" s="5"/>
      <c r="IOO412" s="5"/>
      <c r="IOP412" s="5"/>
      <c r="IOQ412" s="5"/>
      <c r="IOR412" s="5"/>
      <c r="IOS412" s="5"/>
      <c r="IOT412" s="5"/>
      <c r="IOU412" s="5"/>
      <c r="IOV412" s="5"/>
      <c r="IOW412" s="5"/>
      <c r="IOX412" s="5"/>
      <c r="IOY412" s="5"/>
      <c r="IOZ412" s="5"/>
      <c r="IPA412" s="5"/>
      <c r="IPB412" s="5"/>
      <c r="IPC412" s="5"/>
      <c r="IPD412" s="5"/>
      <c r="IPE412" s="5"/>
      <c r="IPF412" s="5"/>
      <c r="IPG412" s="5"/>
      <c r="IPH412" s="5"/>
      <c r="IPI412" s="5"/>
      <c r="IPJ412" s="5"/>
      <c r="IPK412" s="5"/>
      <c r="IPL412" s="5"/>
      <c r="IPM412" s="5"/>
      <c r="IPN412" s="5"/>
      <c r="IPO412" s="5"/>
      <c r="IPP412" s="5"/>
      <c r="IPQ412" s="5"/>
      <c r="IPR412" s="5"/>
      <c r="IPS412" s="5"/>
      <c r="IPT412" s="5"/>
      <c r="IPU412" s="5"/>
      <c r="IPV412" s="5"/>
      <c r="IPW412" s="5"/>
      <c r="IPX412" s="5"/>
      <c r="IPY412" s="5"/>
      <c r="IPZ412" s="5"/>
      <c r="IQA412" s="5"/>
      <c r="IQB412" s="5"/>
      <c r="IQC412" s="5"/>
      <c r="IQD412" s="5"/>
      <c r="IQE412" s="5"/>
      <c r="IQF412" s="5"/>
      <c r="IQG412" s="5"/>
      <c r="IQH412" s="5"/>
      <c r="IQI412" s="5"/>
      <c r="IQJ412" s="5"/>
      <c r="IQK412" s="5"/>
      <c r="IQL412" s="5"/>
      <c r="IQM412" s="5"/>
      <c r="IQN412" s="5"/>
      <c r="IQO412" s="5"/>
      <c r="IQP412" s="5"/>
      <c r="IQQ412" s="5"/>
      <c r="IQR412" s="5"/>
      <c r="IQS412" s="5"/>
      <c r="IQT412" s="5"/>
      <c r="IQU412" s="5"/>
      <c r="IQV412" s="5"/>
      <c r="IQW412" s="5"/>
      <c r="IQX412" s="5"/>
      <c r="IQY412" s="5"/>
      <c r="IQZ412" s="5"/>
      <c r="IRA412" s="5"/>
      <c r="IRB412" s="5"/>
      <c r="IRC412" s="5"/>
      <c r="IRD412" s="5"/>
      <c r="IRE412" s="5"/>
      <c r="IRF412" s="5"/>
      <c r="IRG412" s="5"/>
      <c r="IRH412" s="5"/>
      <c r="IRI412" s="5"/>
      <c r="IRJ412" s="5"/>
      <c r="IRK412" s="5"/>
      <c r="IRL412" s="5"/>
      <c r="IRM412" s="5"/>
      <c r="IRN412" s="5"/>
      <c r="IRO412" s="5"/>
      <c r="IRP412" s="5"/>
      <c r="IRQ412" s="5"/>
      <c r="IRR412" s="5"/>
      <c r="IRS412" s="5"/>
      <c r="IRT412" s="5"/>
      <c r="IRU412" s="5"/>
      <c r="IRV412" s="5"/>
      <c r="IRW412" s="5"/>
      <c r="IRX412" s="5"/>
      <c r="IRY412" s="5"/>
      <c r="IRZ412" s="5"/>
      <c r="ISA412" s="5"/>
      <c r="ISB412" s="5"/>
      <c r="ISC412" s="5"/>
      <c r="ISD412" s="5"/>
      <c r="ISE412" s="5"/>
      <c r="ISF412" s="5"/>
      <c r="ISG412" s="5"/>
      <c r="ISH412" s="5"/>
      <c r="ISI412" s="5"/>
      <c r="ISJ412" s="5"/>
      <c r="ISK412" s="5"/>
      <c r="ISL412" s="5"/>
      <c r="ISM412" s="5"/>
      <c r="ISN412" s="5"/>
      <c r="ISO412" s="5"/>
      <c r="ISP412" s="5"/>
      <c r="ISQ412" s="5"/>
      <c r="ISR412" s="5"/>
      <c r="ISS412" s="5"/>
      <c r="IST412" s="5"/>
      <c r="ISU412" s="5"/>
      <c r="ISV412" s="5"/>
      <c r="ISW412" s="5"/>
      <c r="ISX412" s="5"/>
      <c r="ISY412" s="5"/>
      <c r="ISZ412" s="5"/>
      <c r="ITA412" s="5"/>
      <c r="ITB412" s="5"/>
      <c r="ITC412" s="5"/>
      <c r="ITD412" s="5"/>
      <c r="ITE412" s="5"/>
      <c r="ITF412" s="5"/>
      <c r="ITG412" s="5"/>
      <c r="ITH412" s="5"/>
      <c r="ITI412" s="5"/>
      <c r="ITJ412" s="5"/>
      <c r="ITK412" s="5"/>
      <c r="ITL412" s="5"/>
      <c r="ITM412" s="5"/>
      <c r="ITN412" s="5"/>
      <c r="ITO412" s="5"/>
      <c r="ITP412" s="5"/>
      <c r="ITQ412" s="5"/>
      <c r="ITR412" s="5"/>
      <c r="ITS412" s="5"/>
      <c r="ITT412" s="5"/>
      <c r="ITU412" s="5"/>
      <c r="ITV412" s="5"/>
      <c r="ITW412" s="5"/>
      <c r="ITX412" s="5"/>
      <c r="ITY412" s="5"/>
      <c r="ITZ412" s="5"/>
      <c r="IUA412" s="5"/>
      <c r="IUB412" s="5"/>
      <c r="IUC412" s="5"/>
      <c r="IUD412" s="5"/>
      <c r="IUE412" s="5"/>
      <c r="IUF412" s="5"/>
      <c r="IUG412" s="5"/>
      <c r="IUH412" s="5"/>
      <c r="IUI412" s="5"/>
      <c r="IUJ412" s="5"/>
      <c r="IUK412" s="5"/>
      <c r="IUL412" s="5"/>
      <c r="IUM412" s="5"/>
      <c r="IUN412" s="5"/>
      <c r="IUO412" s="5"/>
      <c r="IUP412" s="5"/>
      <c r="IUQ412" s="5"/>
      <c r="IUR412" s="5"/>
      <c r="IUS412" s="5"/>
      <c r="IUT412" s="5"/>
      <c r="IUU412" s="5"/>
      <c r="IUV412" s="5"/>
      <c r="IUW412" s="5"/>
      <c r="IUX412" s="5"/>
      <c r="IUY412" s="5"/>
      <c r="IUZ412" s="5"/>
      <c r="IVA412" s="5"/>
      <c r="IVB412" s="5"/>
      <c r="IVC412" s="5"/>
      <c r="IVD412" s="5"/>
      <c r="IVE412" s="5"/>
      <c r="IVF412" s="5"/>
      <c r="IVG412" s="5"/>
      <c r="IVH412" s="5"/>
      <c r="IVI412" s="5"/>
      <c r="IVJ412" s="5"/>
      <c r="IVK412" s="5"/>
      <c r="IVL412" s="5"/>
      <c r="IVM412" s="5"/>
      <c r="IVN412" s="5"/>
      <c r="IVO412" s="5"/>
      <c r="IVP412" s="5"/>
      <c r="IVQ412" s="5"/>
      <c r="IVR412" s="5"/>
      <c r="IVS412" s="5"/>
      <c r="IVT412" s="5"/>
      <c r="IVU412" s="5"/>
      <c r="IVV412" s="5"/>
      <c r="IVW412" s="5"/>
      <c r="IVX412" s="5"/>
      <c r="IVY412" s="5"/>
      <c r="IVZ412" s="5"/>
      <c r="IWA412" s="5"/>
      <c r="IWB412" s="5"/>
      <c r="IWC412" s="5"/>
      <c r="IWD412" s="5"/>
      <c r="IWE412" s="5"/>
      <c r="IWF412" s="5"/>
      <c r="IWG412" s="5"/>
      <c r="IWH412" s="5"/>
      <c r="IWI412" s="5"/>
      <c r="IWJ412" s="5"/>
      <c r="IWK412" s="5"/>
      <c r="IWL412" s="5"/>
      <c r="IWM412" s="5"/>
      <c r="IWN412" s="5"/>
      <c r="IWO412" s="5"/>
      <c r="IWP412" s="5"/>
      <c r="IWQ412" s="5"/>
      <c r="IWR412" s="5"/>
      <c r="IWS412" s="5"/>
      <c r="IWT412" s="5"/>
      <c r="IWU412" s="5"/>
      <c r="IWV412" s="5"/>
      <c r="IWW412" s="5"/>
      <c r="IWX412" s="5"/>
      <c r="IWY412" s="5"/>
      <c r="IWZ412" s="5"/>
      <c r="IXA412" s="5"/>
      <c r="IXB412" s="5"/>
      <c r="IXC412" s="5"/>
      <c r="IXD412" s="5"/>
      <c r="IXE412" s="5"/>
      <c r="IXF412" s="5"/>
      <c r="IXG412" s="5"/>
      <c r="IXH412" s="5"/>
      <c r="IXI412" s="5"/>
      <c r="IXJ412" s="5"/>
      <c r="IXK412" s="5"/>
      <c r="IXL412" s="5"/>
      <c r="IXM412" s="5"/>
      <c r="IXN412" s="5"/>
      <c r="IXO412" s="5"/>
      <c r="IXP412" s="5"/>
      <c r="IXQ412" s="5"/>
      <c r="IXR412" s="5"/>
      <c r="IXS412" s="5"/>
      <c r="IXT412" s="5"/>
      <c r="IXU412" s="5"/>
      <c r="IXV412" s="5"/>
      <c r="IXW412" s="5"/>
      <c r="IXX412" s="5"/>
      <c r="IXY412" s="5"/>
      <c r="IXZ412" s="5"/>
      <c r="IYA412" s="5"/>
      <c r="IYB412" s="5"/>
      <c r="IYC412" s="5"/>
      <c r="IYD412" s="5"/>
      <c r="IYE412" s="5"/>
      <c r="IYF412" s="5"/>
      <c r="IYG412" s="5"/>
      <c r="IYH412" s="5"/>
      <c r="IYI412" s="5"/>
      <c r="IYJ412" s="5"/>
      <c r="IYK412" s="5"/>
      <c r="IYL412" s="5"/>
      <c r="IYM412" s="5"/>
      <c r="IYN412" s="5"/>
      <c r="IYO412" s="5"/>
      <c r="IYP412" s="5"/>
      <c r="IYQ412" s="5"/>
      <c r="IYR412" s="5"/>
      <c r="IYS412" s="5"/>
      <c r="IYT412" s="5"/>
      <c r="IYU412" s="5"/>
      <c r="IYV412" s="5"/>
      <c r="IYW412" s="5"/>
      <c r="IYX412" s="5"/>
      <c r="IYY412" s="5"/>
      <c r="IYZ412" s="5"/>
      <c r="IZA412" s="5"/>
      <c r="IZB412" s="5"/>
      <c r="IZC412" s="5"/>
      <c r="IZD412" s="5"/>
      <c r="IZE412" s="5"/>
      <c r="IZF412" s="5"/>
      <c r="IZG412" s="5"/>
      <c r="IZH412" s="5"/>
      <c r="IZI412" s="5"/>
      <c r="IZJ412" s="5"/>
      <c r="IZK412" s="5"/>
      <c r="IZL412" s="5"/>
      <c r="IZM412" s="5"/>
      <c r="IZN412" s="5"/>
      <c r="IZO412" s="5"/>
      <c r="IZP412" s="5"/>
      <c r="IZQ412" s="5"/>
      <c r="IZR412" s="5"/>
      <c r="IZS412" s="5"/>
      <c r="IZT412" s="5"/>
      <c r="IZU412" s="5"/>
      <c r="IZV412" s="5"/>
      <c r="IZW412" s="5"/>
      <c r="IZX412" s="5"/>
      <c r="IZY412" s="5"/>
      <c r="IZZ412" s="5"/>
      <c r="JAA412" s="5"/>
      <c r="JAB412" s="5"/>
      <c r="JAC412" s="5"/>
      <c r="JAD412" s="5"/>
      <c r="JAE412" s="5"/>
      <c r="JAF412" s="5"/>
      <c r="JAG412" s="5"/>
      <c r="JAH412" s="5"/>
      <c r="JAI412" s="5"/>
      <c r="JAJ412" s="5"/>
      <c r="JAK412" s="5"/>
      <c r="JAL412" s="5"/>
      <c r="JAM412" s="5"/>
      <c r="JAN412" s="5"/>
      <c r="JAO412" s="5"/>
      <c r="JAP412" s="5"/>
      <c r="JAQ412" s="5"/>
      <c r="JAR412" s="5"/>
      <c r="JAS412" s="5"/>
      <c r="JAT412" s="5"/>
      <c r="JAU412" s="5"/>
      <c r="JAV412" s="5"/>
      <c r="JAW412" s="5"/>
      <c r="JAX412" s="5"/>
      <c r="JAY412" s="5"/>
      <c r="JAZ412" s="5"/>
      <c r="JBA412" s="5"/>
      <c r="JBB412" s="5"/>
      <c r="JBC412" s="5"/>
      <c r="JBD412" s="5"/>
      <c r="JBE412" s="5"/>
      <c r="JBF412" s="5"/>
      <c r="JBG412" s="5"/>
      <c r="JBH412" s="5"/>
      <c r="JBI412" s="5"/>
      <c r="JBJ412" s="5"/>
      <c r="JBK412" s="5"/>
      <c r="JBL412" s="5"/>
      <c r="JBM412" s="5"/>
      <c r="JBN412" s="5"/>
      <c r="JBO412" s="5"/>
      <c r="JBP412" s="5"/>
      <c r="JBQ412" s="5"/>
      <c r="JBR412" s="5"/>
      <c r="JBS412" s="5"/>
      <c r="JBT412" s="5"/>
      <c r="JBU412" s="5"/>
      <c r="JBV412" s="5"/>
      <c r="JBW412" s="5"/>
      <c r="JBX412" s="5"/>
      <c r="JBY412" s="5"/>
      <c r="JBZ412" s="5"/>
      <c r="JCA412" s="5"/>
      <c r="JCB412" s="5"/>
      <c r="JCC412" s="5"/>
      <c r="JCD412" s="5"/>
      <c r="JCE412" s="5"/>
      <c r="JCF412" s="5"/>
      <c r="JCG412" s="5"/>
      <c r="JCH412" s="5"/>
      <c r="JCI412" s="5"/>
      <c r="JCJ412" s="5"/>
      <c r="JCK412" s="5"/>
      <c r="JCL412" s="5"/>
      <c r="JCM412" s="5"/>
      <c r="JCN412" s="5"/>
      <c r="JCO412" s="5"/>
      <c r="JCP412" s="5"/>
      <c r="JCQ412" s="5"/>
      <c r="JCR412" s="5"/>
      <c r="JCS412" s="5"/>
      <c r="JCT412" s="5"/>
      <c r="JCU412" s="5"/>
      <c r="JCV412" s="5"/>
      <c r="JCW412" s="5"/>
      <c r="JCX412" s="5"/>
      <c r="JCY412" s="5"/>
      <c r="JCZ412" s="5"/>
      <c r="JDA412" s="5"/>
      <c r="JDB412" s="5"/>
      <c r="JDC412" s="5"/>
      <c r="JDD412" s="5"/>
      <c r="JDE412" s="5"/>
      <c r="JDF412" s="5"/>
      <c r="JDG412" s="5"/>
      <c r="JDH412" s="5"/>
      <c r="JDI412" s="5"/>
      <c r="JDJ412" s="5"/>
      <c r="JDK412" s="5"/>
      <c r="JDL412" s="5"/>
      <c r="JDM412" s="5"/>
      <c r="JDN412" s="5"/>
      <c r="JDO412" s="5"/>
      <c r="JDP412" s="5"/>
      <c r="JDQ412" s="5"/>
      <c r="JDR412" s="5"/>
      <c r="JDS412" s="5"/>
      <c r="JDT412" s="5"/>
      <c r="JDU412" s="5"/>
      <c r="JDV412" s="5"/>
      <c r="JDW412" s="5"/>
      <c r="JDX412" s="5"/>
      <c r="JDY412" s="5"/>
      <c r="JDZ412" s="5"/>
      <c r="JEA412" s="5"/>
      <c r="JEB412" s="5"/>
      <c r="JEC412" s="5"/>
      <c r="JED412" s="5"/>
      <c r="JEE412" s="5"/>
      <c r="JEF412" s="5"/>
      <c r="JEG412" s="5"/>
      <c r="JEH412" s="5"/>
      <c r="JEI412" s="5"/>
      <c r="JEJ412" s="5"/>
      <c r="JEK412" s="5"/>
      <c r="JEL412" s="5"/>
      <c r="JEM412" s="5"/>
      <c r="JEN412" s="5"/>
      <c r="JEO412" s="5"/>
      <c r="JEP412" s="5"/>
      <c r="JEQ412" s="5"/>
      <c r="JER412" s="5"/>
      <c r="JES412" s="5"/>
      <c r="JET412" s="5"/>
      <c r="JEU412" s="5"/>
      <c r="JEV412" s="5"/>
      <c r="JEW412" s="5"/>
      <c r="JEX412" s="5"/>
      <c r="JEY412" s="5"/>
      <c r="JEZ412" s="5"/>
      <c r="JFA412" s="5"/>
      <c r="JFB412" s="5"/>
      <c r="JFC412" s="5"/>
      <c r="JFD412" s="5"/>
      <c r="JFE412" s="5"/>
      <c r="JFF412" s="5"/>
      <c r="JFG412" s="5"/>
      <c r="JFH412" s="5"/>
      <c r="JFI412" s="5"/>
      <c r="JFJ412" s="5"/>
      <c r="JFK412" s="5"/>
      <c r="JFL412" s="5"/>
      <c r="JFM412" s="5"/>
      <c r="JFN412" s="5"/>
      <c r="JFO412" s="5"/>
      <c r="JFP412" s="5"/>
      <c r="JFQ412" s="5"/>
      <c r="JFR412" s="5"/>
      <c r="JFS412" s="5"/>
      <c r="JFT412" s="5"/>
      <c r="JFU412" s="5"/>
      <c r="JFV412" s="5"/>
      <c r="JFW412" s="5"/>
      <c r="JFX412" s="5"/>
      <c r="JFY412" s="5"/>
      <c r="JFZ412" s="5"/>
      <c r="JGA412" s="5"/>
      <c r="JGB412" s="5"/>
      <c r="JGC412" s="5"/>
      <c r="JGD412" s="5"/>
      <c r="JGE412" s="5"/>
      <c r="JGF412" s="5"/>
      <c r="JGG412" s="5"/>
      <c r="JGH412" s="5"/>
      <c r="JGI412" s="5"/>
      <c r="JGJ412" s="5"/>
      <c r="JGK412" s="5"/>
      <c r="JGL412" s="5"/>
      <c r="JGM412" s="5"/>
      <c r="JGN412" s="5"/>
      <c r="JGO412" s="5"/>
      <c r="JGP412" s="5"/>
      <c r="JGQ412" s="5"/>
      <c r="JGR412" s="5"/>
      <c r="JGS412" s="5"/>
      <c r="JGT412" s="5"/>
      <c r="JGU412" s="5"/>
      <c r="JGV412" s="5"/>
      <c r="JGW412" s="5"/>
      <c r="JGX412" s="5"/>
      <c r="JGY412" s="5"/>
      <c r="JGZ412" s="5"/>
      <c r="JHA412" s="5"/>
      <c r="JHB412" s="5"/>
      <c r="JHC412" s="5"/>
      <c r="JHD412" s="5"/>
      <c r="JHE412" s="5"/>
      <c r="JHF412" s="5"/>
      <c r="JHG412" s="5"/>
      <c r="JHH412" s="5"/>
      <c r="JHI412" s="5"/>
      <c r="JHJ412" s="5"/>
      <c r="JHK412" s="5"/>
      <c r="JHL412" s="5"/>
      <c r="JHM412" s="5"/>
      <c r="JHN412" s="5"/>
      <c r="JHO412" s="5"/>
      <c r="JHP412" s="5"/>
      <c r="JHQ412" s="5"/>
      <c r="JHR412" s="5"/>
      <c r="JHS412" s="5"/>
      <c r="JHT412" s="5"/>
      <c r="JHU412" s="5"/>
      <c r="JHV412" s="5"/>
      <c r="JHW412" s="5"/>
      <c r="JHX412" s="5"/>
      <c r="JHY412" s="5"/>
      <c r="JHZ412" s="5"/>
      <c r="JIA412" s="5"/>
      <c r="JIB412" s="5"/>
      <c r="JIC412" s="5"/>
      <c r="JID412" s="5"/>
      <c r="JIE412" s="5"/>
      <c r="JIF412" s="5"/>
      <c r="JIG412" s="5"/>
      <c r="JIH412" s="5"/>
      <c r="JII412" s="5"/>
      <c r="JIJ412" s="5"/>
      <c r="JIK412" s="5"/>
      <c r="JIL412" s="5"/>
      <c r="JIM412" s="5"/>
      <c r="JIN412" s="5"/>
      <c r="JIO412" s="5"/>
      <c r="JIP412" s="5"/>
      <c r="JIQ412" s="5"/>
      <c r="JIR412" s="5"/>
      <c r="JIS412" s="5"/>
      <c r="JIT412" s="5"/>
      <c r="JIU412" s="5"/>
      <c r="JIV412" s="5"/>
      <c r="JIW412" s="5"/>
      <c r="JIX412" s="5"/>
      <c r="JIY412" s="5"/>
      <c r="JIZ412" s="5"/>
      <c r="JJA412" s="5"/>
      <c r="JJB412" s="5"/>
      <c r="JJC412" s="5"/>
      <c r="JJD412" s="5"/>
      <c r="JJE412" s="5"/>
      <c r="JJF412" s="5"/>
      <c r="JJG412" s="5"/>
      <c r="JJH412" s="5"/>
      <c r="JJI412" s="5"/>
      <c r="JJJ412" s="5"/>
      <c r="JJK412" s="5"/>
      <c r="JJL412" s="5"/>
      <c r="JJM412" s="5"/>
      <c r="JJN412" s="5"/>
      <c r="JJO412" s="5"/>
      <c r="JJP412" s="5"/>
      <c r="JJQ412" s="5"/>
      <c r="JJR412" s="5"/>
      <c r="JJS412" s="5"/>
      <c r="JJT412" s="5"/>
      <c r="JJU412" s="5"/>
      <c r="JJV412" s="5"/>
      <c r="JJW412" s="5"/>
      <c r="JJX412" s="5"/>
      <c r="JJY412" s="5"/>
      <c r="JJZ412" s="5"/>
      <c r="JKA412" s="5"/>
      <c r="JKB412" s="5"/>
      <c r="JKC412" s="5"/>
      <c r="JKD412" s="5"/>
      <c r="JKE412" s="5"/>
      <c r="JKF412" s="5"/>
      <c r="JKG412" s="5"/>
      <c r="JKH412" s="5"/>
      <c r="JKI412" s="5"/>
      <c r="JKJ412" s="5"/>
      <c r="JKK412" s="5"/>
      <c r="JKL412" s="5"/>
      <c r="JKM412" s="5"/>
      <c r="JKN412" s="5"/>
      <c r="JKO412" s="5"/>
      <c r="JKP412" s="5"/>
      <c r="JKQ412" s="5"/>
      <c r="JKR412" s="5"/>
      <c r="JKS412" s="5"/>
      <c r="JKT412" s="5"/>
      <c r="JKU412" s="5"/>
      <c r="JKV412" s="5"/>
      <c r="JKW412" s="5"/>
      <c r="JKX412" s="5"/>
      <c r="JKY412" s="5"/>
      <c r="JKZ412" s="5"/>
      <c r="JLA412" s="5"/>
      <c r="JLB412" s="5"/>
      <c r="JLC412" s="5"/>
      <c r="JLD412" s="5"/>
      <c r="JLE412" s="5"/>
      <c r="JLF412" s="5"/>
      <c r="JLG412" s="5"/>
      <c r="JLH412" s="5"/>
      <c r="JLI412" s="5"/>
      <c r="JLJ412" s="5"/>
      <c r="JLK412" s="5"/>
      <c r="JLL412" s="5"/>
      <c r="JLM412" s="5"/>
      <c r="JLN412" s="5"/>
      <c r="JLO412" s="5"/>
      <c r="JLP412" s="5"/>
      <c r="JLQ412" s="5"/>
      <c r="JLR412" s="5"/>
      <c r="JLS412" s="5"/>
      <c r="JLT412" s="5"/>
      <c r="JLU412" s="5"/>
      <c r="JLV412" s="5"/>
      <c r="JLW412" s="5"/>
      <c r="JLX412" s="5"/>
      <c r="JLY412" s="5"/>
      <c r="JLZ412" s="5"/>
      <c r="JMA412" s="5"/>
      <c r="JMB412" s="5"/>
      <c r="JMC412" s="5"/>
      <c r="JMD412" s="5"/>
      <c r="JME412" s="5"/>
      <c r="JMF412" s="5"/>
      <c r="JMG412" s="5"/>
      <c r="JMH412" s="5"/>
      <c r="JMI412" s="5"/>
      <c r="JMJ412" s="5"/>
      <c r="JMK412" s="5"/>
      <c r="JML412" s="5"/>
      <c r="JMM412" s="5"/>
      <c r="JMN412" s="5"/>
      <c r="JMO412" s="5"/>
      <c r="JMP412" s="5"/>
      <c r="JMQ412" s="5"/>
      <c r="JMR412" s="5"/>
      <c r="JMS412" s="5"/>
      <c r="JMT412" s="5"/>
      <c r="JMU412" s="5"/>
      <c r="JMV412" s="5"/>
      <c r="JMW412" s="5"/>
      <c r="JMX412" s="5"/>
      <c r="JMY412" s="5"/>
      <c r="JMZ412" s="5"/>
      <c r="JNA412" s="5"/>
      <c r="JNB412" s="5"/>
      <c r="JNC412" s="5"/>
      <c r="JND412" s="5"/>
      <c r="JNE412" s="5"/>
      <c r="JNF412" s="5"/>
      <c r="JNG412" s="5"/>
      <c r="JNH412" s="5"/>
      <c r="JNI412" s="5"/>
      <c r="JNJ412" s="5"/>
      <c r="JNK412" s="5"/>
      <c r="JNL412" s="5"/>
      <c r="JNM412" s="5"/>
      <c r="JNN412" s="5"/>
      <c r="JNO412" s="5"/>
      <c r="JNP412" s="5"/>
      <c r="JNQ412" s="5"/>
      <c r="JNR412" s="5"/>
      <c r="JNS412" s="5"/>
      <c r="JNT412" s="5"/>
      <c r="JNU412" s="5"/>
      <c r="JNV412" s="5"/>
      <c r="JNW412" s="5"/>
      <c r="JNX412" s="5"/>
      <c r="JNY412" s="5"/>
      <c r="JNZ412" s="5"/>
      <c r="JOA412" s="5"/>
      <c r="JOB412" s="5"/>
      <c r="JOC412" s="5"/>
      <c r="JOD412" s="5"/>
      <c r="JOE412" s="5"/>
      <c r="JOF412" s="5"/>
      <c r="JOG412" s="5"/>
      <c r="JOH412" s="5"/>
      <c r="JOI412" s="5"/>
      <c r="JOJ412" s="5"/>
      <c r="JOK412" s="5"/>
      <c r="JOL412" s="5"/>
      <c r="JOM412" s="5"/>
      <c r="JON412" s="5"/>
      <c r="JOO412" s="5"/>
      <c r="JOP412" s="5"/>
      <c r="JOQ412" s="5"/>
      <c r="JOR412" s="5"/>
      <c r="JOS412" s="5"/>
      <c r="JOT412" s="5"/>
      <c r="JOU412" s="5"/>
      <c r="JOV412" s="5"/>
      <c r="JOW412" s="5"/>
      <c r="JOX412" s="5"/>
      <c r="JOY412" s="5"/>
      <c r="JOZ412" s="5"/>
      <c r="JPA412" s="5"/>
      <c r="JPB412" s="5"/>
      <c r="JPC412" s="5"/>
      <c r="JPD412" s="5"/>
      <c r="JPE412" s="5"/>
      <c r="JPF412" s="5"/>
      <c r="JPG412" s="5"/>
      <c r="JPH412" s="5"/>
      <c r="JPI412" s="5"/>
      <c r="JPJ412" s="5"/>
      <c r="JPK412" s="5"/>
      <c r="JPL412" s="5"/>
      <c r="JPM412" s="5"/>
      <c r="JPN412" s="5"/>
      <c r="JPO412" s="5"/>
      <c r="JPP412" s="5"/>
      <c r="JPQ412" s="5"/>
      <c r="JPR412" s="5"/>
      <c r="JPS412" s="5"/>
      <c r="JPT412" s="5"/>
      <c r="JPU412" s="5"/>
      <c r="JPV412" s="5"/>
      <c r="JPW412" s="5"/>
      <c r="JPX412" s="5"/>
      <c r="JPY412" s="5"/>
      <c r="JPZ412" s="5"/>
      <c r="JQA412" s="5"/>
      <c r="JQB412" s="5"/>
      <c r="JQC412" s="5"/>
      <c r="JQD412" s="5"/>
      <c r="JQE412" s="5"/>
      <c r="JQF412" s="5"/>
      <c r="JQG412" s="5"/>
      <c r="JQH412" s="5"/>
      <c r="JQI412" s="5"/>
      <c r="JQJ412" s="5"/>
      <c r="JQK412" s="5"/>
      <c r="JQL412" s="5"/>
      <c r="JQM412" s="5"/>
      <c r="JQN412" s="5"/>
      <c r="JQO412" s="5"/>
      <c r="JQP412" s="5"/>
      <c r="JQQ412" s="5"/>
      <c r="JQR412" s="5"/>
      <c r="JQS412" s="5"/>
      <c r="JQT412" s="5"/>
      <c r="JQU412" s="5"/>
      <c r="JQV412" s="5"/>
      <c r="JQW412" s="5"/>
      <c r="JQX412" s="5"/>
      <c r="JQY412" s="5"/>
      <c r="JQZ412" s="5"/>
      <c r="JRA412" s="5"/>
      <c r="JRB412" s="5"/>
      <c r="JRC412" s="5"/>
      <c r="JRD412" s="5"/>
      <c r="JRE412" s="5"/>
      <c r="JRF412" s="5"/>
      <c r="JRG412" s="5"/>
      <c r="JRH412" s="5"/>
      <c r="JRI412" s="5"/>
      <c r="JRJ412" s="5"/>
      <c r="JRK412" s="5"/>
      <c r="JRL412" s="5"/>
      <c r="JRM412" s="5"/>
      <c r="JRN412" s="5"/>
      <c r="JRO412" s="5"/>
      <c r="JRP412" s="5"/>
      <c r="JRQ412" s="5"/>
      <c r="JRR412" s="5"/>
      <c r="JRS412" s="5"/>
      <c r="JRT412" s="5"/>
      <c r="JRU412" s="5"/>
      <c r="JRV412" s="5"/>
      <c r="JRW412" s="5"/>
      <c r="JRX412" s="5"/>
      <c r="JRY412" s="5"/>
      <c r="JRZ412" s="5"/>
      <c r="JSA412" s="5"/>
      <c r="JSB412" s="5"/>
      <c r="JSC412" s="5"/>
      <c r="JSD412" s="5"/>
      <c r="JSE412" s="5"/>
      <c r="JSF412" s="5"/>
      <c r="JSG412" s="5"/>
      <c r="JSH412" s="5"/>
      <c r="JSI412" s="5"/>
      <c r="JSJ412" s="5"/>
      <c r="JSK412" s="5"/>
      <c r="JSL412" s="5"/>
      <c r="JSM412" s="5"/>
      <c r="JSN412" s="5"/>
      <c r="JSO412" s="5"/>
      <c r="JSP412" s="5"/>
      <c r="JSQ412" s="5"/>
      <c r="JSR412" s="5"/>
      <c r="JSS412" s="5"/>
      <c r="JST412" s="5"/>
      <c r="JSU412" s="5"/>
      <c r="JSV412" s="5"/>
      <c r="JSW412" s="5"/>
      <c r="JSX412" s="5"/>
      <c r="JSY412" s="5"/>
      <c r="JSZ412" s="5"/>
      <c r="JTA412" s="5"/>
      <c r="JTB412" s="5"/>
      <c r="JTC412" s="5"/>
      <c r="JTD412" s="5"/>
      <c r="JTE412" s="5"/>
      <c r="JTF412" s="5"/>
      <c r="JTG412" s="5"/>
      <c r="JTH412" s="5"/>
      <c r="JTI412" s="5"/>
      <c r="JTJ412" s="5"/>
      <c r="JTK412" s="5"/>
      <c r="JTL412" s="5"/>
      <c r="JTM412" s="5"/>
      <c r="JTN412" s="5"/>
      <c r="JTO412" s="5"/>
      <c r="JTP412" s="5"/>
      <c r="JTQ412" s="5"/>
      <c r="JTR412" s="5"/>
      <c r="JTS412" s="5"/>
      <c r="JTT412" s="5"/>
      <c r="JTU412" s="5"/>
      <c r="JTV412" s="5"/>
      <c r="JTW412" s="5"/>
      <c r="JTX412" s="5"/>
      <c r="JTY412" s="5"/>
      <c r="JTZ412" s="5"/>
      <c r="JUA412" s="5"/>
      <c r="JUB412" s="5"/>
      <c r="JUC412" s="5"/>
      <c r="JUD412" s="5"/>
      <c r="JUE412" s="5"/>
      <c r="JUF412" s="5"/>
      <c r="JUG412" s="5"/>
      <c r="JUH412" s="5"/>
      <c r="JUI412" s="5"/>
      <c r="JUJ412" s="5"/>
      <c r="JUK412" s="5"/>
      <c r="JUL412" s="5"/>
      <c r="JUM412" s="5"/>
      <c r="JUN412" s="5"/>
      <c r="JUO412" s="5"/>
      <c r="JUP412" s="5"/>
      <c r="JUQ412" s="5"/>
      <c r="JUR412" s="5"/>
      <c r="JUS412" s="5"/>
      <c r="JUT412" s="5"/>
      <c r="JUU412" s="5"/>
      <c r="JUV412" s="5"/>
      <c r="JUW412" s="5"/>
      <c r="JUX412" s="5"/>
      <c r="JUY412" s="5"/>
      <c r="JUZ412" s="5"/>
      <c r="JVA412" s="5"/>
      <c r="JVB412" s="5"/>
      <c r="JVC412" s="5"/>
      <c r="JVD412" s="5"/>
      <c r="JVE412" s="5"/>
      <c r="JVF412" s="5"/>
      <c r="JVG412" s="5"/>
      <c r="JVH412" s="5"/>
      <c r="JVI412" s="5"/>
      <c r="JVJ412" s="5"/>
      <c r="JVK412" s="5"/>
      <c r="JVL412" s="5"/>
      <c r="JVM412" s="5"/>
      <c r="JVN412" s="5"/>
      <c r="JVO412" s="5"/>
      <c r="JVP412" s="5"/>
      <c r="JVQ412" s="5"/>
      <c r="JVR412" s="5"/>
      <c r="JVS412" s="5"/>
      <c r="JVT412" s="5"/>
      <c r="JVU412" s="5"/>
      <c r="JVV412" s="5"/>
      <c r="JVW412" s="5"/>
      <c r="JVX412" s="5"/>
      <c r="JVY412" s="5"/>
      <c r="JVZ412" s="5"/>
      <c r="JWA412" s="5"/>
      <c r="JWB412" s="5"/>
      <c r="JWC412" s="5"/>
      <c r="JWD412" s="5"/>
      <c r="JWE412" s="5"/>
      <c r="JWF412" s="5"/>
      <c r="JWG412" s="5"/>
      <c r="JWH412" s="5"/>
      <c r="JWI412" s="5"/>
      <c r="JWJ412" s="5"/>
      <c r="JWK412" s="5"/>
      <c r="JWL412" s="5"/>
      <c r="JWM412" s="5"/>
      <c r="JWN412" s="5"/>
      <c r="JWO412" s="5"/>
      <c r="JWP412" s="5"/>
      <c r="JWQ412" s="5"/>
      <c r="JWR412" s="5"/>
      <c r="JWS412" s="5"/>
      <c r="JWT412" s="5"/>
      <c r="JWU412" s="5"/>
      <c r="JWV412" s="5"/>
      <c r="JWW412" s="5"/>
      <c r="JWX412" s="5"/>
      <c r="JWY412" s="5"/>
      <c r="JWZ412" s="5"/>
      <c r="JXA412" s="5"/>
      <c r="JXB412" s="5"/>
      <c r="JXC412" s="5"/>
      <c r="JXD412" s="5"/>
      <c r="JXE412" s="5"/>
      <c r="JXF412" s="5"/>
      <c r="JXG412" s="5"/>
      <c r="JXH412" s="5"/>
      <c r="JXI412" s="5"/>
      <c r="JXJ412" s="5"/>
      <c r="JXK412" s="5"/>
      <c r="JXL412" s="5"/>
      <c r="JXM412" s="5"/>
      <c r="JXN412" s="5"/>
      <c r="JXO412" s="5"/>
      <c r="JXP412" s="5"/>
      <c r="JXQ412" s="5"/>
      <c r="JXR412" s="5"/>
      <c r="JXS412" s="5"/>
      <c r="JXT412" s="5"/>
      <c r="JXU412" s="5"/>
      <c r="JXV412" s="5"/>
      <c r="JXW412" s="5"/>
      <c r="JXX412" s="5"/>
      <c r="JXY412" s="5"/>
      <c r="JXZ412" s="5"/>
      <c r="JYA412" s="5"/>
      <c r="JYB412" s="5"/>
      <c r="JYC412" s="5"/>
      <c r="JYD412" s="5"/>
      <c r="JYE412" s="5"/>
      <c r="JYF412" s="5"/>
      <c r="JYG412" s="5"/>
      <c r="JYH412" s="5"/>
      <c r="JYI412" s="5"/>
      <c r="JYJ412" s="5"/>
      <c r="JYK412" s="5"/>
      <c r="JYL412" s="5"/>
      <c r="JYM412" s="5"/>
      <c r="JYN412" s="5"/>
      <c r="JYO412" s="5"/>
      <c r="JYP412" s="5"/>
      <c r="JYQ412" s="5"/>
      <c r="JYR412" s="5"/>
      <c r="JYS412" s="5"/>
      <c r="JYT412" s="5"/>
      <c r="JYU412" s="5"/>
      <c r="JYV412" s="5"/>
      <c r="JYW412" s="5"/>
      <c r="JYX412" s="5"/>
      <c r="JYY412" s="5"/>
      <c r="JYZ412" s="5"/>
      <c r="JZA412" s="5"/>
      <c r="JZB412" s="5"/>
      <c r="JZC412" s="5"/>
      <c r="JZD412" s="5"/>
      <c r="JZE412" s="5"/>
      <c r="JZF412" s="5"/>
      <c r="JZG412" s="5"/>
      <c r="JZH412" s="5"/>
      <c r="JZI412" s="5"/>
      <c r="JZJ412" s="5"/>
      <c r="JZK412" s="5"/>
      <c r="JZL412" s="5"/>
      <c r="JZM412" s="5"/>
      <c r="JZN412" s="5"/>
      <c r="JZO412" s="5"/>
      <c r="JZP412" s="5"/>
      <c r="JZQ412" s="5"/>
      <c r="JZR412" s="5"/>
      <c r="JZS412" s="5"/>
      <c r="JZT412" s="5"/>
      <c r="JZU412" s="5"/>
      <c r="JZV412" s="5"/>
      <c r="JZW412" s="5"/>
      <c r="JZX412" s="5"/>
      <c r="JZY412" s="5"/>
      <c r="JZZ412" s="5"/>
      <c r="KAA412" s="5"/>
      <c r="KAB412" s="5"/>
      <c r="KAC412" s="5"/>
      <c r="KAD412" s="5"/>
      <c r="KAE412" s="5"/>
      <c r="KAF412" s="5"/>
      <c r="KAG412" s="5"/>
      <c r="KAH412" s="5"/>
      <c r="KAI412" s="5"/>
      <c r="KAJ412" s="5"/>
      <c r="KAK412" s="5"/>
      <c r="KAL412" s="5"/>
      <c r="KAM412" s="5"/>
      <c r="KAN412" s="5"/>
      <c r="KAO412" s="5"/>
      <c r="KAP412" s="5"/>
      <c r="KAQ412" s="5"/>
      <c r="KAR412" s="5"/>
      <c r="KAS412" s="5"/>
      <c r="KAT412" s="5"/>
      <c r="KAU412" s="5"/>
      <c r="KAV412" s="5"/>
      <c r="KAW412" s="5"/>
      <c r="KAX412" s="5"/>
      <c r="KAY412" s="5"/>
      <c r="KAZ412" s="5"/>
      <c r="KBA412" s="5"/>
      <c r="KBB412" s="5"/>
      <c r="KBC412" s="5"/>
      <c r="KBD412" s="5"/>
      <c r="KBE412" s="5"/>
      <c r="KBF412" s="5"/>
      <c r="KBG412" s="5"/>
      <c r="KBH412" s="5"/>
      <c r="KBI412" s="5"/>
      <c r="KBJ412" s="5"/>
      <c r="KBK412" s="5"/>
      <c r="KBL412" s="5"/>
      <c r="KBM412" s="5"/>
      <c r="KBN412" s="5"/>
      <c r="KBO412" s="5"/>
      <c r="KBP412" s="5"/>
      <c r="KBQ412" s="5"/>
      <c r="KBR412" s="5"/>
      <c r="KBS412" s="5"/>
      <c r="KBT412" s="5"/>
      <c r="KBU412" s="5"/>
      <c r="KBV412" s="5"/>
      <c r="KBW412" s="5"/>
      <c r="KBX412" s="5"/>
      <c r="KBY412" s="5"/>
      <c r="KBZ412" s="5"/>
      <c r="KCA412" s="5"/>
      <c r="KCB412" s="5"/>
      <c r="KCC412" s="5"/>
      <c r="KCD412" s="5"/>
      <c r="KCE412" s="5"/>
      <c r="KCF412" s="5"/>
      <c r="KCG412" s="5"/>
      <c r="KCH412" s="5"/>
      <c r="KCI412" s="5"/>
      <c r="KCJ412" s="5"/>
      <c r="KCK412" s="5"/>
      <c r="KCL412" s="5"/>
      <c r="KCM412" s="5"/>
      <c r="KCN412" s="5"/>
      <c r="KCO412" s="5"/>
      <c r="KCP412" s="5"/>
      <c r="KCQ412" s="5"/>
      <c r="KCR412" s="5"/>
      <c r="KCS412" s="5"/>
      <c r="KCT412" s="5"/>
      <c r="KCU412" s="5"/>
      <c r="KCV412" s="5"/>
      <c r="KCW412" s="5"/>
      <c r="KCX412" s="5"/>
      <c r="KCY412" s="5"/>
      <c r="KCZ412" s="5"/>
      <c r="KDA412" s="5"/>
      <c r="KDB412" s="5"/>
      <c r="KDC412" s="5"/>
      <c r="KDD412" s="5"/>
      <c r="KDE412" s="5"/>
      <c r="KDF412" s="5"/>
      <c r="KDG412" s="5"/>
      <c r="KDH412" s="5"/>
      <c r="KDI412" s="5"/>
      <c r="KDJ412" s="5"/>
      <c r="KDK412" s="5"/>
      <c r="KDL412" s="5"/>
      <c r="KDM412" s="5"/>
      <c r="KDN412" s="5"/>
      <c r="KDO412" s="5"/>
      <c r="KDP412" s="5"/>
      <c r="KDQ412" s="5"/>
      <c r="KDR412" s="5"/>
      <c r="KDS412" s="5"/>
      <c r="KDT412" s="5"/>
      <c r="KDU412" s="5"/>
      <c r="KDV412" s="5"/>
      <c r="KDW412" s="5"/>
      <c r="KDX412" s="5"/>
      <c r="KDY412" s="5"/>
      <c r="KDZ412" s="5"/>
      <c r="KEA412" s="5"/>
      <c r="KEB412" s="5"/>
      <c r="KEC412" s="5"/>
      <c r="KED412" s="5"/>
      <c r="KEE412" s="5"/>
      <c r="KEF412" s="5"/>
      <c r="KEG412" s="5"/>
      <c r="KEH412" s="5"/>
      <c r="KEI412" s="5"/>
      <c r="KEJ412" s="5"/>
      <c r="KEK412" s="5"/>
      <c r="KEL412" s="5"/>
      <c r="KEM412" s="5"/>
      <c r="KEN412" s="5"/>
      <c r="KEO412" s="5"/>
      <c r="KEP412" s="5"/>
      <c r="KEQ412" s="5"/>
      <c r="KER412" s="5"/>
      <c r="KES412" s="5"/>
      <c r="KET412" s="5"/>
      <c r="KEU412" s="5"/>
      <c r="KEV412" s="5"/>
      <c r="KEW412" s="5"/>
      <c r="KEX412" s="5"/>
      <c r="KEY412" s="5"/>
      <c r="KEZ412" s="5"/>
      <c r="KFA412" s="5"/>
      <c r="KFB412" s="5"/>
      <c r="KFC412" s="5"/>
      <c r="KFD412" s="5"/>
      <c r="KFE412" s="5"/>
      <c r="KFF412" s="5"/>
      <c r="KFG412" s="5"/>
      <c r="KFH412" s="5"/>
      <c r="KFI412" s="5"/>
      <c r="KFJ412" s="5"/>
      <c r="KFK412" s="5"/>
      <c r="KFL412" s="5"/>
      <c r="KFM412" s="5"/>
      <c r="KFN412" s="5"/>
      <c r="KFO412" s="5"/>
      <c r="KFP412" s="5"/>
      <c r="KFQ412" s="5"/>
      <c r="KFR412" s="5"/>
      <c r="KFS412" s="5"/>
      <c r="KFT412" s="5"/>
      <c r="KFU412" s="5"/>
      <c r="KFV412" s="5"/>
      <c r="KFW412" s="5"/>
      <c r="KFX412" s="5"/>
      <c r="KFY412" s="5"/>
      <c r="KFZ412" s="5"/>
      <c r="KGA412" s="5"/>
      <c r="KGB412" s="5"/>
      <c r="KGC412" s="5"/>
      <c r="KGD412" s="5"/>
      <c r="KGE412" s="5"/>
      <c r="KGF412" s="5"/>
      <c r="KGG412" s="5"/>
      <c r="KGH412" s="5"/>
      <c r="KGI412" s="5"/>
      <c r="KGJ412" s="5"/>
      <c r="KGK412" s="5"/>
      <c r="KGL412" s="5"/>
      <c r="KGM412" s="5"/>
      <c r="KGN412" s="5"/>
      <c r="KGO412" s="5"/>
      <c r="KGP412" s="5"/>
      <c r="KGQ412" s="5"/>
      <c r="KGR412" s="5"/>
      <c r="KGS412" s="5"/>
      <c r="KGT412" s="5"/>
      <c r="KGU412" s="5"/>
      <c r="KGV412" s="5"/>
      <c r="KGW412" s="5"/>
      <c r="KGX412" s="5"/>
      <c r="KGY412" s="5"/>
      <c r="KGZ412" s="5"/>
      <c r="KHA412" s="5"/>
      <c r="KHB412" s="5"/>
      <c r="KHC412" s="5"/>
      <c r="KHD412" s="5"/>
      <c r="KHE412" s="5"/>
      <c r="KHF412" s="5"/>
      <c r="KHG412" s="5"/>
      <c r="KHH412" s="5"/>
      <c r="KHI412" s="5"/>
      <c r="KHJ412" s="5"/>
      <c r="KHK412" s="5"/>
      <c r="KHL412" s="5"/>
      <c r="KHM412" s="5"/>
      <c r="KHN412" s="5"/>
      <c r="KHO412" s="5"/>
      <c r="KHP412" s="5"/>
      <c r="KHQ412" s="5"/>
      <c r="KHR412" s="5"/>
      <c r="KHS412" s="5"/>
      <c r="KHT412" s="5"/>
      <c r="KHU412" s="5"/>
      <c r="KHV412" s="5"/>
      <c r="KHW412" s="5"/>
      <c r="KHX412" s="5"/>
      <c r="KHY412" s="5"/>
      <c r="KHZ412" s="5"/>
      <c r="KIA412" s="5"/>
      <c r="KIB412" s="5"/>
      <c r="KIC412" s="5"/>
      <c r="KID412" s="5"/>
      <c r="KIE412" s="5"/>
      <c r="KIF412" s="5"/>
      <c r="KIG412" s="5"/>
      <c r="KIH412" s="5"/>
      <c r="KII412" s="5"/>
      <c r="KIJ412" s="5"/>
      <c r="KIK412" s="5"/>
      <c r="KIL412" s="5"/>
      <c r="KIM412" s="5"/>
      <c r="KIN412" s="5"/>
      <c r="KIO412" s="5"/>
      <c r="KIP412" s="5"/>
      <c r="KIQ412" s="5"/>
      <c r="KIR412" s="5"/>
      <c r="KIS412" s="5"/>
      <c r="KIT412" s="5"/>
      <c r="KIU412" s="5"/>
      <c r="KIV412" s="5"/>
      <c r="KIW412" s="5"/>
      <c r="KIX412" s="5"/>
      <c r="KIY412" s="5"/>
      <c r="KIZ412" s="5"/>
      <c r="KJA412" s="5"/>
      <c r="KJB412" s="5"/>
      <c r="KJC412" s="5"/>
      <c r="KJD412" s="5"/>
      <c r="KJE412" s="5"/>
      <c r="KJF412" s="5"/>
      <c r="KJG412" s="5"/>
      <c r="KJH412" s="5"/>
      <c r="KJI412" s="5"/>
      <c r="KJJ412" s="5"/>
      <c r="KJK412" s="5"/>
      <c r="KJL412" s="5"/>
      <c r="KJM412" s="5"/>
      <c r="KJN412" s="5"/>
      <c r="KJO412" s="5"/>
      <c r="KJP412" s="5"/>
      <c r="KJQ412" s="5"/>
      <c r="KJR412" s="5"/>
      <c r="KJS412" s="5"/>
      <c r="KJT412" s="5"/>
      <c r="KJU412" s="5"/>
      <c r="KJV412" s="5"/>
      <c r="KJW412" s="5"/>
      <c r="KJX412" s="5"/>
      <c r="KJY412" s="5"/>
      <c r="KJZ412" s="5"/>
      <c r="KKA412" s="5"/>
      <c r="KKB412" s="5"/>
      <c r="KKC412" s="5"/>
      <c r="KKD412" s="5"/>
      <c r="KKE412" s="5"/>
      <c r="KKF412" s="5"/>
      <c r="KKG412" s="5"/>
      <c r="KKH412" s="5"/>
      <c r="KKI412" s="5"/>
      <c r="KKJ412" s="5"/>
      <c r="KKK412" s="5"/>
      <c r="KKL412" s="5"/>
      <c r="KKM412" s="5"/>
      <c r="KKN412" s="5"/>
      <c r="KKO412" s="5"/>
      <c r="KKP412" s="5"/>
      <c r="KKQ412" s="5"/>
      <c r="KKR412" s="5"/>
      <c r="KKS412" s="5"/>
      <c r="KKT412" s="5"/>
      <c r="KKU412" s="5"/>
      <c r="KKV412" s="5"/>
      <c r="KKW412" s="5"/>
      <c r="KKX412" s="5"/>
      <c r="KKY412" s="5"/>
      <c r="KKZ412" s="5"/>
      <c r="KLA412" s="5"/>
      <c r="KLB412" s="5"/>
      <c r="KLC412" s="5"/>
      <c r="KLD412" s="5"/>
      <c r="KLE412" s="5"/>
      <c r="KLF412" s="5"/>
      <c r="KLG412" s="5"/>
      <c r="KLH412" s="5"/>
      <c r="KLI412" s="5"/>
      <c r="KLJ412" s="5"/>
      <c r="KLK412" s="5"/>
      <c r="KLL412" s="5"/>
      <c r="KLM412" s="5"/>
      <c r="KLN412" s="5"/>
      <c r="KLO412" s="5"/>
      <c r="KLP412" s="5"/>
      <c r="KLQ412" s="5"/>
      <c r="KLR412" s="5"/>
      <c r="KLS412" s="5"/>
      <c r="KLT412" s="5"/>
      <c r="KLU412" s="5"/>
      <c r="KLV412" s="5"/>
      <c r="KLW412" s="5"/>
      <c r="KLX412" s="5"/>
      <c r="KLY412" s="5"/>
      <c r="KLZ412" s="5"/>
      <c r="KMA412" s="5"/>
      <c r="KMB412" s="5"/>
      <c r="KMC412" s="5"/>
      <c r="KMD412" s="5"/>
      <c r="KME412" s="5"/>
      <c r="KMF412" s="5"/>
      <c r="KMG412" s="5"/>
      <c r="KMH412" s="5"/>
      <c r="KMI412" s="5"/>
      <c r="KMJ412" s="5"/>
      <c r="KMK412" s="5"/>
      <c r="KML412" s="5"/>
      <c r="KMM412" s="5"/>
      <c r="KMN412" s="5"/>
      <c r="KMO412" s="5"/>
      <c r="KMP412" s="5"/>
      <c r="KMQ412" s="5"/>
      <c r="KMR412" s="5"/>
      <c r="KMS412" s="5"/>
      <c r="KMT412" s="5"/>
      <c r="KMU412" s="5"/>
      <c r="KMV412" s="5"/>
      <c r="KMW412" s="5"/>
      <c r="KMX412" s="5"/>
      <c r="KMY412" s="5"/>
      <c r="KMZ412" s="5"/>
      <c r="KNA412" s="5"/>
      <c r="KNB412" s="5"/>
      <c r="KNC412" s="5"/>
      <c r="KND412" s="5"/>
      <c r="KNE412" s="5"/>
      <c r="KNF412" s="5"/>
      <c r="KNG412" s="5"/>
      <c r="KNH412" s="5"/>
      <c r="KNI412" s="5"/>
      <c r="KNJ412" s="5"/>
      <c r="KNK412" s="5"/>
      <c r="KNL412" s="5"/>
      <c r="KNM412" s="5"/>
      <c r="KNN412" s="5"/>
      <c r="KNO412" s="5"/>
      <c r="KNP412" s="5"/>
      <c r="KNQ412" s="5"/>
      <c r="KNR412" s="5"/>
      <c r="KNS412" s="5"/>
      <c r="KNT412" s="5"/>
      <c r="KNU412" s="5"/>
      <c r="KNV412" s="5"/>
      <c r="KNW412" s="5"/>
      <c r="KNX412" s="5"/>
      <c r="KNY412" s="5"/>
      <c r="KNZ412" s="5"/>
      <c r="KOA412" s="5"/>
      <c r="KOB412" s="5"/>
      <c r="KOC412" s="5"/>
      <c r="KOD412" s="5"/>
      <c r="KOE412" s="5"/>
      <c r="KOF412" s="5"/>
      <c r="KOG412" s="5"/>
      <c r="KOH412" s="5"/>
      <c r="KOI412" s="5"/>
      <c r="KOJ412" s="5"/>
      <c r="KOK412" s="5"/>
      <c r="KOL412" s="5"/>
      <c r="KOM412" s="5"/>
      <c r="KON412" s="5"/>
      <c r="KOO412" s="5"/>
      <c r="KOP412" s="5"/>
      <c r="KOQ412" s="5"/>
      <c r="KOR412" s="5"/>
      <c r="KOS412" s="5"/>
      <c r="KOT412" s="5"/>
      <c r="KOU412" s="5"/>
      <c r="KOV412" s="5"/>
      <c r="KOW412" s="5"/>
      <c r="KOX412" s="5"/>
      <c r="KOY412" s="5"/>
      <c r="KOZ412" s="5"/>
      <c r="KPA412" s="5"/>
      <c r="KPB412" s="5"/>
      <c r="KPC412" s="5"/>
      <c r="KPD412" s="5"/>
      <c r="KPE412" s="5"/>
      <c r="KPF412" s="5"/>
      <c r="KPG412" s="5"/>
      <c r="KPH412" s="5"/>
      <c r="KPI412" s="5"/>
      <c r="KPJ412" s="5"/>
      <c r="KPK412" s="5"/>
      <c r="KPL412" s="5"/>
      <c r="KPM412" s="5"/>
      <c r="KPN412" s="5"/>
      <c r="KPO412" s="5"/>
      <c r="KPP412" s="5"/>
      <c r="KPQ412" s="5"/>
      <c r="KPR412" s="5"/>
      <c r="KPS412" s="5"/>
      <c r="KPT412" s="5"/>
      <c r="KPU412" s="5"/>
      <c r="KPV412" s="5"/>
      <c r="KPW412" s="5"/>
      <c r="KPX412" s="5"/>
      <c r="KPY412" s="5"/>
      <c r="KPZ412" s="5"/>
      <c r="KQA412" s="5"/>
      <c r="KQB412" s="5"/>
      <c r="KQC412" s="5"/>
      <c r="KQD412" s="5"/>
      <c r="KQE412" s="5"/>
      <c r="KQF412" s="5"/>
      <c r="KQG412" s="5"/>
      <c r="KQH412" s="5"/>
      <c r="KQI412" s="5"/>
      <c r="KQJ412" s="5"/>
      <c r="KQK412" s="5"/>
      <c r="KQL412" s="5"/>
      <c r="KQM412" s="5"/>
      <c r="KQN412" s="5"/>
      <c r="KQO412" s="5"/>
      <c r="KQP412" s="5"/>
      <c r="KQQ412" s="5"/>
      <c r="KQR412" s="5"/>
      <c r="KQS412" s="5"/>
      <c r="KQT412" s="5"/>
      <c r="KQU412" s="5"/>
      <c r="KQV412" s="5"/>
      <c r="KQW412" s="5"/>
      <c r="KQX412" s="5"/>
      <c r="KQY412" s="5"/>
      <c r="KQZ412" s="5"/>
      <c r="KRA412" s="5"/>
      <c r="KRB412" s="5"/>
      <c r="KRC412" s="5"/>
      <c r="KRD412" s="5"/>
      <c r="KRE412" s="5"/>
      <c r="KRF412" s="5"/>
      <c r="KRG412" s="5"/>
      <c r="KRH412" s="5"/>
      <c r="KRI412" s="5"/>
      <c r="KRJ412" s="5"/>
      <c r="KRK412" s="5"/>
      <c r="KRL412" s="5"/>
      <c r="KRM412" s="5"/>
      <c r="KRN412" s="5"/>
      <c r="KRO412" s="5"/>
      <c r="KRP412" s="5"/>
      <c r="KRQ412" s="5"/>
      <c r="KRR412" s="5"/>
      <c r="KRS412" s="5"/>
      <c r="KRT412" s="5"/>
      <c r="KRU412" s="5"/>
      <c r="KRV412" s="5"/>
      <c r="KRW412" s="5"/>
      <c r="KRX412" s="5"/>
      <c r="KRY412" s="5"/>
      <c r="KRZ412" s="5"/>
      <c r="KSA412" s="5"/>
      <c r="KSB412" s="5"/>
      <c r="KSC412" s="5"/>
      <c r="KSD412" s="5"/>
      <c r="KSE412" s="5"/>
      <c r="KSF412" s="5"/>
      <c r="KSG412" s="5"/>
      <c r="KSH412" s="5"/>
      <c r="KSI412" s="5"/>
      <c r="KSJ412" s="5"/>
      <c r="KSK412" s="5"/>
      <c r="KSL412" s="5"/>
      <c r="KSM412" s="5"/>
      <c r="KSN412" s="5"/>
      <c r="KSO412" s="5"/>
      <c r="KSP412" s="5"/>
      <c r="KSQ412" s="5"/>
      <c r="KSR412" s="5"/>
      <c r="KSS412" s="5"/>
      <c r="KST412" s="5"/>
      <c r="KSU412" s="5"/>
      <c r="KSV412" s="5"/>
      <c r="KSW412" s="5"/>
      <c r="KSX412" s="5"/>
      <c r="KSY412" s="5"/>
      <c r="KSZ412" s="5"/>
      <c r="KTA412" s="5"/>
      <c r="KTB412" s="5"/>
      <c r="KTC412" s="5"/>
      <c r="KTD412" s="5"/>
      <c r="KTE412" s="5"/>
      <c r="KTF412" s="5"/>
      <c r="KTG412" s="5"/>
      <c r="KTH412" s="5"/>
      <c r="KTI412" s="5"/>
      <c r="KTJ412" s="5"/>
      <c r="KTK412" s="5"/>
      <c r="KTL412" s="5"/>
      <c r="KTM412" s="5"/>
      <c r="KTN412" s="5"/>
      <c r="KTO412" s="5"/>
      <c r="KTP412" s="5"/>
      <c r="KTQ412" s="5"/>
      <c r="KTR412" s="5"/>
      <c r="KTS412" s="5"/>
      <c r="KTT412" s="5"/>
      <c r="KTU412" s="5"/>
      <c r="KTV412" s="5"/>
      <c r="KTW412" s="5"/>
      <c r="KTX412" s="5"/>
      <c r="KTY412" s="5"/>
      <c r="KTZ412" s="5"/>
      <c r="KUA412" s="5"/>
      <c r="KUB412" s="5"/>
      <c r="KUC412" s="5"/>
      <c r="KUD412" s="5"/>
      <c r="KUE412" s="5"/>
      <c r="KUF412" s="5"/>
      <c r="KUG412" s="5"/>
      <c r="KUH412" s="5"/>
      <c r="KUI412" s="5"/>
      <c r="KUJ412" s="5"/>
      <c r="KUK412" s="5"/>
      <c r="KUL412" s="5"/>
      <c r="KUM412" s="5"/>
      <c r="KUN412" s="5"/>
      <c r="KUO412" s="5"/>
      <c r="KUP412" s="5"/>
      <c r="KUQ412" s="5"/>
      <c r="KUR412" s="5"/>
      <c r="KUS412" s="5"/>
      <c r="KUT412" s="5"/>
      <c r="KUU412" s="5"/>
      <c r="KUV412" s="5"/>
      <c r="KUW412" s="5"/>
      <c r="KUX412" s="5"/>
      <c r="KUY412" s="5"/>
      <c r="KUZ412" s="5"/>
      <c r="KVA412" s="5"/>
      <c r="KVB412" s="5"/>
      <c r="KVC412" s="5"/>
      <c r="KVD412" s="5"/>
      <c r="KVE412" s="5"/>
      <c r="KVF412" s="5"/>
      <c r="KVG412" s="5"/>
      <c r="KVH412" s="5"/>
      <c r="KVI412" s="5"/>
      <c r="KVJ412" s="5"/>
      <c r="KVK412" s="5"/>
      <c r="KVL412" s="5"/>
      <c r="KVM412" s="5"/>
      <c r="KVN412" s="5"/>
      <c r="KVO412" s="5"/>
      <c r="KVP412" s="5"/>
      <c r="KVQ412" s="5"/>
      <c r="KVR412" s="5"/>
      <c r="KVS412" s="5"/>
      <c r="KVT412" s="5"/>
      <c r="KVU412" s="5"/>
      <c r="KVV412" s="5"/>
      <c r="KVW412" s="5"/>
      <c r="KVX412" s="5"/>
      <c r="KVY412" s="5"/>
      <c r="KVZ412" s="5"/>
      <c r="KWA412" s="5"/>
      <c r="KWB412" s="5"/>
      <c r="KWC412" s="5"/>
      <c r="KWD412" s="5"/>
      <c r="KWE412" s="5"/>
      <c r="KWF412" s="5"/>
      <c r="KWG412" s="5"/>
      <c r="KWH412" s="5"/>
      <c r="KWI412" s="5"/>
      <c r="KWJ412" s="5"/>
      <c r="KWK412" s="5"/>
      <c r="KWL412" s="5"/>
      <c r="KWM412" s="5"/>
      <c r="KWN412" s="5"/>
      <c r="KWO412" s="5"/>
      <c r="KWP412" s="5"/>
      <c r="KWQ412" s="5"/>
      <c r="KWR412" s="5"/>
      <c r="KWS412" s="5"/>
      <c r="KWT412" s="5"/>
      <c r="KWU412" s="5"/>
      <c r="KWV412" s="5"/>
      <c r="KWW412" s="5"/>
      <c r="KWX412" s="5"/>
      <c r="KWY412" s="5"/>
      <c r="KWZ412" s="5"/>
      <c r="KXA412" s="5"/>
      <c r="KXB412" s="5"/>
      <c r="KXC412" s="5"/>
      <c r="KXD412" s="5"/>
      <c r="KXE412" s="5"/>
      <c r="KXF412" s="5"/>
      <c r="KXG412" s="5"/>
      <c r="KXH412" s="5"/>
      <c r="KXI412" s="5"/>
      <c r="KXJ412" s="5"/>
      <c r="KXK412" s="5"/>
      <c r="KXL412" s="5"/>
      <c r="KXM412" s="5"/>
      <c r="KXN412" s="5"/>
      <c r="KXO412" s="5"/>
      <c r="KXP412" s="5"/>
      <c r="KXQ412" s="5"/>
      <c r="KXR412" s="5"/>
      <c r="KXS412" s="5"/>
      <c r="KXT412" s="5"/>
      <c r="KXU412" s="5"/>
      <c r="KXV412" s="5"/>
      <c r="KXW412" s="5"/>
      <c r="KXX412" s="5"/>
      <c r="KXY412" s="5"/>
      <c r="KXZ412" s="5"/>
      <c r="KYA412" s="5"/>
      <c r="KYB412" s="5"/>
      <c r="KYC412" s="5"/>
      <c r="KYD412" s="5"/>
      <c r="KYE412" s="5"/>
      <c r="KYF412" s="5"/>
      <c r="KYG412" s="5"/>
      <c r="KYH412" s="5"/>
      <c r="KYI412" s="5"/>
      <c r="KYJ412" s="5"/>
      <c r="KYK412" s="5"/>
      <c r="KYL412" s="5"/>
      <c r="KYM412" s="5"/>
      <c r="KYN412" s="5"/>
      <c r="KYO412" s="5"/>
      <c r="KYP412" s="5"/>
      <c r="KYQ412" s="5"/>
      <c r="KYR412" s="5"/>
      <c r="KYS412" s="5"/>
      <c r="KYT412" s="5"/>
      <c r="KYU412" s="5"/>
      <c r="KYV412" s="5"/>
      <c r="KYW412" s="5"/>
      <c r="KYX412" s="5"/>
      <c r="KYY412" s="5"/>
      <c r="KYZ412" s="5"/>
      <c r="KZA412" s="5"/>
      <c r="KZB412" s="5"/>
      <c r="KZC412" s="5"/>
      <c r="KZD412" s="5"/>
      <c r="KZE412" s="5"/>
      <c r="KZF412" s="5"/>
      <c r="KZG412" s="5"/>
      <c r="KZH412" s="5"/>
      <c r="KZI412" s="5"/>
      <c r="KZJ412" s="5"/>
      <c r="KZK412" s="5"/>
      <c r="KZL412" s="5"/>
      <c r="KZM412" s="5"/>
      <c r="KZN412" s="5"/>
      <c r="KZO412" s="5"/>
      <c r="KZP412" s="5"/>
      <c r="KZQ412" s="5"/>
      <c r="KZR412" s="5"/>
      <c r="KZS412" s="5"/>
      <c r="KZT412" s="5"/>
      <c r="KZU412" s="5"/>
      <c r="KZV412" s="5"/>
      <c r="KZW412" s="5"/>
      <c r="KZX412" s="5"/>
      <c r="KZY412" s="5"/>
      <c r="KZZ412" s="5"/>
      <c r="LAA412" s="5"/>
      <c r="LAB412" s="5"/>
      <c r="LAC412" s="5"/>
      <c r="LAD412" s="5"/>
      <c r="LAE412" s="5"/>
      <c r="LAF412" s="5"/>
      <c r="LAG412" s="5"/>
      <c r="LAH412" s="5"/>
      <c r="LAI412" s="5"/>
      <c r="LAJ412" s="5"/>
      <c r="LAK412" s="5"/>
      <c r="LAL412" s="5"/>
      <c r="LAM412" s="5"/>
      <c r="LAN412" s="5"/>
      <c r="LAO412" s="5"/>
      <c r="LAP412" s="5"/>
      <c r="LAQ412" s="5"/>
      <c r="LAR412" s="5"/>
      <c r="LAS412" s="5"/>
      <c r="LAT412" s="5"/>
      <c r="LAU412" s="5"/>
      <c r="LAV412" s="5"/>
      <c r="LAW412" s="5"/>
      <c r="LAX412" s="5"/>
      <c r="LAY412" s="5"/>
      <c r="LAZ412" s="5"/>
      <c r="LBA412" s="5"/>
      <c r="LBB412" s="5"/>
      <c r="LBC412" s="5"/>
      <c r="LBD412" s="5"/>
      <c r="LBE412" s="5"/>
      <c r="LBF412" s="5"/>
      <c r="LBG412" s="5"/>
      <c r="LBH412" s="5"/>
      <c r="LBI412" s="5"/>
      <c r="LBJ412" s="5"/>
      <c r="LBK412" s="5"/>
      <c r="LBL412" s="5"/>
      <c r="LBM412" s="5"/>
      <c r="LBN412" s="5"/>
      <c r="LBO412" s="5"/>
      <c r="LBP412" s="5"/>
      <c r="LBQ412" s="5"/>
      <c r="LBR412" s="5"/>
      <c r="LBS412" s="5"/>
      <c r="LBT412" s="5"/>
      <c r="LBU412" s="5"/>
      <c r="LBV412" s="5"/>
      <c r="LBW412" s="5"/>
      <c r="LBX412" s="5"/>
      <c r="LBY412" s="5"/>
      <c r="LBZ412" s="5"/>
      <c r="LCA412" s="5"/>
      <c r="LCB412" s="5"/>
      <c r="LCC412" s="5"/>
      <c r="LCD412" s="5"/>
      <c r="LCE412" s="5"/>
      <c r="LCF412" s="5"/>
      <c r="LCG412" s="5"/>
      <c r="LCH412" s="5"/>
      <c r="LCI412" s="5"/>
      <c r="LCJ412" s="5"/>
      <c r="LCK412" s="5"/>
      <c r="LCL412" s="5"/>
      <c r="LCM412" s="5"/>
      <c r="LCN412" s="5"/>
      <c r="LCO412" s="5"/>
      <c r="LCP412" s="5"/>
      <c r="LCQ412" s="5"/>
      <c r="LCR412" s="5"/>
      <c r="LCS412" s="5"/>
      <c r="LCT412" s="5"/>
      <c r="LCU412" s="5"/>
      <c r="LCV412" s="5"/>
      <c r="LCW412" s="5"/>
      <c r="LCX412" s="5"/>
      <c r="LCY412" s="5"/>
      <c r="LCZ412" s="5"/>
      <c r="LDA412" s="5"/>
      <c r="LDB412" s="5"/>
      <c r="LDC412" s="5"/>
      <c r="LDD412" s="5"/>
      <c r="LDE412" s="5"/>
      <c r="LDF412" s="5"/>
      <c r="LDG412" s="5"/>
      <c r="LDH412" s="5"/>
      <c r="LDI412" s="5"/>
      <c r="LDJ412" s="5"/>
      <c r="LDK412" s="5"/>
      <c r="LDL412" s="5"/>
      <c r="LDM412" s="5"/>
      <c r="LDN412" s="5"/>
      <c r="LDO412" s="5"/>
      <c r="LDP412" s="5"/>
      <c r="LDQ412" s="5"/>
      <c r="LDR412" s="5"/>
      <c r="LDS412" s="5"/>
      <c r="LDT412" s="5"/>
      <c r="LDU412" s="5"/>
      <c r="LDV412" s="5"/>
      <c r="LDW412" s="5"/>
      <c r="LDX412" s="5"/>
      <c r="LDY412" s="5"/>
      <c r="LDZ412" s="5"/>
      <c r="LEA412" s="5"/>
      <c r="LEB412" s="5"/>
      <c r="LEC412" s="5"/>
      <c r="LED412" s="5"/>
      <c r="LEE412" s="5"/>
      <c r="LEF412" s="5"/>
      <c r="LEG412" s="5"/>
      <c r="LEH412" s="5"/>
      <c r="LEI412" s="5"/>
      <c r="LEJ412" s="5"/>
      <c r="LEK412" s="5"/>
      <c r="LEL412" s="5"/>
      <c r="LEM412" s="5"/>
      <c r="LEN412" s="5"/>
      <c r="LEO412" s="5"/>
      <c r="LEP412" s="5"/>
      <c r="LEQ412" s="5"/>
      <c r="LER412" s="5"/>
      <c r="LES412" s="5"/>
      <c r="LET412" s="5"/>
      <c r="LEU412" s="5"/>
      <c r="LEV412" s="5"/>
      <c r="LEW412" s="5"/>
      <c r="LEX412" s="5"/>
      <c r="LEY412" s="5"/>
      <c r="LEZ412" s="5"/>
      <c r="LFA412" s="5"/>
      <c r="LFB412" s="5"/>
      <c r="LFC412" s="5"/>
      <c r="LFD412" s="5"/>
      <c r="LFE412" s="5"/>
      <c r="LFF412" s="5"/>
      <c r="LFG412" s="5"/>
      <c r="LFH412" s="5"/>
      <c r="LFI412" s="5"/>
      <c r="LFJ412" s="5"/>
      <c r="LFK412" s="5"/>
      <c r="LFL412" s="5"/>
      <c r="LFM412" s="5"/>
      <c r="LFN412" s="5"/>
      <c r="LFO412" s="5"/>
      <c r="LFP412" s="5"/>
      <c r="LFQ412" s="5"/>
      <c r="LFR412" s="5"/>
      <c r="LFS412" s="5"/>
      <c r="LFT412" s="5"/>
      <c r="LFU412" s="5"/>
      <c r="LFV412" s="5"/>
      <c r="LFW412" s="5"/>
      <c r="LFX412" s="5"/>
      <c r="LFY412" s="5"/>
      <c r="LFZ412" s="5"/>
      <c r="LGA412" s="5"/>
      <c r="LGB412" s="5"/>
      <c r="LGC412" s="5"/>
      <c r="LGD412" s="5"/>
      <c r="LGE412" s="5"/>
      <c r="LGF412" s="5"/>
      <c r="LGG412" s="5"/>
      <c r="LGH412" s="5"/>
      <c r="LGI412" s="5"/>
      <c r="LGJ412" s="5"/>
      <c r="LGK412" s="5"/>
      <c r="LGL412" s="5"/>
      <c r="LGM412" s="5"/>
      <c r="LGN412" s="5"/>
      <c r="LGO412" s="5"/>
      <c r="LGP412" s="5"/>
      <c r="LGQ412" s="5"/>
      <c r="LGR412" s="5"/>
      <c r="LGS412" s="5"/>
      <c r="LGT412" s="5"/>
      <c r="LGU412" s="5"/>
      <c r="LGV412" s="5"/>
      <c r="LGW412" s="5"/>
      <c r="LGX412" s="5"/>
      <c r="LGY412" s="5"/>
      <c r="LGZ412" s="5"/>
      <c r="LHA412" s="5"/>
      <c r="LHB412" s="5"/>
      <c r="LHC412" s="5"/>
      <c r="LHD412" s="5"/>
      <c r="LHE412" s="5"/>
      <c r="LHF412" s="5"/>
      <c r="LHG412" s="5"/>
      <c r="LHH412" s="5"/>
      <c r="LHI412" s="5"/>
      <c r="LHJ412" s="5"/>
      <c r="LHK412" s="5"/>
      <c r="LHL412" s="5"/>
      <c r="LHM412" s="5"/>
      <c r="LHN412" s="5"/>
      <c r="LHO412" s="5"/>
      <c r="LHP412" s="5"/>
      <c r="LHQ412" s="5"/>
      <c r="LHR412" s="5"/>
      <c r="LHS412" s="5"/>
      <c r="LHT412" s="5"/>
      <c r="LHU412" s="5"/>
      <c r="LHV412" s="5"/>
      <c r="LHW412" s="5"/>
      <c r="LHX412" s="5"/>
      <c r="LHY412" s="5"/>
      <c r="LHZ412" s="5"/>
      <c r="LIA412" s="5"/>
      <c r="LIB412" s="5"/>
      <c r="LIC412" s="5"/>
      <c r="LID412" s="5"/>
      <c r="LIE412" s="5"/>
      <c r="LIF412" s="5"/>
      <c r="LIG412" s="5"/>
      <c r="LIH412" s="5"/>
      <c r="LII412" s="5"/>
      <c r="LIJ412" s="5"/>
      <c r="LIK412" s="5"/>
      <c r="LIL412" s="5"/>
      <c r="LIM412" s="5"/>
      <c r="LIN412" s="5"/>
      <c r="LIO412" s="5"/>
      <c r="LIP412" s="5"/>
      <c r="LIQ412" s="5"/>
      <c r="LIR412" s="5"/>
      <c r="LIS412" s="5"/>
      <c r="LIT412" s="5"/>
      <c r="LIU412" s="5"/>
      <c r="LIV412" s="5"/>
      <c r="LIW412" s="5"/>
      <c r="LIX412" s="5"/>
      <c r="LIY412" s="5"/>
      <c r="LIZ412" s="5"/>
      <c r="LJA412" s="5"/>
      <c r="LJB412" s="5"/>
      <c r="LJC412" s="5"/>
      <c r="LJD412" s="5"/>
      <c r="LJE412" s="5"/>
      <c r="LJF412" s="5"/>
      <c r="LJG412" s="5"/>
      <c r="LJH412" s="5"/>
      <c r="LJI412" s="5"/>
      <c r="LJJ412" s="5"/>
      <c r="LJK412" s="5"/>
      <c r="LJL412" s="5"/>
      <c r="LJM412" s="5"/>
      <c r="LJN412" s="5"/>
      <c r="LJO412" s="5"/>
      <c r="LJP412" s="5"/>
      <c r="LJQ412" s="5"/>
      <c r="LJR412" s="5"/>
      <c r="LJS412" s="5"/>
      <c r="LJT412" s="5"/>
      <c r="LJU412" s="5"/>
      <c r="LJV412" s="5"/>
      <c r="LJW412" s="5"/>
      <c r="LJX412" s="5"/>
      <c r="LJY412" s="5"/>
      <c r="LJZ412" s="5"/>
      <c r="LKA412" s="5"/>
      <c r="LKB412" s="5"/>
      <c r="LKC412" s="5"/>
      <c r="LKD412" s="5"/>
      <c r="LKE412" s="5"/>
      <c r="LKF412" s="5"/>
      <c r="LKG412" s="5"/>
      <c r="LKH412" s="5"/>
      <c r="LKI412" s="5"/>
      <c r="LKJ412" s="5"/>
      <c r="LKK412" s="5"/>
      <c r="LKL412" s="5"/>
      <c r="LKM412" s="5"/>
      <c r="LKN412" s="5"/>
      <c r="LKO412" s="5"/>
      <c r="LKP412" s="5"/>
      <c r="LKQ412" s="5"/>
      <c r="LKR412" s="5"/>
      <c r="LKS412" s="5"/>
      <c r="LKT412" s="5"/>
      <c r="LKU412" s="5"/>
      <c r="LKV412" s="5"/>
      <c r="LKW412" s="5"/>
      <c r="LKX412" s="5"/>
      <c r="LKY412" s="5"/>
      <c r="LKZ412" s="5"/>
      <c r="LLA412" s="5"/>
      <c r="LLB412" s="5"/>
      <c r="LLC412" s="5"/>
      <c r="LLD412" s="5"/>
      <c r="LLE412" s="5"/>
      <c r="LLF412" s="5"/>
      <c r="LLG412" s="5"/>
      <c r="LLH412" s="5"/>
      <c r="LLI412" s="5"/>
      <c r="LLJ412" s="5"/>
      <c r="LLK412" s="5"/>
      <c r="LLL412" s="5"/>
      <c r="LLM412" s="5"/>
      <c r="LLN412" s="5"/>
      <c r="LLO412" s="5"/>
      <c r="LLP412" s="5"/>
      <c r="LLQ412" s="5"/>
      <c r="LLR412" s="5"/>
      <c r="LLS412" s="5"/>
      <c r="LLT412" s="5"/>
      <c r="LLU412" s="5"/>
      <c r="LLV412" s="5"/>
      <c r="LLW412" s="5"/>
      <c r="LLX412" s="5"/>
      <c r="LLY412" s="5"/>
      <c r="LLZ412" s="5"/>
      <c r="LMA412" s="5"/>
      <c r="LMB412" s="5"/>
      <c r="LMC412" s="5"/>
      <c r="LMD412" s="5"/>
      <c r="LME412" s="5"/>
      <c r="LMF412" s="5"/>
      <c r="LMG412" s="5"/>
      <c r="LMH412" s="5"/>
      <c r="LMI412" s="5"/>
      <c r="LMJ412" s="5"/>
      <c r="LMK412" s="5"/>
      <c r="LML412" s="5"/>
      <c r="LMM412" s="5"/>
      <c r="LMN412" s="5"/>
      <c r="LMO412" s="5"/>
      <c r="LMP412" s="5"/>
      <c r="LMQ412" s="5"/>
      <c r="LMR412" s="5"/>
      <c r="LMS412" s="5"/>
      <c r="LMT412" s="5"/>
      <c r="LMU412" s="5"/>
      <c r="LMV412" s="5"/>
      <c r="LMW412" s="5"/>
      <c r="LMX412" s="5"/>
      <c r="LMY412" s="5"/>
      <c r="LMZ412" s="5"/>
      <c r="LNA412" s="5"/>
      <c r="LNB412" s="5"/>
      <c r="LNC412" s="5"/>
      <c r="LND412" s="5"/>
      <c r="LNE412" s="5"/>
      <c r="LNF412" s="5"/>
      <c r="LNG412" s="5"/>
      <c r="LNH412" s="5"/>
      <c r="LNI412" s="5"/>
      <c r="LNJ412" s="5"/>
      <c r="LNK412" s="5"/>
      <c r="LNL412" s="5"/>
      <c r="LNM412" s="5"/>
      <c r="LNN412" s="5"/>
      <c r="LNO412" s="5"/>
      <c r="LNP412" s="5"/>
      <c r="LNQ412" s="5"/>
      <c r="LNR412" s="5"/>
      <c r="LNS412" s="5"/>
      <c r="LNT412" s="5"/>
      <c r="LNU412" s="5"/>
      <c r="LNV412" s="5"/>
      <c r="LNW412" s="5"/>
      <c r="LNX412" s="5"/>
      <c r="LNY412" s="5"/>
      <c r="LNZ412" s="5"/>
      <c r="LOA412" s="5"/>
      <c r="LOB412" s="5"/>
      <c r="LOC412" s="5"/>
      <c r="LOD412" s="5"/>
      <c r="LOE412" s="5"/>
      <c r="LOF412" s="5"/>
      <c r="LOG412" s="5"/>
      <c r="LOH412" s="5"/>
      <c r="LOI412" s="5"/>
      <c r="LOJ412" s="5"/>
      <c r="LOK412" s="5"/>
      <c r="LOL412" s="5"/>
      <c r="LOM412" s="5"/>
      <c r="LON412" s="5"/>
      <c r="LOO412" s="5"/>
      <c r="LOP412" s="5"/>
      <c r="LOQ412" s="5"/>
      <c r="LOR412" s="5"/>
      <c r="LOS412" s="5"/>
      <c r="LOT412" s="5"/>
      <c r="LOU412" s="5"/>
      <c r="LOV412" s="5"/>
      <c r="LOW412" s="5"/>
      <c r="LOX412" s="5"/>
      <c r="LOY412" s="5"/>
      <c r="LOZ412" s="5"/>
      <c r="LPA412" s="5"/>
      <c r="LPB412" s="5"/>
      <c r="LPC412" s="5"/>
      <c r="LPD412" s="5"/>
      <c r="LPE412" s="5"/>
      <c r="LPF412" s="5"/>
      <c r="LPG412" s="5"/>
      <c r="LPH412" s="5"/>
      <c r="LPI412" s="5"/>
      <c r="LPJ412" s="5"/>
      <c r="LPK412" s="5"/>
      <c r="LPL412" s="5"/>
      <c r="LPM412" s="5"/>
      <c r="LPN412" s="5"/>
      <c r="LPO412" s="5"/>
      <c r="LPP412" s="5"/>
      <c r="LPQ412" s="5"/>
      <c r="LPR412" s="5"/>
      <c r="LPS412" s="5"/>
      <c r="LPT412" s="5"/>
      <c r="LPU412" s="5"/>
      <c r="LPV412" s="5"/>
      <c r="LPW412" s="5"/>
      <c r="LPX412" s="5"/>
      <c r="LPY412" s="5"/>
      <c r="LPZ412" s="5"/>
      <c r="LQA412" s="5"/>
      <c r="LQB412" s="5"/>
      <c r="LQC412" s="5"/>
      <c r="LQD412" s="5"/>
      <c r="LQE412" s="5"/>
      <c r="LQF412" s="5"/>
      <c r="LQG412" s="5"/>
      <c r="LQH412" s="5"/>
      <c r="LQI412" s="5"/>
      <c r="LQJ412" s="5"/>
      <c r="LQK412" s="5"/>
      <c r="LQL412" s="5"/>
      <c r="LQM412" s="5"/>
      <c r="LQN412" s="5"/>
      <c r="LQO412" s="5"/>
      <c r="LQP412" s="5"/>
      <c r="LQQ412" s="5"/>
      <c r="LQR412" s="5"/>
      <c r="LQS412" s="5"/>
      <c r="LQT412" s="5"/>
      <c r="LQU412" s="5"/>
      <c r="LQV412" s="5"/>
      <c r="LQW412" s="5"/>
      <c r="LQX412" s="5"/>
      <c r="LQY412" s="5"/>
      <c r="LQZ412" s="5"/>
      <c r="LRA412" s="5"/>
      <c r="LRB412" s="5"/>
      <c r="LRC412" s="5"/>
      <c r="LRD412" s="5"/>
      <c r="LRE412" s="5"/>
      <c r="LRF412" s="5"/>
      <c r="LRG412" s="5"/>
      <c r="LRH412" s="5"/>
      <c r="LRI412" s="5"/>
      <c r="LRJ412" s="5"/>
      <c r="LRK412" s="5"/>
      <c r="LRL412" s="5"/>
      <c r="LRM412" s="5"/>
      <c r="LRN412" s="5"/>
      <c r="LRO412" s="5"/>
      <c r="LRP412" s="5"/>
      <c r="LRQ412" s="5"/>
      <c r="LRR412" s="5"/>
      <c r="LRS412" s="5"/>
      <c r="LRT412" s="5"/>
      <c r="LRU412" s="5"/>
      <c r="LRV412" s="5"/>
      <c r="LRW412" s="5"/>
      <c r="LRX412" s="5"/>
      <c r="LRY412" s="5"/>
      <c r="LRZ412" s="5"/>
      <c r="LSA412" s="5"/>
      <c r="LSB412" s="5"/>
      <c r="LSC412" s="5"/>
      <c r="LSD412" s="5"/>
      <c r="LSE412" s="5"/>
      <c r="LSF412" s="5"/>
      <c r="LSG412" s="5"/>
      <c r="LSH412" s="5"/>
      <c r="LSI412" s="5"/>
      <c r="LSJ412" s="5"/>
      <c r="LSK412" s="5"/>
      <c r="LSL412" s="5"/>
      <c r="LSM412" s="5"/>
      <c r="LSN412" s="5"/>
      <c r="LSO412" s="5"/>
      <c r="LSP412" s="5"/>
      <c r="LSQ412" s="5"/>
      <c r="LSR412" s="5"/>
      <c r="LSS412" s="5"/>
      <c r="LST412" s="5"/>
      <c r="LSU412" s="5"/>
      <c r="LSV412" s="5"/>
      <c r="LSW412" s="5"/>
      <c r="LSX412" s="5"/>
      <c r="LSY412" s="5"/>
      <c r="LSZ412" s="5"/>
      <c r="LTA412" s="5"/>
      <c r="LTB412" s="5"/>
      <c r="LTC412" s="5"/>
      <c r="LTD412" s="5"/>
      <c r="LTE412" s="5"/>
      <c r="LTF412" s="5"/>
      <c r="LTG412" s="5"/>
      <c r="LTH412" s="5"/>
      <c r="LTI412" s="5"/>
      <c r="LTJ412" s="5"/>
      <c r="LTK412" s="5"/>
      <c r="LTL412" s="5"/>
      <c r="LTM412" s="5"/>
      <c r="LTN412" s="5"/>
      <c r="LTO412" s="5"/>
      <c r="LTP412" s="5"/>
      <c r="LTQ412" s="5"/>
      <c r="LTR412" s="5"/>
      <c r="LTS412" s="5"/>
      <c r="LTT412" s="5"/>
      <c r="LTU412" s="5"/>
      <c r="LTV412" s="5"/>
      <c r="LTW412" s="5"/>
      <c r="LTX412" s="5"/>
      <c r="LTY412" s="5"/>
      <c r="LTZ412" s="5"/>
      <c r="LUA412" s="5"/>
      <c r="LUB412" s="5"/>
      <c r="LUC412" s="5"/>
      <c r="LUD412" s="5"/>
      <c r="LUE412" s="5"/>
      <c r="LUF412" s="5"/>
      <c r="LUG412" s="5"/>
      <c r="LUH412" s="5"/>
      <c r="LUI412" s="5"/>
      <c r="LUJ412" s="5"/>
      <c r="LUK412" s="5"/>
      <c r="LUL412" s="5"/>
      <c r="LUM412" s="5"/>
      <c r="LUN412" s="5"/>
      <c r="LUO412" s="5"/>
      <c r="LUP412" s="5"/>
      <c r="LUQ412" s="5"/>
      <c r="LUR412" s="5"/>
      <c r="LUS412" s="5"/>
      <c r="LUT412" s="5"/>
      <c r="LUU412" s="5"/>
      <c r="LUV412" s="5"/>
      <c r="LUW412" s="5"/>
      <c r="LUX412" s="5"/>
      <c r="LUY412" s="5"/>
      <c r="LUZ412" s="5"/>
      <c r="LVA412" s="5"/>
      <c r="LVB412" s="5"/>
      <c r="LVC412" s="5"/>
      <c r="LVD412" s="5"/>
      <c r="LVE412" s="5"/>
      <c r="LVF412" s="5"/>
      <c r="LVG412" s="5"/>
      <c r="LVH412" s="5"/>
      <c r="LVI412" s="5"/>
      <c r="LVJ412" s="5"/>
      <c r="LVK412" s="5"/>
      <c r="LVL412" s="5"/>
      <c r="LVM412" s="5"/>
      <c r="LVN412" s="5"/>
      <c r="LVO412" s="5"/>
      <c r="LVP412" s="5"/>
      <c r="LVQ412" s="5"/>
      <c r="LVR412" s="5"/>
      <c r="LVS412" s="5"/>
      <c r="LVT412" s="5"/>
      <c r="LVU412" s="5"/>
      <c r="LVV412" s="5"/>
      <c r="LVW412" s="5"/>
      <c r="LVX412" s="5"/>
      <c r="LVY412" s="5"/>
      <c r="LVZ412" s="5"/>
      <c r="LWA412" s="5"/>
      <c r="LWB412" s="5"/>
      <c r="LWC412" s="5"/>
      <c r="LWD412" s="5"/>
      <c r="LWE412" s="5"/>
      <c r="LWF412" s="5"/>
      <c r="LWG412" s="5"/>
      <c r="LWH412" s="5"/>
      <c r="LWI412" s="5"/>
      <c r="LWJ412" s="5"/>
      <c r="LWK412" s="5"/>
      <c r="LWL412" s="5"/>
      <c r="LWM412" s="5"/>
      <c r="LWN412" s="5"/>
      <c r="LWO412" s="5"/>
      <c r="LWP412" s="5"/>
      <c r="LWQ412" s="5"/>
      <c r="LWR412" s="5"/>
      <c r="LWS412" s="5"/>
      <c r="LWT412" s="5"/>
      <c r="LWU412" s="5"/>
      <c r="LWV412" s="5"/>
      <c r="LWW412" s="5"/>
      <c r="LWX412" s="5"/>
      <c r="LWY412" s="5"/>
      <c r="LWZ412" s="5"/>
      <c r="LXA412" s="5"/>
      <c r="LXB412" s="5"/>
      <c r="LXC412" s="5"/>
      <c r="LXD412" s="5"/>
      <c r="LXE412" s="5"/>
      <c r="LXF412" s="5"/>
      <c r="LXG412" s="5"/>
      <c r="LXH412" s="5"/>
      <c r="LXI412" s="5"/>
      <c r="LXJ412" s="5"/>
      <c r="LXK412" s="5"/>
      <c r="LXL412" s="5"/>
      <c r="LXM412" s="5"/>
      <c r="LXN412" s="5"/>
      <c r="LXO412" s="5"/>
      <c r="LXP412" s="5"/>
      <c r="LXQ412" s="5"/>
      <c r="LXR412" s="5"/>
      <c r="LXS412" s="5"/>
      <c r="LXT412" s="5"/>
      <c r="LXU412" s="5"/>
      <c r="LXV412" s="5"/>
      <c r="LXW412" s="5"/>
      <c r="LXX412" s="5"/>
      <c r="LXY412" s="5"/>
      <c r="LXZ412" s="5"/>
      <c r="LYA412" s="5"/>
      <c r="LYB412" s="5"/>
      <c r="LYC412" s="5"/>
      <c r="LYD412" s="5"/>
      <c r="LYE412" s="5"/>
      <c r="LYF412" s="5"/>
      <c r="LYG412" s="5"/>
      <c r="LYH412" s="5"/>
      <c r="LYI412" s="5"/>
      <c r="LYJ412" s="5"/>
      <c r="LYK412" s="5"/>
      <c r="LYL412" s="5"/>
      <c r="LYM412" s="5"/>
      <c r="LYN412" s="5"/>
      <c r="LYO412" s="5"/>
      <c r="LYP412" s="5"/>
      <c r="LYQ412" s="5"/>
      <c r="LYR412" s="5"/>
      <c r="LYS412" s="5"/>
      <c r="LYT412" s="5"/>
      <c r="LYU412" s="5"/>
      <c r="LYV412" s="5"/>
      <c r="LYW412" s="5"/>
      <c r="LYX412" s="5"/>
      <c r="LYY412" s="5"/>
      <c r="LYZ412" s="5"/>
      <c r="LZA412" s="5"/>
      <c r="LZB412" s="5"/>
      <c r="LZC412" s="5"/>
      <c r="LZD412" s="5"/>
      <c r="LZE412" s="5"/>
      <c r="LZF412" s="5"/>
      <c r="LZG412" s="5"/>
      <c r="LZH412" s="5"/>
      <c r="LZI412" s="5"/>
      <c r="LZJ412" s="5"/>
      <c r="LZK412" s="5"/>
      <c r="LZL412" s="5"/>
      <c r="LZM412" s="5"/>
      <c r="LZN412" s="5"/>
      <c r="LZO412" s="5"/>
      <c r="LZP412" s="5"/>
      <c r="LZQ412" s="5"/>
      <c r="LZR412" s="5"/>
      <c r="LZS412" s="5"/>
      <c r="LZT412" s="5"/>
      <c r="LZU412" s="5"/>
      <c r="LZV412" s="5"/>
      <c r="LZW412" s="5"/>
      <c r="LZX412" s="5"/>
      <c r="LZY412" s="5"/>
      <c r="LZZ412" s="5"/>
      <c r="MAA412" s="5"/>
      <c r="MAB412" s="5"/>
      <c r="MAC412" s="5"/>
      <c r="MAD412" s="5"/>
      <c r="MAE412" s="5"/>
      <c r="MAF412" s="5"/>
      <c r="MAG412" s="5"/>
      <c r="MAH412" s="5"/>
      <c r="MAI412" s="5"/>
      <c r="MAJ412" s="5"/>
      <c r="MAK412" s="5"/>
      <c r="MAL412" s="5"/>
      <c r="MAM412" s="5"/>
      <c r="MAN412" s="5"/>
      <c r="MAO412" s="5"/>
      <c r="MAP412" s="5"/>
      <c r="MAQ412" s="5"/>
      <c r="MAR412" s="5"/>
      <c r="MAS412" s="5"/>
      <c r="MAT412" s="5"/>
      <c r="MAU412" s="5"/>
      <c r="MAV412" s="5"/>
      <c r="MAW412" s="5"/>
      <c r="MAX412" s="5"/>
      <c r="MAY412" s="5"/>
      <c r="MAZ412" s="5"/>
      <c r="MBA412" s="5"/>
      <c r="MBB412" s="5"/>
      <c r="MBC412" s="5"/>
      <c r="MBD412" s="5"/>
      <c r="MBE412" s="5"/>
      <c r="MBF412" s="5"/>
      <c r="MBG412" s="5"/>
      <c r="MBH412" s="5"/>
      <c r="MBI412" s="5"/>
      <c r="MBJ412" s="5"/>
      <c r="MBK412" s="5"/>
      <c r="MBL412" s="5"/>
      <c r="MBM412" s="5"/>
      <c r="MBN412" s="5"/>
      <c r="MBO412" s="5"/>
      <c r="MBP412" s="5"/>
      <c r="MBQ412" s="5"/>
      <c r="MBR412" s="5"/>
      <c r="MBS412" s="5"/>
      <c r="MBT412" s="5"/>
      <c r="MBU412" s="5"/>
      <c r="MBV412" s="5"/>
      <c r="MBW412" s="5"/>
      <c r="MBX412" s="5"/>
      <c r="MBY412" s="5"/>
      <c r="MBZ412" s="5"/>
      <c r="MCA412" s="5"/>
      <c r="MCB412" s="5"/>
      <c r="MCC412" s="5"/>
      <c r="MCD412" s="5"/>
      <c r="MCE412" s="5"/>
      <c r="MCF412" s="5"/>
      <c r="MCG412" s="5"/>
      <c r="MCH412" s="5"/>
      <c r="MCI412" s="5"/>
      <c r="MCJ412" s="5"/>
      <c r="MCK412" s="5"/>
      <c r="MCL412" s="5"/>
      <c r="MCM412" s="5"/>
      <c r="MCN412" s="5"/>
      <c r="MCO412" s="5"/>
      <c r="MCP412" s="5"/>
      <c r="MCQ412" s="5"/>
      <c r="MCR412" s="5"/>
      <c r="MCS412" s="5"/>
      <c r="MCT412" s="5"/>
      <c r="MCU412" s="5"/>
      <c r="MCV412" s="5"/>
      <c r="MCW412" s="5"/>
      <c r="MCX412" s="5"/>
      <c r="MCY412" s="5"/>
      <c r="MCZ412" s="5"/>
      <c r="MDA412" s="5"/>
      <c r="MDB412" s="5"/>
      <c r="MDC412" s="5"/>
      <c r="MDD412" s="5"/>
      <c r="MDE412" s="5"/>
      <c r="MDF412" s="5"/>
      <c r="MDG412" s="5"/>
      <c r="MDH412" s="5"/>
      <c r="MDI412" s="5"/>
      <c r="MDJ412" s="5"/>
      <c r="MDK412" s="5"/>
      <c r="MDL412" s="5"/>
      <c r="MDM412" s="5"/>
      <c r="MDN412" s="5"/>
      <c r="MDO412" s="5"/>
      <c r="MDP412" s="5"/>
      <c r="MDQ412" s="5"/>
      <c r="MDR412" s="5"/>
      <c r="MDS412" s="5"/>
      <c r="MDT412" s="5"/>
      <c r="MDU412" s="5"/>
      <c r="MDV412" s="5"/>
      <c r="MDW412" s="5"/>
      <c r="MDX412" s="5"/>
      <c r="MDY412" s="5"/>
      <c r="MDZ412" s="5"/>
      <c r="MEA412" s="5"/>
      <c r="MEB412" s="5"/>
      <c r="MEC412" s="5"/>
      <c r="MED412" s="5"/>
      <c r="MEE412" s="5"/>
      <c r="MEF412" s="5"/>
      <c r="MEG412" s="5"/>
      <c r="MEH412" s="5"/>
      <c r="MEI412" s="5"/>
      <c r="MEJ412" s="5"/>
      <c r="MEK412" s="5"/>
      <c r="MEL412" s="5"/>
      <c r="MEM412" s="5"/>
      <c r="MEN412" s="5"/>
      <c r="MEO412" s="5"/>
      <c r="MEP412" s="5"/>
      <c r="MEQ412" s="5"/>
      <c r="MER412" s="5"/>
      <c r="MES412" s="5"/>
      <c r="MET412" s="5"/>
      <c r="MEU412" s="5"/>
      <c r="MEV412" s="5"/>
      <c r="MEW412" s="5"/>
      <c r="MEX412" s="5"/>
      <c r="MEY412" s="5"/>
      <c r="MEZ412" s="5"/>
      <c r="MFA412" s="5"/>
      <c r="MFB412" s="5"/>
      <c r="MFC412" s="5"/>
      <c r="MFD412" s="5"/>
      <c r="MFE412" s="5"/>
      <c r="MFF412" s="5"/>
      <c r="MFG412" s="5"/>
      <c r="MFH412" s="5"/>
      <c r="MFI412" s="5"/>
      <c r="MFJ412" s="5"/>
      <c r="MFK412" s="5"/>
      <c r="MFL412" s="5"/>
      <c r="MFM412" s="5"/>
      <c r="MFN412" s="5"/>
      <c r="MFO412" s="5"/>
      <c r="MFP412" s="5"/>
      <c r="MFQ412" s="5"/>
      <c r="MFR412" s="5"/>
      <c r="MFS412" s="5"/>
      <c r="MFT412" s="5"/>
      <c r="MFU412" s="5"/>
      <c r="MFV412" s="5"/>
      <c r="MFW412" s="5"/>
      <c r="MFX412" s="5"/>
      <c r="MFY412" s="5"/>
      <c r="MFZ412" s="5"/>
      <c r="MGA412" s="5"/>
      <c r="MGB412" s="5"/>
      <c r="MGC412" s="5"/>
      <c r="MGD412" s="5"/>
      <c r="MGE412" s="5"/>
      <c r="MGF412" s="5"/>
      <c r="MGG412" s="5"/>
      <c r="MGH412" s="5"/>
      <c r="MGI412" s="5"/>
      <c r="MGJ412" s="5"/>
      <c r="MGK412" s="5"/>
      <c r="MGL412" s="5"/>
      <c r="MGM412" s="5"/>
      <c r="MGN412" s="5"/>
      <c r="MGO412" s="5"/>
      <c r="MGP412" s="5"/>
      <c r="MGQ412" s="5"/>
      <c r="MGR412" s="5"/>
      <c r="MGS412" s="5"/>
      <c r="MGT412" s="5"/>
      <c r="MGU412" s="5"/>
      <c r="MGV412" s="5"/>
      <c r="MGW412" s="5"/>
      <c r="MGX412" s="5"/>
      <c r="MGY412" s="5"/>
      <c r="MGZ412" s="5"/>
      <c r="MHA412" s="5"/>
      <c r="MHB412" s="5"/>
      <c r="MHC412" s="5"/>
      <c r="MHD412" s="5"/>
      <c r="MHE412" s="5"/>
      <c r="MHF412" s="5"/>
      <c r="MHG412" s="5"/>
      <c r="MHH412" s="5"/>
      <c r="MHI412" s="5"/>
      <c r="MHJ412" s="5"/>
      <c r="MHK412" s="5"/>
      <c r="MHL412" s="5"/>
      <c r="MHM412" s="5"/>
      <c r="MHN412" s="5"/>
      <c r="MHO412" s="5"/>
      <c r="MHP412" s="5"/>
      <c r="MHQ412" s="5"/>
      <c r="MHR412" s="5"/>
      <c r="MHS412" s="5"/>
      <c r="MHT412" s="5"/>
      <c r="MHU412" s="5"/>
      <c r="MHV412" s="5"/>
      <c r="MHW412" s="5"/>
      <c r="MHX412" s="5"/>
      <c r="MHY412" s="5"/>
      <c r="MHZ412" s="5"/>
      <c r="MIA412" s="5"/>
      <c r="MIB412" s="5"/>
      <c r="MIC412" s="5"/>
      <c r="MID412" s="5"/>
      <c r="MIE412" s="5"/>
      <c r="MIF412" s="5"/>
      <c r="MIG412" s="5"/>
      <c r="MIH412" s="5"/>
      <c r="MII412" s="5"/>
      <c r="MIJ412" s="5"/>
      <c r="MIK412" s="5"/>
      <c r="MIL412" s="5"/>
      <c r="MIM412" s="5"/>
      <c r="MIN412" s="5"/>
      <c r="MIO412" s="5"/>
      <c r="MIP412" s="5"/>
      <c r="MIQ412" s="5"/>
      <c r="MIR412" s="5"/>
      <c r="MIS412" s="5"/>
      <c r="MIT412" s="5"/>
      <c r="MIU412" s="5"/>
      <c r="MIV412" s="5"/>
      <c r="MIW412" s="5"/>
      <c r="MIX412" s="5"/>
      <c r="MIY412" s="5"/>
      <c r="MIZ412" s="5"/>
      <c r="MJA412" s="5"/>
      <c r="MJB412" s="5"/>
      <c r="MJC412" s="5"/>
      <c r="MJD412" s="5"/>
      <c r="MJE412" s="5"/>
      <c r="MJF412" s="5"/>
      <c r="MJG412" s="5"/>
      <c r="MJH412" s="5"/>
      <c r="MJI412" s="5"/>
      <c r="MJJ412" s="5"/>
      <c r="MJK412" s="5"/>
      <c r="MJL412" s="5"/>
      <c r="MJM412" s="5"/>
      <c r="MJN412" s="5"/>
      <c r="MJO412" s="5"/>
      <c r="MJP412" s="5"/>
      <c r="MJQ412" s="5"/>
      <c r="MJR412" s="5"/>
      <c r="MJS412" s="5"/>
      <c r="MJT412" s="5"/>
      <c r="MJU412" s="5"/>
      <c r="MJV412" s="5"/>
      <c r="MJW412" s="5"/>
      <c r="MJX412" s="5"/>
      <c r="MJY412" s="5"/>
      <c r="MJZ412" s="5"/>
      <c r="MKA412" s="5"/>
      <c r="MKB412" s="5"/>
      <c r="MKC412" s="5"/>
      <c r="MKD412" s="5"/>
      <c r="MKE412" s="5"/>
      <c r="MKF412" s="5"/>
      <c r="MKG412" s="5"/>
      <c r="MKH412" s="5"/>
      <c r="MKI412" s="5"/>
      <c r="MKJ412" s="5"/>
      <c r="MKK412" s="5"/>
      <c r="MKL412" s="5"/>
      <c r="MKM412" s="5"/>
      <c r="MKN412" s="5"/>
      <c r="MKO412" s="5"/>
      <c r="MKP412" s="5"/>
      <c r="MKQ412" s="5"/>
      <c r="MKR412" s="5"/>
      <c r="MKS412" s="5"/>
      <c r="MKT412" s="5"/>
      <c r="MKU412" s="5"/>
      <c r="MKV412" s="5"/>
      <c r="MKW412" s="5"/>
      <c r="MKX412" s="5"/>
      <c r="MKY412" s="5"/>
      <c r="MKZ412" s="5"/>
      <c r="MLA412" s="5"/>
      <c r="MLB412" s="5"/>
      <c r="MLC412" s="5"/>
      <c r="MLD412" s="5"/>
      <c r="MLE412" s="5"/>
      <c r="MLF412" s="5"/>
      <c r="MLG412" s="5"/>
      <c r="MLH412" s="5"/>
      <c r="MLI412" s="5"/>
      <c r="MLJ412" s="5"/>
      <c r="MLK412" s="5"/>
      <c r="MLL412" s="5"/>
      <c r="MLM412" s="5"/>
      <c r="MLN412" s="5"/>
      <c r="MLO412" s="5"/>
      <c r="MLP412" s="5"/>
      <c r="MLQ412" s="5"/>
      <c r="MLR412" s="5"/>
      <c r="MLS412" s="5"/>
      <c r="MLT412" s="5"/>
      <c r="MLU412" s="5"/>
      <c r="MLV412" s="5"/>
      <c r="MLW412" s="5"/>
      <c r="MLX412" s="5"/>
      <c r="MLY412" s="5"/>
      <c r="MLZ412" s="5"/>
      <c r="MMA412" s="5"/>
      <c r="MMB412" s="5"/>
      <c r="MMC412" s="5"/>
      <c r="MMD412" s="5"/>
      <c r="MME412" s="5"/>
      <c r="MMF412" s="5"/>
      <c r="MMG412" s="5"/>
      <c r="MMH412" s="5"/>
      <c r="MMI412" s="5"/>
      <c r="MMJ412" s="5"/>
      <c r="MMK412" s="5"/>
      <c r="MML412" s="5"/>
      <c r="MMM412" s="5"/>
      <c r="MMN412" s="5"/>
      <c r="MMO412" s="5"/>
      <c r="MMP412" s="5"/>
      <c r="MMQ412" s="5"/>
      <c r="MMR412" s="5"/>
      <c r="MMS412" s="5"/>
      <c r="MMT412" s="5"/>
      <c r="MMU412" s="5"/>
      <c r="MMV412" s="5"/>
      <c r="MMW412" s="5"/>
      <c r="MMX412" s="5"/>
      <c r="MMY412" s="5"/>
      <c r="MMZ412" s="5"/>
      <c r="MNA412" s="5"/>
      <c r="MNB412" s="5"/>
      <c r="MNC412" s="5"/>
      <c r="MND412" s="5"/>
      <c r="MNE412" s="5"/>
      <c r="MNF412" s="5"/>
      <c r="MNG412" s="5"/>
      <c r="MNH412" s="5"/>
      <c r="MNI412" s="5"/>
      <c r="MNJ412" s="5"/>
      <c r="MNK412" s="5"/>
      <c r="MNL412" s="5"/>
      <c r="MNM412" s="5"/>
      <c r="MNN412" s="5"/>
      <c r="MNO412" s="5"/>
      <c r="MNP412" s="5"/>
      <c r="MNQ412" s="5"/>
      <c r="MNR412" s="5"/>
      <c r="MNS412" s="5"/>
      <c r="MNT412" s="5"/>
      <c r="MNU412" s="5"/>
      <c r="MNV412" s="5"/>
      <c r="MNW412" s="5"/>
      <c r="MNX412" s="5"/>
      <c r="MNY412" s="5"/>
      <c r="MNZ412" s="5"/>
      <c r="MOA412" s="5"/>
      <c r="MOB412" s="5"/>
      <c r="MOC412" s="5"/>
      <c r="MOD412" s="5"/>
      <c r="MOE412" s="5"/>
      <c r="MOF412" s="5"/>
      <c r="MOG412" s="5"/>
      <c r="MOH412" s="5"/>
      <c r="MOI412" s="5"/>
      <c r="MOJ412" s="5"/>
      <c r="MOK412" s="5"/>
      <c r="MOL412" s="5"/>
      <c r="MOM412" s="5"/>
      <c r="MON412" s="5"/>
      <c r="MOO412" s="5"/>
      <c r="MOP412" s="5"/>
      <c r="MOQ412" s="5"/>
      <c r="MOR412" s="5"/>
      <c r="MOS412" s="5"/>
      <c r="MOT412" s="5"/>
      <c r="MOU412" s="5"/>
      <c r="MOV412" s="5"/>
      <c r="MOW412" s="5"/>
      <c r="MOX412" s="5"/>
      <c r="MOY412" s="5"/>
      <c r="MOZ412" s="5"/>
      <c r="MPA412" s="5"/>
      <c r="MPB412" s="5"/>
      <c r="MPC412" s="5"/>
      <c r="MPD412" s="5"/>
      <c r="MPE412" s="5"/>
      <c r="MPF412" s="5"/>
      <c r="MPG412" s="5"/>
      <c r="MPH412" s="5"/>
      <c r="MPI412" s="5"/>
      <c r="MPJ412" s="5"/>
      <c r="MPK412" s="5"/>
      <c r="MPL412" s="5"/>
      <c r="MPM412" s="5"/>
      <c r="MPN412" s="5"/>
      <c r="MPO412" s="5"/>
      <c r="MPP412" s="5"/>
      <c r="MPQ412" s="5"/>
      <c r="MPR412" s="5"/>
      <c r="MPS412" s="5"/>
      <c r="MPT412" s="5"/>
      <c r="MPU412" s="5"/>
      <c r="MPV412" s="5"/>
      <c r="MPW412" s="5"/>
      <c r="MPX412" s="5"/>
      <c r="MPY412" s="5"/>
      <c r="MPZ412" s="5"/>
      <c r="MQA412" s="5"/>
      <c r="MQB412" s="5"/>
      <c r="MQC412" s="5"/>
      <c r="MQD412" s="5"/>
      <c r="MQE412" s="5"/>
      <c r="MQF412" s="5"/>
      <c r="MQG412" s="5"/>
      <c r="MQH412" s="5"/>
      <c r="MQI412" s="5"/>
      <c r="MQJ412" s="5"/>
      <c r="MQK412" s="5"/>
      <c r="MQL412" s="5"/>
      <c r="MQM412" s="5"/>
      <c r="MQN412" s="5"/>
      <c r="MQO412" s="5"/>
      <c r="MQP412" s="5"/>
      <c r="MQQ412" s="5"/>
      <c r="MQR412" s="5"/>
      <c r="MQS412" s="5"/>
      <c r="MQT412" s="5"/>
      <c r="MQU412" s="5"/>
      <c r="MQV412" s="5"/>
      <c r="MQW412" s="5"/>
      <c r="MQX412" s="5"/>
      <c r="MQY412" s="5"/>
      <c r="MQZ412" s="5"/>
      <c r="MRA412" s="5"/>
      <c r="MRB412" s="5"/>
      <c r="MRC412" s="5"/>
      <c r="MRD412" s="5"/>
      <c r="MRE412" s="5"/>
      <c r="MRF412" s="5"/>
      <c r="MRG412" s="5"/>
      <c r="MRH412" s="5"/>
      <c r="MRI412" s="5"/>
      <c r="MRJ412" s="5"/>
      <c r="MRK412" s="5"/>
      <c r="MRL412" s="5"/>
      <c r="MRM412" s="5"/>
      <c r="MRN412" s="5"/>
      <c r="MRO412" s="5"/>
      <c r="MRP412" s="5"/>
      <c r="MRQ412" s="5"/>
      <c r="MRR412" s="5"/>
      <c r="MRS412" s="5"/>
      <c r="MRT412" s="5"/>
      <c r="MRU412" s="5"/>
      <c r="MRV412" s="5"/>
      <c r="MRW412" s="5"/>
      <c r="MRX412" s="5"/>
      <c r="MRY412" s="5"/>
      <c r="MRZ412" s="5"/>
      <c r="MSA412" s="5"/>
      <c r="MSB412" s="5"/>
      <c r="MSC412" s="5"/>
      <c r="MSD412" s="5"/>
      <c r="MSE412" s="5"/>
      <c r="MSF412" s="5"/>
      <c r="MSG412" s="5"/>
      <c r="MSH412" s="5"/>
      <c r="MSI412" s="5"/>
      <c r="MSJ412" s="5"/>
      <c r="MSK412" s="5"/>
      <c r="MSL412" s="5"/>
      <c r="MSM412" s="5"/>
      <c r="MSN412" s="5"/>
      <c r="MSO412" s="5"/>
      <c r="MSP412" s="5"/>
      <c r="MSQ412" s="5"/>
      <c r="MSR412" s="5"/>
      <c r="MSS412" s="5"/>
      <c r="MST412" s="5"/>
      <c r="MSU412" s="5"/>
      <c r="MSV412" s="5"/>
      <c r="MSW412" s="5"/>
      <c r="MSX412" s="5"/>
      <c r="MSY412" s="5"/>
      <c r="MSZ412" s="5"/>
      <c r="MTA412" s="5"/>
      <c r="MTB412" s="5"/>
      <c r="MTC412" s="5"/>
      <c r="MTD412" s="5"/>
      <c r="MTE412" s="5"/>
      <c r="MTF412" s="5"/>
      <c r="MTG412" s="5"/>
      <c r="MTH412" s="5"/>
      <c r="MTI412" s="5"/>
      <c r="MTJ412" s="5"/>
      <c r="MTK412" s="5"/>
      <c r="MTL412" s="5"/>
      <c r="MTM412" s="5"/>
      <c r="MTN412" s="5"/>
      <c r="MTO412" s="5"/>
      <c r="MTP412" s="5"/>
      <c r="MTQ412" s="5"/>
      <c r="MTR412" s="5"/>
      <c r="MTS412" s="5"/>
      <c r="MTT412" s="5"/>
      <c r="MTU412" s="5"/>
      <c r="MTV412" s="5"/>
      <c r="MTW412" s="5"/>
      <c r="MTX412" s="5"/>
      <c r="MTY412" s="5"/>
      <c r="MTZ412" s="5"/>
      <c r="MUA412" s="5"/>
      <c r="MUB412" s="5"/>
      <c r="MUC412" s="5"/>
      <c r="MUD412" s="5"/>
      <c r="MUE412" s="5"/>
      <c r="MUF412" s="5"/>
      <c r="MUG412" s="5"/>
      <c r="MUH412" s="5"/>
      <c r="MUI412" s="5"/>
      <c r="MUJ412" s="5"/>
      <c r="MUK412" s="5"/>
      <c r="MUL412" s="5"/>
      <c r="MUM412" s="5"/>
      <c r="MUN412" s="5"/>
      <c r="MUO412" s="5"/>
      <c r="MUP412" s="5"/>
      <c r="MUQ412" s="5"/>
      <c r="MUR412" s="5"/>
      <c r="MUS412" s="5"/>
      <c r="MUT412" s="5"/>
      <c r="MUU412" s="5"/>
      <c r="MUV412" s="5"/>
      <c r="MUW412" s="5"/>
      <c r="MUX412" s="5"/>
      <c r="MUY412" s="5"/>
      <c r="MUZ412" s="5"/>
      <c r="MVA412" s="5"/>
      <c r="MVB412" s="5"/>
      <c r="MVC412" s="5"/>
      <c r="MVD412" s="5"/>
      <c r="MVE412" s="5"/>
      <c r="MVF412" s="5"/>
      <c r="MVG412" s="5"/>
      <c r="MVH412" s="5"/>
      <c r="MVI412" s="5"/>
      <c r="MVJ412" s="5"/>
      <c r="MVK412" s="5"/>
      <c r="MVL412" s="5"/>
      <c r="MVM412" s="5"/>
      <c r="MVN412" s="5"/>
      <c r="MVO412" s="5"/>
      <c r="MVP412" s="5"/>
      <c r="MVQ412" s="5"/>
      <c r="MVR412" s="5"/>
      <c r="MVS412" s="5"/>
      <c r="MVT412" s="5"/>
      <c r="MVU412" s="5"/>
      <c r="MVV412" s="5"/>
      <c r="MVW412" s="5"/>
      <c r="MVX412" s="5"/>
      <c r="MVY412" s="5"/>
      <c r="MVZ412" s="5"/>
      <c r="MWA412" s="5"/>
      <c r="MWB412" s="5"/>
      <c r="MWC412" s="5"/>
      <c r="MWD412" s="5"/>
      <c r="MWE412" s="5"/>
      <c r="MWF412" s="5"/>
      <c r="MWG412" s="5"/>
      <c r="MWH412" s="5"/>
      <c r="MWI412" s="5"/>
      <c r="MWJ412" s="5"/>
      <c r="MWK412" s="5"/>
      <c r="MWL412" s="5"/>
      <c r="MWM412" s="5"/>
      <c r="MWN412" s="5"/>
      <c r="MWO412" s="5"/>
      <c r="MWP412" s="5"/>
      <c r="MWQ412" s="5"/>
      <c r="MWR412" s="5"/>
      <c r="MWS412" s="5"/>
      <c r="MWT412" s="5"/>
      <c r="MWU412" s="5"/>
      <c r="MWV412" s="5"/>
      <c r="MWW412" s="5"/>
      <c r="MWX412" s="5"/>
      <c r="MWY412" s="5"/>
      <c r="MWZ412" s="5"/>
      <c r="MXA412" s="5"/>
      <c r="MXB412" s="5"/>
      <c r="MXC412" s="5"/>
      <c r="MXD412" s="5"/>
      <c r="MXE412" s="5"/>
      <c r="MXF412" s="5"/>
      <c r="MXG412" s="5"/>
      <c r="MXH412" s="5"/>
      <c r="MXI412" s="5"/>
      <c r="MXJ412" s="5"/>
      <c r="MXK412" s="5"/>
      <c r="MXL412" s="5"/>
      <c r="MXM412" s="5"/>
      <c r="MXN412" s="5"/>
      <c r="MXO412" s="5"/>
      <c r="MXP412" s="5"/>
      <c r="MXQ412" s="5"/>
      <c r="MXR412" s="5"/>
      <c r="MXS412" s="5"/>
      <c r="MXT412" s="5"/>
      <c r="MXU412" s="5"/>
      <c r="MXV412" s="5"/>
      <c r="MXW412" s="5"/>
      <c r="MXX412" s="5"/>
      <c r="MXY412" s="5"/>
      <c r="MXZ412" s="5"/>
      <c r="MYA412" s="5"/>
      <c r="MYB412" s="5"/>
      <c r="MYC412" s="5"/>
      <c r="MYD412" s="5"/>
      <c r="MYE412" s="5"/>
      <c r="MYF412" s="5"/>
      <c r="MYG412" s="5"/>
      <c r="MYH412" s="5"/>
      <c r="MYI412" s="5"/>
      <c r="MYJ412" s="5"/>
      <c r="MYK412" s="5"/>
      <c r="MYL412" s="5"/>
      <c r="MYM412" s="5"/>
      <c r="MYN412" s="5"/>
      <c r="MYO412" s="5"/>
      <c r="MYP412" s="5"/>
      <c r="MYQ412" s="5"/>
      <c r="MYR412" s="5"/>
      <c r="MYS412" s="5"/>
      <c r="MYT412" s="5"/>
      <c r="MYU412" s="5"/>
      <c r="MYV412" s="5"/>
      <c r="MYW412" s="5"/>
      <c r="MYX412" s="5"/>
      <c r="MYY412" s="5"/>
      <c r="MYZ412" s="5"/>
      <c r="MZA412" s="5"/>
      <c r="MZB412" s="5"/>
      <c r="MZC412" s="5"/>
      <c r="MZD412" s="5"/>
      <c r="MZE412" s="5"/>
      <c r="MZF412" s="5"/>
      <c r="MZG412" s="5"/>
      <c r="MZH412" s="5"/>
      <c r="MZI412" s="5"/>
      <c r="MZJ412" s="5"/>
      <c r="MZK412" s="5"/>
      <c r="MZL412" s="5"/>
      <c r="MZM412" s="5"/>
      <c r="MZN412" s="5"/>
      <c r="MZO412" s="5"/>
      <c r="MZP412" s="5"/>
      <c r="MZQ412" s="5"/>
      <c r="MZR412" s="5"/>
      <c r="MZS412" s="5"/>
      <c r="MZT412" s="5"/>
      <c r="MZU412" s="5"/>
      <c r="MZV412" s="5"/>
      <c r="MZW412" s="5"/>
      <c r="MZX412" s="5"/>
      <c r="MZY412" s="5"/>
      <c r="MZZ412" s="5"/>
      <c r="NAA412" s="5"/>
      <c r="NAB412" s="5"/>
      <c r="NAC412" s="5"/>
      <c r="NAD412" s="5"/>
      <c r="NAE412" s="5"/>
      <c r="NAF412" s="5"/>
      <c r="NAG412" s="5"/>
      <c r="NAH412" s="5"/>
      <c r="NAI412" s="5"/>
      <c r="NAJ412" s="5"/>
      <c r="NAK412" s="5"/>
      <c r="NAL412" s="5"/>
      <c r="NAM412" s="5"/>
      <c r="NAN412" s="5"/>
      <c r="NAO412" s="5"/>
      <c r="NAP412" s="5"/>
      <c r="NAQ412" s="5"/>
      <c r="NAR412" s="5"/>
      <c r="NAS412" s="5"/>
      <c r="NAT412" s="5"/>
      <c r="NAU412" s="5"/>
      <c r="NAV412" s="5"/>
      <c r="NAW412" s="5"/>
      <c r="NAX412" s="5"/>
      <c r="NAY412" s="5"/>
      <c r="NAZ412" s="5"/>
      <c r="NBA412" s="5"/>
      <c r="NBB412" s="5"/>
      <c r="NBC412" s="5"/>
      <c r="NBD412" s="5"/>
      <c r="NBE412" s="5"/>
      <c r="NBF412" s="5"/>
      <c r="NBG412" s="5"/>
      <c r="NBH412" s="5"/>
      <c r="NBI412" s="5"/>
      <c r="NBJ412" s="5"/>
      <c r="NBK412" s="5"/>
      <c r="NBL412" s="5"/>
      <c r="NBM412" s="5"/>
      <c r="NBN412" s="5"/>
      <c r="NBO412" s="5"/>
      <c r="NBP412" s="5"/>
      <c r="NBQ412" s="5"/>
      <c r="NBR412" s="5"/>
      <c r="NBS412" s="5"/>
      <c r="NBT412" s="5"/>
      <c r="NBU412" s="5"/>
      <c r="NBV412" s="5"/>
      <c r="NBW412" s="5"/>
      <c r="NBX412" s="5"/>
      <c r="NBY412" s="5"/>
      <c r="NBZ412" s="5"/>
      <c r="NCA412" s="5"/>
      <c r="NCB412" s="5"/>
      <c r="NCC412" s="5"/>
      <c r="NCD412" s="5"/>
      <c r="NCE412" s="5"/>
      <c r="NCF412" s="5"/>
      <c r="NCG412" s="5"/>
      <c r="NCH412" s="5"/>
      <c r="NCI412" s="5"/>
      <c r="NCJ412" s="5"/>
      <c r="NCK412" s="5"/>
      <c r="NCL412" s="5"/>
      <c r="NCM412" s="5"/>
      <c r="NCN412" s="5"/>
      <c r="NCO412" s="5"/>
      <c r="NCP412" s="5"/>
      <c r="NCQ412" s="5"/>
      <c r="NCR412" s="5"/>
      <c r="NCS412" s="5"/>
      <c r="NCT412" s="5"/>
      <c r="NCU412" s="5"/>
      <c r="NCV412" s="5"/>
      <c r="NCW412" s="5"/>
      <c r="NCX412" s="5"/>
      <c r="NCY412" s="5"/>
      <c r="NCZ412" s="5"/>
      <c r="NDA412" s="5"/>
      <c r="NDB412" s="5"/>
      <c r="NDC412" s="5"/>
      <c r="NDD412" s="5"/>
      <c r="NDE412" s="5"/>
      <c r="NDF412" s="5"/>
      <c r="NDG412" s="5"/>
      <c r="NDH412" s="5"/>
      <c r="NDI412" s="5"/>
      <c r="NDJ412" s="5"/>
      <c r="NDK412" s="5"/>
      <c r="NDL412" s="5"/>
      <c r="NDM412" s="5"/>
      <c r="NDN412" s="5"/>
      <c r="NDO412" s="5"/>
      <c r="NDP412" s="5"/>
      <c r="NDQ412" s="5"/>
      <c r="NDR412" s="5"/>
      <c r="NDS412" s="5"/>
      <c r="NDT412" s="5"/>
      <c r="NDU412" s="5"/>
      <c r="NDV412" s="5"/>
      <c r="NDW412" s="5"/>
      <c r="NDX412" s="5"/>
      <c r="NDY412" s="5"/>
      <c r="NDZ412" s="5"/>
      <c r="NEA412" s="5"/>
      <c r="NEB412" s="5"/>
      <c r="NEC412" s="5"/>
      <c r="NED412" s="5"/>
      <c r="NEE412" s="5"/>
      <c r="NEF412" s="5"/>
      <c r="NEG412" s="5"/>
      <c r="NEH412" s="5"/>
      <c r="NEI412" s="5"/>
      <c r="NEJ412" s="5"/>
      <c r="NEK412" s="5"/>
      <c r="NEL412" s="5"/>
      <c r="NEM412" s="5"/>
      <c r="NEN412" s="5"/>
      <c r="NEO412" s="5"/>
      <c r="NEP412" s="5"/>
      <c r="NEQ412" s="5"/>
      <c r="NER412" s="5"/>
      <c r="NES412" s="5"/>
      <c r="NET412" s="5"/>
      <c r="NEU412" s="5"/>
      <c r="NEV412" s="5"/>
      <c r="NEW412" s="5"/>
      <c r="NEX412" s="5"/>
      <c r="NEY412" s="5"/>
      <c r="NEZ412" s="5"/>
      <c r="NFA412" s="5"/>
      <c r="NFB412" s="5"/>
      <c r="NFC412" s="5"/>
      <c r="NFD412" s="5"/>
      <c r="NFE412" s="5"/>
      <c r="NFF412" s="5"/>
      <c r="NFG412" s="5"/>
      <c r="NFH412" s="5"/>
      <c r="NFI412" s="5"/>
      <c r="NFJ412" s="5"/>
      <c r="NFK412" s="5"/>
      <c r="NFL412" s="5"/>
      <c r="NFM412" s="5"/>
      <c r="NFN412" s="5"/>
      <c r="NFO412" s="5"/>
      <c r="NFP412" s="5"/>
      <c r="NFQ412" s="5"/>
      <c r="NFR412" s="5"/>
      <c r="NFS412" s="5"/>
      <c r="NFT412" s="5"/>
      <c r="NFU412" s="5"/>
      <c r="NFV412" s="5"/>
      <c r="NFW412" s="5"/>
      <c r="NFX412" s="5"/>
      <c r="NFY412" s="5"/>
      <c r="NFZ412" s="5"/>
      <c r="NGA412" s="5"/>
      <c r="NGB412" s="5"/>
      <c r="NGC412" s="5"/>
      <c r="NGD412" s="5"/>
      <c r="NGE412" s="5"/>
      <c r="NGF412" s="5"/>
      <c r="NGG412" s="5"/>
      <c r="NGH412" s="5"/>
      <c r="NGI412" s="5"/>
      <c r="NGJ412" s="5"/>
      <c r="NGK412" s="5"/>
      <c r="NGL412" s="5"/>
      <c r="NGM412" s="5"/>
      <c r="NGN412" s="5"/>
      <c r="NGO412" s="5"/>
      <c r="NGP412" s="5"/>
      <c r="NGQ412" s="5"/>
      <c r="NGR412" s="5"/>
      <c r="NGS412" s="5"/>
      <c r="NGT412" s="5"/>
      <c r="NGU412" s="5"/>
      <c r="NGV412" s="5"/>
      <c r="NGW412" s="5"/>
      <c r="NGX412" s="5"/>
      <c r="NGY412" s="5"/>
      <c r="NGZ412" s="5"/>
      <c r="NHA412" s="5"/>
      <c r="NHB412" s="5"/>
      <c r="NHC412" s="5"/>
      <c r="NHD412" s="5"/>
      <c r="NHE412" s="5"/>
      <c r="NHF412" s="5"/>
      <c r="NHG412" s="5"/>
      <c r="NHH412" s="5"/>
      <c r="NHI412" s="5"/>
      <c r="NHJ412" s="5"/>
      <c r="NHK412" s="5"/>
      <c r="NHL412" s="5"/>
      <c r="NHM412" s="5"/>
      <c r="NHN412" s="5"/>
      <c r="NHO412" s="5"/>
      <c r="NHP412" s="5"/>
      <c r="NHQ412" s="5"/>
      <c r="NHR412" s="5"/>
      <c r="NHS412" s="5"/>
      <c r="NHT412" s="5"/>
      <c r="NHU412" s="5"/>
      <c r="NHV412" s="5"/>
      <c r="NHW412" s="5"/>
      <c r="NHX412" s="5"/>
      <c r="NHY412" s="5"/>
      <c r="NHZ412" s="5"/>
      <c r="NIA412" s="5"/>
      <c r="NIB412" s="5"/>
      <c r="NIC412" s="5"/>
      <c r="NID412" s="5"/>
      <c r="NIE412" s="5"/>
      <c r="NIF412" s="5"/>
      <c r="NIG412" s="5"/>
      <c r="NIH412" s="5"/>
      <c r="NII412" s="5"/>
      <c r="NIJ412" s="5"/>
      <c r="NIK412" s="5"/>
      <c r="NIL412" s="5"/>
      <c r="NIM412" s="5"/>
      <c r="NIN412" s="5"/>
      <c r="NIO412" s="5"/>
      <c r="NIP412" s="5"/>
      <c r="NIQ412" s="5"/>
      <c r="NIR412" s="5"/>
      <c r="NIS412" s="5"/>
      <c r="NIT412" s="5"/>
      <c r="NIU412" s="5"/>
      <c r="NIV412" s="5"/>
      <c r="NIW412" s="5"/>
      <c r="NIX412" s="5"/>
      <c r="NIY412" s="5"/>
      <c r="NIZ412" s="5"/>
      <c r="NJA412" s="5"/>
      <c r="NJB412" s="5"/>
      <c r="NJC412" s="5"/>
      <c r="NJD412" s="5"/>
      <c r="NJE412" s="5"/>
      <c r="NJF412" s="5"/>
      <c r="NJG412" s="5"/>
      <c r="NJH412" s="5"/>
      <c r="NJI412" s="5"/>
      <c r="NJJ412" s="5"/>
      <c r="NJK412" s="5"/>
      <c r="NJL412" s="5"/>
      <c r="NJM412" s="5"/>
      <c r="NJN412" s="5"/>
      <c r="NJO412" s="5"/>
      <c r="NJP412" s="5"/>
      <c r="NJQ412" s="5"/>
      <c r="NJR412" s="5"/>
      <c r="NJS412" s="5"/>
      <c r="NJT412" s="5"/>
      <c r="NJU412" s="5"/>
      <c r="NJV412" s="5"/>
      <c r="NJW412" s="5"/>
      <c r="NJX412" s="5"/>
      <c r="NJY412" s="5"/>
      <c r="NJZ412" s="5"/>
      <c r="NKA412" s="5"/>
      <c r="NKB412" s="5"/>
      <c r="NKC412" s="5"/>
      <c r="NKD412" s="5"/>
      <c r="NKE412" s="5"/>
      <c r="NKF412" s="5"/>
      <c r="NKG412" s="5"/>
      <c r="NKH412" s="5"/>
      <c r="NKI412" s="5"/>
      <c r="NKJ412" s="5"/>
      <c r="NKK412" s="5"/>
      <c r="NKL412" s="5"/>
      <c r="NKM412" s="5"/>
      <c r="NKN412" s="5"/>
      <c r="NKO412" s="5"/>
      <c r="NKP412" s="5"/>
      <c r="NKQ412" s="5"/>
      <c r="NKR412" s="5"/>
      <c r="NKS412" s="5"/>
      <c r="NKT412" s="5"/>
      <c r="NKU412" s="5"/>
      <c r="NKV412" s="5"/>
      <c r="NKW412" s="5"/>
      <c r="NKX412" s="5"/>
      <c r="NKY412" s="5"/>
      <c r="NKZ412" s="5"/>
      <c r="NLA412" s="5"/>
      <c r="NLB412" s="5"/>
      <c r="NLC412" s="5"/>
      <c r="NLD412" s="5"/>
      <c r="NLE412" s="5"/>
      <c r="NLF412" s="5"/>
      <c r="NLG412" s="5"/>
      <c r="NLH412" s="5"/>
      <c r="NLI412" s="5"/>
      <c r="NLJ412" s="5"/>
      <c r="NLK412" s="5"/>
      <c r="NLL412" s="5"/>
      <c r="NLM412" s="5"/>
      <c r="NLN412" s="5"/>
      <c r="NLO412" s="5"/>
      <c r="NLP412" s="5"/>
      <c r="NLQ412" s="5"/>
      <c r="NLR412" s="5"/>
      <c r="NLS412" s="5"/>
      <c r="NLT412" s="5"/>
      <c r="NLU412" s="5"/>
      <c r="NLV412" s="5"/>
      <c r="NLW412" s="5"/>
      <c r="NLX412" s="5"/>
      <c r="NLY412" s="5"/>
      <c r="NLZ412" s="5"/>
      <c r="NMA412" s="5"/>
      <c r="NMB412" s="5"/>
      <c r="NMC412" s="5"/>
      <c r="NMD412" s="5"/>
      <c r="NME412" s="5"/>
      <c r="NMF412" s="5"/>
      <c r="NMG412" s="5"/>
      <c r="NMH412" s="5"/>
      <c r="NMI412" s="5"/>
      <c r="NMJ412" s="5"/>
      <c r="NMK412" s="5"/>
      <c r="NML412" s="5"/>
      <c r="NMM412" s="5"/>
      <c r="NMN412" s="5"/>
      <c r="NMO412" s="5"/>
      <c r="NMP412" s="5"/>
      <c r="NMQ412" s="5"/>
      <c r="NMR412" s="5"/>
      <c r="NMS412" s="5"/>
      <c r="NMT412" s="5"/>
      <c r="NMU412" s="5"/>
      <c r="NMV412" s="5"/>
      <c r="NMW412" s="5"/>
      <c r="NMX412" s="5"/>
      <c r="NMY412" s="5"/>
      <c r="NMZ412" s="5"/>
      <c r="NNA412" s="5"/>
      <c r="NNB412" s="5"/>
      <c r="NNC412" s="5"/>
      <c r="NND412" s="5"/>
      <c r="NNE412" s="5"/>
      <c r="NNF412" s="5"/>
      <c r="NNG412" s="5"/>
      <c r="NNH412" s="5"/>
      <c r="NNI412" s="5"/>
      <c r="NNJ412" s="5"/>
      <c r="NNK412" s="5"/>
      <c r="NNL412" s="5"/>
      <c r="NNM412" s="5"/>
      <c r="NNN412" s="5"/>
      <c r="NNO412" s="5"/>
      <c r="NNP412" s="5"/>
      <c r="NNQ412" s="5"/>
      <c r="NNR412" s="5"/>
      <c r="NNS412" s="5"/>
      <c r="NNT412" s="5"/>
      <c r="NNU412" s="5"/>
      <c r="NNV412" s="5"/>
      <c r="NNW412" s="5"/>
      <c r="NNX412" s="5"/>
      <c r="NNY412" s="5"/>
      <c r="NNZ412" s="5"/>
      <c r="NOA412" s="5"/>
      <c r="NOB412" s="5"/>
      <c r="NOC412" s="5"/>
      <c r="NOD412" s="5"/>
      <c r="NOE412" s="5"/>
      <c r="NOF412" s="5"/>
      <c r="NOG412" s="5"/>
      <c r="NOH412" s="5"/>
      <c r="NOI412" s="5"/>
      <c r="NOJ412" s="5"/>
      <c r="NOK412" s="5"/>
      <c r="NOL412" s="5"/>
      <c r="NOM412" s="5"/>
      <c r="NON412" s="5"/>
      <c r="NOO412" s="5"/>
      <c r="NOP412" s="5"/>
      <c r="NOQ412" s="5"/>
      <c r="NOR412" s="5"/>
      <c r="NOS412" s="5"/>
      <c r="NOT412" s="5"/>
      <c r="NOU412" s="5"/>
      <c r="NOV412" s="5"/>
      <c r="NOW412" s="5"/>
      <c r="NOX412" s="5"/>
      <c r="NOY412" s="5"/>
      <c r="NOZ412" s="5"/>
      <c r="NPA412" s="5"/>
      <c r="NPB412" s="5"/>
      <c r="NPC412" s="5"/>
      <c r="NPD412" s="5"/>
      <c r="NPE412" s="5"/>
      <c r="NPF412" s="5"/>
      <c r="NPG412" s="5"/>
      <c r="NPH412" s="5"/>
      <c r="NPI412" s="5"/>
      <c r="NPJ412" s="5"/>
      <c r="NPK412" s="5"/>
      <c r="NPL412" s="5"/>
      <c r="NPM412" s="5"/>
      <c r="NPN412" s="5"/>
      <c r="NPO412" s="5"/>
      <c r="NPP412" s="5"/>
      <c r="NPQ412" s="5"/>
      <c r="NPR412" s="5"/>
      <c r="NPS412" s="5"/>
      <c r="NPT412" s="5"/>
      <c r="NPU412" s="5"/>
      <c r="NPV412" s="5"/>
      <c r="NPW412" s="5"/>
      <c r="NPX412" s="5"/>
      <c r="NPY412" s="5"/>
      <c r="NPZ412" s="5"/>
      <c r="NQA412" s="5"/>
      <c r="NQB412" s="5"/>
      <c r="NQC412" s="5"/>
      <c r="NQD412" s="5"/>
      <c r="NQE412" s="5"/>
      <c r="NQF412" s="5"/>
      <c r="NQG412" s="5"/>
      <c r="NQH412" s="5"/>
      <c r="NQI412" s="5"/>
      <c r="NQJ412" s="5"/>
      <c r="NQK412" s="5"/>
      <c r="NQL412" s="5"/>
      <c r="NQM412" s="5"/>
      <c r="NQN412" s="5"/>
      <c r="NQO412" s="5"/>
      <c r="NQP412" s="5"/>
      <c r="NQQ412" s="5"/>
      <c r="NQR412" s="5"/>
      <c r="NQS412" s="5"/>
      <c r="NQT412" s="5"/>
      <c r="NQU412" s="5"/>
      <c r="NQV412" s="5"/>
      <c r="NQW412" s="5"/>
      <c r="NQX412" s="5"/>
      <c r="NQY412" s="5"/>
      <c r="NQZ412" s="5"/>
      <c r="NRA412" s="5"/>
      <c r="NRB412" s="5"/>
      <c r="NRC412" s="5"/>
      <c r="NRD412" s="5"/>
      <c r="NRE412" s="5"/>
      <c r="NRF412" s="5"/>
      <c r="NRG412" s="5"/>
      <c r="NRH412" s="5"/>
      <c r="NRI412" s="5"/>
      <c r="NRJ412" s="5"/>
      <c r="NRK412" s="5"/>
      <c r="NRL412" s="5"/>
      <c r="NRM412" s="5"/>
      <c r="NRN412" s="5"/>
      <c r="NRO412" s="5"/>
      <c r="NRP412" s="5"/>
      <c r="NRQ412" s="5"/>
      <c r="NRR412" s="5"/>
      <c r="NRS412" s="5"/>
      <c r="NRT412" s="5"/>
      <c r="NRU412" s="5"/>
      <c r="NRV412" s="5"/>
      <c r="NRW412" s="5"/>
      <c r="NRX412" s="5"/>
      <c r="NRY412" s="5"/>
      <c r="NRZ412" s="5"/>
      <c r="NSA412" s="5"/>
      <c r="NSB412" s="5"/>
      <c r="NSC412" s="5"/>
      <c r="NSD412" s="5"/>
      <c r="NSE412" s="5"/>
      <c r="NSF412" s="5"/>
      <c r="NSG412" s="5"/>
      <c r="NSH412" s="5"/>
      <c r="NSI412" s="5"/>
      <c r="NSJ412" s="5"/>
      <c r="NSK412" s="5"/>
      <c r="NSL412" s="5"/>
      <c r="NSM412" s="5"/>
      <c r="NSN412" s="5"/>
      <c r="NSO412" s="5"/>
      <c r="NSP412" s="5"/>
      <c r="NSQ412" s="5"/>
      <c r="NSR412" s="5"/>
      <c r="NSS412" s="5"/>
      <c r="NST412" s="5"/>
      <c r="NSU412" s="5"/>
      <c r="NSV412" s="5"/>
      <c r="NSW412" s="5"/>
      <c r="NSX412" s="5"/>
      <c r="NSY412" s="5"/>
      <c r="NSZ412" s="5"/>
      <c r="NTA412" s="5"/>
      <c r="NTB412" s="5"/>
      <c r="NTC412" s="5"/>
      <c r="NTD412" s="5"/>
      <c r="NTE412" s="5"/>
      <c r="NTF412" s="5"/>
      <c r="NTG412" s="5"/>
      <c r="NTH412" s="5"/>
      <c r="NTI412" s="5"/>
      <c r="NTJ412" s="5"/>
      <c r="NTK412" s="5"/>
      <c r="NTL412" s="5"/>
      <c r="NTM412" s="5"/>
      <c r="NTN412" s="5"/>
      <c r="NTO412" s="5"/>
      <c r="NTP412" s="5"/>
      <c r="NTQ412" s="5"/>
      <c r="NTR412" s="5"/>
      <c r="NTS412" s="5"/>
      <c r="NTT412" s="5"/>
      <c r="NTU412" s="5"/>
      <c r="NTV412" s="5"/>
      <c r="NTW412" s="5"/>
      <c r="NTX412" s="5"/>
      <c r="NTY412" s="5"/>
      <c r="NTZ412" s="5"/>
      <c r="NUA412" s="5"/>
      <c r="NUB412" s="5"/>
      <c r="NUC412" s="5"/>
      <c r="NUD412" s="5"/>
      <c r="NUE412" s="5"/>
      <c r="NUF412" s="5"/>
      <c r="NUG412" s="5"/>
      <c r="NUH412" s="5"/>
      <c r="NUI412" s="5"/>
      <c r="NUJ412" s="5"/>
      <c r="NUK412" s="5"/>
      <c r="NUL412" s="5"/>
      <c r="NUM412" s="5"/>
      <c r="NUN412" s="5"/>
      <c r="NUO412" s="5"/>
      <c r="NUP412" s="5"/>
      <c r="NUQ412" s="5"/>
      <c r="NUR412" s="5"/>
      <c r="NUS412" s="5"/>
      <c r="NUT412" s="5"/>
      <c r="NUU412" s="5"/>
      <c r="NUV412" s="5"/>
      <c r="NUW412" s="5"/>
      <c r="NUX412" s="5"/>
      <c r="NUY412" s="5"/>
      <c r="NUZ412" s="5"/>
      <c r="NVA412" s="5"/>
      <c r="NVB412" s="5"/>
      <c r="NVC412" s="5"/>
      <c r="NVD412" s="5"/>
      <c r="NVE412" s="5"/>
      <c r="NVF412" s="5"/>
      <c r="NVG412" s="5"/>
      <c r="NVH412" s="5"/>
      <c r="NVI412" s="5"/>
      <c r="NVJ412" s="5"/>
      <c r="NVK412" s="5"/>
      <c r="NVL412" s="5"/>
      <c r="NVM412" s="5"/>
      <c r="NVN412" s="5"/>
      <c r="NVO412" s="5"/>
      <c r="NVP412" s="5"/>
      <c r="NVQ412" s="5"/>
      <c r="NVR412" s="5"/>
      <c r="NVS412" s="5"/>
      <c r="NVT412" s="5"/>
      <c r="NVU412" s="5"/>
      <c r="NVV412" s="5"/>
      <c r="NVW412" s="5"/>
      <c r="NVX412" s="5"/>
      <c r="NVY412" s="5"/>
      <c r="NVZ412" s="5"/>
      <c r="NWA412" s="5"/>
      <c r="NWB412" s="5"/>
      <c r="NWC412" s="5"/>
      <c r="NWD412" s="5"/>
      <c r="NWE412" s="5"/>
      <c r="NWF412" s="5"/>
      <c r="NWG412" s="5"/>
      <c r="NWH412" s="5"/>
      <c r="NWI412" s="5"/>
      <c r="NWJ412" s="5"/>
      <c r="NWK412" s="5"/>
      <c r="NWL412" s="5"/>
      <c r="NWM412" s="5"/>
      <c r="NWN412" s="5"/>
      <c r="NWO412" s="5"/>
      <c r="NWP412" s="5"/>
      <c r="NWQ412" s="5"/>
      <c r="NWR412" s="5"/>
      <c r="NWS412" s="5"/>
      <c r="NWT412" s="5"/>
      <c r="NWU412" s="5"/>
      <c r="NWV412" s="5"/>
      <c r="NWW412" s="5"/>
      <c r="NWX412" s="5"/>
      <c r="NWY412" s="5"/>
      <c r="NWZ412" s="5"/>
      <c r="NXA412" s="5"/>
      <c r="NXB412" s="5"/>
      <c r="NXC412" s="5"/>
      <c r="NXD412" s="5"/>
      <c r="NXE412" s="5"/>
      <c r="NXF412" s="5"/>
      <c r="NXG412" s="5"/>
      <c r="NXH412" s="5"/>
      <c r="NXI412" s="5"/>
      <c r="NXJ412" s="5"/>
      <c r="NXK412" s="5"/>
      <c r="NXL412" s="5"/>
      <c r="NXM412" s="5"/>
      <c r="NXN412" s="5"/>
      <c r="NXO412" s="5"/>
      <c r="NXP412" s="5"/>
      <c r="NXQ412" s="5"/>
      <c r="NXR412" s="5"/>
      <c r="NXS412" s="5"/>
      <c r="NXT412" s="5"/>
      <c r="NXU412" s="5"/>
      <c r="NXV412" s="5"/>
      <c r="NXW412" s="5"/>
      <c r="NXX412" s="5"/>
      <c r="NXY412" s="5"/>
      <c r="NXZ412" s="5"/>
      <c r="NYA412" s="5"/>
      <c r="NYB412" s="5"/>
      <c r="NYC412" s="5"/>
      <c r="NYD412" s="5"/>
      <c r="NYE412" s="5"/>
      <c r="NYF412" s="5"/>
      <c r="NYG412" s="5"/>
      <c r="NYH412" s="5"/>
      <c r="NYI412" s="5"/>
      <c r="NYJ412" s="5"/>
      <c r="NYK412" s="5"/>
      <c r="NYL412" s="5"/>
      <c r="NYM412" s="5"/>
      <c r="NYN412" s="5"/>
      <c r="NYO412" s="5"/>
      <c r="NYP412" s="5"/>
      <c r="NYQ412" s="5"/>
      <c r="NYR412" s="5"/>
      <c r="NYS412" s="5"/>
      <c r="NYT412" s="5"/>
      <c r="NYU412" s="5"/>
      <c r="NYV412" s="5"/>
      <c r="NYW412" s="5"/>
      <c r="NYX412" s="5"/>
      <c r="NYY412" s="5"/>
      <c r="NYZ412" s="5"/>
      <c r="NZA412" s="5"/>
      <c r="NZB412" s="5"/>
      <c r="NZC412" s="5"/>
      <c r="NZD412" s="5"/>
      <c r="NZE412" s="5"/>
      <c r="NZF412" s="5"/>
      <c r="NZG412" s="5"/>
      <c r="NZH412" s="5"/>
      <c r="NZI412" s="5"/>
      <c r="NZJ412" s="5"/>
      <c r="NZK412" s="5"/>
      <c r="NZL412" s="5"/>
      <c r="NZM412" s="5"/>
      <c r="NZN412" s="5"/>
      <c r="NZO412" s="5"/>
      <c r="NZP412" s="5"/>
      <c r="NZQ412" s="5"/>
      <c r="NZR412" s="5"/>
      <c r="NZS412" s="5"/>
      <c r="NZT412" s="5"/>
      <c r="NZU412" s="5"/>
      <c r="NZV412" s="5"/>
      <c r="NZW412" s="5"/>
      <c r="NZX412" s="5"/>
      <c r="NZY412" s="5"/>
      <c r="NZZ412" s="5"/>
      <c r="OAA412" s="5"/>
      <c r="OAB412" s="5"/>
      <c r="OAC412" s="5"/>
      <c r="OAD412" s="5"/>
      <c r="OAE412" s="5"/>
      <c r="OAF412" s="5"/>
      <c r="OAG412" s="5"/>
      <c r="OAH412" s="5"/>
      <c r="OAI412" s="5"/>
      <c r="OAJ412" s="5"/>
      <c r="OAK412" s="5"/>
      <c r="OAL412" s="5"/>
      <c r="OAM412" s="5"/>
      <c r="OAN412" s="5"/>
      <c r="OAO412" s="5"/>
      <c r="OAP412" s="5"/>
      <c r="OAQ412" s="5"/>
      <c r="OAR412" s="5"/>
      <c r="OAS412" s="5"/>
      <c r="OAT412" s="5"/>
      <c r="OAU412" s="5"/>
      <c r="OAV412" s="5"/>
      <c r="OAW412" s="5"/>
      <c r="OAX412" s="5"/>
      <c r="OAY412" s="5"/>
      <c r="OAZ412" s="5"/>
      <c r="OBA412" s="5"/>
      <c r="OBB412" s="5"/>
      <c r="OBC412" s="5"/>
      <c r="OBD412" s="5"/>
      <c r="OBE412" s="5"/>
      <c r="OBF412" s="5"/>
      <c r="OBG412" s="5"/>
      <c r="OBH412" s="5"/>
      <c r="OBI412" s="5"/>
      <c r="OBJ412" s="5"/>
      <c r="OBK412" s="5"/>
      <c r="OBL412" s="5"/>
      <c r="OBM412" s="5"/>
      <c r="OBN412" s="5"/>
      <c r="OBO412" s="5"/>
      <c r="OBP412" s="5"/>
      <c r="OBQ412" s="5"/>
      <c r="OBR412" s="5"/>
      <c r="OBS412" s="5"/>
      <c r="OBT412" s="5"/>
      <c r="OBU412" s="5"/>
      <c r="OBV412" s="5"/>
      <c r="OBW412" s="5"/>
      <c r="OBX412" s="5"/>
      <c r="OBY412" s="5"/>
      <c r="OBZ412" s="5"/>
      <c r="OCA412" s="5"/>
      <c r="OCB412" s="5"/>
      <c r="OCC412" s="5"/>
      <c r="OCD412" s="5"/>
      <c r="OCE412" s="5"/>
      <c r="OCF412" s="5"/>
      <c r="OCG412" s="5"/>
      <c r="OCH412" s="5"/>
      <c r="OCI412" s="5"/>
      <c r="OCJ412" s="5"/>
      <c r="OCK412" s="5"/>
      <c r="OCL412" s="5"/>
      <c r="OCM412" s="5"/>
      <c r="OCN412" s="5"/>
      <c r="OCO412" s="5"/>
      <c r="OCP412" s="5"/>
      <c r="OCQ412" s="5"/>
      <c r="OCR412" s="5"/>
      <c r="OCS412" s="5"/>
      <c r="OCT412" s="5"/>
      <c r="OCU412" s="5"/>
      <c r="OCV412" s="5"/>
      <c r="OCW412" s="5"/>
      <c r="OCX412" s="5"/>
      <c r="OCY412" s="5"/>
      <c r="OCZ412" s="5"/>
      <c r="ODA412" s="5"/>
      <c r="ODB412" s="5"/>
      <c r="ODC412" s="5"/>
      <c r="ODD412" s="5"/>
      <c r="ODE412" s="5"/>
      <c r="ODF412" s="5"/>
      <c r="ODG412" s="5"/>
      <c r="ODH412" s="5"/>
      <c r="ODI412" s="5"/>
      <c r="ODJ412" s="5"/>
      <c r="ODK412" s="5"/>
      <c r="ODL412" s="5"/>
      <c r="ODM412" s="5"/>
      <c r="ODN412" s="5"/>
      <c r="ODO412" s="5"/>
      <c r="ODP412" s="5"/>
      <c r="ODQ412" s="5"/>
      <c r="ODR412" s="5"/>
      <c r="ODS412" s="5"/>
      <c r="ODT412" s="5"/>
      <c r="ODU412" s="5"/>
      <c r="ODV412" s="5"/>
      <c r="ODW412" s="5"/>
      <c r="ODX412" s="5"/>
      <c r="ODY412" s="5"/>
      <c r="ODZ412" s="5"/>
      <c r="OEA412" s="5"/>
      <c r="OEB412" s="5"/>
      <c r="OEC412" s="5"/>
      <c r="OED412" s="5"/>
      <c r="OEE412" s="5"/>
      <c r="OEF412" s="5"/>
      <c r="OEG412" s="5"/>
      <c r="OEH412" s="5"/>
      <c r="OEI412" s="5"/>
      <c r="OEJ412" s="5"/>
      <c r="OEK412" s="5"/>
      <c r="OEL412" s="5"/>
      <c r="OEM412" s="5"/>
      <c r="OEN412" s="5"/>
      <c r="OEO412" s="5"/>
      <c r="OEP412" s="5"/>
      <c r="OEQ412" s="5"/>
      <c r="OER412" s="5"/>
      <c r="OES412" s="5"/>
      <c r="OET412" s="5"/>
      <c r="OEU412" s="5"/>
      <c r="OEV412" s="5"/>
      <c r="OEW412" s="5"/>
      <c r="OEX412" s="5"/>
      <c r="OEY412" s="5"/>
      <c r="OEZ412" s="5"/>
      <c r="OFA412" s="5"/>
      <c r="OFB412" s="5"/>
      <c r="OFC412" s="5"/>
      <c r="OFD412" s="5"/>
      <c r="OFE412" s="5"/>
      <c r="OFF412" s="5"/>
      <c r="OFG412" s="5"/>
      <c r="OFH412" s="5"/>
      <c r="OFI412" s="5"/>
      <c r="OFJ412" s="5"/>
      <c r="OFK412" s="5"/>
      <c r="OFL412" s="5"/>
      <c r="OFM412" s="5"/>
      <c r="OFN412" s="5"/>
      <c r="OFO412" s="5"/>
      <c r="OFP412" s="5"/>
      <c r="OFQ412" s="5"/>
      <c r="OFR412" s="5"/>
      <c r="OFS412" s="5"/>
      <c r="OFT412" s="5"/>
      <c r="OFU412" s="5"/>
      <c r="OFV412" s="5"/>
      <c r="OFW412" s="5"/>
      <c r="OFX412" s="5"/>
      <c r="OFY412" s="5"/>
      <c r="OFZ412" s="5"/>
      <c r="OGA412" s="5"/>
      <c r="OGB412" s="5"/>
      <c r="OGC412" s="5"/>
      <c r="OGD412" s="5"/>
      <c r="OGE412" s="5"/>
      <c r="OGF412" s="5"/>
      <c r="OGG412" s="5"/>
      <c r="OGH412" s="5"/>
      <c r="OGI412" s="5"/>
      <c r="OGJ412" s="5"/>
      <c r="OGK412" s="5"/>
      <c r="OGL412" s="5"/>
      <c r="OGM412" s="5"/>
      <c r="OGN412" s="5"/>
      <c r="OGO412" s="5"/>
      <c r="OGP412" s="5"/>
      <c r="OGQ412" s="5"/>
      <c r="OGR412" s="5"/>
      <c r="OGS412" s="5"/>
      <c r="OGT412" s="5"/>
      <c r="OGU412" s="5"/>
      <c r="OGV412" s="5"/>
      <c r="OGW412" s="5"/>
      <c r="OGX412" s="5"/>
      <c r="OGY412" s="5"/>
      <c r="OGZ412" s="5"/>
      <c r="OHA412" s="5"/>
      <c r="OHB412" s="5"/>
      <c r="OHC412" s="5"/>
      <c r="OHD412" s="5"/>
      <c r="OHE412" s="5"/>
      <c r="OHF412" s="5"/>
      <c r="OHG412" s="5"/>
      <c r="OHH412" s="5"/>
      <c r="OHI412" s="5"/>
      <c r="OHJ412" s="5"/>
      <c r="OHK412" s="5"/>
      <c r="OHL412" s="5"/>
      <c r="OHM412" s="5"/>
      <c r="OHN412" s="5"/>
      <c r="OHO412" s="5"/>
      <c r="OHP412" s="5"/>
      <c r="OHQ412" s="5"/>
      <c r="OHR412" s="5"/>
      <c r="OHS412" s="5"/>
      <c r="OHT412" s="5"/>
      <c r="OHU412" s="5"/>
      <c r="OHV412" s="5"/>
      <c r="OHW412" s="5"/>
      <c r="OHX412" s="5"/>
      <c r="OHY412" s="5"/>
      <c r="OHZ412" s="5"/>
      <c r="OIA412" s="5"/>
      <c r="OIB412" s="5"/>
      <c r="OIC412" s="5"/>
      <c r="OID412" s="5"/>
      <c r="OIE412" s="5"/>
      <c r="OIF412" s="5"/>
      <c r="OIG412" s="5"/>
      <c r="OIH412" s="5"/>
      <c r="OII412" s="5"/>
      <c r="OIJ412" s="5"/>
      <c r="OIK412" s="5"/>
      <c r="OIL412" s="5"/>
      <c r="OIM412" s="5"/>
      <c r="OIN412" s="5"/>
      <c r="OIO412" s="5"/>
      <c r="OIP412" s="5"/>
      <c r="OIQ412" s="5"/>
      <c r="OIR412" s="5"/>
      <c r="OIS412" s="5"/>
      <c r="OIT412" s="5"/>
      <c r="OIU412" s="5"/>
      <c r="OIV412" s="5"/>
      <c r="OIW412" s="5"/>
      <c r="OIX412" s="5"/>
      <c r="OIY412" s="5"/>
      <c r="OIZ412" s="5"/>
      <c r="OJA412" s="5"/>
      <c r="OJB412" s="5"/>
      <c r="OJC412" s="5"/>
      <c r="OJD412" s="5"/>
      <c r="OJE412" s="5"/>
      <c r="OJF412" s="5"/>
      <c r="OJG412" s="5"/>
      <c r="OJH412" s="5"/>
      <c r="OJI412" s="5"/>
      <c r="OJJ412" s="5"/>
      <c r="OJK412" s="5"/>
      <c r="OJL412" s="5"/>
      <c r="OJM412" s="5"/>
      <c r="OJN412" s="5"/>
      <c r="OJO412" s="5"/>
      <c r="OJP412" s="5"/>
      <c r="OJQ412" s="5"/>
      <c r="OJR412" s="5"/>
      <c r="OJS412" s="5"/>
      <c r="OJT412" s="5"/>
      <c r="OJU412" s="5"/>
      <c r="OJV412" s="5"/>
      <c r="OJW412" s="5"/>
      <c r="OJX412" s="5"/>
      <c r="OJY412" s="5"/>
      <c r="OJZ412" s="5"/>
      <c r="OKA412" s="5"/>
      <c r="OKB412" s="5"/>
      <c r="OKC412" s="5"/>
      <c r="OKD412" s="5"/>
      <c r="OKE412" s="5"/>
      <c r="OKF412" s="5"/>
      <c r="OKG412" s="5"/>
      <c r="OKH412" s="5"/>
      <c r="OKI412" s="5"/>
      <c r="OKJ412" s="5"/>
      <c r="OKK412" s="5"/>
      <c r="OKL412" s="5"/>
      <c r="OKM412" s="5"/>
      <c r="OKN412" s="5"/>
      <c r="OKO412" s="5"/>
      <c r="OKP412" s="5"/>
      <c r="OKQ412" s="5"/>
      <c r="OKR412" s="5"/>
      <c r="OKS412" s="5"/>
      <c r="OKT412" s="5"/>
      <c r="OKU412" s="5"/>
      <c r="OKV412" s="5"/>
      <c r="OKW412" s="5"/>
      <c r="OKX412" s="5"/>
      <c r="OKY412" s="5"/>
      <c r="OKZ412" s="5"/>
      <c r="OLA412" s="5"/>
      <c r="OLB412" s="5"/>
      <c r="OLC412" s="5"/>
      <c r="OLD412" s="5"/>
      <c r="OLE412" s="5"/>
      <c r="OLF412" s="5"/>
      <c r="OLG412" s="5"/>
      <c r="OLH412" s="5"/>
      <c r="OLI412" s="5"/>
      <c r="OLJ412" s="5"/>
      <c r="OLK412" s="5"/>
      <c r="OLL412" s="5"/>
      <c r="OLM412" s="5"/>
      <c r="OLN412" s="5"/>
      <c r="OLO412" s="5"/>
      <c r="OLP412" s="5"/>
      <c r="OLQ412" s="5"/>
      <c r="OLR412" s="5"/>
      <c r="OLS412" s="5"/>
      <c r="OLT412" s="5"/>
      <c r="OLU412" s="5"/>
      <c r="OLV412" s="5"/>
      <c r="OLW412" s="5"/>
      <c r="OLX412" s="5"/>
      <c r="OLY412" s="5"/>
      <c r="OLZ412" s="5"/>
      <c r="OMA412" s="5"/>
      <c r="OMB412" s="5"/>
      <c r="OMC412" s="5"/>
      <c r="OMD412" s="5"/>
      <c r="OME412" s="5"/>
      <c r="OMF412" s="5"/>
      <c r="OMG412" s="5"/>
      <c r="OMH412" s="5"/>
      <c r="OMI412" s="5"/>
      <c r="OMJ412" s="5"/>
      <c r="OMK412" s="5"/>
      <c r="OML412" s="5"/>
      <c r="OMM412" s="5"/>
      <c r="OMN412" s="5"/>
      <c r="OMO412" s="5"/>
      <c r="OMP412" s="5"/>
      <c r="OMQ412" s="5"/>
      <c r="OMR412" s="5"/>
      <c r="OMS412" s="5"/>
      <c r="OMT412" s="5"/>
      <c r="OMU412" s="5"/>
      <c r="OMV412" s="5"/>
      <c r="OMW412" s="5"/>
      <c r="OMX412" s="5"/>
      <c r="OMY412" s="5"/>
      <c r="OMZ412" s="5"/>
      <c r="ONA412" s="5"/>
      <c r="ONB412" s="5"/>
      <c r="ONC412" s="5"/>
      <c r="OND412" s="5"/>
      <c r="ONE412" s="5"/>
      <c r="ONF412" s="5"/>
      <c r="ONG412" s="5"/>
      <c r="ONH412" s="5"/>
      <c r="ONI412" s="5"/>
      <c r="ONJ412" s="5"/>
      <c r="ONK412" s="5"/>
      <c r="ONL412" s="5"/>
      <c r="ONM412" s="5"/>
      <c r="ONN412" s="5"/>
      <c r="ONO412" s="5"/>
      <c r="ONP412" s="5"/>
      <c r="ONQ412" s="5"/>
      <c r="ONR412" s="5"/>
      <c r="ONS412" s="5"/>
      <c r="ONT412" s="5"/>
      <c r="ONU412" s="5"/>
      <c r="ONV412" s="5"/>
      <c r="ONW412" s="5"/>
      <c r="ONX412" s="5"/>
      <c r="ONY412" s="5"/>
      <c r="ONZ412" s="5"/>
      <c r="OOA412" s="5"/>
      <c r="OOB412" s="5"/>
      <c r="OOC412" s="5"/>
      <c r="OOD412" s="5"/>
      <c r="OOE412" s="5"/>
      <c r="OOF412" s="5"/>
      <c r="OOG412" s="5"/>
      <c r="OOH412" s="5"/>
      <c r="OOI412" s="5"/>
      <c r="OOJ412" s="5"/>
      <c r="OOK412" s="5"/>
      <c r="OOL412" s="5"/>
      <c r="OOM412" s="5"/>
      <c r="OON412" s="5"/>
      <c r="OOO412" s="5"/>
      <c r="OOP412" s="5"/>
      <c r="OOQ412" s="5"/>
      <c r="OOR412" s="5"/>
      <c r="OOS412" s="5"/>
      <c r="OOT412" s="5"/>
      <c r="OOU412" s="5"/>
      <c r="OOV412" s="5"/>
      <c r="OOW412" s="5"/>
      <c r="OOX412" s="5"/>
      <c r="OOY412" s="5"/>
      <c r="OOZ412" s="5"/>
      <c r="OPA412" s="5"/>
      <c r="OPB412" s="5"/>
      <c r="OPC412" s="5"/>
      <c r="OPD412" s="5"/>
      <c r="OPE412" s="5"/>
      <c r="OPF412" s="5"/>
      <c r="OPG412" s="5"/>
      <c r="OPH412" s="5"/>
      <c r="OPI412" s="5"/>
      <c r="OPJ412" s="5"/>
      <c r="OPK412" s="5"/>
      <c r="OPL412" s="5"/>
      <c r="OPM412" s="5"/>
      <c r="OPN412" s="5"/>
      <c r="OPO412" s="5"/>
      <c r="OPP412" s="5"/>
      <c r="OPQ412" s="5"/>
      <c r="OPR412" s="5"/>
      <c r="OPS412" s="5"/>
      <c r="OPT412" s="5"/>
      <c r="OPU412" s="5"/>
      <c r="OPV412" s="5"/>
      <c r="OPW412" s="5"/>
      <c r="OPX412" s="5"/>
      <c r="OPY412" s="5"/>
      <c r="OPZ412" s="5"/>
      <c r="OQA412" s="5"/>
      <c r="OQB412" s="5"/>
      <c r="OQC412" s="5"/>
      <c r="OQD412" s="5"/>
      <c r="OQE412" s="5"/>
      <c r="OQF412" s="5"/>
      <c r="OQG412" s="5"/>
      <c r="OQH412" s="5"/>
      <c r="OQI412" s="5"/>
      <c r="OQJ412" s="5"/>
      <c r="OQK412" s="5"/>
      <c r="OQL412" s="5"/>
      <c r="OQM412" s="5"/>
      <c r="OQN412" s="5"/>
      <c r="OQO412" s="5"/>
      <c r="OQP412" s="5"/>
      <c r="OQQ412" s="5"/>
      <c r="OQR412" s="5"/>
      <c r="OQS412" s="5"/>
      <c r="OQT412" s="5"/>
      <c r="OQU412" s="5"/>
      <c r="OQV412" s="5"/>
      <c r="OQW412" s="5"/>
      <c r="OQX412" s="5"/>
      <c r="OQY412" s="5"/>
      <c r="OQZ412" s="5"/>
      <c r="ORA412" s="5"/>
      <c r="ORB412" s="5"/>
      <c r="ORC412" s="5"/>
      <c r="ORD412" s="5"/>
      <c r="ORE412" s="5"/>
      <c r="ORF412" s="5"/>
      <c r="ORG412" s="5"/>
      <c r="ORH412" s="5"/>
      <c r="ORI412" s="5"/>
      <c r="ORJ412" s="5"/>
      <c r="ORK412" s="5"/>
      <c r="ORL412" s="5"/>
      <c r="ORM412" s="5"/>
      <c r="ORN412" s="5"/>
      <c r="ORO412" s="5"/>
      <c r="ORP412" s="5"/>
      <c r="ORQ412" s="5"/>
      <c r="ORR412" s="5"/>
      <c r="ORS412" s="5"/>
      <c r="ORT412" s="5"/>
      <c r="ORU412" s="5"/>
      <c r="ORV412" s="5"/>
      <c r="ORW412" s="5"/>
      <c r="ORX412" s="5"/>
      <c r="ORY412" s="5"/>
      <c r="ORZ412" s="5"/>
      <c r="OSA412" s="5"/>
      <c r="OSB412" s="5"/>
      <c r="OSC412" s="5"/>
      <c r="OSD412" s="5"/>
      <c r="OSE412" s="5"/>
      <c r="OSF412" s="5"/>
      <c r="OSG412" s="5"/>
      <c r="OSH412" s="5"/>
      <c r="OSI412" s="5"/>
      <c r="OSJ412" s="5"/>
      <c r="OSK412" s="5"/>
      <c r="OSL412" s="5"/>
      <c r="OSM412" s="5"/>
      <c r="OSN412" s="5"/>
      <c r="OSO412" s="5"/>
      <c r="OSP412" s="5"/>
      <c r="OSQ412" s="5"/>
      <c r="OSR412" s="5"/>
      <c r="OSS412" s="5"/>
      <c r="OST412" s="5"/>
      <c r="OSU412" s="5"/>
      <c r="OSV412" s="5"/>
      <c r="OSW412" s="5"/>
      <c r="OSX412" s="5"/>
      <c r="OSY412" s="5"/>
      <c r="OSZ412" s="5"/>
      <c r="OTA412" s="5"/>
      <c r="OTB412" s="5"/>
      <c r="OTC412" s="5"/>
      <c r="OTD412" s="5"/>
      <c r="OTE412" s="5"/>
      <c r="OTF412" s="5"/>
      <c r="OTG412" s="5"/>
      <c r="OTH412" s="5"/>
      <c r="OTI412" s="5"/>
      <c r="OTJ412" s="5"/>
      <c r="OTK412" s="5"/>
      <c r="OTL412" s="5"/>
      <c r="OTM412" s="5"/>
      <c r="OTN412" s="5"/>
      <c r="OTO412" s="5"/>
      <c r="OTP412" s="5"/>
      <c r="OTQ412" s="5"/>
      <c r="OTR412" s="5"/>
      <c r="OTS412" s="5"/>
      <c r="OTT412" s="5"/>
      <c r="OTU412" s="5"/>
      <c r="OTV412" s="5"/>
      <c r="OTW412" s="5"/>
      <c r="OTX412" s="5"/>
      <c r="OTY412" s="5"/>
      <c r="OTZ412" s="5"/>
      <c r="OUA412" s="5"/>
      <c r="OUB412" s="5"/>
      <c r="OUC412" s="5"/>
      <c r="OUD412" s="5"/>
      <c r="OUE412" s="5"/>
      <c r="OUF412" s="5"/>
      <c r="OUG412" s="5"/>
      <c r="OUH412" s="5"/>
      <c r="OUI412" s="5"/>
      <c r="OUJ412" s="5"/>
      <c r="OUK412" s="5"/>
      <c r="OUL412" s="5"/>
      <c r="OUM412" s="5"/>
      <c r="OUN412" s="5"/>
      <c r="OUO412" s="5"/>
      <c r="OUP412" s="5"/>
      <c r="OUQ412" s="5"/>
      <c r="OUR412" s="5"/>
      <c r="OUS412" s="5"/>
      <c r="OUT412" s="5"/>
      <c r="OUU412" s="5"/>
      <c r="OUV412" s="5"/>
      <c r="OUW412" s="5"/>
      <c r="OUX412" s="5"/>
      <c r="OUY412" s="5"/>
      <c r="OUZ412" s="5"/>
      <c r="OVA412" s="5"/>
      <c r="OVB412" s="5"/>
      <c r="OVC412" s="5"/>
      <c r="OVD412" s="5"/>
      <c r="OVE412" s="5"/>
      <c r="OVF412" s="5"/>
      <c r="OVG412" s="5"/>
      <c r="OVH412" s="5"/>
      <c r="OVI412" s="5"/>
      <c r="OVJ412" s="5"/>
      <c r="OVK412" s="5"/>
      <c r="OVL412" s="5"/>
      <c r="OVM412" s="5"/>
      <c r="OVN412" s="5"/>
      <c r="OVO412" s="5"/>
      <c r="OVP412" s="5"/>
      <c r="OVQ412" s="5"/>
      <c r="OVR412" s="5"/>
      <c r="OVS412" s="5"/>
      <c r="OVT412" s="5"/>
      <c r="OVU412" s="5"/>
      <c r="OVV412" s="5"/>
      <c r="OVW412" s="5"/>
      <c r="OVX412" s="5"/>
      <c r="OVY412" s="5"/>
      <c r="OVZ412" s="5"/>
      <c r="OWA412" s="5"/>
      <c r="OWB412" s="5"/>
      <c r="OWC412" s="5"/>
      <c r="OWD412" s="5"/>
      <c r="OWE412" s="5"/>
      <c r="OWF412" s="5"/>
      <c r="OWG412" s="5"/>
      <c r="OWH412" s="5"/>
      <c r="OWI412" s="5"/>
      <c r="OWJ412" s="5"/>
      <c r="OWK412" s="5"/>
      <c r="OWL412" s="5"/>
      <c r="OWM412" s="5"/>
      <c r="OWN412" s="5"/>
      <c r="OWO412" s="5"/>
      <c r="OWP412" s="5"/>
      <c r="OWQ412" s="5"/>
      <c r="OWR412" s="5"/>
      <c r="OWS412" s="5"/>
      <c r="OWT412" s="5"/>
      <c r="OWU412" s="5"/>
      <c r="OWV412" s="5"/>
      <c r="OWW412" s="5"/>
      <c r="OWX412" s="5"/>
      <c r="OWY412" s="5"/>
      <c r="OWZ412" s="5"/>
      <c r="OXA412" s="5"/>
      <c r="OXB412" s="5"/>
      <c r="OXC412" s="5"/>
      <c r="OXD412" s="5"/>
      <c r="OXE412" s="5"/>
      <c r="OXF412" s="5"/>
      <c r="OXG412" s="5"/>
      <c r="OXH412" s="5"/>
      <c r="OXI412" s="5"/>
      <c r="OXJ412" s="5"/>
      <c r="OXK412" s="5"/>
      <c r="OXL412" s="5"/>
      <c r="OXM412" s="5"/>
      <c r="OXN412" s="5"/>
      <c r="OXO412" s="5"/>
      <c r="OXP412" s="5"/>
      <c r="OXQ412" s="5"/>
      <c r="OXR412" s="5"/>
      <c r="OXS412" s="5"/>
      <c r="OXT412" s="5"/>
      <c r="OXU412" s="5"/>
      <c r="OXV412" s="5"/>
      <c r="OXW412" s="5"/>
      <c r="OXX412" s="5"/>
      <c r="OXY412" s="5"/>
      <c r="OXZ412" s="5"/>
      <c r="OYA412" s="5"/>
      <c r="OYB412" s="5"/>
      <c r="OYC412" s="5"/>
      <c r="OYD412" s="5"/>
      <c r="OYE412" s="5"/>
      <c r="OYF412" s="5"/>
      <c r="OYG412" s="5"/>
      <c r="OYH412" s="5"/>
      <c r="OYI412" s="5"/>
      <c r="OYJ412" s="5"/>
      <c r="OYK412" s="5"/>
      <c r="OYL412" s="5"/>
      <c r="OYM412" s="5"/>
      <c r="OYN412" s="5"/>
      <c r="OYO412" s="5"/>
      <c r="OYP412" s="5"/>
      <c r="OYQ412" s="5"/>
      <c r="OYR412" s="5"/>
      <c r="OYS412" s="5"/>
      <c r="OYT412" s="5"/>
      <c r="OYU412" s="5"/>
      <c r="OYV412" s="5"/>
      <c r="OYW412" s="5"/>
      <c r="OYX412" s="5"/>
      <c r="OYY412" s="5"/>
      <c r="OYZ412" s="5"/>
      <c r="OZA412" s="5"/>
      <c r="OZB412" s="5"/>
      <c r="OZC412" s="5"/>
      <c r="OZD412" s="5"/>
      <c r="OZE412" s="5"/>
      <c r="OZF412" s="5"/>
      <c r="OZG412" s="5"/>
      <c r="OZH412" s="5"/>
      <c r="OZI412" s="5"/>
      <c r="OZJ412" s="5"/>
      <c r="OZK412" s="5"/>
      <c r="OZL412" s="5"/>
      <c r="OZM412" s="5"/>
      <c r="OZN412" s="5"/>
      <c r="OZO412" s="5"/>
      <c r="OZP412" s="5"/>
      <c r="OZQ412" s="5"/>
      <c r="OZR412" s="5"/>
      <c r="OZS412" s="5"/>
      <c r="OZT412" s="5"/>
      <c r="OZU412" s="5"/>
      <c r="OZV412" s="5"/>
      <c r="OZW412" s="5"/>
      <c r="OZX412" s="5"/>
      <c r="OZY412" s="5"/>
      <c r="OZZ412" s="5"/>
      <c r="PAA412" s="5"/>
      <c r="PAB412" s="5"/>
      <c r="PAC412" s="5"/>
      <c r="PAD412" s="5"/>
      <c r="PAE412" s="5"/>
      <c r="PAF412" s="5"/>
      <c r="PAG412" s="5"/>
      <c r="PAH412" s="5"/>
      <c r="PAI412" s="5"/>
      <c r="PAJ412" s="5"/>
      <c r="PAK412" s="5"/>
      <c r="PAL412" s="5"/>
      <c r="PAM412" s="5"/>
      <c r="PAN412" s="5"/>
      <c r="PAO412" s="5"/>
      <c r="PAP412" s="5"/>
      <c r="PAQ412" s="5"/>
      <c r="PAR412" s="5"/>
      <c r="PAS412" s="5"/>
      <c r="PAT412" s="5"/>
      <c r="PAU412" s="5"/>
      <c r="PAV412" s="5"/>
      <c r="PAW412" s="5"/>
      <c r="PAX412" s="5"/>
      <c r="PAY412" s="5"/>
      <c r="PAZ412" s="5"/>
      <c r="PBA412" s="5"/>
      <c r="PBB412" s="5"/>
      <c r="PBC412" s="5"/>
      <c r="PBD412" s="5"/>
      <c r="PBE412" s="5"/>
      <c r="PBF412" s="5"/>
      <c r="PBG412" s="5"/>
      <c r="PBH412" s="5"/>
      <c r="PBI412" s="5"/>
      <c r="PBJ412" s="5"/>
      <c r="PBK412" s="5"/>
      <c r="PBL412" s="5"/>
      <c r="PBM412" s="5"/>
      <c r="PBN412" s="5"/>
      <c r="PBO412" s="5"/>
      <c r="PBP412" s="5"/>
      <c r="PBQ412" s="5"/>
      <c r="PBR412" s="5"/>
      <c r="PBS412" s="5"/>
      <c r="PBT412" s="5"/>
      <c r="PBU412" s="5"/>
      <c r="PBV412" s="5"/>
      <c r="PBW412" s="5"/>
      <c r="PBX412" s="5"/>
      <c r="PBY412" s="5"/>
      <c r="PBZ412" s="5"/>
      <c r="PCA412" s="5"/>
      <c r="PCB412" s="5"/>
      <c r="PCC412" s="5"/>
      <c r="PCD412" s="5"/>
      <c r="PCE412" s="5"/>
      <c r="PCF412" s="5"/>
      <c r="PCG412" s="5"/>
      <c r="PCH412" s="5"/>
      <c r="PCI412" s="5"/>
      <c r="PCJ412" s="5"/>
      <c r="PCK412" s="5"/>
      <c r="PCL412" s="5"/>
      <c r="PCM412" s="5"/>
      <c r="PCN412" s="5"/>
      <c r="PCO412" s="5"/>
      <c r="PCP412" s="5"/>
      <c r="PCQ412" s="5"/>
      <c r="PCR412" s="5"/>
      <c r="PCS412" s="5"/>
      <c r="PCT412" s="5"/>
      <c r="PCU412" s="5"/>
      <c r="PCV412" s="5"/>
      <c r="PCW412" s="5"/>
      <c r="PCX412" s="5"/>
      <c r="PCY412" s="5"/>
      <c r="PCZ412" s="5"/>
      <c r="PDA412" s="5"/>
      <c r="PDB412" s="5"/>
      <c r="PDC412" s="5"/>
      <c r="PDD412" s="5"/>
      <c r="PDE412" s="5"/>
      <c r="PDF412" s="5"/>
      <c r="PDG412" s="5"/>
      <c r="PDH412" s="5"/>
      <c r="PDI412" s="5"/>
      <c r="PDJ412" s="5"/>
      <c r="PDK412" s="5"/>
      <c r="PDL412" s="5"/>
      <c r="PDM412" s="5"/>
      <c r="PDN412" s="5"/>
      <c r="PDO412" s="5"/>
      <c r="PDP412" s="5"/>
      <c r="PDQ412" s="5"/>
      <c r="PDR412" s="5"/>
      <c r="PDS412" s="5"/>
      <c r="PDT412" s="5"/>
      <c r="PDU412" s="5"/>
      <c r="PDV412" s="5"/>
      <c r="PDW412" s="5"/>
      <c r="PDX412" s="5"/>
      <c r="PDY412" s="5"/>
      <c r="PDZ412" s="5"/>
      <c r="PEA412" s="5"/>
      <c r="PEB412" s="5"/>
      <c r="PEC412" s="5"/>
      <c r="PED412" s="5"/>
      <c r="PEE412" s="5"/>
      <c r="PEF412" s="5"/>
      <c r="PEG412" s="5"/>
      <c r="PEH412" s="5"/>
      <c r="PEI412" s="5"/>
      <c r="PEJ412" s="5"/>
      <c r="PEK412" s="5"/>
      <c r="PEL412" s="5"/>
      <c r="PEM412" s="5"/>
      <c r="PEN412" s="5"/>
      <c r="PEO412" s="5"/>
      <c r="PEP412" s="5"/>
      <c r="PEQ412" s="5"/>
      <c r="PER412" s="5"/>
      <c r="PES412" s="5"/>
      <c r="PET412" s="5"/>
      <c r="PEU412" s="5"/>
      <c r="PEV412" s="5"/>
      <c r="PEW412" s="5"/>
      <c r="PEX412" s="5"/>
      <c r="PEY412" s="5"/>
      <c r="PEZ412" s="5"/>
      <c r="PFA412" s="5"/>
      <c r="PFB412" s="5"/>
      <c r="PFC412" s="5"/>
      <c r="PFD412" s="5"/>
      <c r="PFE412" s="5"/>
      <c r="PFF412" s="5"/>
      <c r="PFG412" s="5"/>
      <c r="PFH412" s="5"/>
      <c r="PFI412" s="5"/>
      <c r="PFJ412" s="5"/>
      <c r="PFK412" s="5"/>
      <c r="PFL412" s="5"/>
      <c r="PFM412" s="5"/>
      <c r="PFN412" s="5"/>
      <c r="PFO412" s="5"/>
      <c r="PFP412" s="5"/>
      <c r="PFQ412" s="5"/>
      <c r="PFR412" s="5"/>
      <c r="PFS412" s="5"/>
      <c r="PFT412" s="5"/>
      <c r="PFU412" s="5"/>
      <c r="PFV412" s="5"/>
      <c r="PFW412" s="5"/>
      <c r="PFX412" s="5"/>
      <c r="PFY412" s="5"/>
      <c r="PFZ412" s="5"/>
      <c r="PGA412" s="5"/>
      <c r="PGB412" s="5"/>
      <c r="PGC412" s="5"/>
      <c r="PGD412" s="5"/>
      <c r="PGE412" s="5"/>
      <c r="PGF412" s="5"/>
      <c r="PGG412" s="5"/>
      <c r="PGH412" s="5"/>
      <c r="PGI412" s="5"/>
      <c r="PGJ412" s="5"/>
      <c r="PGK412" s="5"/>
      <c r="PGL412" s="5"/>
      <c r="PGM412" s="5"/>
      <c r="PGN412" s="5"/>
      <c r="PGO412" s="5"/>
      <c r="PGP412" s="5"/>
      <c r="PGQ412" s="5"/>
      <c r="PGR412" s="5"/>
      <c r="PGS412" s="5"/>
      <c r="PGT412" s="5"/>
      <c r="PGU412" s="5"/>
      <c r="PGV412" s="5"/>
      <c r="PGW412" s="5"/>
      <c r="PGX412" s="5"/>
      <c r="PGY412" s="5"/>
      <c r="PGZ412" s="5"/>
      <c r="PHA412" s="5"/>
      <c r="PHB412" s="5"/>
      <c r="PHC412" s="5"/>
      <c r="PHD412" s="5"/>
      <c r="PHE412" s="5"/>
      <c r="PHF412" s="5"/>
      <c r="PHG412" s="5"/>
      <c r="PHH412" s="5"/>
      <c r="PHI412" s="5"/>
      <c r="PHJ412" s="5"/>
      <c r="PHK412" s="5"/>
      <c r="PHL412" s="5"/>
      <c r="PHM412" s="5"/>
      <c r="PHN412" s="5"/>
      <c r="PHO412" s="5"/>
      <c r="PHP412" s="5"/>
      <c r="PHQ412" s="5"/>
      <c r="PHR412" s="5"/>
      <c r="PHS412" s="5"/>
      <c r="PHT412" s="5"/>
      <c r="PHU412" s="5"/>
      <c r="PHV412" s="5"/>
      <c r="PHW412" s="5"/>
      <c r="PHX412" s="5"/>
      <c r="PHY412" s="5"/>
      <c r="PHZ412" s="5"/>
      <c r="PIA412" s="5"/>
      <c r="PIB412" s="5"/>
      <c r="PIC412" s="5"/>
      <c r="PID412" s="5"/>
      <c r="PIE412" s="5"/>
      <c r="PIF412" s="5"/>
      <c r="PIG412" s="5"/>
      <c r="PIH412" s="5"/>
      <c r="PII412" s="5"/>
      <c r="PIJ412" s="5"/>
      <c r="PIK412" s="5"/>
      <c r="PIL412" s="5"/>
      <c r="PIM412" s="5"/>
      <c r="PIN412" s="5"/>
      <c r="PIO412" s="5"/>
      <c r="PIP412" s="5"/>
      <c r="PIQ412" s="5"/>
      <c r="PIR412" s="5"/>
      <c r="PIS412" s="5"/>
      <c r="PIT412" s="5"/>
      <c r="PIU412" s="5"/>
      <c r="PIV412" s="5"/>
      <c r="PIW412" s="5"/>
      <c r="PIX412" s="5"/>
      <c r="PIY412" s="5"/>
      <c r="PIZ412" s="5"/>
      <c r="PJA412" s="5"/>
      <c r="PJB412" s="5"/>
      <c r="PJC412" s="5"/>
      <c r="PJD412" s="5"/>
      <c r="PJE412" s="5"/>
      <c r="PJF412" s="5"/>
      <c r="PJG412" s="5"/>
      <c r="PJH412" s="5"/>
      <c r="PJI412" s="5"/>
      <c r="PJJ412" s="5"/>
      <c r="PJK412" s="5"/>
      <c r="PJL412" s="5"/>
      <c r="PJM412" s="5"/>
      <c r="PJN412" s="5"/>
      <c r="PJO412" s="5"/>
      <c r="PJP412" s="5"/>
      <c r="PJQ412" s="5"/>
      <c r="PJR412" s="5"/>
      <c r="PJS412" s="5"/>
      <c r="PJT412" s="5"/>
      <c r="PJU412" s="5"/>
      <c r="PJV412" s="5"/>
      <c r="PJW412" s="5"/>
      <c r="PJX412" s="5"/>
      <c r="PJY412" s="5"/>
      <c r="PJZ412" s="5"/>
      <c r="PKA412" s="5"/>
      <c r="PKB412" s="5"/>
      <c r="PKC412" s="5"/>
      <c r="PKD412" s="5"/>
      <c r="PKE412" s="5"/>
      <c r="PKF412" s="5"/>
      <c r="PKG412" s="5"/>
      <c r="PKH412" s="5"/>
      <c r="PKI412" s="5"/>
      <c r="PKJ412" s="5"/>
      <c r="PKK412" s="5"/>
      <c r="PKL412" s="5"/>
      <c r="PKM412" s="5"/>
      <c r="PKN412" s="5"/>
      <c r="PKO412" s="5"/>
      <c r="PKP412" s="5"/>
      <c r="PKQ412" s="5"/>
      <c r="PKR412" s="5"/>
      <c r="PKS412" s="5"/>
      <c r="PKT412" s="5"/>
      <c r="PKU412" s="5"/>
      <c r="PKV412" s="5"/>
      <c r="PKW412" s="5"/>
      <c r="PKX412" s="5"/>
      <c r="PKY412" s="5"/>
      <c r="PKZ412" s="5"/>
      <c r="PLA412" s="5"/>
      <c r="PLB412" s="5"/>
      <c r="PLC412" s="5"/>
      <c r="PLD412" s="5"/>
      <c r="PLE412" s="5"/>
      <c r="PLF412" s="5"/>
      <c r="PLG412" s="5"/>
      <c r="PLH412" s="5"/>
      <c r="PLI412" s="5"/>
      <c r="PLJ412" s="5"/>
      <c r="PLK412" s="5"/>
      <c r="PLL412" s="5"/>
      <c r="PLM412" s="5"/>
      <c r="PLN412" s="5"/>
      <c r="PLO412" s="5"/>
      <c r="PLP412" s="5"/>
      <c r="PLQ412" s="5"/>
      <c r="PLR412" s="5"/>
      <c r="PLS412" s="5"/>
      <c r="PLT412" s="5"/>
      <c r="PLU412" s="5"/>
      <c r="PLV412" s="5"/>
      <c r="PLW412" s="5"/>
      <c r="PLX412" s="5"/>
      <c r="PLY412" s="5"/>
      <c r="PLZ412" s="5"/>
      <c r="PMA412" s="5"/>
      <c r="PMB412" s="5"/>
      <c r="PMC412" s="5"/>
      <c r="PMD412" s="5"/>
      <c r="PME412" s="5"/>
      <c r="PMF412" s="5"/>
      <c r="PMG412" s="5"/>
      <c r="PMH412" s="5"/>
      <c r="PMI412" s="5"/>
      <c r="PMJ412" s="5"/>
      <c r="PMK412" s="5"/>
      <c r="PML412" s="5"/>
      <c r="PMM412" s="5"/>
      <c r="PMN412" s="5"/>
      <c r="PMO412" s="5"/>
      <c r="PMP412" s="5"/>
      <c r="PMQ412" s="5"/>
      <c r="PMR412" s="5"/>
      <c r="PMS412" s="5"/>
      <c r="PMT412" s="5"/>
      <c r="PMU412" s="5"/>
      <c r="PMV412" s="5"/>
      <c r="PMW412" s="5"/>
      <c r="PMX412" s="5"/>
      <c r="PMY412" s="5"/>
      <c r="PMZ412" s="5"/>
      <c r="PNA412" s="5"/>
      <c r="PNB412" s="5"/>
      <c r="PNC412" s="5"/>
      <c r="PND412" s="5"/>
      <c r="PNE412" s="5"/>
      <c r="PNF412" s="5"/>
      <c r="PNG412" s="5"/>
      <c r="PNH412" s="5"/>
      <c r="PNI412" s="5"/>
      <c r="PNJ412" s="5"/>
      <c r="PNK412" s="5"/>
      <c r="PNL412" s="5"/>
      <c r="PNM412" s="5"/>
      <c r="PNN412" s="5"/>
      <c r="PNO412" s="5"/>
      <c r="PNP412" s="5"/>
      <c r="PNQ412" s="5"/>
      <c r="PNR412" s="5"/>
      <c r="PNS412" s="5"/>
      <c r="PNT412" s="5"/>
      <c r="PNU412" s="5"/>
      <c r="PNV412" s="5"/>
      <c r="PNW412" s="5"/>
      <c r="PNX412" s="5"/>
      <c r="PNY412" s="5"/>
      <c r="PNZ412" s="5"/>
      <c r="POA412" s="5"/>
      <c r="POB412" s="5"/>
      <c r="POC412" s="5"/>
      <c r="POD412" s="5"/>
      <c r="POE412" s="5"/>
      <c r="POF412" s="5"/>
      <c r="POG412" s="5"/>
      <c r="POH412" s="5"/>
      <c r="POI412" s="5"/>
      <c r="POJ412" s="5"/>
      <c r="POK412" s="5"/>
      <c r="POL412" s="5"/>
      <c r="POM412" s="5"/>
      <c r="PON412" s="5"/>
      <c r="POO412" s="5"/>
      <c r="POP412" s="5"/>
      <c r="POQ412" s="5"/>
      <c r="POR412" s="5"/>
      <c r="POS412" s="5"/>
      <c r="POT412" s="5"/>
      <c r="POU412" s="5"/>
      <c r="POV412" s="5"/>
      <c r="POW412" s="5"/>
      <c r="POX412" s="5"/>
      <c r="POY412" s="5"/>
      <c r="POZ412" s="5"/>
      <c r="PPA412" s="5"/>
      <c r="PPB412" s="5"/>
      <c r="PPC412" s="5"/>
      <c r="PPD412" s="5"/>
      <c r="PPE412" s="5"/>
      <c r="PPF412" s="5"/>
      <c r="PPG412" s="5"/>
      <c r="PPH412" s="5"/>
      <c r="PPI412" s="5"/>
      <c r="PPJ412" s="5"/>
      <c r="PPK412" s="5"/>
      <c r="PPL412" s="5"/>
      <c r="PPM412" s="5"/>
      <c r="PPN412" s="5"/>
      <c r="PPO412" s="5"/>
      <c r="PPP412" s="5"/>
      <c r="PPQ412" s="5"/>
      <c r="PPR412" s="5"/>
      <c r="PPS412" s="5"/>
      <c r="PPT412" s="5"/>
      <c r="PPU412" s="5"/>
      <c r="PPV412" s="5"/>
      <c r="PPW412" s="5"/>
      <c r="PPX412" s="5"/>
      <c r="PPY412" s="5"/>
      <c r="PPZ412" s="5"/>
      <c r="PQA412" s="5"/>
      <c r="PQB412" s="5"/>
      <c r="PQC412" s="5"/>
      <c r="PQD412" s="5"/>
      <c r="PQE412" s="5"/>
      <c r="PQF412" s="5"/>
      <c r="PQG412" s="5"/>
      <c r="PQH412" s="5"/>
      <c r="PQI412" s="5"/>
      <c r="PQJ412" s="5"/>
      <c r="PQK412" s="5"/>
      <c r="PQL412" s="5"/>
      <c r="PQM412" s="5"/>
      <c r="PQN412" s="5"/>
      <c r="PQO412" s="5"/>
      <c r="PQP412" s="5"/>
      <c r="PQQ412" s="5"/>
      <c r="PQR412" s="5"/>
      <c r="PQS412" s="5"/>
      <c r="PQT412" s="5"/>
      <c r="PQU412" s="5"/>
      <c r="PQV412" s="5"/>
      <c r="PQW412" s="5"/>
      <c r="PQX412" s="5"/>
      <c r="PQY412" s="5"/>
      <c r="PQZ412" s="5"/>
      <c r="PRA412" s="5"/>
      <c r="PRB412" s="5"/>
      <c r="PRC412" s="5"/>
      <c r="PRD412" s="5"/>
      <c r="PRE412" s="5"/>
      <c r="PRF412" s="5"/>
      <c r="PRG412" s="5"/>
      <c r="PRH412" s="5"/>
      <c r="PRI412" s="5"/>
      <c r="PRJ412" s="5"/>
      <c r="PRK412" s="5"/>
      <c r="PRL412" s="5"/>
      <c r="PRM412" s="5"/>
      <c r="PRN412" s="5"/>
      <c r="PRO412" s="5"/>
      <c r="PRP412" s="5"/>
      <c r="PRQ412" s="5"/>
      <c r="PRR412" s="5"/>
      <c r="PRS412" s="5"/>
      <c r="PRT412" s="5"/>
      <c r="PRU412" s="5"/>
      <c r="PRV412" s="5"/>
      <c r="PRW412" s="5"/>
      <c r="PRX412" s="5"/>
      <c r="PRY412" s="5"/>
      <c r="PRZ412" s="5"/>
      <c r="PSA412" s="5"/>
      <c r="PSB412" s="5"/>
      <c r="PSC412" s="5"/>
      <c r="PSD412" s="5"/>
      <c r="PSE412" s="5"/>
      <c r="PSF412" s="5"/>
      <c r="PSG412" s="5"/>
      <c r="PSH412" s="5"/>
      <c r="PSI412" s="5"/>
      <c r="PSJ412" s="5"/>
      <c r="PSK412" s="5"/>
      <c r="PSL412" s="5"/>
      <c r="PSM412" s="5"/>
      <c r="PSN412" s="5"/>
      <c r="PSO412" s="5"/>
      <c r="PSP412" s="5"/>
      <c r="PSQ412" s="5"/>
      <c r="PSR412" s="5"/>
      <c r="PSS412" s="5"/>
      <c r="PST412" s="5"/>
      <c r="PSU412" s="5"/>
      <c r="PSV412" s="5"/>
      <c r="PSW412" s="5"/>
      <c r="PSX412" s="5"/>
      <c r="PSY412" s="5"/>
      <c r="PSZ412" s="5"/>
      <c r="PTA412" s="5"/>
      <c r="PTB412" s="5"/>
      <c r="PTC412" s="5"/>
      <c r="PTD412" s="5"/>
      <c r="PTE412" s="5"/>
      <c r="PTF412" s="5"/>
      <c r="PTG412" s="5"/>
      <c r="PTH412" s="5"/>
      <c r="PTI412" s="5"/>
      <c r="PTJ412" s="5"/>
      <c r="PTK412" s="5"/>
      <c r="PTL412" s="5"/>
      <c r="PTM412" s="5"/>
      <c r="PTN412" s="5"/>
      <c r="PTO412" s="5"/>
      <c r="PTP412" s="5"/>
      <c r="PTQ412" s="5"/>
      <c r="PTR412" s="5"/>
      <c r="PTS412" s="5"/>
      <c r="PTT412" s="5"/>
      <c r="PTU412" s="5"/>
      <c r="PTV412" s="5"/>
      <c r="PTW412" s="5"/>
      <c r="PTX412" s="5"/>
      <c r="PTY412" s="5"/>
      <c r="PTZ412" s="5"/>
      <c r="PUA412" s="5"/>
      <c r="PUB412" s="5"/>
      <c r="PUC412" s="5"/>
      <c r="PUD412" s="5"/>
      <c r="PUE412" s="5"/>
      <c r="PUF412" s="5"/>
      <c r="PUG412" s="5"/>
      <c r="PUH412" s="5"/>
      <c r="PUI412" s="5"/>
      <c r="PUJ412" s="5"/>
      <c r="PUK412" s="5"/>
      <c r="PUL412" s="5"/>
      <c r="PUM412" s="5"/>
      <c r="PUN412" s="5"/>
      <c r="PUO412" s="5"/>
      <c r="PUP412" s="5"/>
      <c r="PUQ412" s="5"/>
      <c r="PUR412" s="5"/>
      <c r="PUS412" s="5"/>
      <c r="PUT412" s="5"/>
      <c r="PUU412" s="5"/>
      <c r="PUV412" s="5"/>
      <c r="PUW412" s="5"/>
      <c r="PUX412" s="5"/>
      <c r="PUY412" s="5"/>
      <c r="PUZ412" s="5"/>
      <c r="PVA412" s="5"/>
      <c r="PVB412" s="5"/>
      <c r="PVC412" s="5"/>
      <c r="PVD412" s="5"/>
      <c r="PVE412" s="5"/>
      <c r="PVF412" s="5"/>
      <c r="PVG412" s="5"/>
      <c r="PVH412" s="5"/>
      <c r="PVI412" s="5"/>
      <c r="PVJ412" s="5"/>
      <c r="PVK412" s="5"/>
      <c r="PVL412" s="5"/>
      <c r="PVM412" s="5"/>
      <c r="PVN412" s="5"/>
      <c r="PVO412" s="5"/>
      <c r="PVP412" s="5"/>
      <c r="PVQ412" s="5"/>
      <c r="PVR412" s="5"/>
      <c r="PVS412" s="5"/>
      <c r="PVT412" s="5"/>
      <c r="PVU412" s="5"/>
      <c r="PVV412" s="5"/>
      <c r="PVW412" s="5"/>
      <c r="PVX412" s="5"/>
      <c r="PVY412" s="5"/>
      <c r="PVZ412" s="5"/>
      <c r="PWA412" s="5"/>
      <c r="PWB412" s="5"/>
      <c r="PWC412" s="5"/>
      <c r="PWD412" s="5"/>
      <c r="PWE412" s="5"/>
      <c r="PWF412" s="5"/>
      <c r="PWG412" s="5"/>
      <c r="PWH412" s="5"/>
      <c r="PWI412" s="5"/>
      <c r="PWJ412" s="5"/>
      <c r="PWK412" s="5"/>
      <c r="PWL412" s="5"/>
      <c r="PWM412" s="5"/>
      <c r="PWN412" s="5"/>
      <c r="PWO412" s="5"/>
      <c r="PWP412" s="5"/>
      <c r="PWQ412" s="5"/>
      <c r="PWR412" s="5"/>
      <c r="PWS412" s="5"/>
      <c r="PWT412" s="5"/>
      <c r="PWU412" s="5"/>
      <c r="PWV412" s="5"/>
      <c r="PWW412" s="5"/>
      <c r="PWX412" s="5"/>
      <c r="PWY412" s="5"/>
      <c r="PWZ412" s="5"/>
      <c r="PXA412" s="5"/>
      <c r="PXB412" s="5"/>
      <c r="PXC412" s="5"/>
      <c r="PXD412" s="5"/>
      <c r="PXE412" s="5"/>
      <c r="PXF412" s="5"/>
      <c r="PXG412" s="5"/>
      <c r="PXH412" s="5"/>
      <c r="PXI412" s="5"/>
      <c r="PXJ412" s="5"/>
      <c r="PXK412" s="5"/>
      <c r="PXL412" s="5"/>
      <c r="PXM412" s="5"/>
      <c r="PXN412" s="5"/>
      <c r="PXO412" s="5"/>
      <c r="PXP412" s="5"/>
      <c r="PXQ412" s="5"/>
      <c r="PXR412" s="5"/>
      <c r="PXS412" s="5"/>
      <c r="PXT412" s="5"/>
      <c r="PXU412" s="5"/>
      <c r="PXV412" s="5"/>
      <c r="PXW412" s="5"/>
      <c r="PXX412" s="5"/>
      <c r="PXY412" s="5"/>
      <c r="PXZ412" s="5"/>
      <c r="PYA412" s="5"/>
      <c r="PYB412" s="5"/>
      <c r="PYC412" s="5"/>
      <c r="PYD412" s="5"/>
      <c r="PYE412" s="5"/>
      <c r="PYF412" s="5"/>
      <c r="PYG412" s="5"/>
      <c r="PYH412" s="5"/>
      <c r="PYI412" s="5"/>
      <c r="PYJ412" s="5"/>
      <c r="PYK412" s="5"/>
      <c r="PYL412" s="5"/>
      <c r="PYM412" s="5"/>
      <c r="PYN412" s="5"/>
      <c r="PYO412" s="5"/>
      <c r="PYP412" s="5"/>
      <c r="PYQ412" s="5"/>
      <c r="PYR412" s="5"/>
      <c r="PYS412" s="5"/>
      <c r="PYT412" s="5"/>
      <c r="PYU412" s="5"/>
      <c r="PYV412" s="5"/>
      <c r="PYW412" s="5"/>
      <c r="PYX412" s="5"/>
      <c r="PYY412" s="5"/>
      <c r="PYZ412" s="5"/>
      <c r="PZA412" s="5"/>
      <c r="PZB412" s="5"/>
      <c r="PZC412" s="5"/>
      <c r="PZD412" s="5"/>
      <c r="PZE412" s="5"/>
      <c r="PZF412" s="5"/>
      <c r="PZG412" s="5"/>
      <c r="PZH412" s="5"/>
      <c r="PZI412" s="5"/>
      <c r="PZJ412" s="5"/>
      <c r="PZK412" s="5"/>
      <c r="PZL412" s="5"/>
      <c r="PZM412" s="5"/>
      <c r="PZN412" s="5"/>
      <c r="PZO412" s="5"/>
      <c r="PZP412" s="5"/>
      <c r="PZQ412" s="5"/>
      <c r="PZR412" s="5"/>
      <c r="PZS412" s="5"/>
      <c r="PZT412" s="5"/>
      <c r="PZU412" s="5"/>
      <c r="PZV412" s="5"/>
      <c r="PZW412" s="5"/>
      <c r="PZX412" s="5"/>
      <c r="PZY412" s="5"/>
      <c r="PZZ412" s="5"/>
      <c r="QAA412" s="5"/>
      <c r="QAB412" s="5"/>
      <c r="QAC412" s="5"/>
      <c r="QAD412" s="5"/>
      <c r="QAE412" s="5"/>
      <c r="QAF412" s="5"/>
      <c r="QAG412" s="5"/>
      <c r="QAH412" s="5"/>
      <c r="QAI412" s="5"/>
      <c r="QAJ412" s="5"/>
      <c r="QAK412" s="5"/>
      <c r="QAL412" s="5"/>
      <c r="QAM412" s="5"/>
      <c r="QAN412" s="5"/>
      <c r="QAO412" s="5"/>
      <c r="QAP412" s="5"/>
      <c r="QAQ412" s="5"/>
      <c r="QAR412" s="5"/>
      <c r="QAS412" s="5"/>
      <c r="QAT412" s="5"/>
      <c r="QAU412" s="5"/>
      <c r="QAV412" s="5"/>
      <c r="QAW412" s="5"/>
      <c r="QAX412" s="5"/>
      <c r="QAY412" s="5"/>
      <c r="QAZ412" s="5"/>
      <c r="QBA412" s="5"/>
      <c r="QBB412" s="5"/>
      <c r="QBC412" s="5"/>
      <c r="QBD412" s="5"/>
      <c r="QBE412" s="5"/>
      <c r="QBF412" s="5"/>
      <c r="QBG412" s="5"/>
      <c r="QBH412" s="5"/>
      <c r="QBI412" s="5"/>
      <c r="QBJ412" s="5"/>
      <c r="QBK412" s="5"/>
      <c r="QBL412" s="5"/>
      <c r="QBM412" s="5"/>
      <c r="QBN412" s="5"/>
      <c r="QBO412" s="5"/>
      <c r="QBP412" s="5"/>
      <c r="QBQ412" s="5"/>
      <c r="QBR412" s="5"/>
      <c r="QBS412" s="5"/>
      <c r="QBT412" s="5"/>
      <c r="QBU412" s="5"/>
      <c r="QBV412" s="5"/>
      <c r="QBW412" s="5"/>
      <c r="QBX412" s="5"/>
      <c r="QBY412" s="5"/>
      <c r="QBZ412" s="5"/>
      <c r="QCA412" s="5"/>
      <c r="QCB412" s="5"/>
      <c r="QCC412" s="5"/>
      <c r="QCD412" s="5"/>
      <c r="QCE412" s="5"/>
      <c r="QCF412" s="5"/>
      <c r="QCG412" s="5"/>
      <c r="QCH412" s="5"/>
      <c r="QCI412" s="5"/>
      <c r="QCJ412" s="5"/>
      <c r="QCK412" s="5"/>
      <c r="QCL412" s="5"/>
      <c r="QCM412" s="5"/>
      <c r="QCN412" s="5"/>
      <c r="QCO412" s="5"/>
      <c r="QCP412" s="5"/>
      <c r="QCQ412" s="5"/>
      <c r="QCR412" s="5"/>
      <c r="QCS412" s="5"/>
      <c r="QCT412" s="5"/>
      <c r="QCU412" s="5"/>
      <c r="QCV412" s="5"/>
      <c r="QCW412" s="5"/>
      <c r="QCX412" s="5"/>
      <c r="QCY412" s="5"/>
      <c r="QCZ412" s="5"/>
      <c r="QDA412" s="5"/>
      <c r="QDB412" s="5"/>
      <c r="QDC412" s="5"/>
      <c r="QDD412" s="5"/>
      <c r="QDE412" s="5"/>
      <c r="QDF412" s="5"/>
      <c r="QDG412" s="5"/>
      <c r="QDH412" s="5"/>
      <c r="QDI412" s="5"/>
      <c r="QDJ412" s="5"/>
      <c r="QDK412" s="5"/>
      <c r="QDL412" s="5"/>
      <c r="QDM412" s="5"/>
      <c r="QDN412" s="5"/>
      <c r="QDO412" s="5"/>
      <c r="QDP412" s="5"/>
      <c r="QDQ412" s="5"/>
      <c r="QDR412" s="5"/>
      <c r="QDS412" s="5"/>
      <c r="QDT412" s="5"/>
      <c r="QDU412" s="5"/>
      <c r="QDV412" s="5"/>
      <c r="QDW412" s="5"/>
      <c r="QDX412" s="5"/>
      <c r="QDY412" s="5"/>
      <c r="QDZ412" s="5"/>
      <c r="QEA412" s="5"/>
      <c r="QEB412" s="5"/>
      <c r="QEC412" s="5"/>
      <c r="QED412" s="5"/>
      <c r="QEE412" s="5"/>
      <c r="QEF412" s="5"/>
      <c r="QEG412" s="5"/>
      <c r="QEH412" s="5"/>
      <c r="QEI412" s="5"/>
      <c r="QEJ412" s="5"/>
      <c r="QEK412" s="5"/>
      <c r="QEL412" s="5"/>
      <c r="QEM412" s="5"/>
      <c r="QEN412" s="5"/>
      <c r="QEO412" s="5"/>
      <c r="QEP412" s="5"/>
      <c r="QEQ412" s="5"/>
      <c r="QER412" s="5"/>
      <c r="QES412" s="5"/>
      <c r="QET412" s="5"/>
      <c r="QEU412" s="5"/>
      <c r="QEV412" s="5"/>
      <c r="QEW412" s="5"/>
      <c r="QEX412" s="5"/>
      <c r="QEY412" s="5"/>
      <c r="QEZ412" s="5"/>
      <c r="QFA412" s="5"/>
      <c r="QFB412" s="5"/>
      <c r="QFC412" s="5"/>
      <c r="QFD412" s="5"/>
      <c r="QFE412" s="5"/>
      <c r="QFF412" s="5"/>
      <c r="QFG412" s="5"/>
      <c r="QFH412" s="5"/>
      <c r="QFI412" s="5"/>
      <c r="QFJ412" s="5"/>
      <c r="QFK412" s="5"/>
      <c r="QFL412" s="5"/>
      <c r="QFM412" s="5"/>
      <c r="QFN412" s="5"/>
      <c r="QFO412" s="5"/>
      <c r="QFP412" s="5"/>
      <c r="QFQ412" s="5"/>
      <c r="QFR412" s="5"/>
      <c r="QFS412" s="5"/>
      <c r="QFT412" s="5"/>
      <c r="QFU412" s="5"/>
      <c r="QFV412" s="5"/>
      <c r="QFW412" s="5"/>
      <c r="QFX412" s="5"/>
      <c r="QFY412" s="5"/>
      <c r="QFZ412" s="5"/>
      <c r="QGA412" s="5"/>
      <c r="QGB412" s="5"/>
      <c r="QGC412" s="5"/>
      <c r="QGD412" s="5"/>
      <c r="QGE412" s="5"/>
      <c r="QGF412" s="5"/>
      <c r="QGG412" s="5"/>
      <c r="QGH412" s="5"/>
      <c r="QGI412" s="5"/>
      <c r="QGJ412" s="5"/>
      <c r="QGK412" s="5"/>
      <c r="QGL412" s="5"/>
      <c r="QGM412" s="5"/>
      <c r="QGN412" s="5"/>
      <c r="QGO412" s="5"/>
      <c r="QGP412" s="5"/>
      <c r="QGQ412" s="5"/>
      <c r="QGR412" s="5"/>
      <c r="QGS412" s="5"/>
      <c r="QGT412" s="5"/>
      <c r="QGU412" s="5"/>
      <c r="QGV412" s="5"/>
      <c r="QGW412" s="5"/>
      <c r="QGX412" s="5"/>
      <c r="QGY412" s="5"/>
      <c r="QGZ412" s="5"/>
      <c r="QHA412" s="5"/>
      <c r="QHB412" s="5"/>
      <c r="QHC412" s="5"/>
      <c r="QHD412" s="5"/>
      <c r="QHE412" s="5"/>
      <c r="QHF412" s="5"/>
      <c r="QHG412" s="5"/>
      <c r="QHH412" s="5"/>
      <c r="QHI412" s="5"/>
      <c r="QHJ412" s="5"/>
      <c r="QHK412" s="5"/>
      <c r="QHL412" s="5"/>
      <c r="QHM412" s="5"/>
      <c r="QHN412" s="5"/>
      <c r="QHO412" s="5"/>
      <c r="QHP412" s="5"/>
      <c r="QHQ412" s="5"/>
      <c r="QHR412" s="5"/>
      <c r="QHS412" s="5"/>
      <c r="QHT412" s="5"/>
      <c r="QHU412" s="5"/>
      <c r="QHV412" s="5"/>
      <c r="QHW412" s="5"/>
      <c r="QHX412" s="5"/>
      <c r="QHY412" s="5"/>
      <c r="QHZ412" s="5"/>
      <c r="QIA412" s="5"/>
      <c r="QIB412" s="5"/>
      <c r="QIC412" s="5"/>
      <c r="QID412" s="5"/>
      <c r="QIE412" s="5"/>
      <c r="QIF412" s="5"/>
      <c r="QIG412" s="5"/>
      <c r="QIH412" s="5"/>
      <c r="QII412" s="5"/>
      <c r="QIJ412" s="5"/>
      <c r="QIK412" s="5"/>
      <c r="QIL412" s="5"/>
      <c r="QIM412" s="5"/>
      <c r="QIN412" s="5"/>
      <c r="QIO412" s="5"/>
      <c r="QIP412" s="5"/>
      <c r="QIQ412" s="5"/>
      <c r="QIR412" s="5"/>
      <c r="QIS412" s="5"/>
      <c r="QIT412" s="5"/>
      <c r="QIU412" s="5"/>
      <c r="QIV412" s="5"/>
      <c r="QIW412" s="5"/>
      <c r="QIX412" s="5"/>
      <c r="QIY412" s="5"/>
      <c r="QIZ412" s="5"/>
      <c r="QJA412" s="5"/>
      <c r="QJB412" s="5"/>
      <c r="QJC412" s="5"/>
      <c r="QJD412" s="5"/>
      <c r="QJE412" s="5"/>
      <c r="QJF412" s="5"/>
      <c r="QJG412" s="5"/>
      <c r="QJH412" s="5"/>
      <c r="QJI412" s="5"/>
      <c r="QJJ412" s="5"/>
      <c r="QJK412" s="5"/>
      <c r="QJL412" s="5"/>
      <c r="QJM412" s="5"/>
      <c r="QJN412" s="5"/>
      <c r="QJO412" s="5"/>
      <c r="QJP412" s="5"/>
      <c r="QJQ412" s="5"/>
      <c r="QJR412" s="5"/>
      <c r="QJS412" s="5"/>
      <c r="QJT412" s="5"/>
      <c r="QJU412" s="5"/>
      <c r="QJV412" s="5"/>
      <c r="QJW412" s="5"/>
      <c r="QJX412" s="5"/>
      <c r="QJY412" s="5"/>
      <c r="QJZ412" s="5"/>
      <c r="QKA412" s="5"/>
      <c r="QKB412" s="5"/>
      <c r="QKC412" s="5"/>
      <c r="QKD412" s="5"/>
      <c r="QKE412" s="5"/>
      <c r="QKF412" s="5"/>
      <c r="QKG412" s="5"/>
      <c r="QKH412" s="5"/>
      <c r="QKI412" s="5"/>
      <c r="QKJ412" s="5"/>
      <c r="QKK412" s="5"/>
      <c r="QKL412" s="5"/>
      <c r="QKM412" s="5"/>
      <c r="QKN412" s="5"/>
      <c r="QKO412" s="5"/>
      <c r="QKP412" s="5"/>
      <c r="QKQ412" s="5"/>
      <c r="QKR412" s="5"/>
      <c r="QKS412" s="5"/>
      <c r="QKT412" s="5"/>
      <c r="QKU412" s="5"/>
      <c r="QKV412" s="5"/>
      <c r="QKW412" s="5"/>
      <c r="QKX412" s="5"/>
      <c r="QKY412" s="5"/>
      <c r="QKZ412" s="5"/>
      <c r="QLA412" s="5"/>
      <c r="QLB412" s="5"/>
      <c r="QLC412" s="5"/>
      <c r="QLD412" s="5"/>
      <c r="QLE412" s="5"/>
      <c r="QLF412" s="5"/>
      <c r="QLG412" s="5"/>
      <c r="QLH412" s="5"/>
      <c r="QLI412" s="5"/>
      <c r="QLJ412" s="5"/>
      <c r="QLK412" s="5"/>
      <c r="QLL412" s="5"/>
      <c r="QLM412" s="5"/>
      <c r="QLN412" s="5"/>
      <c r="QLO412" s="5"/>
      <c r="QLP412" s="5"/>
      <c r="QLQ412" s="5"/>
      <c r="QLR412" s="5"/>
      <c r="QLS412" s="5"/>
      <c r="QLT412" s="5"/>
      <c r="QLU412" s="5"/>
      <c r="QLV412" s="5"/>
      <c r="QLW412" s="5"/>
      <c r="QLX412" s="5"/>
      <c r="QLY412" s="5"/>
      <c r="QLZ412" s="5"/>
      <c r="QMA412" s="5"/>
      <c r="QMB412" s="5"/>
      <c r="QMC412" s="5"/>
      <c r="QMD412" s="5"/>
      <c r="QME412" s="5"/>
      <c r="QMF412" s="5"/>
      <c r="QMG412" s="5"/>
      <c r="QMH412" s="5"/>
      <c r="QMI412" s="5"/>
      <c r="QMJ412" s="5"/>
      <c r="QMK412" s="5"/>
      <c r="QML412" s="5"/>
      <c r="QMM412" s="5"/>
      <c r="QMN412" s="5"/>
      <c r="QMO412" s="5"/>
      <c r="QMP412" s="5"/>
      <c r="QMQ412" s="5"/>
      <c r="QMR412" s="5"/>
      <c r="QMS412" s="5"/>
      <c r="QMT412" s="5"/>
      <c r="QMU412" s="5"/>
      <c r="QMV412" s="5"/>
      <c r="QMW412" s="5"/>
      <c r="QMX412" s="5"/>
      <c r="QMY412" s="5"/>
      <c r="QMZ412" s="5"/>
      <c r="QNA412" s="5"/>
      <c r="QNB412" s="5"/>
      <c r="QNC412" s="5"/>
      <c r="QND412" s="5"/>
      <c r="QNE412" s="5"/>
      <c r="QNF412" s="5"/>
      <c r="QNG412" s="5"/>
      <c r="QNH412" s="5"/>
      <c r="QNI412" s="5"/>
      <c r="QNJ412" s="5"/>
      <c r="QNK412" s="5"/>
      <c r="QNL412" s="5"/>
      <c r="QNM412" s="5"/>
      <c r="QNN412" s="5"/>
      <c r="QNO412" s="5"/>
      <c r="QNP412" s="5"/>
      <c r="QNQ412" s="5"/>
      <c r="QNR412" s="5"/>
      <c r="QNS412" s="5"/>
      <c r="QNT412" s="5"/>
      <c r="QNU412" s="5"/>
      <c r="QNV412" s="5"/>
      <c r="QNW412" s="5"/>
      <c r="QNX412" s="5"/>
      <c r="QNY412" s="5"/>
      <c r="QNZ412" s="5"/>
      <c r="QOA412" s="5"/>
      <c r="QOB412" s="5"/>
      <c r="QOC412" s="5"/>
      <c r="QOD412" s="5"/>
      <c r="QOE412" s="5"/>
      <c r="QOF412" s="5"/>
      <c r="QOG412" s="5"/>
      <c r="QOH412" s="5"/>
      <c r="QOI412" s="5"/>
      <c r="QOJ412" s="5"/>
      <c r="QOK412" s="5"/>
      <c r="QOL412" s="5"/>
      <c r="QOM412" s="5"/>
      <c r="QON412" s="5"/>
      <c r="QOO412" s="5"/>
      <c r="QOP412" s="5"/>
      <c r="QOQ412" s="5"/>
      <c r="QOR412" s="5"/>
      <c r="QOS412" s="5"/>
      <c r="QOT412" s="5"/>
      <c r="QOU412" s="5"/>
      <c r="QOV412" s="5"/>
      <c r="QOW412" s="5"/>
      <c r="QOX412" s="5"/>
      <c r="QOY412" s="5"/>
      <c r="QOZ412" s="5"/>
      <c r="QPA412" s="5"/>
      <c r="QPB412" s="5"/>
      <c r="QPC412" s="5"/>
      <c r="QPD412" s="5"/>
      <c r="QPE412" s="5"/>
      <c r="QPF412" s="5"/>
      <c r="QPG412" s="5"/>
      <c r="QPH412" s="5"/>
      <c r="QPI412" s="5"/>
      <c r="QPJ412" s="5"/>
      <c r="QPK412" s="5"/>
      <c r="QPL412" s="5"/>
      <c r="QPM412" s="5"/>
      <c r="QPN412" s="5"/>
      <c r="QPO412" s="5"/>
      <c r="QPP412" s="5"/>
      <c r="QPQ412" s="5"/>
      <c r="QPR412" s="5"/>
      <c r="QPS412" s="5"/>
      <c r="QPT412" s="5"/>
      <c r="QPU412" s="5"/>
      <c r="QPV412" s="5"/>
      <c r="QPW412" s="5"/>
      <c r="QPX412" s="5"/>
      <c r="QPY412" s="5"/>
      <c r="QPZ412" s="5"/>
      <c r="QQA412" s="5"/>
      <c r="QQB412" s="5"/>
      <c r="QQC412" s="5"/>
      <c r="QQD412" s="5"/>
      <c r="QQE412" s="5"/>
      <c r="QQF412" s="5"/>
      <c r="QQG412" s="5"/>
      <c r="QQH412" s="5"/>
      <c r="QQI412" s="5"/>
      <c r="QQJ412" s="5"/>
      <c r="QQK412" s="5"/>
      <c r="QQL412" s="5"/>
      <c r="QQM412" s="5"/>
      <c r="QQN412" s="5"/>
      <c r="QQO412" s="5"/>
      <c r="QQP412" s="5"/>
      <c r="QQQ412" s="5"/>
      <c r="QQR412" s="5"/>
      <c r="QQS412" s="5"/>
      <c r="QQT412" s="5"/>
      <c r="QQU412" s="5"/>
      <c r="QQV412" s="5"/>
      <c r="QQW412" s="5"/>
      <c r="QQX412" s="5"/>
      <c r="QQY412" s="5"/>
      <c r="QQZ412" s="5"/>
      <c r="QRA412" s="5"/>
      <c r="QRB412" s="5"/>
      <c r="QRC412" s="5"/>
      <c r="QRD412" s="5"/>
      <c r="QRE412" s="5"/>
      <c r="QRF412" s="5"/>
      <c r="QRG412" s="5"/>
      <c r="QRH412" s="5"/>
      <c r="QRI412" s="5"/>
      <c r="QRJ412" s="5"/>
      <c r="QRK412" s="5"/>
      <c r="QRL412" s="5"/>
      <c r="QRM412" s="5"/>
      <c r="QRN412" s="5"/>
      <c r="QRO412" s="5"/>
      <c r="QRP412" s="5"/>
      <c r="QRQ412" s="5"/>
      <c r="QRR412" s="5"/>
      <c r="QRS412" s="5"/>
      <c r="QRT412" s="5"/>
      <c r="QRU412" s="5"/>
      <c r="QRV412" s="5"/>
      <c r="QRW412" s="5"/>
      <c r="QRX412" s="5"/>
      <c r="QRY412" s="5"/>
      <c r="QRZ412" s="5"/>
      <c r="QSA412" s="5"/>
      <c r="QSB412" s="5"/>
      <c r="QSC412" s="5"/>
      <c r="QSD412" s="5"/>
      <c r="QSE412" s="5"/>
      <c r="QSF412" s="5"/>
      <c r="QSG412" s="5"/>
      <c r="QSH412" s="5"/>
      <c r="QSI412" s="5"/>
      <c r="QSJ412" s="5"/>
      <c r="QSK412" s="5"/>
      <c r="QSL412" s="5"/>
      <c r="QSM412" s="5"/>
      <c r="QSN412" s="5"/>
      <c r="QSO412" s="5"/>
      <c r="QSP412" s="5"/>
      <c r="QSQ412" s="5"/>
      <c r="QSR412" s="5"/>
      <c r="QSS412" s="5"/>
      <c r="QST412" s="5"/>
      <c r="QSU412" s="5"/>
      <c r="QSV412" s="5"/>
      <c r="QSW412" s="5"/>
      <c r="QSX412" s="5"/>
      <c r="QSY412" s="5"/>
      <c r="QSZ412" s="5"/>
      <c r="QTA412" s="5"/>
      <c r="QTB412" s="5"/>
      <c r="QTC412" s="5"/>
      <c r="QTD412" s="5"/>
      <c r="QTE412" s="5"/>
      <c r="QTF412" s="5"/>
      <c r="QTG412" s="5"/>
      <c r="QTH412" s="5"/>
      <c r="QTI412" s="5"/>
      <c r="QTJ412" s="5"/>
      <c r="QTK412" s="5"/>
      <c r="QTL412" s="5"/>
      <c r="QTM412" s="5"/>
      <c r="QTN412" s="5"/>
      <c r="QTO412" s="5"/>
      <c r="QTP412" s="5"/>
      <c r="QTQ412" s="5"/>
      <c r="QTR412" s="5"/>
      <c r="QTS412" s="5"/>
      <c r="QTT412" s="5"/>
      <c r="QTU412" s="5"/>
      <c r="QTV412" s="5"/>
      <c r="QTW412" s="5"/>
      <c r="QTX412" s="5"/>
      <c r="QTY412" s="5"/>
      <c r="QTZ412" s="5"/>
      <c r="QUA412" s="5"/>
      <c r="QUB412" s="5"/>
      <c r="QUC412" s="5"/>
      <c r="QUD412" s="5"/>
      <c r="QUE412" s="5"/>
      <c r="QUF412" s="5"/>
      <c r="QUG412" s="5"/>
      <c r="QUH412" s="5"/>
      <c r="QUI412" s="5"/>
      <c r="QUJ412" s="5"/>
      <c r="QUK412" s="5"/>
      <c r="QUL412" s="5"/>
      <c r="QUM412" s="5"/>
      <c r="QUN412" s="5"/>
      <c r="QUO412" s="5"/>
      <c r="QUP412" s="5"/>
      <c r="QUQ412" s="5"/>
      <c r="QUR412" s="5"/>
      <c r="QUS412" s="5"/>
      <c r="QUT412" s="5"/>
      <c r="QUU412" s="5"/>
      <c r="QUV412" s="5"/>
      <c r="QUW412" s="5"/>
      <c r="QUX412" s="5"/>
      <c r="QUY412" s="5"/>
      <c r="QUZ412" s="5"/>
      <c r="QVA412" s="5"/>
      <c r="QVB412" s="5"/>
      <c r="QVC412" s="5"/>
      <c r="QVD412" s="5"/>
      <c r="QVE412" s="5"/>
      <c r="QVF412" s="5"/>
      <c r="QVG412" s="5"/>
      <c r="QVH412" s="5"/>
      <c r="QVI412" s="5"/>
      <c r="QVJ412" s="5"/>
      <c r="QVK412" s="5"/>
      <c r="QVL412" s="5"/>
      <c r="QVM412" s="5"/>
      <c r="QVN412" s="5"/>
      <c r="QVO412" s="5"/>
      <c r="QVP412" s="5"/>
      <c r="QVQ412" s="5"/>
      <c r="QVR412" s="5"/>
      <c r="QVS412" s="5"/>
      <c r="QVT412" s="5"/>
      <c r="QVU412" s="5"/>
      <c r="QVV412" s="5"/>
      <c r="QVW412" s="5"/>
      <c r="QVX412" s="5"/>
      <c r="QVY412" s="5"/>
      <c r="QVZ412" s="5"/>
      <c r="QWA412" s="5"/>
      <c r="QWB412" s="5"/>
      <c r="QWC412" s="5"/>
      <c r="QWD412" s="5"/>
      <c r="QWE412" s="5"/>
      <c r="QWF412" s="5"/>
      <c r="QWG412" s="5"/>
      <c r="QWH412" s="5"/>
      <c r="QWI412" s="5"/>
      <c r="QWJ412" s="5"/>
      <c r="QWK412" s="5"/>
      <c r="QWL412" s="5"/>
      <c r="QWM412" s="5"/>
      <c r="QWN412" s="5"/>
      <c r="QWO412" s="5"/>
      <c r="QWP412" s="5"/>
      <c r="QWQ412" s="5"/>
      <c r="QWR412" s="5"/>
      <c r="QWS412" s="5"/>
      <c r="QWT412" s="5"/>
      <c r="QWU412" s="5"/>
      <c r="QWV412" s="5"/>
      <c r="QWW412" s="5"/>
      <c r="QWX412" s="5"/>
      <c r="QWY412" s="5"/>
      <c r="QWZ412" s="5"/>
      <c r="QXA412" s="5"/>
      <c r="QXB412" s="5"/>
      <c r="QXC412" s="5"/>
      <c r="QXD412" s="5"/>
      <c r="QXE412" s="5"/>
      <c r="QXF412" s="5"/>
      <c r="QXG412" s="5"/>
      <c r="QXH412" s="5"/>
      <c r="QXI412" s="5"/>
      <c r="QXJ412" s="5"/>
      <c r="QXK412" s="5"/>
      <c r="QXL412" s="5"/>
      <c r="QXM412" s="5"/>
      <c r="QXN412" s="5"/>
      <c r="QXO412" s="5"/>
      <c r="QXP412" s="5"/>
      <c r="QXQ412" s="5"/>
      <c r="QXR412" s="5"/>
      <c r="QXS412" s="5"/>
      <c r="QXT412" s="5"/>
      <c r="QXU412" s="5"/>
      <c r="QXV412" s="5"/>
      <c r="QXW412" s="5"/>
      <c r="QXX412" s="5"/>
      <c r="QXY412" s="5"/>
      <c r="QXZ412" s="5"/>
      <c r="QYA412" s="5"/>
      <c r="QYB412" s="5"/>
      <c r="QYC412" s="5"/>
      <c r="QYD412" s="5"/>
      <c r="QYE412" s="5"/>
      <c r="QYF412" s="5"/>
      <c r="QYG412" s="5"/>
      <c r="QYH412" s="5"/>
      <c r="QYI412" s="5"/>
      <c r="QYJ412" s="5"/>
      <c r="QYK412" s="5"/>
      <c r="QYL412" s="5"/>
      <c r="QYM412" s="5"/>
      <c r="QYN412" s="5"/>
      <c r="QYO412" s="5"/>
      <c r="QYP412" s="5"/>
      <c r="QYQ412" s="5"/>
      <c r="QYR412" s="5"/>
      <c r="QYS412" s="5"/>
      <c r="QYT412" s="5"/>
      <c r="QYU412" s="5"/>
      <c r="QYV412" s="5"/>
      <c r="QYW412" s="5"/>
      <c r="QYX412" s="5"/>
      <c r="QYY412" s="5"/>
      <c r="QYZ412" s="5"/>
      <c r="QZA412" s="5"/>
      <c r="QZB412" s="5"/>
      <c r="QZC412" s="5"/>
      <c r="QZD412" s="5"/>
      <c r="QZE412" s="5"/>
      <c r="QZF412" s="5"/>
      <c r="QZG412" s="5"/>
      <c r="QZH412" s="5"/>
      <c r="QZI412" s="5"/>
      <c r="QZJ412" s="5"/>
      <c r="QZK412" s="5"/>
      <c r="QZL412" s="5"/>
      <c r="QZM412" s="5"/>
      <c r="QZN412" s="5"/>
      <c r="QZO412" s="5"/>
      <c r="QZP412" s="5"/>
      <c r="QZQ412" s="5"/>
      <c r="QZR412" s="5"/>
      <c r="QZS412" s="5"/>
      <c r="QZT412" s="5"/>
      <c r="QZU412" s="5"/>
      <c r="QZV412" s="5"/>
      <c r="QZW412" s="5"/>
      <c r="QZX412" s="5"/>
      <c r="QZY412" s="5"/>
      <c r="QZZ412" s="5"/>
      <c r="RAA412" s="5"/>
      <c r="RAB412" s="5"/>
      <c r="RAC412" s="5"/>
      <c r="RAD412" s="5"/>
      <c r="RAE412" s="5"/>
      <c r="RAF412" s="5"/>
      <c r="RAG412" s="5"/>
      <c r="RAH412" s="5"/>
      <c r="RAI412" s="5"/>
      <c r="RAJ412" s="5"/>
      <c r="RAK412" s="5"/>
      <c r="RAL412" s="5"/>
      <c r="RAM412" s="5"/>
      <c r="RAN412" s="5"/>
      <c r="RAO412" s="5"/>
      <c r="RAP412" s="5"/>
      <c r="RAQ412" s="5"/>
      <c r="RAR412" s="5"/>
      <c r="RAS412" s="5"/>
      <c r="RAT412" s="5"/>
      <c r="RAU412" s="5"/>
      <c r="RAV412" s="5"/>
      <c r="RAW412" s="5"/>
      <c r="RAX412" s="5"/>
      <c r="RAY412" s="5"/>
      <c r="RAZ412" s="5"/>
      <c r="RBA412" s="5"/>
      <c r="RBB412" s="5"/>
      <c r="RBC412" s="5"/>
      <c r="RBD412" s="5"/>
      <c r="RBE412" s="5"/>
      <c r="RBF412" s="5"/>
      <c r="RBG412" s="5"/>
      <c r="RBH412" s="5"/>
      <c r="RBI412" s="5"/>
      <c r="RBJ412" s="5"/>
      <c r="RBK412" s="5"/>
      <c r="RBL412" s="5"/>
      <c r="RBM412" s="5"/>
      <c r="RBN412" s="5"/>
      <c r="RBO412" s="5"/>
      <c r="RBP412" s="5"/>
      <c r="RBQ412" s="5"/>
      <c r="RBR412" s="5"/>
      <c r="RBS412" s="5"/>
      <c r="RBT412" s="5"/>
      <c r="RBU412" s="5"/>
      <c r="RBV412" s="5"/>
      <c r="RBW412" s="5"/>
      <c r="RBX412" s="5"/>
      <c r="RBY412" s="5"/>
      <c r="RBZ412" s="5"/>
      <c r="RCA412" s="5"/>
      <c r="RCB412" s="5"/>
      <c r="RCC412" s="5"/>
      <c r="RCD412" s="5"/>
      <c r="RCE412" s="5"/>
      <c r="RCF412" s="5"/>
      <c r="RCG412" s="5"/>
      <c r="RCH412" s="5"/>
      <c r="RCI412" s="5"/>
      <c r="RCJ412" s="5"/>
      <c r="RCK412" s="5"/>
      <c r="RCL412" s="5"/>
      <c r="RCM412" s="5"/>
      <c r="RCN412" s="5"/>
      <c r="RCO412" s="5"/>
      <c r="RCP412" s="5"/>
      <c r="RCQ412" s="5"/>
      <c r="RCR412" s="5"/>
      <c r="RCS412" s="5"/>
      <c r="RCT412" s="5"/>
      <c r="RCU412" s="5"/>
      <c r="RCV412" s="5"/>
      <c r="RCW412" s="5"/>
      <c r="RCX412" s="5"/>
      <c r="RCY412" s="5"/>
      <c r="RCZ412" s="5"/>
      <c r="RDA412" s="5"/>
      <c r="RDB412" s="5"/>
      <c r="RDC412" s="5"/>
      <c r="RDD412" s="5"/>
      <c r="RDE412" s="5"/>
      <c r="RDF412" s="5"/>
      <c r="RDG412" s="5"/>
      <c r="RDH412" s="5"/>
      <c r="RDI412" s="5"/>
      <c r="RDJ412" s="5"/>
      <c r="RDK412" s="5"/>
      <c r="RDL412" s="5"/>
      <c r="RDM412" s="5"/>
      <c r="RDN412" s="5"/>
      <c r="RDO412" s="5"/>
      <c r="RDP412" s="5"/>
      <c r="RDQ412" s="5"/>
      <c r="RDR412" s="5"/>
      <c r="RDS412" s="5"/>
      <c r="RDT412" s="5"/>
      <c r="RDU412" s="5"/>
      <c r="RDV412" s="5"/>
      <c r="RDW412" s="5"/>
      <c r="RDX412" s="5"/>
      <c r="RDY412" s="5"/>
      <c r="RDZ412" s="5"/>
      <c r="REA412" s="5"/>
      <c r="REB412" s="5"/>
      <c r="REC412" s="5"/>
      <c r="RED412" s="5"/>
      <c r="REE412" s="5"/>
      <c r="REF412" s="5"/>
      <c r="REG412" s="5"/>
      <c r="REH412" s="5"/>
      <c r="REI412" s="5"/>
      <c r="REJ412" s="5"/>
      <c r="REK412" s="5"/>
      <c r="REL412" s="5"/>
      <c r="REM412" s="5"/>
      <c r="REN412" s="5"/>
      <c r="REO412" s="5"/>
      <c r="REP412" s="5"/>
      <c r="REQ412" s="5"/>
      <c r="RER412" s="5"/>
      <c r="RES412" s="5"/>
      <c r="RET412" s="5"/>
      <c r="REU412" s="5"/>
      <c r="REV412" s="5"/>
      <c r="REW412" s="5"/>
      <c r="REX412" s="5"/>
      <c r="REY412" s="5"/>
      <c r="REZ412" s="5"/>
      <c r="RFA412" s="5"/>
      <c r="RFB412" s="5"/>
      <c r="RFC412" s="5"/>
      <c r="RFD412" s="5"/>
      <c r="RFE412" s="5"/>
      <c r="RFF412" s="5"/>
      <c r="RFG412" s="5"/>
      <c r="RFH412" s="5"/>
      <c r="RFI412" s="5"/>
      <c r="RFJ412" s="5"/>
      <c r="RFK412" s="5"/>
      <c r="RFL412" s="5"/>
      <c r="RFM412" s="5"/>
      <c r="RFN412" s="5"/>
      <c r="RFO412" s="5"/>
      <c r="RFP412" s="5"/>
      <c r="RFQ412" s="5"/>
      <c r="RFR412" s="5"/>
      <c r="RFS412" s="5"/>
      <c r="RFT412" s="5"/>
      <c r="RFU412" s="5"/>
      <c r="RFV412" s="5"/>
      <c r="RFW412" s="5"/>
      <c r="RFX412" s="5"/>
      <c r="RFY412" s="5"/>
      <c r="RFZ412" s="5"/>
      <c r="RGA412" s="5"/>
      <c r="RGB412" s="5"/>
      <c r="RGC412" s="5"/>
      <c r="RGD412" s="5"/>
      <c r="RGE412" s="5"/>
      <c r="RGF412" s="5"/>
      <c r="RGG412" s="5"/>
      <c r="RGH412" s="5"/>
      <c r="RGI412" s="5"/>
      <c r="RGJ412" s="5"/>
      <c r="RGK412" s="5"/>
      <c r="RGL412" s="5"/>
      <c r="RGM412" s="5"/>
      <c r="RGN412" s="5"/>
      <c r="RGO412" s="5"/>
      <c r="RGP412" s="5"/>
      <c r="RGQ412" s="5"/>
      <c r="RGR412" s="5"/>
      <c r="RGS412" s="5"/>
      <c r="RGT412" s="5"/>
      <c r="RGU412" s="5"/>
      <c r="RGV412" s="5"/>
      <c r="RGW412" s="5"/>
      <c r="RGX412" s="5"/>
      <c r="RGY412" s="5"/>
      <c r="RGZ412" s="5"/>
      <c r="RHA412" s="5"/>
      <c r="RHB412" s="5"/>
      <c r="RHC412" s="5"/>
      <c r="RHD412" s="5"/>
      <c r="RHE412" s="5"/>
      <c r="RHF412" s="5"/>
      <c r="RHG412" s="5"/>
      <c r="RHH412" s="5"/>
      <c r="RHI412" s="5"/>
      <c r="RHJ412" s="5"/>
      <c r="RHK412" s="5"/>
      <c r="RHL412" s="5"/>
      <c r="RHM412" s="5"/>
      <c r="RHN412" s="5"/>
      <c r="RHO412" s="5"/>
      <c r="RHP412" s="5"/>
      <c r="RHQ412" s="5"/>
      <c r="RHR412" s="5"/>
      <c r="RHS412" s="5"/>
      <c r="RHT412" s="5"/>
      <c r="RHU412" s="5"/>
      <c r="RHV412" s="5"/>
      <c r="RHW412" s="5"/>
      <c r="RHX412" s="5"/>
      <c r="RHY412" s="5"/>
      <c r="RHZ412" s="5"/>
      <c r="RIA412" s="5"/>
      <c r="RIB412" s="5"/>
      <c r="RIC412" s="5"/>
      <c r="RID412" s="5"/>
      <c r="RIE412" s="5"/>
      <c r="RIF412" s="5"/>
      <c r="RIG412" s="5"/>
      <c r="RIH412" s="5"/>
      <c r="RII412" s="5"/>
      <c r="RIJ412" s="5"/>
      <c r="RIK412" s="5"/>
      <c r="RIL412" s="5"/>
      <c r="RIM412" s="5"/>
      <c r="RIN412" s="5"/>
      <c r="RIO412" s="5"/>
      <c r="RIP412" s="5"/>
      <c r="RIQ412" s="5"/>
      <c r="RIR412" s="5"/>
      <c r="RIS412" s="5"/>
      <c r="RIT412" s="5"/>
      <c r="RIU412" s="5"/>
      <c r="RIV412" s="5"/>
      <c r="RIW412" s="5"/>
      <c r="RIX412" s="5"/>
      <c r="RIY412" s="5"/>
      <c r="RIZ412" s="5"/>
      <c r="RJA412" s="5"/>
      <c r="RJB412" s="5"/>
      <c r="RJC412" s="5"/>
      <c r="RJD412" s="5"/>
      <c r="RJE412" s="5"/>
      <c r="RJF412" s="5"/>
      <c r="RJG412" s="5"/>
      <c r="RJH412" s="5"/>
      <c r="RJI412" s="5"/>
      <c r="RJJ412" s="5"/>
      <c r="RJK412" s="5"/>
      <c r="RJL412" s="5"/>
      <c r="RJM412" s="5"/>
      <c r="RJN412" s="5"/>
      <c r="RJO412" s="5"/>
      <c r="RJP412" s="5"/>
      <c r="RJQ412" s="5"/>
      <c r="RJR412" s="5"/>
      <c r="RJS412" s="5"/>
      <c r="RJT412" s="5"/>
      <c r="RJU412" s="5"/>
      <c r="RJV412" s="5"/>
      <c r="RJW412" s="5"/>
      <c r="RJX412" s="5"/>
      <c r="RJY412" s="5"/>
      <c r="RJZ412" s="5"/>
      <c r="RKA412" s="5"/>
      <c r="RKB412" s="5"/>
      <c r="RKC412" s="5"/>
      <c r="RKD412" s="5"/>
      <c r="RKE412" s="5"/>
      <c r="RKF412" s="5"/>
      <c r="RKG412" s="5"/>
      <c r="RKH412" s="5"/>
      <c r="RKI412" s="5"/>
      <c r="RKJ412" s="5"/>
      <c r="RKK412" s="5"/>
      <c r="RKL412" s="5"/>
      <c r="RKM412" s="5"/>
      <c r="RKN412" s="5"/>
      <c r="RKO412" s="5"/>
      <c r="RKP412" s="5"/>
      <c r="RKQ412" s="5"/>
      <c r="RKR412" s="5"/>
      <c r="RKS412" s="5"/>
      <c r="RKT412" s="5"/>
      <c r="RKU412" s="5"/>
      <c r="RKV412" s="5"/>
      <c r="RKW412" s="5"/>
      <c r="RKX412" s="5"/>
      <c r="RKY412" s="5"/>
      <c r="RKZ412" s="5"/>
      <c r="RLA412" s="5"/>
      <c r="RLB412" s="5"/>
      <c r="RLC412" s="5"/>
      <c r="RLD412" s="5"/>
      <c r="RLE412" s="5"/>
      <c r="RLF412" s="5"/>
      <c r="RLG412" s="5"/>
      <c r="RLH412" s="5"/>
      <c r="RLI412" s="5"/>
      <c r="RLJ412" s="5"/>
      <c r="RLK412" s="5"/>
      <c r="RLL412" s="5"/>
      <c r="RLM412" s="5"/>
      <c r="RLN412" s="5"/>
      <c r="RLO412" s="5"/>
      <c r="RLP412" s="5"/>
      <c r="RLQ412" s="5"/>
      <c r="RLR412" s="5"/>
      <c r="RLS412" s="5"/>
      <c r="RLT412" s="5"/>
      <c r="RLU412" s="5"/>
      <c r="RLV412" s="5"/>
      <c r="RLW412" s="5"/>
      <c r="RLX412" s="5"/>
      <c r="RLY412" s="5"/>
      <c r="RLZ412" s="5"/>
      <c r="RMA412" s="5"/>
      <c r="RMB412" s="5"/>
      <c r="RMC412" s="5"/>
      <c r="RMD412" s="5"/>
      <c r="RME412" s="5"/>
      <c r="RMF412" s="5"/>
      <c r="RMG412" s="5"/>
      <c r="RMH412" s="5"/>
      <c r="RMI412" s="5"/>
      <c r="RMJ412" s="5"/>
      <c r="RMK412" s="5"/>
      <c r="RML412" s="5"/>
      <c r="RMM412" s="5"/>
      <c r="RMN412" s="5"/>
      <c r="RMO412" s="5"/>
      <c r="RMP412" s="5"/>
      <c r="RMQ412" s="5"/>
      <c r="RMR412" s="5"/>
      <c r="RMS412" s="5"/>
      <c r="RMT412" s="5"/>
      <c r="RMU412" s="5"/>
      <c r="RMV412" s="5"/>
      <c r="RMW412" s="5"/>
      <c r="RMX412" s="5"/>
      <c r="RMY412" s="5"/>
      <c r="RMZ412" s="5"/>
      <c r="RNA412" s="5"/>
      <c r="RNB412" s="5"/>
      <c r="RNC412" s="5"/>
      <c r="RND412" s="5"/>
      <c r="RNE412" s="5"/>
      <c r="RNF412" s="5"/>
      <c r="RNG412" s="5"/>
      <c r="RNH412" s="5"/>
      <c r="RNI412" s="5"/>
      <c r="RNJ412" s="5"/>
      <c r="RNK412" s="5"/>
      <c r="RNL412" s="5"/>
      <c r="RNM412" s="5"/>
      <c r="RNN412" s="5"/>
      <c r="RNO412" s="5"/>
      <c r="RNP412" s="5"/>
      <c r="RNQ412" s="5"/>
      <c r="RNR412" s="5"/>
      <c r="RNS412" s="5"/>
      <c r="RNT412" s="5"/>
      <c r="RNU412" s="5"/>
      <c r="RNV412" s="5"/>
      <c r="RNW412" s="5"/>
      <c r="RNX412" s="5"/>
      <c r="RNY412" s="5"/>
      <c r="RNZ412" s="5"/>
      <c r="ROA412" s="5"/>
      <c r="ROB412" s="5"/>
      <c r="ROC412" s="5"/>
      <c r="ROD412" s="5"/>
      <c r="ROE412" s="5"/>
      <c r="ROF412" s="5"/>
      <c r="ROG412" s="5"/>
      <c r="ROH412" s="5"/>
      <c r="ROI412" s="5"/>
      <c r="ROJ412" s="5"/>
      <c r="ROK412" s="5"/>
      <c r="ROL412" s="5"/>
      <c r="ROM412" s="5"/>
      <c r="RON412" s="5"/>
      <c r="ROO412" s="5"/>
      <c r="ROP412" s="5"/>
      <c r="ROQ412" s="5"/>
      <c r="ROR412" s="5"/>
      <c r="ROS412" s="5"/>
      <c r="ROT412" s="5"/>
      <c r="ROU412" s="5"/>
      <c r="ROV412" s="5"/>
      <c r="ROW412" s="5"/>
      <c r="ROX412" s="5"/>
      <c r="ROY412" s="5"/>
      <c r="ROZ412" s="5"/>
      <c r="RPA412" s="5"/>
      <c r="RPB412" s="5"/>
      <c r="RPC412" s="5"/>
      <c r="RPD412" s="5"/>
      <c r="RPE412" s="5"/>
      <c r="RPF412" s="5"/>
      <c r="RPG412" s="5"/>
      <c r="RPH412" s="5"/>
      <c r="RPI412" s="5"/>
      <c r="RPJ412" s="5"/>
      <c r="RPK412" s="5"/>
      <c r="RPL412" s="5"/>
      <c r="RPM412" s="5"/>
      <c r="RPN412" s="5"/>
      <c r="RPO412" s="5"/>
      <c r="RPP412" s="5"/>
      <c r="RPQ412" s="5"/>
      <c r="RPR412" s="5"/>
      <c r="RPS412" s="5"/>
      <c r="RPT412" s="5"/>
      <c r="RPU412" s="5"/>
      <c r="RPV412" s="5"/>
      <c r="RPW412" s="5"/>
      <c r="RPX412" s="5"/>
      <c r="RPY412" s="5"/>
      <c r="RPZ412" s="5"/>
      <c r="RQA412" s="5"/>
      <c r="RQB412" s="5"/>
      <c r="RQC412" s="5"/>
      <c r="RQD412" s="5"/>
      <c r="RQE412" s="5"/>
      <c r="RQF412" s="5"/>
      <c r="RQG412" s="5"/>
      <c r="RQH412" s="5"/>
      <c r="RQI412" s="5"/>
      <c r="RQJ412" s="5"/>
      <c r="RQK412" s="5"/>
      <c r="RQL412" s="5"/>
      <c r="RQM412" s="5"/>
      <c r="RQN412" s="5"/>
      <c r="RQO412" s="5"/>
      <c r="RQP412" s="5"/>
      <c r="RQQ412" s="5"/>
      <c r="RQR412" s="5"/>
      <c r="RQS412" s="5"/>
      <c r="RQT412" s="5"/>
      <c r="RQU412" s="5"/>
      <c r="RQV412" s="5"/>
      <c r="RQW412" s="5"/>
      <c r="RQX412" s="5"/>
      <c r="RQY412" s="5"/>
      <c r="RQZ412" s="5"/>
      <c r="RRA412" s="5"/>
      <c r="RRB412" s="5"/>
      <c r="RRC412" s="5"/>
      <c r="RRD412" s="5"/>
      <c r="RRE412" s="5"/>
      <c r="RRF412" s="5"/>
      <c r="RRG412" s="5"/>
      <c r="RRH412" s="5"/>
      <c r="RRI412" s="5"/>
      <c r="RRJ412" s="5"/>
      <c r="RRK412" s="5"/>
      <c r="RRL412" s="5"/>
      <c r="RRM412" s="5"/>
      <c r="RRN412" s="5"/>
      <c r="RRO412" s="5"/>
      <c r="RRP412" s="5"/>
      <c r="RRQ412" s="5"/>
      <c r="RRR412" s="5"/>
      <c r="RRS412" s="5"/>
      <c r="RRT412" s="5"/>
      <c r="RRU412" s="5"/>
      <c r="RRV412" s="5"/>
      <c r="RRW412" s="5"/>
      <c r="RRX412" s="5"/>
      <c r="RRY412" s="5"/>
      <c r="RRZ412" s="5"/>
      <c r="RSA412" s="5"/>
      <c r="RSB412" s="5"/>
      <c r="RSC412" s="5"/>
      <c r="RSD412" s="5"/>
      <c r="RSE412" s="5"/>
      <c r="RSF412" s="5"/>
      <c r="RSG412" s="5"/>
      <c r="RSH412" s="5"/>
      <c r="RSI412" s="5"/>
      <c r="RSJ412" s="5"/>
      <c r="RSK412" s="5"/>
      <c r="RSL412" s="5"/>
      <c r="RSM412" s="5"/>
      <c r="RSN412" s="5"/>
      <c r="RSO412" s="5"/>
      <c r="RSP412" s="5"/>
      <c r="RSQ412" s="5"/>
      <c r="RSR412" s="5"/>
      <c r="RSS412" s="5"/>
      <c r="RST412" s="5"/>
      <c r="RSU412" s="5"/>
      <c r="RSV412" s="5"/>
      <c r="RSW412" s="5"/>
      <c r="RSX412" s="5"/>
      <c r="RSY412" s="5"/>
      <c r="RSZ412" s="5"/>
      <c r="RTA412" s="5"/>
      <c r="RTB412" s="5"/>
      <c r="RTC412" s="5"/>
      <c r="RTD412" s="5"/>
      <c r="RTE412" s="5"/>
      <c r="RTF412" s="5"/>
      <c r="RTG412" s="5"/>
      <c r="RTH412" s="5"/>
      <c r="RTI412" s="5"/>
      <c r="RTJ412" s="5"/>
      <c r="RTK412" s="5"/>
      <c r="RTL412" s="5"/>
      <c r="RTM412" s="5"/>
      <c r="RTN412" s="5"/>
      <c r="RTO412" s="5"/>
      <c r="RTP412" s="5"/>
      <c r="RTQ412" s="5"/>
      <c r="RTR412" s="5"/>
      <c r="RTS412" s="5"/>
      <c r="RTT412" s="5"/>
      <c r="RTU412" s="5"/>
      <c r="RTV412" s="5"/>
      <c r="RTW412" s="5"/>
      <c r="RTX412" s="5"/>
      <c r="RTY412" s="5"/>
      <c r="RTZ412" s="5"/>
      <c r="RUA412" s="5"/>
      <c r="RUB412" s="5"/>
      <c r="RUC412" s="5"/>
      <c r="RUD412" s="5"/>
      <c r="RUE412" s="5"/>
      <c r="RUF412" s="5"/>
      <c r="RUG412" s="5"/>
      <c r="RUH412" s="5"/>
      <c r="RUI412" s="5"/>
      <c r="RUJ412" s="5"/>
      <c r="RUK412" s="5"/>
      <c r="RUL412" s="5"/>
      <c r="RUM412" s="5"/>
      <c r="RUN412" s="5"/>
      <c r="RUO412" s="5"/>
      <c r="RUP412" s="5"/>
      <c r="RUQ412" s="5"/>
      <c r="RUR412" s="5"/>
      <c r="RUS412" s="5"/>
      <c r="RUT412" s="5"/>
      <c r="RUU412" s="5"/>
      <c r="RUV412" s="5"/>
      <c r="RUW412" s="5"/>
      <c r="RUX412" s="5"/>
      <c r="RUY412" s="5"/>
      <c r="RUZ412" s="5"/>
      <c r="RVA412" s="5"/>
      <c r="RVB412" s="5"/>
      <c r="RVC412" s="5"/>
      <c r="RVD412" s="5"/>
      <c r="RVE412" s="5"/>
      <c r="RVF412" s="5"/>
      <c r="RVG412" s="5"/>
      <c r="RVH412" s="5"/>
      <c r="RVI412" s="5"/>
      <c r="RVJ412" s="5"/>
      <c r="RVK412" s="5"/>
      <c r="RVL412" s="5"/>
      <c r="RVM412" s="5"/>
      <c r="RVN412" s="5"/>
      <c r="RVO412" s="5"/>
      <c r="RVP412" s="5"/>
      <c r="RVQ412" s="5"/>
      <c r="RVR412" s="5"/>
      <c r="RVS412" s="5"/>
      <c r="RVT412" s="5"/>
      <c r="RVU412" s="5"/>
      <c r="RVV412" s="5"/>
      <c r="RVW412" s="5"/>
      <c r="RVX412" s="5"/>
      <c r="RVY412" s="5"/>
      <c r="RVZ412" s="5"/>
      <c r="RWA412" s="5"/>
      <c r="RWB412" s="5"/>
      <c r="RWC412" s="5"/>
      <c r="RWD412" s="5"/>
      <c r="RWE412" s="5"/>
      <c r="RWF412" s="5"/>
      <c r="RWG412" s="5"/>
      <c r="RWH412" s="5"/>
      <c r="RWI412" s="5"/>
      <c r="RWJ412" s="5"/>
      <c r="RWK412" s="5"/>
      <c r="RWL412" s="5"/>
      <c r="RWM412" s="5"/>
      <c r="RWN412" s="5"/>
      <c r="RWO412" s="5"/>
      <c r="RWP412" s="5"/>
      <c r="RWQ412" s="5"/>
      <c r="RWR412" s="5"/>
      <c r="RWS412" s="5"/>
      <c r="RWT412" s="5"/>
      <c r="RWU412" s="5"/>
      <c r="RWV412" s="5"/>
      <c r="RWW412" s="5"/>
      <c r="RWX412" s="5"/>
      <c r="RWY412" s="5"/>
      <c r="RWZ412" s="5"/>
      <c r="RXA412" s="5"/>
      <c r="RXB412" s="5"/>
      <c r="RXC412" s="5"/>
      <c r="RXD412" s="5"/>
      <c r="RXE412" s="5"/>
      <c r="RXF412" s="5"/>
      <c r="RXG412" s="5"/>
      <c r="RXH412" s="5"/>
      <c r="RXI412" s="5"/>
      <c r="RXJ412" s="5"/>
      <c r="RXK412" s="5"/>
      <c r="RXL412" s="5"/>
      <c r="RXM412" s="5"/>
      <c r="RXN412" s="5"/>
      <c r="RXO412" s="5"/>
      <c r="RXP412" s="5"/>
      <c r="RXQ412" s="5"/>
      <c r="RXR412" s="5"/>
      <c r="RXS412" s="5"/>
      <c r="RXT412" s="5"/>
      <c r="RXU412" s="5"/>
      <c r="RXV412" s="5"/>
      <c r="RXW412" s="5"/>
      <c r="RXX412" s="5"/>
      <c r="RXY412" s="5"/>
      <c r="RXZ412" s="5"/>
      <c r="RYA412" s="5"/>
      <c r="RYB412" s="5"/>
      <c r="RYC412" s="5"/>
      <c r="RYD412" s="5"/>
      <c r="RYE412" s="5"/>
      <c r="RYF412" s="5"/>
      <c r="RYG412" s="5"/>
      <c r="RYH412" s="5"/>
      <c r="RYI412" s="5"/>
      <c r="RYJ412" s="5"/>
      <c r="RYK412" s="5"/>
      <c r="RYL412" s="5"/>
      <c r="RYM412" s="5"/>
      <c r="RYN412" s="5"/>
      <c r="RYO412" s="5"/>
      <c r="RYP412" s="5"/>
      <c r="RYQ412" s="5"/>
      <c r="RYR412" s="5"/>
      <c r="RYS412" s="5"/>
      <c r="RYT412" s="5"/>
      <c r="RYU412" s="5"/>
      <c r="RYV412" s="5"/>
      <c r="RYW412" s="5"/>
      <c r="RYX412" s="5"/>
      <c r="RYY412" s="5"/>
      <c r="RYZ412" s="5"/>
      <c r="RZA412" s="5"/>
      <c r="RZB412" s="5"/>
      <c r="RZC412" s="5"/>
      <c r="RZD412" s="5"/>
      <c r="RZE412" s="5"/>
      <c r="RZF412" s="5"/>
      <c r="RZG412" s="5"/>
      <c r="RZH412" s="5"/>
      <c r="RZI412" s="5"/>
      <c r="RZJ412" s="5"/>
      <c r="RZK412" s="5"/>
      <c r="RZL412" s="5"/>
      <c r="RZM412" s="5"/>
      <c r="RZN412" s="5"/>
      <c r="RZO412" s="5"/>
      <c r="RZP412" s="5"/>
      <c r="RZQ412" s="5"/>
      <c r="RZR412" s="5"/>
      <c r="RZS412" s="5"/>
      <c r="RZT412" s="5"/>
      <c r="RZU412" s="5"/>
      <c r="RZV412" s="5"/>
      <c r="RZW412" s="5"/>
      <c r="RZX412" s="5"/>
      <c r="RZY412" s="5"/>
      <c r="RZZ412" s="5"/>
      <c r="SAA412" s="5"/>
      <c r="SAB412" s="5"/>
      <c r="SAC412" s="5"/>
      <c r="SAD412" s="5"/>
      <c r="SAE412" s="5"/>
      <c r="SAF412" s="5"/>
      <c r="SAG412" s="5"/>
      <c r="SAH412" s="5"/>
      <c r="SAI412" s="5"/>
      <c r="SAJ412" s="5"/>
      <c r="SAK412" s="5"/>
      <c r="SAL412" s="5"/>
      <c r="SAM412" s="5"/>
      <c r="SAN412" s="5"/>
      <c r="SAO412" s="5"/>
      <c r="SAP412" s="5"/>
      <c r="SAQ412" s="5"/>
      <c r="SAR412" s="5"/>
      <c r="SAS412" s="5"/>
      <c r="SAT412" s="5"/>
      <c r="SAU412" s="5"/>
      <c r="SAV412" s="5"/>
      <c r="SAW412" s="5"/>
      <c r="SAX412" s="5"/>
      <c r="SAY412" s="5"/>
      <c r="SAZ412" s="5"/>
      <c r="SBA412" s="5"/>
      <c r="SBB412" s="5"/>
      <c r="SBC412" s="5"/>
      <c r="SBD412" s="5"/>
      <c r="SBE412" s="5"/>
      <c r="SBF412" s="5"/>
      <c r="SBG412" s="5"/>
      <c r="SBH412" s="5"/>
      <c r="SBI412" s="5"/>
      <c r="SBJ412" s="5"/>
      <c r="SBK412" s="5"/>
      <c r="SBL412" s="5"/>
      <c r="SBM412" s="5"/>
      <c r="SBN412" s="5"/>
      <c r="SBO412" s="5"/>
      <c r="SBP412" s="5"/>
      <c r="SBQ412" s="5"/>
      <c r="SBR412" s="5"/>
      <c r="SBS412" s="5"/>
      <c r="SBT412" s="5"/>
      <c r="SBU412" s="5"/>
      <c r="SBV412" s="5"/>
      <c r="SBW412" s="5"/>
      <c r="SBX412" s="5"/>
      <c r="SBY412" s="5"/>
      <c r="SBZ412" s="5"/>
      <c r="SCA412" s="5"/>
      <c r="SCB412" s="5"/>
      <c r="SCC412" s="5"/>
      <c r="SCD412" s="5"/>
      <c r="SCE412" s="5"/>
      <c r="SCF412" s="5"/>
      <c r="SCG412" s="5"/>
      <c r="SCH412" s="5"/>
      <c r="SCI412" s="5"/>
      <c r="SCJ412" s="5"/>
      <c r="SCK412" s="5"/>
      <c r="SCL412" s="5"/>
      <c r="SCM412" s="5"/>
      <c r="SCN412" s="5"/>
      <c r="SCO412" s="5"/>
      <c r="SCP412" s="5"/>
      <c r="SCQ412" s="5"/>
      <c r="SCR412" s="5"/>
      <c r="SCS412" s="5"/>
      <c r="SCT412" s="5"/>
      <c r="SCU412" s="5"/>
      <c r="SCV412" s="5"/>
      <c r="SCW412" s="5"/>
      <c r="SCX412" s="5"/>
      <c r="SCY412" s="5"/>
      <c r="SCZ412" s="5"/>
      <c r="SDA412" s="5"/>
      <c r="SDB412" s="5"/>
      <c r="SDC412" s="5"/>
      <c r="SDD412" s="5"/>
      <c r="SDE412" s="5"/>
      <c r="SDF412" s="5"/>
      <c r="SDG412" s="5"/>
      <c r="SDH412" s="5"/>
      <c r="SDI412" s="5"/>
      <c r="SDJ412" s="5"/>
      <c r="SDK412" s="5"/>
      <c r="SDL412" s="5"/>
      <c r="SDM412" s="5"/>
      <c r="SDN412" s="5"/>
      <c r="SDO412" s="5"/>
      <c r="SDP412" s="5"/>
      <c r="SDQ412" s="5"/>
      <c r="SDR412" s="5"/>
      <c r="SDS412" s="5"/>
      <c r="SDT412" s="5"/>
      <c r="SDU412" s="5"/>
      <c r="SDV412" s="5"/>
      <c r="SDW412" s="5"/>
      <c r="SDX412" s="5"/>
      <c r="SDY412" s="5"/>
      <c r="SDZ412" s="5"/>
      <c r="SEA412" s="5"/>
      <c r="SEB412" s="5"/>
      <c r="SEC412" s="5"/>
      <c r="SED412" s="5"/>
      <c r="SEE412" s="5"/>
      <c r="SEF412" s="5"/>
      <c r="SEG412" s="5"/>
      <c r="SEH412" s="5"/>
      <c r="SEI412" s="5"/>
      <c r="SEJ412" s="5"/>
      <c r="SEK412" s="5"/>
      <c r="SEL412" s="5"/>
      <c r="SEM412" s="5"/>
      <c r="SEN412" s="5"/>
      <c r="SEO412" s="5"/>
      <c r="SEP412" s="5"/>
      <c r="SEQ412" s="5"/>
      <c r="SER412" s="5"/>
      <c r="SES412" s="5"/>
      <c r="SET412" s="5"/>
      <c r="SEU412" s="5"/>
      <c r="SEV412" s="5"/>
      <c r="SEW412" s="5"/>
      <c r="SEX412" s="5"/>
      <c r="SEY412" s="5"/>
      <c r="SEZ412" s="5"/>
      <c r="SFA412" s="5"/>
      <c r="SFB412" s="5"/>
      <c r="SFC412" s="5"/>
      <c r="SFD412" s="5"/>
      <c r="SFE412" s="5"/>
      <c r="SFF412" s="5"/>
      <c r="SFG412" s="5"/>
      <c r="SFH412" s="5"/>
      <c r="SFI412" s="5"/>
      <c r="SFJ412" s="5"/>
      <c r="SFK412" s="5"/>
      <c r="SFL412" s="5"/>
      <c r="SFM412" s="5"/>
      <c r="SFN412" s="5"/>
      <c r="SFO412" s="5"/>
      <c r="SFP412" s="5"/>
      <c r="SFQ412" s="5"/>
      <c r="SFR412" s="5"/>
      <c r="SFS412" s="5"/>
      <c r="SFT412" s="5"/>
      <c r="SFU412" s="5"/>
      <c r="SFV412" s="5"/>
      <c r="SFW412" s="5"/>
      <c r="SFX412" s="5"/>
      <c r="SFY412" s="5"/>
      <c r="SFZ412" s="5"/>
      <c r="SGA412" s="5"/>
      <c r="SGB412" s="5"/>
      <c r="SGC412" s="5"/>
      <c r="SGD412" s="5"/>
      <c r="SGE412" s="5"/>
      <c r="SGF412" s="5"/>
      <c r="SGG412" s="5"/>
      <c r="SGH412" s="5"/>
      <c r="SGI412" s="5"/>
      <c r="SGJ412" s="5"/>
      <c r="SGK412" s="5"/>
      <c r="SGL412" s="5"/>
      <c r="SGM412" s="5"/>
      <c r="SGN412" s="5"/>
      <c r="SGO412" s="5"/>
      <c r="SGP412" s="5"/>
      <c r="SGQ412" s="5"/>
      <c r="SGR412" s="5"/>
      <c r="SGS412" s="5"/>
      <c r="SGT412" s="5"/>
      <c r="SGU412" s="5"/>
      <c r="SGV412" s="5"/>
      <c r="SGW412" s="5"/>
      <c r="SGX412" s="5"/>
      <c r="SGY412" s="5"/>
      <c r="SGZ412" s="5"/>
      <c r="SHA412" s="5"/>
      <c r="SHB412" s="5"/>
      <c r="SHC412" s="5"/>
      <c r="SHD412" s="5"/>
      <c r="SHE412" s="5"/>
      <c r="SHF412" s="5"/>
      <c r="SHG412" s="5"/>
      <c r="SHH412" s="5"/>
      <c r="SHI412" s="5"/>
      <c r="SHJ412" s="5"/>
      <c r="SHK412" s="5"/>
      <c r="SHL412" s="5"/>
      <c r="SHM412" s="5"/>
      <c r="SHN412" s="5"/>
      <c r="SHO412" s="5"/>
      <c r="SHP412" s="5"/>
      <c r="SHQ412" s="5"/>
      <c r="SHR412" s="5"/>
      <c r="SHS412" s="5"/>
      <c r="SHT412" s="5"/>
      <c r="SHU412" s="5"/>
      <c r="SHV412" s="5"/>
      <c r="SHW412" s="5"/>
      <c r="SHX412" s="5"/>
      <c r="SHY412" s="5"/>
      <c r="SHZ412" s="5"/>
      <c r="SIA412" s="5"/>
      <c r="SIB412" s="5"/>
      <c r="SIC412" s="5"/>
      <c r="SID412" s="5"/>
      <c r="SIE412" s="5"/>
      <c r="SIF412" s="5"/>
      <c r="SIG412" s="5"/>
      <c r="SIH412" s="5"/>
      <c r="SII412" s="5"/>
      <c r="SIJ412" s="5"/>
      <c r="SIK412" s="5"/>
      <c r="SIL412" s="5"/>
      <c r="SIM412" s="5"/>
      <c r="SIN412" s="5"/>
      <c r="SIO412" s="5"/>
      <c r="SIP412" s="5"/>
      <c r="SIQ412" s="5"/>
      <c r="SIR412" s="5"/>
      <c r="SIS412" s="5"/>
      <c r="SIT412" s="5"/>
      <c r="SIU412" s="5"/>
      <c r="SIV412" s="5"/>
      <c r="SIW412" s="5"/>
      <c r="SIX412" s="5"/>
      <c r="SIY412" s="5"/>
      <c r="SIZ412" s="5"/>
      <c r="SJA412" s="5"/>
      <c r="SJB412" s="5"/>
      <c r="SJC412" s="5"/>
      <c r="SJD412" s="5"/>
      <c r="SJE412" s="5"/>
      <c r="SJF412" s="5"/>
      <c r="SJG412" s="5"/>
      <c r="SJH412" s="5"/>
      <c r="SJI412" s="5"/>
      <c r="SJJ412" s="5"/>
      <c r="SJK412" s="5"/>
      <c r="SJL412" s="5"/>
      <c r="SJM412" s="5"/>
      <c r="SJN412" s="5"/>
      <c r="SJO412" s="5"/>
      <c r="SJP412" s="5"/>
      <c r="SJQ412" s="5"/>
      <c r="SJR412" s="5"/>
      <c r="SJS412" s="5"/>
      <c r="SJT412" s="5"/>
      <c r="SJU412" s="5"/>
      <c r="SJV412" s="5"/>
      <c r="SJW412" s="5"/>
      <c r="SJX412" s="5"/>
      <c r="SJY412" s="5"/>
      <c r="SJZ412" s="5"/>
      <c r="SKA412" s="5"/>
      <c r="SKB412" s="5"/>
      <c r="SKC412" s="5"/>
      <c r="SKD412" s="5"/>
      <c r="SKE412" s="5"/>
      <c r="SKF412" s="5"/>
      <c r="SKG412" s="5"/>
      <c r="SKH412" s="5"/>
      <c r="SKI412" s="5"/>
      <c r="SKJ412" s="5"/>
      <c r="SKK412" s="5"/>
      <c r="SKL412" s="5"/>
      <c r="SKM412" s="5"/>
      <c r="SKN412" s="5"/>
      <c r="SKO412" s="5"/>
      <c r="SKP412" s="5"/>
      <c r="SKQ412" s="5"/>
      <c r="SKR412" s="5"/>
      <c r="SKS412" s="5"/>
      <c r="SKT412" s="5"/>
      <c r="SKU412" s="5"/>
      <c r="SKV412" s="5"/>
      <c r="SKW412" s="5"/>
      <c r="SKX412" s="5"/>
      <c r="SKY412" s="5"/>
      <c r="SKZ412" s="5"/>
      <c r="SLA412" s="5"/>
      <c r="SLB412" s="5"/>
      <c r="SLC412" s="5"/>
      <c r="SLD412" s="5"/>
      <c r="SLE412" s="5"/>
      <c r="SLF412" s="5"/>
      <c r="SLG412" s="5"/>
      <c r="SLH412" s="5"/>
      <c r="SLI412" s="5"/>
      <c r="SLJ412" s="5"/>
      <c r="SLK412" s="5"/>
      <c r="SLL412" s="5"/>
      <c r="SLM412" s="5"/>
      <c r="SLN412" s="5"/>
      <c r="SLO412" s="5"/>
      <c r="SLP412" s="5"/>
      <c r="SLQ412" s="5"/>
      <c r="SLR412" s="5"/>
      <c r="SLS412" s="5"/>
      <c r="SLT412" s="5"/>
      <c r="SLU412" s="5"/>
      <c r="SLV412" s="5"/>
      <c r="SLW412" s="5"/>
      <c r="SLX412" s="5"/>
      <c r="SLY412" s="5"/>
      <c r="SLZ412" s="5"/>
      <c r="SMA412" s="5"/>
      <c r="SMB412" s="5"/>
      <c r="SMC412" s="5"/>
      <c r="SMD412" s="5"/>
      <c r="SME412" s="5"/>
      <c r="SMF412" s="5"/>
      <c r="SMG412" s="5"/>
      <c r="SMH412" s="5"/>
      <c r="SMI412" s="5"/>
      <c r="SMJ412" s="5"/>
      <c r="SMK412" s="5"/>
      <c r="SML412" s="5"/>
      <c r="SMM412" s="5"/>
      <c r="SMN412" s="5"/>
      <c r="SMO412" s="5"/>
      <c r="SMP412" s="5"/>
      <c r="SMQ412" s="5"/>
      <c r="SMR412" s="5"/>
      <c r="SMS412" s="5"/>
      <c r="SMT412" s="5"/>
      <c r="SMU412" s="5"/>
      <c r="SMV412" s="5"/>
      <c r="SMW412" s="5"/>
      <c r="SMX412" s="5"/>
      <c r="SMY412" s="5"/>
      <c r="SMZ412" s="5"/>
      <c r="SNA412" s="5"/>
      <c r="SNB412" s="5"/>
      <c r="SNC412" s="5"/>
      <c r="SND412" s="5"/>
      <c r="SNE412" s="5"/>
      <c r="SNF412" s="5"/>
      <c r="SNG412" s="5"/>
      <c r="SNH412" s="5"/>
      <c r="SNI412" s="5"/>
      <c r="SNJ412" s="5"/>
      <c r="SNK412" s="5"/>
      <c r="SNL412" s="5"/>
      <c r="SNM412" s="5"/>
      <c r="SNN412" s="5"/>
      <c r="SNO412" s="5"/>
      <c r="SNP412" s="5"/>
      <c r="SNQ412" s="5"/>
      <c r="SNR412" s="5"/>
      <c r="SNS412" s="5"/>
      <c r="SNT412" s="5"/>
      <c r="SNU412" s="5"/>
      <c r="SNV412" s="5"/>
      <c r="SNW412" s="5"/>
      <c r="SNX412" s="5"/>
      <c r="SNY412" s="5"/>
      <c r="SNZ412" s="5"/>
      <c r="SOA412" s="5"/>
      <c r="SOB412" s="5"/>
      <c r="SOC412" s="5"/>
      <c r="SOD412" s="5"/>
      <c r="SOE412" s="5"/>
      <c r="SOF412" s="5"/>
      <c r="SOG412" s="5"/>
      <c r="SOH412" s="5"/>
      <c r="SOI412" s="5"/>
      <c r="SOJ412" s="5"/>
      <c r="SOK412" s="5"/>
      <c r="SOL412" s="5"/>
      <c r="SOM412" s="5"/>
      <c r="SON412" s="5"/>
      <c r="SOO412" s="5"/>
      <c r="SOP412" s="5"/>
      <c r="SOQ412" s="5"/>
      <c r="SOR412" s="5"/>
      <c r="SOS412" s="5"/>
      <c r="SOT412" s="5"/>
      <c r="SOU412" s="5"/>
      <c r="SOV412" s="5"/>
      <c r="SOW412" s="5"/>
      <c r="SOX412" s="5"/>
      <c r="SOY412" s="5"/>
      <c r="SOZ412" s="5"/>
      <c r="SPA412" s="5"/>
      <c r="SPB412" s="5"/>
      <c r="SPC412" s="5"/>
      <c r="SPD412" s="5"/>
      <c r="SPE412" s="5"/>
      <c r="SPF412" s="5"/>
      <c r="SPG412" s="5"/>
      <c r="SPH412" s="5"/>
      <c r="SPI412" s="5"/>
      <c r="SPJ412" s="5"/>
      <c r="SPK412" s="5"/>
      <c r="SPL412" s="5"/>
      <c r="SPM412" s="5"/>
      <c r="SPN412" s="5"/>
      <c r="SPO412" s="5"/>
      <c r="SPP412" s="5"/>
      <c r="SPQ412" s="5"/>
      <c r="SPR412" s="5"/>
      <c r="SPS412" s="5"/>
      <c r="SPT412" s="5"/>
      <c r="SPU412" s="5"/>
      <c r="SPV412" s="5"/>
      <c r="SPW412" s="5"/>
      <c r="SPX412" s="5"/>
      <c r="SPY412" s="5"/>
      <c r="SPZ412" s="5"/>
      <c r="SQA412" s="5"/>
      <c r="SQB412" s="5"/>
      <c r="SQC412" s="5"/>
      <c r="SQD412" s="5"/>
      <c r="SQE412" s="5"/>
      <c r="SQF412" s="5"/>
      <c r="SQG412" s="5"/>
      <c r="SQH412" s="5"/>
      <c r="SQI412" s="5"/>
      <c r="SQJ412" s="5"/>
      <c r="SQK412" s="5"/>
      <c r="SQL412" s="5"/>
      <c r="SQM412" s="5"/>
      <c r="SQN412" s="5"/>
      <c r="SQO412" s="5"/>
      <c r="SQP412" s="5"/>
      <c r="SQQ412" s="5"/>
      <c r="SQR412" s="5"/>
      <c r="SQS412" s="5"/>
      <c r="SQT412" s="5"/>
      <c r="SQU412" s="5"/>
      <c r="SQV412" s="5"/>
      <c r="SQW412" s="5"/>
      <c r="SQX412" s="5"/>
      <c r="SQY412" s="5"/>
      <c r="SQZ412" s="5"/>
      <c r="SRA412" s="5"/>
      <c r="SRB412" s="5"/>
      <c r="SRC412" s="5"/>
      <c r="SRD412" s="5"/>
      <c r="SRE412" s="5"/>
      <c r="SRF412" s="5"/>
      <c r="SRG412" s="5"/>
      <c r="SRH412" s="5"/>
      <c r="SRI412" s="5"/>
      <c r="SRJ412" s="5"/>
      <c r="SRK412" s="5"/>
      <c r="SRL412" s="5"/>
      <c r="SRM412" s="5"/>
      <c r="SRN412" s="5"/>
      <c r="SRO412" s="5"/>
      <c r="SRP412" s="5"/>
      <c r="SRQ412" s="5"/>
      <c r="SRR412" s="5"/>
      <c r="SRS412" s="5"/>
      <c r="SRT412" s="5"/>
      <c r="SRU412" s="5"/>
      <c r="SRV412" s="5"/>
      <c r="SRW412" s="5"/>
      <c r="SRX412" s="5"/>
      <c r="SRY412" s="5"/>
      <c r="SRZ412" s="5"/>
      <c r="SSA412" s="5"/>
      <c r="SSB412" s="5"/>
      <c r="SSC412" s="5"/>
      <c r="SSD412" s="5"/>
      <c r="SSE412" s="5"/>
      <c r="SSF412" s="5"/>
      <c r="SSG412" s="5"/>
      <c r="SSH412" s="5"/>
      <c r="SSI412" s="5"/>
      <c r="SSJ412" s="5"/>
      <c r="SSK412" s="5"/>
      <c r="SSL412" s="5"/>
      <c r="SSM412" s="5"/>
      <c r="SSN412" s="5"/>
      <c r="SSO412" s="5"/>
      <c r="SSP412" s="5"/>
      <c r="SSQ412" s="5"/>
      <c r="SSR412" s="5"/>
      <c r="SSS412" s="5"/>
      <c r="SST412" s="5"/>
      <c r="SSU412" s="5"/>
      <c r="SSV412" s="5"/>
      <c r="SSW412" s="5"/>
      <c r="SSX412" s="5"/>
      <c r="SSY412" s="5"/>
      <c r="SSZ412" s="5"/>
      <c r="STA412" s="5"/>
      <c r="STB412" s="5"/>
      <c r="STC412" s="5"/>
      <c r="STD412" s="5"/>
      <c r="STE412" s="5"/>
      <c r="STF412" s="5"/>
      <c r="STG412" s="5"/>
      <c r="STH412" s="5"/>
      <c r="STI412" s="5"/>
      <c r="STJ412" s="5"/>
      <c r="STK412" s="5"/>
      <c r="STL412" s="5"/>
      <c r="STM412" s="5"/>
      <c r="STN412" s="5"/>
      <c r="STO412" s="5"/>
      <c r="STP412" s="5"/>
      <c r="STQ412" s="5"/>
      <c r="STR412" s="5"/>
      <c r="STS412" s="5"/>
      <c r="STT412" s="5"/>
      <c r="STU412" s="5"/>
      <c r="STV412" s="5"/>
      <c r="STW412" s="5"/>
      <c r="STX412" s="5"/>
      <c r="STY412" s="5"/>
      <c r="STZ412" s="5"/>
      <c r="SUA412" s="5"/>
      <c r="SUB412" s="5"/>
      <c r="SUC412" s="5"/>
      <c r="SUD412" s="5"/>
      <c r="SUE412" s="5"/>
      <c r="SUF412" s="5"/>
      <c r="SUG412" s="5"/>
      <c r="SUH412" s="5"/>
      <c r="SUI412" s="5"/>
      <c r="SUJ412" s="5"/>
      <c r="SUK412" s="5"/>
      <c r="SUL412" s="5"/>
      <c r="SUM412" s="5"/>
      <c r="SUN412" s="5"/>
      <c r="SUO412" s="5"/>
      <c r="SUP412" s="5"/>
      <c r="SUQ412" s="5"/>
      <c r="SUR412" s="5"/>
      <c r="SUS412" s="5"/>
      <c r="SUT412" s="5"/>
      <c r="SUU412" s="5"/>
      <c r="SUV412" s="5"/>
      <c r="SUW412" s="5"/>
      <c r="SUX412" s="5"/>
      <c r="SUY412" s="5"/>
      <c r="SUZ412" s="5"/>
      <c r="SVA412" s="5"/>
      <c r="SVB412" s="5"/>
      <c r="SVC412" s="5"/>
      <c r="SVD412" s="5"/>
      <c r="SVE412" s="5"/>
      <c r="SVF412" s="5"/>
      <c r="SVG412" s="5"/>
      <c r="SVH412" s="5"/>
      <c r="SVI412" s="5"/>
      <c r="SVJ412" s="5"/>
      <c r="SVK412" s="5"/>
      <c r="SVL412" s="5"/>
      <c r="SVM412" s="5"/>
      <c r="SVN412" s="5"/>
      <c r="SVO412" s="5"/>
      <c r="SVP412" s="5"/>
      <c r="SVQ412" s="5"/>
      <c r="SVR412" s="5"/>
      <c r="SVS412" s="5"/>
      <c r="SVT412" s="5"/>
      <c r="SVU412" s="5"/>
      <c r="SVV412" s="5"/>
      <c r="SVW412" s="5"/>
      <c r="SVX412" s="5"/>
      <c r="SVY412" s="5"/>
      <c r="SVZ412" s="5"/>
      <c r="SWA412" s="5"/>
      <c r="SWB412" s="5"/>
      <c r="SWC412" s="5"/>
      <c r="SWD412" s="5"/>
      <c r="SWE412" s="5"/>
      <c r="SWF412" s="5"/>
      <c r="SWG412" s="5"/>
      <c r="SWH412" s="5"/>
      <c r="SWI412" s="5"/>
      <c r="SWJ412" s="5"/>
      <c r="SWK412" s="5"/>
      <c r="SWL412" s="5"/>
      <c r="SWM412" s="5"/>
      <c r="SWN412" s="5"/>
      <c r="SWO412" s="5"/>
      <c r="SWP412" s="5"/>
      <c r="SWQ412" s="5"/>
      <c r="SWR412" s="5"/>
      <c r="SWS412" s="5"/>
      <c r="SWT412" s="5"/>
      <c r="SWU412" s="5"/>
      <c r="SWV412" s="5"/>
      <c r="SWW412" s="5"/>
      <c r="SWX412" s="5"/>
      <c r="SWY412" s="5"/>
      <c r="SWZ412" s="5"/>
      <c r="SXA412" s="5"/>
      <c r="SXB412" s="5"/>
      <c r="SXC412" s="5"/>
      <c r="SXD412" s="5"/>
      <c r="SXE412" s="5"/>
      <c r="SXF412" s="5"/>
      <c r="SXG412" s="5"/>
      <c r="SXH412" s="5"/>
      <c r="SXI412" s="5"/>
      <c r="SXJ412" s="5"/>
      <c r="SXK412" s="5"/>
      <c r="SXL412" s="5"/>
      <c r="SXM412" s="5"/>
      <c r="SXN412" s="5"/>
      <c r="SXO412" s="5"/>
      <c r="SXP412" s="5"/>
      <c r="SXQ412" s="5"/>
      <c r="SXR412" s="5"/>
      <c r="SXS412" s="5"/>
      <c r="SXT412" s="5"/>
      <c r="SXU412" s="5"/>
      <c r="SXV412" s="5"/>
      <c r="SXW412" s="5"/>
      <c r="SXX412" s="5"/>
      <c r="SXY412" s="5"/>
      <c r="SXZ412" s="5"/>
      <c r="SYA412" s="5"/>
      <c r="SYB412" s="5"/>
      <c r="SYC412" s="5"/>
      <c r="SYD412" s="5"/>
      <c r="SYE412" s="5"/>
      <c r="SYF412" s="5"/>
      <c r="SYG412" s="5"/>
      <c r="SYH412" s="5"/>
      <c r="SYI412" s="5"/>
      <c r="SYJ412" s="5"/>
      <c r="SYK412" s="5"/>
      <c r="SYL412" s="5"/>
      <c r="SYM412" s="5"/>
      <c r="SYN412" s="5"/>
      <c r="SYO412" s="5"/>
      <c r="SYP412" s="5"/>
      <c r="SYQ412" s="5"/>
      <c r="SYR412" s="5"/>
      <c r="SYS412" s="5"/>
      <c r="SYT412" s="5"/>
      <c r="SYU412" s="5"/>
      <c r="SYV412" s="5"/>
      <c r="SYW412" s="5"/>
      <c r="SYX412" s="5"/>
      <c r="SYY412" s="5"/>
      <c r="SYZ412" s="5"/>
      <c r="SZA412" s="5"/>
      <c r="SZB412" s="5"/>
      <c r="SZC412" s="5"/>
      <c r="SZD412" s="5"/>
      <c r="SZE412" s="5"/>
      <c r="SZF412" s="5"/>
      <c r="SZG412" s="5"/>
      <c r="SZH412" s="5"/>
      <c r="SZI412" s="5"/>
      <c r="SZJ412" s="5"/>
      <c r="SZK412" s="5"/>
      <c r="SZL412" s="5"/>
      <c r="SZM412" s="5"/>
      <c r="SZN412" s="5"/>
      <c r="SZO412" s="5"/>
      <c r="SZP412" s="5"/>
      <c r="SZQ412" s="5"/>
      <c r="SZR412" s="5"/>
      <c r="SZS412" s="5"/>
      <c r="SZT412" s="5"/>
      <c r="SZU412" s="5"/>
      <c r="SZV412" s="5"/>
      <c r="SZW412" s="5"/>
      <c r="SZX412" s="5"/>
      <c r="SZY412" s="5"/>
      <c r="SZZ412" s="5"/>
      <c r="TAA412" s="5"/>
      <c r="TAB412" s="5"/>
      <c r="TAC412" s="5"/>
      <c r="TAD412" s="5"/>
      <c r="TAE412" s="5"/>
      <c r="TAF412" s="5"/>
      <c r="TAG412" s="5"/>
      <c r="TAH412" s="5"/>
      <c r="TAI412" s="5"/>
      <c r="TAJ412" s="5"/>
      <c r="TAK412" s="5"/>
      <c r="TAL412" s="5"/>
      <c r="TAM412" s="5"/>
      <c r="TAN412" s="5"/>
      <c r="TAO412" s="5"/>
      <c r="TAP412" s="5"/>
      <c r="TAQ412" s="5"/>
      <c r="TAR412" s="5"/>
      <c r="TAS412" s="5"/>
      <c r="TAT412" s="5"/>
      <c r="TAU412" s="5"/>
      <c r="TAV412" s="5"/>
      <c r="TAW412" s="5"/>
      <c r="TAX412" s="5"/>
      <c r="TAY412" s="5"/>
      <c r="TAZ412" s="5"/>
      <c r="TBA412" s="5"/>
      <c r="TBB412" s="5"/>
      <c r="TBC412" s="5"/>
      <c r="TBD412" s="5"/>
      <c r="TBE412" s="5"/>
      <c r="TBF412" s="5"/>
      <c r="TBG412" s="5"/>
      <c r="TBH412" s="5"/>
      <c r="TBI412" s="5"/>
      <c r="TBJ412" s="5"/>
      <c r="TBK412" s="5"/>
      <c r="TBL412" s="5"/>
      <c r="TBM412" s="5"/>
      <c r="TBN412" s="5"/>
      <c r="TBO412" s="5"/>
      <c r="TBP412" s="5"/>
      <c r="TBQ412" s="5"/>
      <c r="TBR412" s="5"/>
      <c r="TBS412" s="5"/>
      <c r="TBT412" s="5"/>
      <c r="TBU412" s="5"/>
      <c r="TBV412" s="5"/>
      <c r="TBW412" s="5"/>
      <c r="TBX412" s="5"/>
      <c r="TBY412" s="5"/>
      <c r="TBZ412" s="5"/>
      <c r="TCA412" s="5"/>
      <c r="TCB412" s="5"/>
      <c r="TCC412" s="5"/>
      <c r="TCD412" s="5"/>
      <c r="TCE412" s="5"/>
      <c r="TCF412" s="5"/>
      <c r="TCG412" s="5"/>
      <c r="TCH412" s="5"/>
      <c r="TCI412" s="5"/>
      <c r="TCJ412" s="5"/>
      <c r="TCK412" s="5"/>
      <c r="TCL412" s="5"/>
      <c r="TCM412" s="5"/>
      <c r="TCN412" s="5"/>
      <c r="TCO412" s="5"/>
      <c r="TCP412" s="5"/>
      <c r="TCQ412" s="5"/>
      <c r="TCR412" s="5"/>
      <c r="TCS412" s="5"/>
      <c r="TCT412" s="5"/>
      <c r="TCU412" s="5"/>
      <c r="TCV412" s="5"/>
      <c r="TCW412" s="5"/>
      <c r="TCX412" s="5"/>
      <c r="TCY412" s="5"/>
      <c r="TCZ412" s="5"/>
      <c r="TDA412" s="5"/>
      <c r="TDB412" s="5"/>
      <c r="TDC412" s="5"/>
      <c r="TDD412" s="5"/>
      <c r="TDE412" s="5"/>
      <c r="TDF412" s="5"/>
      <c r="TDG412" s="5"/>
      <c r="TDH412" s="5"/>
      <c r="TDI412" s="5"/>
      <c r="TDJ412" s="5"/>
      <c r="TDK412" s="5"/>
      <c r="TDL412" s="5"/>
      <c r="TDM412" s="5"/>
      <c r="TDN412" s="5"/>
      <c r="TDO412" s="5"/>
      <c r="TDP412" s="5"/>
      <c r="TDQ412" s="5"/>
      <c r="TDR412" s="5"/>
      <c r="TDS412" s="5"/>
      <c r="TDT412" s="5"/>
      <c r="TDU412" s="5"/>
      <c r="TDV412" s="5"/>
      <c r="TDW412" s="5"/>
      <c r="TDX412" s="5"/>
      <c r="TDY412" s="5"/>
      <c r="TDZ412" s="5"/>
      <c r="TEA412" s="5"/>
      <c r="TEB412" s="5"/>
      <c r="TEC412" s="5"/>
      <c r="TED412" s="5"/>
      <c r="TEE412" s="5"/>
      <c r="TEF412" s="5"/>
      <c r="TEG412" s="5"/>
      <c r="TEH412" s="5"/>
      <c r="TEI412" s="5"/>
      <c r="TEJ412" s="5"/>
      <c r="TEK412" s="5"/>
      <c r="TEL412" s="5"/>
      <c r="TEM412" s="5"/>
      <c r="TEN412" s="5"/>
      <c r="TEO412" s="5"/>
      <c r="TEP412" s="5"/>
      <c r="TEQ412" s="5"/>
      <c r="TER412" s="5"/>
      <c r="TES412" s="5"/>
      <c r="TET412" s="5"/>
      <c r="TEU412" s="5"/>
      <c r="TEV412" s="5"/>
      <c r="TEW412" s="5"/>
      <c r="TEX412" s="5"/>
      <c r="TEY412" s="5"/>
      <c r="TEZ412" s="5"/>
      <c r="TFA412" s="5"/>
      <c r="TFB412" s="5"/>
      <c r="TFC412" s="5"/>
      <c r="TFD412" s="5"/>
      <c r="TFE412" s="5"/>
      <c r="TFF412" s="5"/>
      <c r="TFG412" s="5"/>
      <c r="TFH412" s="5"/>
      <c r="TFI412" s="5"/>
      <c r="TFJ412" s="5"/>
      <c r="TFK412" s="5"/>
      <c r="TFL412" s="5"/>
      <c r="TFM412" s="5"/>
      <c r="TFN412" s="5"/>
      <c r="TFO412" s="5"/>
      <c r="TFP412" s="5"/>
      <c r="TFQ412" s="5"/>
      <c r="TFR412" s="5"/>
      <c r="TFS412" s="5"/>
      <c r="TFT412" s="5"/>
      <c r="TFU412" s="5"/>
      <c r="TFV412" s="5"/>
      <c r="TFW412" s="5"/>
      <c r="TFX412" s="5"/>
      <c r="TFY412" s="5"/>
      <c r="TFZ412" s="5"/>
      <c r="TGA412" s="5"/>
      <c r="TGB412" s="5"/>
      <c r="TGC412" s="5"/>
      <c r="TGD412" s="5"/>
      <c r="TGE412" s="5"/>
      <c r="TGF412" s="5"/>
      <c r="TGG412" s="5"/>
      <c r="TGH412" s="5"/>
      <c r="TGI412" s="5"/>
      <c r="TGJ412" s="5"/>
      <c r="TGK412" s="5"/>
      <c r="TGL412" s="5"/>
      <c r="TGM412" s="5"/>
      <c r="TGN412" s="5"/>
      <c r="TGO412" s="5"/>
      <c r="TGP412" s="5"/>
      <c r="TGQ412" s="5"/>
      <c r="TGR412" s="5"/>
      <c r="TGS412" s="5"/>
      <c r="TGT412" s="5"/>
      <c r="TGU412" s="5"/>
      <c r="TGV412" s="5"/>
      <c r="TGW412" s="5"/>
      <c r="TGX412" s="5"/>
      <c r="TGY412" s="5"/>
      <c r="TGZ412" s="5"/>
      <c r="THA412" s="5"/>
      <c r="THB412" s="5"/>
      <c r="THC412" s="5"/>
      <c r="THD412" s="5"/>
      <c r="THE412" s="5"/>
      <c r="THF412" s="5"/>
      <c r="THG412" s="5"/>
      <c r="THH412" s="5"/>
      <c r="THI412" s="5"/>
      <c r="THJ412" s="5"/>
      <c r="THK412" s="5"/>
      <c r="THL412" s="5"/>
      <c r="THM412" s="5"/>
      <c r="THN412" s="5"/>
      <c r="THO412" s="5"/>
      <c r="THP412" s="5"/>
      <c r="THQ412" s="5"/>
      <c r="THR412" s="5"/>
      <c r="THS412" s="5"/>
      <c r="THT412" s="5"/>
      <c r="THU412" s="5"/>
      <c r="THV412" s="5"/>
      <c r="THW412" s="5"/>
      <c r="THX412" s="5"/>
      <c r="THY412" s="5"/>
      <c r="THZ412" s="5"/>
      <c r="TIA412" s="5"/>
      <c r="TIB412" s="5"/>
      <c r="TIC412" s="5"/>
      <c r="TID412" s="5"/>
      <c r="TIE412" s="5"/>
      <c r="TIF412" s="5"/>
      <c r="TIG412" s="5"/>
      <c r="TIH412" s="5"/>
      <c r="TII412" s="5"/>
      <c r="TIJ412" s="5"/>
      <c r="TIK412" s="5"/>
      <c r="TIL412" s="5"/>
      <c r="TIM412" s="5"/>
      <c r="TIN412" s="5"/>
      <c r="TIO412" s="5"/>
      <c r="TIP412" s="5"/>
      <c r="TIQ412" s="5"/>
      <c r="TIR412" s="5"/>
      <c r="TIS412" s="5"/>
      <c r="TIT412" s="5"/>
      <c r="TIU412" s="5"/>
      <c r="TIV412" s="5"/>
      <c r="TIW412" s="5"/>
      <c r="TIX412" s="5"/>
      <c r="TIY412" s="5"/>
      <c r="TIZ412" s="5"/>
      <c r="TJA412" s="5"/>
      <c r="TJB412" s="5"/>
      <c r="TJC412" s="5"/>
      <c r="TJD412" s="5"/>
      <c r="TJE412" s="5"/>
      <c r="TJF412" s="5"/>
      <c r="TJG412" s="5"/>
      <c r="TJH412" s="5"/>
      <c r="TJI412" s="5"/>
      <c r="TJJ412" s="5"/>
      <c r="TJK412" s="5"/>
      <c r="TJL412" s="5"/>
      <c r="TJM412" s="5"/>
      <c r="TJN412" s="5"/>
      <c r="TJO412" s="5"/>
      <c r="TJP412" s="5"/>
      <c r="TJQ412" s="5"/>
      <c r="TJR412" s="5"/>
      <c r="TJS412" s="5"/>
      <c r="TJT412" s="5"/>
      <c r="TJU412" s="5"/>
      <c r="TJV412" s="5"/>
      <c r="TJW412" s="5"/>
      <c r="TJX412" s="5"/>
      <c r="TJY412" s="5"/>
      <c r="TJZ412" s="5"/>
      <c r="TKA412" s="5"/>
      <c r="TKB412" s="5"/>
      <c r="TKC412" s="5"/>
      <c r="TKD412" s="5"/>
      <c r="TKE412" s="5"/>
      <c r="TKF412" s="5"/>
      <c r="TKG412" s="5"/>
      <c r="TKH412" s="5"/>
      <c r="TKI412" s="5"/>
      <c r="TKJ412" s="5"/>
      <c r="TKK412" s="5"/>
      <c r="TKL412" s="5"/>
      <c r="TKM412" s="5"/>
      <c r="TKN412" s="5"/>
      <c r="TKO412" s="5"/>
      <c r="TKP412" s="5"/>
      <c r="TKQ412" s="5"/>
      <c r="TKR412" s="5"/>
      <c r="TKS412" s="5"/>
      <c r="TKT412" s="5"/>
      <c r="TKU412" s="5"/>
      <c r="TKV412" s="5"/>
      <c r="TKW412" s="5"/>
      <c r="TKX412" s="5"/>
      <c r="TKY412" s="5"/>
      <c r="TKZ412" s="5"/>
      <c r="TLA412" s="5"/>
      <c r="TLB412" s="5"/>
      <c r="TLC412" s="5"/>
      <c r="TLD412" s="5"/>
      <c r="TLE412" s="5"/>
      <c r="TLF412" s="5"/>
      <c r="TLG412" s="5"/>
      <c r="TLH412" s="5"/>
      <c r="TLI412" s="5"/>
      <c r="TLJ412" s="5"/>
      <c r="TLK412" s="5"/>
      <c r="TLL412" s="5"/>
      <c r="TLM412" s="5"/>
      <c r="TLN412" s="5"/>
      <c r="TLO412" s="5"/>
      <c r="TLP412" s="5"/>
      <c r="TLQ412" s="5"/>
      <c r="TLR412" s="5"/>
      <c r="TLS412" s="5"/>
      <c r="TLT412" s="5"/>
      <c r="TLU412" s="5"/>
      <c r="TLV412" s="5"/>
      <c r="TLW412" s="5"/>
      <c r="TLX412" s="5"/>
      <c r="TLY412" s="5"/>
      <c r="TLZ412" s="5"/>
      <c r="TMA412" s="5"/>
      <c r="TMB412" s="5"/>
      <c r="TMC412" s="5"/>
      <c r="TMD412" s="5"/>
      <c r="TME412" s="5"/>
      <c r="TMF412" s="5"/>
      <c r="TMG412" s="5"/>
      <c r="TMH412" s="5"/>
      <c r="TMI412" s="5"/>
      <c r="TMJ412" s="5"/>
      <c r="TMK412" s="5"/>
      <c r="TML412" s="5"/>
      <c r="TMM412" s="5"/>
      <c r="TMN412" s="5"/>
      <c r="TMO412" s="5"/>
      <c r="TMP412" s="5"/>
      <c r="TMQ412" s="5"/>
      <c r="TMR412" s="5"/>
      <c r="TMS412" s="5"/>
      <c r="TMT412" s="5"/>
      <c r="TMU412" s="5"/>
      <c r="TMV412" s="5"/>
      <c r="TMW412" s="5"/>
      <c r="TMX412" s="5"/>
      <c r="TMY412" s="5"/>
      <c r="TMZ412" s="5"/>
      <c r="TNA412" s="5"/>
      <c r="TNB412" s="5"/>
      <c r="TNC412" s="5"/>
      <c r="TND412" s="5"/>
      <c r="TNE412" s="5"/>
      <c r="TNF412" s="5"/>
      <c r="TNG412" s="5"/>
      <c r="TNH412" s="5"/>
      <c r="TNI412" s="5"/>
      <c r="TNJ412" s="5"/>
      <c r="TNK412" s="5"/>
      <c r="TNL412" s="5"/>
      <c r="TNM412" s="5"/>
      <c r="TNN412" s="5"/>
      <c r="TNO412" s="5"/>
      <c r="TNP412" s="5"/>
      <c r="TNQ412" s="5"/>
      <c r="TNR412" s="5"/>
      <c r="TNS412" s="5"/>
      <c r="TNT412" s="5"/>
      <c r="TNU412" s="5"/>
      <c r="TNV412" s="5"/>
      <c r="TNW412" s="5"/>
      <c r="TNX412" s="5"/>
      <c r="TNY412" s="5"/>
      <c r="TNZ412" s="5"/>
      <c r="TOA412" s="5"/>
      <c r="TOB412" s="5"/>
      <c r="TOC412" s="5"/>
      <c r="TOD412" s="5"/>
      <c r="TOE412" s="5"/>
      <c r="TOF412" s="5"/>
      <c r="TOG412" s="5"/>
      <c r="TOH412" s="5"/>
      <c r="TOI412" s="5"/>
      <c r="TOJ412" s="5"/>
      <c r="TOK412" s="5"/>
      <c r="TOL412" s="5"/>
      <c r="TOM412" s="5"/>
      <c r="TON412" s="5"/>
      <c r="TOO412" s="5"/>
      <c r="TOP412" s="5"/>
      <c r="TOQ412" s="5"/>
      <c r="TOR412" s="5"/>
      <c r="TOS412" s="5"/>
      <c r="TOT412" s="5"/>
      <c r="TOU412" s="5"/>
      <c r="TOV412" s="5"/>
      <c r="TOW412" s="5"/>
      <c r="TOX412" s="5"/>
      <c r="TOY412" s="5"/>
      <c r="TOZ412" s="5"/>
      <c r="TPA412" s="5"/>
      <c r="TPB412" s="5"/>
      <c r="TPC412" s="5"/>
      <c r="TPD412" s="5"/>
      <c r="TPE412" s="5"/>
      <c r="TPF412" s="5"/>
      <c r="TPG412" s="5"/>
      <c r="TPH412" s="5"/>
      <c r="TPI412" s="5"/>
      <c r="TPJ412" s="5"/>
      <c r="TPK412" s="5"/>
      <c r="TPL412" s="5"/>
      <c r="TPM412" s="5"/>
      <c r="TPN412" s="5"/>
      <c r="TPO412" s="5"/>
      <c r="TPP412" s="5"/>
      <c r="TPQ412" s="5"/>
      <c r="TPR412" s="5"/>
      <c r="TPS412" s="5"/>
      <c r="TPT412" s="5"/>
      <c r="TPU412" s="5"/>
      <c r="TPV412" s="5"/>
      <c r="TPW412" s="5"/>
      <c r="TPX412" s="5"/>
      <c r="TPY412" s="5"/>
      <c r="TPZ412" s="5"/>
      <c r="TQA412" s="5"/>
      <c r="TQB412" s="5"/>
      <c r="TQC412" s="5"/>
      <c r="TQD412" s="5"/>
      <c r="TQE412" s="5"/>
      <c r="TQF412" s="5"/>
      <c r="TQG412" s="5"/>
      <c r="TQH412" s="5"/>
      <c r="TQI412" s="5"/>
      <c r="TQJ412" s="5"/>
      <c r="TQK412" s="5"/>
      <c r="TQL412" s="5"/>
      <c r="TQM412" s="5"/>
      <c r="TQN412" s="5"/>
      <c r="TQO412" s="5"/>
      <c r="TQP412" s="5"/>
      <c r="TQQ412" s="5"/>
      <c r="TQR412" s="5"/>
      <c r="TQS412" s="5"/>
      <c r="TQT412" s="5"/>
      <c r="TQU412" s="5"/>
      <c r="TQV412" s="5"/>
      <c r="TQW412" s="5"/>
      <c r="TQX412" s="5"/>
      <c r="TQY412" s="5"/>
      <c r="TQZ412" s="5"/>
      <c r="TRA412" s="5"/>
      <c r="TRB412" s="5"/>
      <c r="TRC412" s="5"/>
      <c r="TRD412" s="5"/>
      <c r="TRE412" s="5"/>
      <c r="TRF412" s="5"/>
      <c r="TRG412" s="5"/>
      <c r="TRH412" s="5"/>
      <c r="TRI412" s="5"/>
      <c r="TRJ412" s="5"/>
      <c r="TRK412" s="5"/>
      <c r="TRL412" s="5"/>
      <c r="TRM412" s="5"/>
      <c r="TRN412" s="5"/>
      <c r="TRO412" s="5"/>
      <c r="TRP412" s="5"/>
      <c r="TRQ412" s="5"/>
      <c r="TRR412" s="5"/>
      <c r="TRS412" s="5"/>
      <c r="TRT412" s="5"/>
      <c r="TRU412" s="5"/>
      <c r="TRV412" s="5"/>
      <c r="TRW412" s="5"/>
      <c r="TRX412" s="5"/>
      <c r="TRY412" s="5"/>
      <c r="TRZ412" s="5"/>
      <c r="TSA412" s="5"/>
      <c r="TSB412" s="5"/>
      <c r="TSC412" s="5"/>
      <c r="TSD412" s="5"/>
      <c r="TSE412" s="5"/>
      <c r="TSF412" s="5"/>
      <c r="TSG412" s="5"/>
      <c r="TSH412" s="5"/>
      <c r="TSI412" s="5"/>
      <c r="TSJ412" s="5"/>
      <c r="TSK412" s="5"/>
      <c r="TSL412" s="5"/>
      <c r="TSM412" s="5"/>
      <c r="TSN412" s="5"/>
      <c r="TSO412" s="5"/>
      <c r="TSP412" s="5"/>
      <c r="TSQ412" s="5"/>
      <c r="TSR412" s="5"/>
      <c r="TSS412" s="5"/>
      <c r="TST412" s="5"/>
      <c r="TSU412" s="5"/>
      <c r="TSV412" s="5"/>
      <c r="TSW412" s="5"/>
      <c r="TSX412" s="5"/>
      <c r="TSY412" s="5"/>
      <c r="TSZ412" s="5"/>
      <c r="TTA412" s="5"/>
      <c r="TTB412" s="5"/>
      <c r="TTC412" s="5"/>
      <c r="TTD412" s="5"/>
      <c r="TTE412" s="5"/>
      <c r="TTF412" s="5"/>
      <c r="TTG412" s="5"/>
      <c r="TTH412" s="5"/>
      <c r="TTI412" s="5"/>
      <c r="TTJ412" s="5"/>
      <c r="TTK412" s="5"/>
      <c r="TTL412" s="5"/>
      <c r="TTM412" s="5"/>
      <c r="TTN412" s="5"/>
      <c r="TTO412" s="5"/>
      <c r="TTP412" s="5"/>
      <c r="TTQ412" s="5"/>
      <c r="TTR412" s="5"/>
      <c r="TTS412" s="5"/>
      <c r="TTT412" s="5"/>
      <c r="TTU412" s="5"/>
      <c r="TTV412" s="5"/>
      <c r="TTW412" s="5"/>
      <c r="TTX412" s="5"/>
      <c r="TTY412" s="5"/>
      <c r="TTZ412" s="5"/>
      <c r="TUA412" s="5"/>
      <c r="TUB412" s="5"/>
      <c r="TUC412" s="5"/>
      <c r="TUD412" s="5"/>
      <c r="TUE412" s="5"/>
      <c r="TUF412" s="5"/>
      <c r="TUG412" s="5"/>
      <c r="TUH412" s="5"/>
      <c r="TUI412" s="5"/>
      <c r="TUJ412" s="5"/>
      <c r="TUK412" s="5"/>
      <c r="TUL412" s="5"/>
      <c r="TUM412" s="5"/>
      <c r="TUN412" s="5"/>
      <c r="TUO412" s="5"/>
      <c r="TUP412" s="5"/>
      <c r="TUQ412" s="5"/>
      <c r="TUR412" s="5"/>
      <c r="TUS412" s="5"/>
      <c r="TUT412" s="5"/>
      <c r="TUU412" s="5"/>
      <c r="TUV412" s="5"/>
      <c r="TUW412" s="5"/>
      <c r="TUX412" s="5"/>
      <c r="TUY412" s="5"/>
      <c r="TUZ412" s="5"/>
      <c r="TVA412" s="5"/>
      <c r="TVB412" s="5"/>
      <c r="TVC412" s="5"/>
      <c r="TVD412" s="5"/>
      <c r="TVE412" s="5"/>
      <c r="TVF412" s="5"/>
      <c r="TVG412" s="5"/>
      <c r="TVH412" s="5"/>
      <c r="TVI412" s="5"/>
      <c r="TVJ412" s="5"/>
      <c r="TVK412" s="5"/>
      <c r="TVL412" s="5"/>
      <c r="TVM412" s="5"/>
      <c r="TVN412" s="5"/>
      <c r="TVO412" s="5"/>
      <c r="TVP412" s="5"/>
      <c r="TVQ412" s="5"/>
      <c r="TVR412" s="5"/>
      <c r="TVS412" s="5"/>
      <c r="TVT412" s="5"/>
      <c r="TVU412" s="5"/>
      <c r="TVV412" s="5"/>
      <c r="TVW412" s="5"/>
      <c r="TVX412" s="5"/>
      <c r="TVY412" s="5"/>
      <c r="TVZ412" s="5"/>
      <c r="TWA412" s="5"/>
      <c r="TWB412" s="5"/>
      <c r="TWC412" s="5"/>
      <c r="TWD412" s="5"/>
      <c r="TWE412" s="5"/>
      <c r="TWF412" s="5"/>
      <c r="TWG412" s="5"/>
      <c r="TWH412" s="5"/>
      <c r="TWI412" s="5"/>
      <c r="TWJ412" s="5"/>
      <c r="TWK412" s="5"/>
      <c r="TWL412" s="5"/>
      <c r="TWM412" s="5"/>
      <c r="TWN412" s="5"/>
      <c r="TWO412" s="5"/>
      <c r="TWP412" s="5"/>
      <c r="TWQ412" s="5"/>
      <c r="TWR412" s="5"/>
      <c r="TWS412" s="5"/>
      <c r="TWT412" s="5"/>
      <c r="TWU412" s="5"/>
      <c r="TWV412" s="5"/>
      <c r="TWW412" s="5"/>
      <c r="TWX412" s="5"/>
      <c r="TWY412" s="5"/>
      <c r="TWZ412" s="5"/>
      <c r="TXA412" s="5"/>
      <c r="TXB412" s="5"/>
      <c r="TXC412" s="5"/>
      <c r="TXD412" s="5"/>
      <c r="TXE412" s="5"/>
      <c r="TXF412" s="5"/>
      <c r="TXG412" s="5"/>
      <c r="TXH412" s="5"/>
      <c r="TXI412" s="5"/>
      <c r="TXJ412" s="5"/>
      <c r="TXK412" s="5"/>
      <c r="TXL412" s="5"/>
      <c r="TXM412" s="5"/>
      <c r="TXN412" s="5"/>
      <c r="TXO412" s="5"/>
      <c r="TXP412" s="5"/>
      <c r="TXQ412" s="5"/>
      <c r="TXR412" s="5"/>
      <c r="TXS412" s="5"/>
      <c r="TXT412" s="5"/>
      <c r="TXU412" s="5"/>
      <c r="TXV412" s="5"/>
      <c r="TXW412" s="5"/>
      <c r="TXX412" s="5"/>
      <c r="TXY412" s="5"/>
      <c r="TXZ412" s="5"/>
      <c r="TYA412" s="5"/>
      <c r="TYB412" s="5"/>
      <c r="TYC412" s="5"/>
      <c r="TYD412" s="5"/>
      <c r="TYE412" s="5"/>
      <c r="TYF412" s="5"/>
      <c r="TYG412" s="5"/>
      <c r="TYH412" s="5"/>
      <c r="TYI412" s="5"/>
      <c r="TYJ412" s="5"/>
      <c r="TYK412" s="5"/>
      <c r="TYL412" s="5"/>
      <c r="TYM412" s="5"/>
      <c r="TYN412" s="5"/>
      <c r="TYO412" s="5"/>
      <c r="TYP412" s="5"/>
      <c r="TYQ412" s="5"/>
      <c r="TYR412" s="5"/>
      <c r="TYS412" s="5"/>
      <c r="TYT412" s="5"/>
      <c r="TYU412" s="5"/>
      <c r="TYV412" s="5"/>
      <c r="TYW412" s="5"/>
      <c r="TYX412" s="5"/>
      <c r="TYY412" s="5"/>
      <c r="TYZ412" s="5"/>
      <c r="TZA412" s="5"/>
      <c r="TZB412" s="5"/>
      <c r="TZC412" s="5"/>
      <c r="TZD412" s="5"/>
      <c r="TZE412" s="5"/>
      <c r="TZF412" s="5"/>
      <c r="TZG412" s="5"/>
      <c r="TZH412" s="5"/>
      <c r="TZI412" s="5"/>
      <c r="TZJ412" s="5"/>
      <c r="TZK412" s="5"/>
      <c r="TZL412" s="5"/>
      <c r="TZM412" s="5"/>
      <c r="TZN412" s="5"/>
      <c r="TZO412" s="5"/>
      <c r="TZP412" s="5"/>
      <c r="TZQ412" s="5"/>
      <c r="TZR412" s="5"/>
      <c r="TZS412" s="5"/>
      <c r="TZT412" s="5"/>
      <c r="TZU412" s="5"/>
      <c r="TZV412" s="5"/>
      <c r="TZW412" s="5"/>
      <c r="TZX412" s="5"/>
      <c r="TZY412" s="5"/>
      <c r="TZZ412" s="5"/>
      <c r="UAA412" s="5"/>
      <c r="UAB412" s="5"/>
      <c r="UAC412" s="5"/>
      <c r="UAD412" s="5"/>
      <c r="UAE412" s="5"/>
      <c r="UAF412" s="5"/>
      <c r="UAG412" s="5"/>
      <c r="UAH412" s="5"/>
      <c r="UAI412" s="5"/>
      <c r="UAJ412" s="5"/>
      <c r="UAK412" s="5"/>
      <c r="UAL412" s="5"/>
      <c r="UAM412" s="5"/>
      <c r="UAN412" s="5"/>
      <c r="UAO412" s="5"/>
      <c r="UAP412" s="5"/>
      <c r="UAQ412" s="5"/>
      <c r="UAR412" s="5"/>
      <c r="UAS412" s="5"/>
      <c r="UAT412" s="5"/>
      <c r="UAU412" s="5"/>
      <c r="UAV412" s="5"/>
      <c r="UAW412" s="5"/>
      <c r="UAX412" s="5"/>
      <c r="UAY412" s="5"/>
      <c r="UAZ412" s="5"/>
      <c r="UBA412" s="5"/>
      <c r="UBB412" s="5"/>
      <c r="UBC412" s="5"/>
      <c r="UBD412" s="5"/>
      <c r="UBE412" s="5"/>
      <c r="UBF412" s="5"/>
      <c r="UBG412" s="5"/>
      <c r="UBH412" s="5"/>
      <c r="UBI412" s="5"/>
      <c r="UBJ412" s="5"/>
      <c r="UBK412" s="5"/>
      <c r="UBL412" s="5"/>
      <c r="UBM412" s="5"/>
      <c r="UBN412" s="5"/>
      <c r="UBO412" s="5"/>
      <c r="UBP412" s="5"/>
      <c r="UBQ412" s="5"/>
      <c r="UBR412" s="5"/>
      <c r="UBS412" s="5"/>
      <c r="UBT412" s="5"/>
      <c r="UBU412" s="5"/>
      <c r="UBV412" s="5"/>
      <c r="UBW412" s="5"/>
      <c r="UBX412" s="5"/>
      <c r="UBY412" s="5"/>
      <c r="UBZ412" s="5"/>
      <c r="UCA412" s="5"/>
      <c r="UCB412" s="5"/>
      <c r="UCC412" s="5"/>
      <c r="UCD412" s="5"/>
      <c r="UCE412" s="5"/>
      <c r="UCF412" s="5"/>
      <c r="UCG412" s="5"/>
      <c r="UCH412" s="5"/>
      <c r="UCI412" s="5"/>
      <c r="UCJ412" s="5"/>
      <c r="UCK412" s="5"/>
      <c r="UCL412" s="5"/>
      <c r="UCM412" s="5"/>
      <c r="UCN412" s="5"/>
      <c r="UCO412" s="5"/>
      <c r="UCP412" s="5"/>
      <c r="UCQ412" s="5"/>
      <c r="UCR412" s="5"/>
      <c r="UCS412" s="5"/>
      <c r="UCT412" s="5"/>
      <c r="UCU412" s="5"/>
      <c r="UCV412" s="5"/>
      <c r="UCW412" s="5"/>
      <c r="UCX412" s="5"/>
      <c r="UCY412" s="5"/>
      <c r="UCZ412" s="5"/>
      <c r="UDA412" s="5"/>
      <c r="UDB412" s="5"/>
      <c r="UDC412" s="5"/>
      <c r="UDD412" s="5"/>
      <c r="UDE412" s="5"/>
      <c r="UDF412" s="5"/>
      <c r="UDG412" s="5"/>
      <c r="UDH412" s="5"/>
      <c r="UDI412" s="5"/>
      <c r="UDJ412" s="5"/>
      <c r="UDK412" s="5"/>
      <c r="UDL412" s="5"/>
      <c r="UDM412" s="5"/>
      <c r="UDN412" s="5"/>
      <c r="UDO412" s="5"/>
      <c r="UDP412" s="5"/>
      <c r="UDQ412" s="5"/>
      <c r="UDR412" s="5"/>
      <c r="UDS412" s="5"/>
      <c r="UDT412" s="5"/>
      <c r="UDU412" s="5"/>
      <c r="UDV412" s="5"/>
      <c r="UDW412" s="5"/>
      <c r="UDX412" s="5"/>
      <c r="UDY412" s="5"/>
      <c r="UDZ412" s="5"/>
      <c r="UEA412" s="5"/>
      <c r="UEB412" s="5"/>
      <c r="UEC412" s="5"/>
      <c r="UED412" s="5"/>
      <c r="UEE412" s="5"/>
      <c r="UEF412" s="5"/>
      <c r="UEG412" s="5"/>
      <c r="UEH412" s="5"/>
      <c r="UEI412" s="5"/>
      <c r="UEJ412" s="5"/>
      <c r="UEK412" s="5"/>
      <c r="UEL412" s="5"/>
      <c r="UEM412" s="5"/>
      <c r="UEN412" s="5"/>
      <c r="UEO412" s="5"/>
      <c r="UEP412" s="5"/>
      <c r="UEQ412" s="5"/>
      <c r="UER412" s="5"/>
      <c r="UES412" s="5"/>
      <c r="UET412" s="5"/>
      <c r="UEU412" s="5"/>
      <c r="UEV412" s="5"/>
      <c r="UEW412" s="5"/>
      <c r="UEX412" s="5"/>
      <c r="UEY412" s="5"/>
      <c r="UEZ412" s="5"/>
      <c r="UFA412" s="5"/>
      <c r="UFB412" s="5"/>
      <c r="UFC412" s="5"/>
      <c r="UFD412" s="5"/>
      <c r="UFE412" s="5"/>
      <c r="UFF412" s="5"/>
      <c r="UFG412" s="5"/>
      <c r="UFH412" s="5"/>
      <c r="UFI412" s="5"/>
      <c r="UFJ412" s="5"/>
      <c r="UFK412" s="5"/>
      <c r="UFL412" s="5"/>
      <c r="UFM412" s="5"/>
      <c r="UFN412" s="5"/>
      <c r="UFO412" s="5"/>
      <c r="UFP412" s="5"/>
      <c r="UFQ412" s="5"/>
      <c r="UFR412" s="5"/>
      <c r="UFS412" s="5"/>
      <c r="UFT412" s="5"/>
      <c r="UFU412" s="5"/>
      <c r="UFV412" s="5"/>
      <c r="UFW412" s="5"/>
      <c r="UFX412" s="5"/>
      <c r="UFY412" s="5"/>
      <c r="UFZ412" s="5"/>
      <c r="UGA412" s="5"/>
      <c r="UGB412" s="5"/>
      <c r="UGC412" s="5"/>
      <c r="UGD412" s="5"/>
      <c r="UGE412" s="5"/>
      <c r="UGF412" s="5"/>
      <c r="UGG412" s="5"/>
      <c r="UGH412" s="5"/>
      <c r="UGI412" s="5"/>
      <c r="UGJ412" s="5"/>
      <c r="UGK412" s="5"/>
      <c r="UGL412" s="5"/>
      <c r="UGM412" s="5"/>
      <c r="UGN412" s="5"/>
      <c r="UGO412" s="5"/>
      <c r="UGP412" s="5"/>
      <c r="UGQ412" s="5"/>
      <c r="UGR412" s="5"/>
      <c r="UGS412" s="5"/>
      <c r="UGT412" s="5"/>
      <c r="UGU412" s="5"/>
      <c r="UGV412" s="5"/>
      <c r="UGW412" s="5"/>
      <c r="UGX412" s="5"/>
      <c r="UGY412" s="5"/>
      <c r="UGZ412" s="5"/>
      <c r="UHA412" s="5"/>
      <c r="UHB412" s="5"/>
      <c r="UHC412" s="5"/>
      <c r="UHD412" s="5"/>
      <c r="UHE412" s="5"/>
      <c r="UHF412" s="5"/>
      <c r="UHG412" s="5"/>
      <c r="UHH412" s="5"/>
      <c r="UHI412" s="5"/>
      <c r="UHJ412" s="5"/>
      <c r="UHK412" s="5"/>
      <c r="UHL412" s="5"/>
      <c r="UHM412" s="5"/>
      <c r="UHN412" s="5"/>
      <c r="UHO412" s="5"/>
      <c r="UHP412" s="5"/>
      <c r="UHQ412" s="5"/>
      <c r="UHR412" s="5"/>
      <c r="UHS412" s="5"/>
      <c r="UHT412" s="5"/>
      <c r="UHU412" s="5"/>
      <c r="UHV412" s="5"/>
      <c r="UHW412" s="5"/>
      <c r="UHX412" s="5"/>
      <c r="UHY412" s="5"/>
      <c r="UHZ412" s="5"/>
      <c r="UIA412" s="5"/>
      <c r="UIB412" s="5"/>
      <c r="UIC412" s="5"/>
      <c r="UID412" s="5"/>
      <c r="UIE412" s="5"/>
      <c r="UIF412" s="5"/>
      <c r="UIG412" s="5"/>
      <c r="UIH412" s="5"/>
      <c r="UII412" s="5"/>
      <c r="UIJ412" s="5"/>
      <c r="UIK412" s="5"/>
      <c r="UIL412" s="5"/>
      <c r="UIM412" s="5"/>
      <c r="UIN412" s="5"/>
      <c r="UIO412" s="5"/>
      <c r="UIP412" s="5"/>
      <c r="UIQ412" s="5"/>
      <c r="UIR412" s="5"/>
      <c r="UIS412" s="5"/>
      <c r="UIT412" s="5"/>
      <c r="UIU412" s="5"/>
      <c r="UIV412" s="5"/>
      <c r="UIW412" s="5"/>
      <c r="UIX412" s="5"/>
      <c r="UIY412" s="5"/>
      <c r="UIZ412" s="5"/>
      <c r="UJA412" s="5"/>
      <c r="UJB412" s="5"/>
      <c r="UJC412" s="5"/>
      <c r="UJD412" s="5"/>
      <c r="UJE412" s="5"/>
      <c r="UJF412" s="5"/>
      <c r="UJG412" s="5"/>
      <c r="UJH412" s="5"/>
      <c r="UJI412" s="5"/>
      <c r="UJJ412" s="5"/>
      <c r="UJK412" s="5"/>
      <c r="UJL412" s="5"/>
      <c r="UJM412" s="5"/>
      <c r="UJN412" s="5"/>
      <c r="UJO412" s="5"/>
      <c r="UJP412" s="5"/>
      <c r="UJQ412" s="5"/>
      <c r="UJR412" s="5"/>
      <c r="UJS412" s="5"/>
      <c r="UJT412" s="5"/>
      <c r="UJU412" s="5"/>
      <c r="UJV412" s="5"/>
      <c r="UJW412" s="5"/>
      <c r="UJX412" s="5"/>
      <c r="UJY412" s="5"/>
      <c r="UJZ412" s="5"/>
      <c r="UKA412" s="5"/>
      <c r="UKB412" s="5"/>
      <c r="UKC412" s="5"/>
      <c r="UKD412" s="5"/>
      <c r="UKE412" s="5"/>
      <c r="UKF412" s="5"/>
      <c r="UKG412" s="5"/>
      <c r="UKH412" s="5"/>
      <c r="UKI412" s="5"/>
      <c r="UKJ412" s="5"/>
      <c r="UKK412" s="5"/>
      <c r="UKL412" s="5"/>
      <c r="UKM412" s="5"/>
      <c r="UKN412" s="5"/>
      <c r="UKO412" s="5"/>
      <c r="UKP412" s="5"/>
      <c r="UKQ412" s="5"/>
      <c r="UKR412" s="5"/>
      <c r="UKS412" s="5"/>
      <c r="UKT412" s="5"/>
      <c r="UKU412" s="5"/>
      <c r="UKV412" s="5"/>
      <c r="UKW412" s="5"/>
      <c r="UKX412" s="5"/>
      <c r="UKY412" s="5"/>
      <c r="UKZ412" s="5"/>
      <c r="ULA412" s="5"/>
      <c r="ULB412" s="5"/>
      <c r="ULC412" s="5"/>
      <c r="ULD412" s="5"/>
      <c r="ULE412" s="5"/>
      <c r="ULF412" s="5"/>
      <c r="ULG412" s="5"/>
      <c r="ULH412" s="5"/>
      <c r="ULI412" s="5"/>
      <c r="ULJ412" s="5"/>
      <c r="ULK412" s="5"/>
      <c r="ULL412" s="5"/>
      <c r="ULM412" s="5"/>
      <c r="ULN412" s="5"/>
      <c r="ULO412" s="5"/>
      <c r="ULP412" s="5"/>
      <c r="ULQ412" s="5"/>
      <c r="ULR412" s="5"/>
      <c r="ULS412" s="5"/>
      <c r="ULT412" s="5"/>
      <c r="ULU412" s="5"/>
      <c r="ULV412" s="5"/>
      <c r="ULW412" s="5"/>
      <c r="ULX412" s="5"/>
      <c r="ULY412" s="5"/>
      <c r="ULZ412" s="5"/>
      <c r="UMA412" s="5"/>
      <c r="UMB412" s="5"/>
      <c r="UMC412" s="5"/>
      <c r="UMD412" s="5"/>
      <c r="UME412" s="5"/>
      <c r="UMF412" s="5"/>
      <c r="UMG412" s="5"/>
      <c r="UMH412" s="5"/>
      <c r="UMI412" s="5"/>
      <c r="UMJ412" s="5"/>
      <c r="UMK412" s="5"/>
      <c r="UML412" s="5"/>
      <c r="UMM412" s="5"/>
      <c r="UMN412" s="5"/>
      <c r="UMO412" s="5"/>
      <c r="UMP412" s="5"/>
      <c r="UMQ412" s="5"/>
      <c r="UMR412" s="5"/>
      <c r="UMS412" s="5"/>
      <c r="UMT412" s="5"/>
      <c r="UMU412" s="5"/>
      <c r="UMV412" s="5"/>
      <c r="UMW412" s="5"/>
      <c r="UMX412" s="5"/>
      <c r="UMY412" s="5"/>
      <c r="UMZ412" s="5"/>
      <c r="UNA412" s="5"/>
      <c r="UNB412" s="5"/>
      <c r="UNC412" s="5"/>
      <c r="UND412" s="5"/>
      <c r="UNE412" s="5"/>
      <c r="UNF412" s="5"/>
      <c r="UNG412" s="5"/>
      <c r="UNH412" s="5"/>
      <c r="UNI412" s="5"/>
      <c r="UNJ412" s="5"/>
      <c r="UNK412" s="5"/>
      <c r="UNL412" s="5"/>
      <c r="UNM412" s="5"/>
      <c r="UNN412" s="5"/>
      <c r="UNO412" s="5"/>
      <c r="UNP412" s="5"/>
      <c r="UNQ412" s="5"/>
      <c r="UNR412" s="5"/>
      <c r="UNS412" s="5"/>
      <c r="UNT412" s="5"/>
      <c r="UNU412" s="5"/>
      <c r="UNV412" s="5"/>
      <c r="UNW412" s="5"/>
      <c r="UNX412" s="5"/>
      <c r="UNY412" s="5"/>
      <c r="UNZ412" s="5"/>
      <c r="UOA412" s="5"/>
      <c r="UOB412" s="5"/>
      <c r="UOC412" s="5"/>
      <c r="UOD412" s="5"/>
      <c r="UOE412" s="5"/>
      <c r="UOF412" s="5"/>
      <c r="UOG412" s="5"/>
      <c r="UOH412" s="5"/>
      <c r="UOI412" s="5"/>
      <c r="UOJ412" s="5"/>
      <c r="UOK412" s="5"/>
      <c r="UOL412" s="5"/>
      <c r="UOM412" s="5"/>
      <c r="UON412" s="5"/>
      <c r="UOO412" s="5"/>
      <c r="UOP412" s="5"/>
      <c r="UOQ412" s="5"/>
      <c r="UOR412" s="5"/>
      <c r="UOS412" s="5"/>
      <c r="UOT412" s="5"/>
      <c r="UOU412" s="5"/>
      <c r="UOV412" s="5"/>
      <c r="UOW412" s="5"/>
      <c r="UOX412" s="5"/>
      <c r="UOY412" s="5"/>
      <c r="UOZ412" s="5"/>
      <c r="UPA412" s="5"/>
      <c r="UPB412" s="5"/>
      <c r="UPC412" s="5"/>
      <c r="UPD412" s="5"/>
      <c r="UPE412" s="5"/>
      <c r="UPF412" s="5"/>
      <c r="UPG412" s="5"/>
      <c r="UPH412" s="5"/>
      <c r="UPI412" s="5"/>
      <c r="UPJ412" s="5"/>
      <c r="UPK412" s="5"/>
      <c r="UPL412" s="5"/>
      <c r="UPM412" s="5"/>
      <c r="UPN412" s="5"/>
      <c r="UPO412" s="5"/>
      <c r="UPP412" s="5"/>
      <c r="UPQ412" s="5"/>
      <c r="UPR412" s="5"/>
      <c r="UPS412" s="5"/>
      <c r="UPT412" s="5"/>
      <c r="UPU412" s="5"/>
      <c r="UPV412" s="5"/>
      <c r="UPW412" s="5"/>
      <c r="UPX412" s="5"/>
      <c r="UPY412" s="5"/>
      <c r="UPZ412" s="5"/>
      <c r="UQA412" s="5"/>
      <c r="UQB412" s="5"/>
      <c r="UQC412" s="5"/>
      <c r="UQD412" s="5"/>
      <c r="UQE412" s="5"/>
      <c r="UQF412" s="5"/>
      <c r="UQG412" s="5"/>
      <c r="UQH412" s="5"/>
      <c r="UQI412" s="5"/>
      <c r="UQJ412" s="5"/>
      <c r="UQK412" s="5"/>
      <c r="UQL412" s="5"/>
      <c r="UQM412" s="5"/>
      <c r="UQN412" s="5"/>
      <c r="UQO412" s="5"/>
      <c r="UQP412" s="5"/>
      <c r="UQQ412" s="5"/>
      <c r="UQR412" s="5"/>
      <c r="UQS412" s="5"/>
      <c r="UQT412" s="5"/>
      <c r="UQU412" s="5"/>
      <c r="UQV412" s="5"/>
      <c r="UQW412" s="5"/>
      <c r="UQX412" s="5"/>
      <c r="UQY412" s="5"/>
      <c r="UQZ412" s="5"/>
      <c r="URA412" s="5"/>
      <c r="URB412" s="5"/>
      <c r="URC412" s="5"/>
      <c r="URD412" s="5"/>
      <c r="URE412" s="5"/>
      <c r="URF412" s="5"/>
      <c r="URG412" s="5"/>
      <c r="URH412" s="5"/>
      <c r="URI412" s="5"/>
      <c r="URJ412" s="5"/>
      <c r="URK412" s="5"/>
      <c r="URL412" s="5"/>
      <c r="URM412" s="5"/>
      <c r="URN412" s="5"/>
      <c r="URO412" s="5"/>
      <c r="URP412" s="5"/>
      <c r="URQ412" s="5"/>
      <c r="URR412" s="5"/>
      <c r="URS412" s="5"/>
      <c r="URT412" s="5"/>
      <c r="URU412" s="5"/>
      <c r="URV412" s="5"/>
      <c r="URW412" s="5"/>
      <c r="URX412" s="5"/>
      <c r="URY412" s="5"/>
      <c r="URZ412" s="5"/>
      <c r="USA412" s="5"/>
      <c r="USB412" s="5"/>
      <c r="USC412" s="5"/>
      <c r="USD412" s="5"/>
      <c r="USE412" s="5"/>
      <c r="USF412" s="5"/>
      <c r="USG412" s="5"/>
      <c r="USH412" s="5"/>
      <c r="USI412" s="5"/>
      <c r="USJ412" s="5"/>
      <c r="USK412" s="5"/>
      <c r="USL412" s="5"/>
      <c r="USM412" s="5"/>
      <c r="USN412" s="5"/>
      <c r="USO412" s="5"/>
      <c r="USP412" s="5"/>
      <c r="USQ412" s="5"/>
      <c r="USR412" s="5"/>
      <c r="USS412" s="5"/>
      <c r="UST412" s="5"/>
      <c r="USU412" s="5"/>
      <c r="USV412" s="5"/>
      <c r="USW412" s="5"/>
      <c r="USX412" s="5"/>
      <c r="USY412" s="5"/>
      <c r="USZ412" s="5"/>
      <c r="UTA412" s="5"/>
      <c r="UTB412" s="5"/>
      <c r="UTC412" s="5"/>
      <c r="UTD412" s="5"/>
      <c r="UTE412" s="5"/>
      <c r="UTF412" s="5"/>
      <c r="UTG412" s="5"/>
      <c r="UTH412" s="5"/>
      <c r="UTI412" s="5"/>
      <c r="UTJ412" s="5"/>
      <c r="UTK412" s="5"/>
      <c r="UTL412" s="5"/>
      <c r="UTM412" s="5"/>
      <c r="UTN412" s="5"/>
      <c r="UTO412" s="5"/>
      <c r="UTP412" s="5"/>
      <c r="UTQ412" s="5"/>
      <c r="UTR412" s="5"/>
      <c r="UTS412" s="5"/>
      <c r="UTT412" s="5"/>
      <c r="UTU412" s="5"/>
      <c r="UTV412" s="5"/>
      <c r="UTW412" s="5"/>
      <c r="UTX412" s="5"/>
      <c r="UTY412" s="5"/>
      <c r="UTZ412" s="5"/>
      <c r="UUA412" s="5"/>
      <c r="UUB412" s="5"/>
      <c r="UUC412" s="5"/>
      <c r="UUD412" s="5"/>
      <c r="UUE412" s="5"/>
      <c r="UUF412" s="5"/>
      <c r="UUG412" s="5"/>
      <c r="UUH412" s="5"/>
      <c r="UUI412" s="5"/>
      <c r="UUJ412" s="5"/>
      <c r="UUK412" s="5"/>
      <c r="UUL412" s="5"/>
      <c r="UUM412" s="5"/>
      <c r="UUN412" s="5"/>
      <c r="UUO412" s="5"/>
      <c r="UUP412" s="5"/>
      <c r="UUQ412" s="5"/>
      <c r="UUR412" s="5"/>
      <c r="UUS412" s="5"/>
      <c r="UUT412" s="5"/>
      <c r="UUU412" s="5"/>
      <c r="UUV412" s="5"/>
      <c r="UUW412" s="5"/>
      <c r="UUX412" s="5"/>
      <c r="UUY412" s="5"/>
      <c r="UUZ412" s="5"/>
      <c r="UVA412" s="5"/>
      <c r="UVB412" s="5"/>
      <c r="UVC412" s="5"/>
      <c r="UVD412" s="5"/>
      <c r="UVE412" s="5"/>
      <c r="UVF412" s="5"/>
      <c r="UVG412" s="5"/>
      <c r="UVH412" s="5"/>
      <c r="UVI412" s="5"/>
      <c r="UVJ412" s="5"/>
      <c r="UVK412" s="5"/>
      <c r="UVL412" s="5"/>
      <c r="UVM412" s="5"/>
      <c r="UVN412" s="5"/>
      <c r="UVO412" s="5"/>
      <c r="UVP412" s="5"/>
      <c r="UVQ412" s="5"/>
      <c r="UVR412" s="5"/>
      <c r="UVS412" s="5"/>
      <c r="UVT412" s="5"/>
      <c r="UVU412" s="5"/>
      <c r="UVV412" s="5"/>
      <c r="UVW412" s="5"/>
      <c r="UVX412" s="5"/>
      <c r="UVY412" s="5"/>
      <c r="UVZ412" s="5"/>
      <c r="UWA412" s="5"/>
      <c r="UWB412" s="5"/>
      <c r="UWC412" s="5"/>
      <c r="UWD412" s="5"/>
      <c r="UWE412" s="5"/>
      <c r="UWF412" s="5"/>
      <c r="UWG412" s="5"/>
      <c r="UWH412" s="5"/>
      <c r="UWI412" s="5"/>
      <c r="UWJ412" s="5"/>
      <c r="UWK412" s="5"/>
      <c r="UWL412" s="5"/>
      <c r="UWM412" s="5"/>
      <c r="UWN412" s="5"/>
      <c r="UWO412" s="5"/>
      <c r="UWP412" s="5"/>
      <c r="UWQ412" s="5"/>
      <c r="UWR412" s="5"/>
      <c r="UWS412" s="5"/>
      <c r="UWT412" s="5"/>
      <c r="UWU412" s="5"/>
      <c r="UWV412" s="5"/>
      <c r="UWW412" s="5"/>
      <c r="UWX412" s="5"/>
      <c r="UWY412" s="5"/>
      <c r="UWZ412" s="5"/>
      <c r="UXA412" s="5"/>
      <c r="UXB412" s="5"/>
      <c r="UXC412" s="5"/>
      <c r="UXD412" s="5"/>
      <c r="UXE412" s="5"/>
      <c r="UXF412" s="5"/>
      <c r="UXG412" s="5"/>
      <c r="UXH412" s="5"/>
      <c r="UXI412" s="5"/>
      <c r="UXJ412" s="5"/>
      <c r="UXK412" s="5"/>
      <c r="UXL412" s="5"/>
      <c r="UXM412" s="5"/>
      <c r="UXN412" s="5"/>
      <c r="UXO412" s="5"/>
      <c r="UXP412" s="5"/>
      <c r="UXQ412" s="5"/>
      <c r="UXR412" s="5"/>
      <c r="UXS412" s="5"/>
      <c r="UXT412" s="5"/>
      <c r="UXU412" s="5"/>
      <c r="UXV412" s="5"/>
      <c r="UXW412" s="5"/>
      <c r="UXX412" s="5"/>
      <c r="UXY412" s="5"/>
      <c r="UXZ412" s="5"/>
      <c r="UYA412" s="5"/>
      <c r="UYB412" s="5"/>
      <c r="UYC412" s="5"/>
      <c r="UYD412" s="5"/>
      <c r="UYE412" s="5"/>
      <c r="UYF412" s="5"/>
      <c r="UYG412" s="5"/>
      <c r="UYH412" s="5"/>
      <c r="UYI412" s="5"/>
      <c r="UYJ412" s="5"/>
      <c r="UYK412" s="5"/>
      <c r="UYL412" s="5"/>
      <c r="UYM412" s="5"/>
      <c r="UYN412" s="5"/>
      <c r="UYO412" s="5"/>
      <c r="UYP412" s="5"/>
      <c r="UYQ412" s="5"/>
      <c r="UYR412" s="5"/>
      <c r="UYS412" s="5"/>
      <c r="UYT412" s="5"/>
      <c r="UYU412" s="5"/>
      <c r="UYV412" s="5"/>
      <c r="UYW412" s="5"/>
      <c r="UYX412" s="5"/>
      <c r="UYY412" s="5"/>
      <c r="UYZ412" s="5"/>
      <c r="UZA412" s="5"/>
      <c r="UZB412" s="5"/>
      <c r="UZC412" s="5"/>
      <c r="UZD412" s="5"/>
      <c r="UZE412" s="5"/>
      <c r="UZF412" s="5"/>
      <c r="UZG412" s="5"/>
      <c r="UZH412" s="5"/>
      <c r="UZI412" s="5"/>
      <c r="UZJ412" s="5"/>
      <c r="UZK412" s="5"/>
      <c r="UZL412" s="5"/>
      <c r="UZM412" s="5"/>
      <c r="UZN412" s="5"/>
      <c r="UZO412" s="5"/>
      <c r="UZP412" s="5"/>
      <c r="UZQ412" s="5"/>
      <c r="UZR412" s="5"/>
      <c r="UZS412" s="5"/>
      <c r="UZT412" s="5"/>
      <c r="UZU412" s="5"/>
      <c r="UZV412" s="5"/>
      <c r="UZW412" s="5"/>
      <c r="UZX412" s="5"/>
      <c r="UZY412" s="5"/>
      <c r="UZZ412" s="5"/>
      <c r="VAA412" s="5"/>
      <c r="VAB412" s="5"/>
      <c r="VAC412" s="5"/>
      <c r="VAD412" s="5"/>
      <c r="VAE412" s="5"/>
      <c r="VAF412" s="5"/>
      <c r="VAG412" s="5"/>
      <c r="VAH412" s="5"/>
      <c r="VAI412" s="5"/>
      <c r="VAJ412" s="5"/>
      <c r="VAK412" s="5"/>
      <c r="VAL412" s="5"/>
      <c r="VAM412" s="5"/>
      <c r="VAN412" s="5"/>
      <c r="VAO412" s="5"/>
      <c r="VAP412" s="5"/>
      <c r="VAQ412" s="5"/>
      <c r="VAR412" s="5"/>
      <c r="VAS412" s="5"/>
      <c r="VAT412" s="5"/>
      <c r="VAU412" s="5"/>
      <c r="VAV412" s="5"/>
      <c r="VAW412" s="5"/>
      <c r="VAX412" s="5"/>
      <c r="VAY412" s="5"/>
      <c r="VAZ412" s="5"/>
      <c r="VBA412" s="5"/>
      <c r="VBB412" s="5"/>
      <c r="VBC412" s="5"/>
      <c r="VBD412" s="5"/>
      <c r="VBE412" s="5"/>
      <c r="VBF412" s="5"/>
      <c r="VBG412" s="5"/>
      <c r="VBH412" s="5"/>
      <c r="VBI412" s="5"/>
      <c r="VBJ412" s="5"/>
      <c r="VBK412" s="5"/>
      <c r="VBL412" s="5"/>
      <c r="VBM412" s="5"/>
      <c r="VBN412" s="5"/>
      <c r="VBO412" s="5"/>
      <c r="VBP412" s="5"/>
      <c r="VBQ412" s="5"/>
      <c r="VBR412" s="5"/>
      <c r="VBS412" s="5"/>
      <c r="VBT412" s="5"/>
      <c r="VBU412" s="5"/>
      <c r="VBV412" s="5"/>
      <c r="VBW412" s="5"/>
      <c r="VBX412" s="5"/>
      <c r="VBY412" s="5"/>
      <c r="VBZ412" s="5"/>
      <c r="VCA412" s="5"/>
      <c r="VCB412" s="5"/>
      <c r="VCC412" s="5"/>
      <c r="VCD412" s="5"/>
      <c r="VCE412" s="5"/>
      <c r="VCF412" s="5"/>
      <c r="VCG412" s="5"/>
      <c r="VCH412" s="5"/>
      <c r="VCI412" s="5"/>
      <c r="VCJ412" s="5"/>
      <c r="VCK412" s="5"/>
      <c r="VCL412" s="5"/>
      <c r="VCM412" s="5"/>
      <c r="VCN412" s="5"/>
      <c r="VCO412" s="5"/>
      <c r="VCP412" s="5"/>
      <c r="VCQ412" s="5"/>
      <c r="VCR412" s="5"/>
      <c r="VCS412" s="5"/>
      <c r="VCT412" s="5"/>
      <c r="VCU412" s="5"/>
      <c r="VCV412" s="5"/>
      <c r="VCW412" s="5"/>
      <c r="VCX412" s="5"/>
      <c r="VCY412" s="5"/>
      <c r="VCZ412" s="5"/>
      <c r="VDA412" s="5"/>
      <c r="VDB412" s="5"/>
      <c r="VDC412" s="5"/>
      <c r="VDD412" s="5"/>
      <c r="VDE412" s="5"/>
      <c r="VDF412" s="5"/>
      <c r="VDG412" s="5"/>
      <c r="VDH412" s="5"/>
      <c r="VDI412" s="5"/>
      <c r="VDJ412" s="5"/>
      <c r="VDK412" s="5"/>
      <c r="VDL412" s="5"/>
      <c r="VDM412" s="5"/>
      <c r="VDN412" s="5"/>
      <c r="VDO412" s="5"/>
      <c r="VDP412" s="5"/>
      <c r="VDQ412" s="5"/>
      <c r="VDR412" s="5"/>
      <c r="VDS412" s="5"/>
      <c r="VDT412" s="5"/>
      <c r="VDU412" s="5"/>
      <c r="VDV412" s="5"/>
      <c r="VDW412" s="5"/>
      <c r="VDX412" s="5"/>
      <c r="VDY412" s="5"/>
      <c r="VDZ412" s="5"/>
      <c r="VEA412" s="5"/>
      <c r="VEB412" s="5"/>
      <c r="VEC412" s="5"/>
      <c r="VED412" s="5"/>
      <c r="VEE412" s="5"/>
      <c r="VEF412" s="5"/>
      <c r="VEG412" s="5"/>
      <c r="VEH412" s="5"/>
      <c r="VEI412" s="5"/>
      <c r="VEJ412" s="5"/>
      <c r="VEK412" s="5"/>
      <c r="VEL412" s="5"/>
      <c r="VEM412" s="5"/>
      <c r="VEN412" s="5"/>
      <c r="VEO412" s="5"/>
      <c r="VEP412" s="5"/>
      <c r="VEQ412" s="5"/>
      <c r="VER412" s="5"/>
      <c r="VES412" s="5"/>
      <c r="VET412" s="5"/>
      <c r="VEU412" s="5"/>
      <c r="VEV412" s="5"/>
      <c r="VEW412" s="5"/>
      <c r="VEX412" s="5"/>
      <c r="VEY412" s="5"/>
      <c r="VEZ412" s="5"/>
      <c r="VFA412" s="5"/>
      <c r="VFB412" s="5"/>
      <c r="VFC412" s="5"/>
      <c r="VFD412" s="5"/>
      <c r="VFE412" s="5"/>
      <c r="VFF412" s="5"/>
      <c r="VFG412" s="5"/>
      <c r="VFH412" s="5"/>
      <c r="VFI412" s="5"/>
      <c r="VFJ412" s="5"/>
      <c r="VFK412" s="5"/>
      <c r="VFL412" s="5"/>
      <c r="VFM412" s="5"/>
      <c r="VFN412" s="5"/>
      <c r="VFO412" s="5"/>
      <c r="VFP412" s="5"/>
      <c r="VFQ412" s="5"/>
      <c r="VFR412" s="5"/>
      <c r="VFS412" s="5"/>
      <c r="VFT412" s="5"/>
      <c r="VFU412" s="5"/>
      <c r="VFV412" s="5"/>
      <c r="VFW412" s="5"/>
      <c r="VFX412" s="5"/>
      <c r="VFY412" s="5"/>
      <c r="VFZ412" s="5"/>
      <c r="VGA412" s="5"/>
      <c r="VGB412" s="5"/>
      <c r="VGC412" s="5"/>
      <c r="VGD412" s="5"/>
      <c r="VGE412" s="5"/>
      <c r="VGF412" s="5"/>
      <c r="VGG412" s="5"/>
      <c r="VGH412" s="5"/>
      <c r="VGI412" s="5"/>
      <c r="VGJ412" s="5"/>
      <c r="VGK412" s="5"/>
      <c r="VGL412" s="5"/>
      <c r="VGM412" s="5"/>
      <c r="VGN412" s="5"/>
      <c r="VGO412" s="5"/>
      <c r="VGP412" s="5"/>
      <c r="VGQ412" s="5"/>
      <c r="VGR412" s="5"/>
      <c r="VGS412" s="5"/>
      <c r="VGT412" s="5"/>
      <c r="VGU412" s="5"/>
      <c r="VGV412" s="5"/>
      <c r="VGW412" s="5"/>
      <c r="VGX412" s="5"/>
      <c r="VGY412" s="5"/>
      <c r="VGZ412" s="5"/>
      <c r="VHA412" s="5"/>
      <c r="VHB412" s="5"/>
      <c r="VHC412" s="5"/>
      <c r="VHD412" s="5"/>
      <c r="VHE412" s="5"/>
      <c r="VHF412" s="5"/>
      <c r="VHG412" s="5"/>
      <c r="VHH412" s="5"/>
      <c r="VHI412" s="5"/>
      <c r="VHJ412" s="5"/>
      <c r="VHK412" s="5"/>
      <c r="VHL412" s="5"/>
      <c r="VHM412" s="5"/>
      <c r="VHN412" s="5"/>
      <c r="VHO412" s="5"/>
      <c r="VHP412" s="5"/>
      <c r="VHQ412" s="5"/>
      <c r="VHR412" s="5"/>
      <c r="VHS412" s="5"/>
      <c r="VHT412" s="5"/>
      <c r="VHU412" s="5"/>
      <c r="VHV412" s="5"/>
      <c r="VHW412" s="5"/>
      <c r="VHX412" s="5"/>
      <c r="VHY412" s="5"/>
      <c r="VHZ412" s="5"/>
      <c r="VIA412" s="5"/>
      <c r="VIB412" s="5"/>
      <c r="VIC412" s="5"/>
      <c r="VID412" s="5"/>
      <c r="VIE412" s="5"/>
      <c r="VIF412" s="5"/>
      <c r="VIG412" s="5"/>
      <c r="VIH412" s="5"/>
      <c r="VII412" s="5"/>
      <c r="VIJ412" s="5"/>
      <c r="VIK412" s="5"/>
      <c r="VIL412" s="5"/>
      <c r="VIM412" s="5"/>
      <c r="VIN412" s="5"/>
      <c r="VIO412" s="5"/>
      <c r="VIP412" s="5"/>
      <c r="VIQ412" s="5"/>
      <c r="VIR412" s="5"/>
      <c r="VIS412" s="5"/>
      <c r="VIT412" s="5"/>
      <c r="VIU412" s="5"/>
      <c r="VIV412" s="5"/>
      <c r="VIW412" s="5"/>
      <c r="VIX412" s="5"/>
      <c r="VIY412" s="5"/>
      <c r="VIZ412" s="5"/>
      <c r="VJA412" s="5"/>
      <c r="VJB412" s="5"/>
      <c r="VJC412" s="5"/>
      <c r="VJD412" s="5"/>
      <c r="VJE412" s="5"/>
      <c r="VJF412" s="5"/>
      <c r="VJG412" s="5"/>
      <c r="VJH412" s="5"/>
      <c r="VJI412" s="5"/>
      <c r="VJJ412" s="5"/>
      <c r="VJK412" s="5"/>
      <c r="VJL412" s="5"/>
      <c r="VJM412" s="5"/>
      <c r="VJN412" s="5"/>
      <c r="VJO412" s="5"/>
      <c r="VJP412" s="5"/>
      <c r="VJQ412" s="5"/>
      <c r="VJR412" s="5"/>
      <c r="VJS412" s="5"/>
      <c r="VJT412" s="5"/>
      <c r="VJU412" s="5"/>
      <c r="VJV412" s="5"/>
      <c r="VJW412" s="5"/>
      <c r="VJX412" s="5"/>
      <c r="VJY412" s="5"/>
      <c r="VJZ412" s="5"/>
      <c r="VKA412" s="5"/>
      <c r="VKB412" s="5"/>
      <c r="VKC412" s="5"/>
      <c r="VKD412" s="5"/>
      <c r="VKE412" s="5"/>
      <c r="VKF412" s="5"/>
      <c r="VKG412" s="5"/>
      <c r="VKH412" s="5"/>
      <c r="VKI412" s="5"/>
      <c r="VKJ412" s="5"/>
      <c r="VKK412" s="5"/>
      <c r="VKL412" s="5"/>
      <c r="VKM412" s="5"/>
      <c r="VKN412" s="5"/>
      <c r="VKO412" s="5"/>
      <c r="VKP412" s="5"/>
      <c r="VKQ412" s="5"/>
      <c r="VKR412" s="5"/>
      <c r="VKS412" s="5"/>
      <c r="VKT412" s="5"/>
      <c r="VKU412" s="5"/>
      <c r="VKV412" s="5"/>
      <c r="VKW412" s="5"/>
      <c r="VKX412" s="5"/>
      <c r="VKY412" s="5"/>
      <c r="VKZ412" s="5"/>
      <c r="VLA412" s="5"/>
      <c r="VLB412" s="5"/>
      <c r="VLC412" s="5"/>
      <c r="VLD412" s="5"/>
      <c r="VLE412" s="5"/>
      <c r="VLF412" s="5"/>
      <c r="VLG412" s="5"/>
      <c r="VLH412" s="5"/>
      <c r="VLI412" s="5"/>
      <c r="VLJ412" s="5"/>
      <c r="VLK412" s="5"/>
      <c r="VLL412" s="5"/>
      <c r="VLM412" s="5"/>
      <c r="VLN412" s="5"/>
      <c r="VLO412" s="5"/>
      <c r="VLP412" s="5"/>
      <c r="VLQ412" s="5"/>
      <c r="VLR412" s="5"/>
      <c r="VLS412" s="5"/>
      <c r="VLT412" s="5"/>
      <c r="VLU412" s="5"/>
      <c r="VLV412" s="5"/>
      <c r="VLW412" s="5"/>
      <c r="VLX412" s="5"/>
      <c r="VLY412" s="5"/>
      <c r="VLZ412" s="5"/>
      <c r="VMA412" s="5"/>
      <c r="VMB412" s="5"/>
      <c r="VMC412" s="5"/>
      <c r="VMD412" s="5"/>
      <c r="VME412" s="5"/>
      <c r="VMF412" s="5"/>
      <c r="VMG412" s="5"/>
      <c r="VMH412" s="5"/>
      <c r="VMI412" s="5"/>
      <c r="VMJ412" s="5"/>
      <c r="VMK412" s="5"/>
      <c r="VML412" s="5"/>
      <c r="VMM412" s="5"/>
      <c r="VMN412" s="5"/>
      <c r="VMO412" s="5"/>
      <c r="VMP412" s="5"/>
      <c r="VMQ412" s="5"/>
      <c r="VMR412" s="5"/>
      <c r="VMS412" s="5"/>
      <c r="VMT412" s="5"/>
      <c r="VMU412" s="5"/>
      <c r="VMV412" s="5"/>
      <c r="VMW412" s="5"/>
      <c r="VMX412" s="5"/>
      <c r="VMY412" s="5"/>
      <c r="VMZ412" s="5"/>
      <c r="VNA412" s="5"/>
      <c r="VNB412" s="5"/>
      <c r="VNC412" s="5"/>
      <c r="VND412" s="5"/>
      <c r="VNE412" s="5"/>
      <c r="VNF412" s="5"/>
      <c r="VNG412" s="5"/>
      <c r="VNH412" s="5"/>
      <c r="VNI412" s="5"/>
      <c r="VNJ412" s="5"/>
      <c r="VNK412" s="5"/>
      <c r="VNL412" s="5"/>
      <c r="VNM412" s="5"/>
      <c r="VNN412" s="5"/>
      <c r="VNO412" s="5"/>
      <c r="VNP412" s="5"/>
      <c r="VNQ412" s="5"/>
      <c r="VNR412" s="5"/>
      <c r="VNS412" s="5"/>
      <c r="VNT412" s="5"/>
      <c r="VNU412" s="5"/>
      <c r="VNV412" s="5"/>
      <c r="VNW412" s="5"/>
      <c r="VNX412" s="5"/>
      <c r="VNY412" s="5"/>
      <c r="VNZ412" s="5"/>
      <c r="VOA412" s="5"/>
      <c r="VOB412" s="5"/>
      <c r="VOC412" s="5"/>
      <c r="VOD412" s="5"/>
      <c r="VOE412" s="5"/>
      <c r="VOF412" s="5"/>
      <c r="VOG412" s="5"/>
      <c r="VOH412" s="5"/>
      <c r="VOI412" s="5"/>
      <c r="VOJ412" s="5"/>
      <c r="VOK412" s="5"/>
      <c r="VOL412" s="5"/>
      <c r="VOM412" s="5"/>
      <c r="VON412" s="5"/>
      <c r="VOO412" s="5"/>
      <c r="VOP412" s="5"/>
      <c r="VOQ412" s="5"/>
      <c r="VOR412" s="5"/>
      <c r="VOS412" s="5"/>
      <c r="VOT412" s="5"/>
      <c r="VOU412" s="5"/>
      <c r="VOV412" s="5"/>
      <c r="VOW412" s="5"/>
      <c r="VOX412" s="5"/>
      <c r="VOY412" s="5"/>
      <c r="VOZ412" s="5"/>
      <c r="VPA412" s="5"/>
      <c r="VPB412" s="5"/>
      <c r="VPC412" s="5"/>
      <c r="VPD412" s="5"/>
      <c r="VPE412" s="5"/>
      <c r="VPF412" s="5"/>
      <c r="VPG412" s="5"/>
      <c r="VPH412" s="5"/>
      <c r="VPI412" s="5"/>
      <c r="VPJ412" s="5"/>
      <c r="VPK412" s="5"/>
      <c r="VPL412" s="5"/>
      <c r="VPM412" s="5"/>
      <c r="VPN412" s="5"/>
      <c r="VPO412" s="5"/>
      <c r="VPP412" s="5"/>
      <c r="VPQ412" s="5"/>
      <c r="VPR412" s="5"/>
      <c r="VPS412" s="5"/>
      <c r="VPT412" s="5"/>
      <c r="VPU412" s="5"/>
      <c r="VPV412" s="5"/>
      <c r="VPW412" s="5"/>
      <c r="VPX412" s="5"/>
      <c r="VPY412" s="5"/>
      <c r="VPZ412" s="5"/>
      <c r="VQA412" s="5"/>
      <c r="VQB412" s="5"/>
      <c r="VQC412" s="5"/>
      <c r="VQD412" s="5"/>
      <c r="VQE412" s="5"/>
      <c r="VQF412" s="5"/>
      <c r="VQG412" s="5"/>
      <c r="VQH412" s="5"/>
      <c r="VQI412" s="5"/>
      <c r="VQJ412" s="5"/>
      <c r="VQK412" s="5"/>
      <c r="VQL412" s="5"/>
      <c r="VQM412" s="5"/>
      <c r="VQN412" s="5"/>
      <c r="VQO412" s="5"/>
      <c r="VQP412" s="5"/>
      <c r="VQQ412" s="5"/>
      <c r="VQR412" s="5"/>
      <c r="VQS412" s="5"/>
      <c r="VQT412" s="5"/>
      <c r="VQU412" s="5"/>
      <c r="VQV412" s="5"/>
      <c r="VQW412" s="5"/>
      <c r="VQX412" s="5"/>
      <c r="VQY412" s="5"/>
      <c r="VQZ412" s="5"/>
      <c r="VRA412" s="5"/>
      <c r="VRB412" s="5"/>
      <c r="VRC412" s="5"/>
      <c r="VRD412" s="5"/>
      <c r="VRE412" s="5"/>
      <c r="VRF412" s="5"/>
      <c r="VRG412" s="5"/>
      <c r="VRH412" s="5"/>
      <c r="VRI412" s="5"/>
      <c r="VRJ412" s="5"/>
      <c r="VRK412" s="5"/>
      <c r="VRL412" s="5"/>
      <c r="VRM412" s="5"/>
      <c r="VRN412" s="5"/>
      <c r="VRO412" s="5"/>
      <c r="VRP412" s="5"/>
      <c r="VRQ412" s="5"/>
      <c r="VRR412" s="5"/>
      <c r="VRS412" s="5"/>
      <c r="VRT412" s="5"/>
      <c r="VRU412" s="5"/>
      <c r="VRV412" s="5"/>
      <c r="VRW412" s="5"/>
      <c r="VRX412" s="5"/>
      <c r="VRY412" s="5"/>
      <c r="VRZ412" s="5"/>
      <c r="VSA412" s="5"/>
      <c r="VSB412" s="5"/>
      <c r="VSC412" s="5"/>
      <c r="VSD412" s="5"/>
      <c r="VSE412" s="5"/>
      <c r="VSF412" s="5"/>
      <c r="VSG412" s="5"/>
      <c r="VSH412" s="5"/>
      <c r="VSI412" s="5"/>
      <c r="VSJ412" s="5"/>
      <c r="VSK412" s="5"/>
      <c r="VSL412" s="5"/>
      <c r="VSM412" s="5"/>
      <c r="VSN412" s="5"/>
      <c r="VSO412" s="5"/>
      <c r="VSP412" s="5"/>
      <c r="VSQ412" s="5"/>
      <c r="VSR412" s="5"/>
      <c r="VSS412" s="5"/>
      <c r="VST412" s="5"/>
      <c r="VSU412" s="5"/>
      <c r="VSV412" s="5"/>
      <c r="VSW412" s="5"/>
      <c r="VSX412" s="5"/>
      <c r="VSY412" s="5"/>
      <c r="VSZ412" s="5"/>
      <c r="VTA412" s="5"/>
      <c r="VTB412" s="5"/>
      <c r="VTC412" s="5"/>
      <c r="VTD412" s="5"/>
      <c r="VTE412" s="5"/>
      <c r="VTF412" s="5"/>
      <c r="VTG412" s="5"/>
      <c r="VTH412" s="5"/>
      <c r="VTI412" s="5"/>
      <c r="VTJ412" s="5"/>
      <c r="VTK412" s="5"/>
      <c r="VTL412" s="5"/>
      <c r="VTM412" s="5"/>
      <c r="VTN412" s="5"/>
      <c r="VTO412" s="5"/>
      <c r="VTP412" s="5"/>
      <c r="VTQ412" s="5"/>
      <c r="VTR412" s="5"/>
      <c r="VTS412" s="5"/>
      <c r="VTT412" s="5"/>
      <c r="VTU412" s="5"/>
      <c r="VTV412" s="5"/>
      <c r="VTW412" s="5"/>
      <c r="VTX412" s="5"/>
      <c r="VTY412" s="5"/>
      <c r="VTZ412" s="5"/>
      <c r="VUA412" s="5"/>
      <c r="VUB412" s="5"/>
      <c r="VUC412" s="5"/>
      <c r="VUD412" s="5"/>
      <c r="VUE412" s="5"/>
      <c r="VUF412" s="5"/>
      <c r="VUG412" s="5"/>
      <c r="VUH412" s="5"/>
      <c r="VUI412" s="5"/>
      <c r="VUJ412" s="5"/>
      <c r="VUK412" s="5"/>
      <c r="VUL412" s="5"/>
      <c r="VUM412" s="5"/>
      <c r="VUN412" s="5"/>
      <c r="VUO412" s="5"/>
      <c r="VUP412" s="5"/>
      <c r="VUQ412" s="5"/>
      <c r="VUR412" s="5"/>
      <c r="VUS412" s="5"/>
      <c r="VUT412" s="5"/>
      <c r="VUU412" s="5"/>
      <c r="VUV412" s="5"/>
      <c r="VUW412" s="5"/>
      <c r="VUX412" s="5"/>
      <c r="VUY412" s="5"/>
      <c r="VUZ412" s="5"/>
      <c r="VVA412" s="5"/>
      <c r="VVB412" s="5"/>
      <c r="VVC412" s="5"/>
      <c r="VVD412" s="5"/>
      <c r="VVE412" s="5"/>
      <c r="VVF412" s="5"/>
      <c r="VVG412" s="5"/>
      <c r="VVH412" s="5"/>
      <c r="VVI412" s="5"/>
      <c r="VVJ412" s="5"/>
      <c r="VVK412" s="5"/>
      <c r="VVL412" s="5"/>
      <c r="VVM412" s="5"/>
      <c r="VVN412" s="5"/>
      <c r="VVO412" s="5"/>
      <c r="VVP412" s="5"/>
      <c r="VVQ412" s="5"/>
      <c r="VVR412" s="5"/>
      <c r="VVS412" s="5"/>
      <c r="VVT412" s="5"/>
      <c r="VVU412" s="5"/>
      <c r="VVV412" s="5"/>
      <c r="VVW412" s="5"/>
      <c r="VVX412" s="5"/>
      <c r="VVY412" s="5"/>
      <c r="VVZ412" s="5"/>
      <c r="VWA412" s="5"/>
      <c r="VWB412" s="5"/>
      <c r="VWC412" s="5"/>
      <c r="VWD412" s="5"/>
      <c r="VWE412" s="5"/>
      <c r="VWF412" s="5"/>
      <c r="VWG412" s="5"/>
      <c r="VWH412" s="5"/>
      <c r="VWI412" s="5"/>
      <c r="VWJ412" s="5"/>
      <c r="VWK412" s="5"/>
      <c r="VWL412" s="5"/>
      <c r="VWM412" s="5"/>
      <c r="VWN412" s="5"/>
      <c r="VWO412" s="5"/>
      <c r="VWP412" s="5"/>
      <c r="VWQ412" s="5"/>
      <c r="VWR412" s="5"/>
      <c r="VWS412" s="5"/>
      <c r="VWT412" s="5"/>
      <c r="VWU412" s="5"/>
      <c r="VWV412" s="5"/>
      <c r="VWW412" s="5"/>
      <c r="VWX412" s="5"/>
      <c r="VWY412" s="5"/>
      <c r="VWZ412" s="5"/>
      <c r="VXA412" s="5"/>
      <c r="VXB412" s="5"/>
      <c r="VXC412" s="5"/>
      <c r="VXD412" s="5"/>
      <c r="VXE412" s="5"/>
      <c r="VXF412" s="5"/>
      <c r="VXG412" s="5"/>
      <c r="VXH412" s="5"/>
      <c r="VXI412" s="5"/>
      <c r="VXJ412" s="5"/>
      <c r="VXK412" s="5"/>
      <c r="VXL412" s="5"/>
      <c r="VXM412" s="5"/>
      <c r="VXN412" s="5"/>
      <c r="VXO412" s="5"/>
      <c r="VXP412" s="5"/>
      <c r="VXQ412" s="5"/>
      <c r="VXR412" s="5"/>
      <c r="VXS412" s="5"/>
      <c r="VXT412" s="5"/>
      <c r="VXU412" s="5"/>
      <c r="VXV412" s="5"/>
      <c r="VXW412" s="5"/>
      <c r="VXX412" s="5"/>
      <c r="VXY412" s="5"/>
      <c r="VXZ412" s="5"/>
      <c r="VYA412" s="5"/>
      <c r="VYB412" s="5"/>
      <c r="VYC412" s="5"/>
      <c r="VYD412" s="5"/>
      <c r="VYE412" s="5"/>
      <c r="VYF412" s="5"/>
      <c r="VYG412" s="5"/>
      <c r="VYH412" s="5"/>
      <c r="VYI412" s="5"/>
      <c r="VYJ412" s="5"/>
      <c r="VYK412" s="5"/>
      <c r="VYL412" s="5"/>
      <c r="VYM412" s="5"/>
      <c r="VYN412" s="5"/>
      <c r="VYO412" s="5"/>
      <c r="VYP412" s="5"/>
      <c r="VYQ412" s="5"/>
      <c r="VYR412" s="5"/>
      <c r="VYS412" s="5"/>
      <c r="VYT412" s="5"/>
      <c r="VYU412" s="5"/>
      <c r="VYV412" s="5"/>
      <c r="VYW412" s="5"/>
      <c r="VYX412" s="5"/>
      <c r="VYY412" s="5"/>
      <c r="VYZ412" s="5"/>
      <c r="VZA412" s="5"/>
      <c r="VZB412" s="5"/>
      <c r="VZC412" s="5"/>
      <c r="VZD412" s="5"/>
      <c r="VZE412" s="5"/>
      <c r="VZF412" s="5"/>
      <c r="VZG412" s="5"/>
      <c r="VZH412" s="5"/>
      <c r="VZI412" s="5"/>
      <c r="VZJ412" s="5"/>
      <c r="VZK412" s="5"/>
      <c r="VZL412" s="5"/>
      <c r="VZM412" s="5"/>
      <c r="VZN412" s="5"/>
      <c r="VZO412" s="5"/>
      <c r="VZP412" s="5"/>
      <c r="VZQ412" s="5"/>
      <c r="VZR412" s="5"/>
      <c r="VZS412" s="5"/>
      <c r="VZT412" s="5"/>
      <c r="VZU412" s="5"/>
      <c r="VZV412" s="5"/>
      <c r="VZW412" s="5"/>
      <c r="VZX412" s="5"/>
      <c r="VZY412" s="5"/>
      <c r="VZZ412" s="5"/>
      <c r="WAA412" s="5"/>
      <c r="WAB412" s="5"/>
      <c r="WAC412" s="5"/>
      <c r="WAD412" s="5"/>
      <c r="WAE412" s="5"/>
      <c r="WAF412" s="5"/>
      <c r="WAG412" s="5"/>
      <c r="WAH412" s="5"/>
      <c r="WAI412" s="5"/>
      <c r="WAJ412" s="5"/>
      <c r="WAK412" s="5"/>
      <c r="WAL412" s="5"/>
      <c r="WAM412" s="5"/>
      <c r="WAN412" s="5"/>
      <c r="WAO412" s="5"/>
      <c r="WAP412" s="5"/>
      <c r="WAQ412" s="5"/>
      <c r="WAR412" s="5"/>
      <c r="WAS412" s="5"/>
      <c r="WAT412" s="5"/>
      <c r="WAU412" s="5"/>
      <c r="WAV412" s="5"/>
      <c r="WAW412" s="5"/>
      <c r="WAX412" s="5"/>
      <c r="WAY412" s="5"/>
      <c r="WAZ412" s="5"/>
      <c r="WBA412" s="5"/>
      <c r="WBB412" s="5"/>
      <c r="WBC412" s="5"/>
      <c r="WBD412" s="5"/>
      <c r="WBE412" s="5"/>
      <c r="WBF412" s="5"/>
      <c r="WBG412" s="5"/>
      <c r="WBH412" s="5"/>
      <c r="WBI412" s="5"/>
      <c r="WBJ412" s="5"/>
      <c r="WBK412" s="5"/>
      <c r="WBL412" s="5"/>
      <c r="WBM412" s="5"/>
      <c r="WBN412" s="5"/>
      <c r="WBO412" s="5"/>
      <c r="WBP412" s="5"/>
      <c r="WBQ412" s="5"/>
      <c r="WBR412" s="5"/>
      <c r="WBS412" s="5"/>
      <c r="WBT412" s="5"/>
      <c r="WBU412" s="5"/>
      <c r="WBV412" s="5"/>
      <c r="WBW412" s="5"/>
      <c r="WBX412" s="5"/>
      <c r="WBY412" s="5"/>
      <c r="WBZ412" s="5"/>
      <c r="WCA412" s="5"/>
      <c r="WCB412" s="5"/>
      <c r="WCC412" s="5"/>
      <c r="WCD412" s="5"/>
      <c r="WCE412" s="5"/>
      <c r="WCF412" s="5"/>
      <c r="WCG412" s="5"/>
      <c r="WCH412" s="5"/>
      <c r="WCI412" s="5"/>
      <c r="WCJ412" s="5"/>
      <c r="WCK412" s="5"/>
      <c r="WCL412" s="5"/>
      <c r="WCM412" s="5"/>
      <c r="WCN412" s="5"/>
      <c r="WCO412" s="5"/>
      <c r="WCP412" s="5"/>
      <c r="WCQ412" s="5"/>
      <c r="WCR412" s="5"/>
      <c r="WCS412" s="5"/>
      <c r="WCT412" s="5"/>
      <c r="WCU412" s="5"/>
      <c r="WCV412" s="5"/>
      <c r="WCW412" s="5"/>
      <c r="WCX412" s="5"/>
      <c r="WCY412" s="5"/>
      <c r="WCZ412" s="5"/>
      <c r="WDA412" s="5"/>
      <c r="WDB412" s="5"/>
      <c r="WDC412" s="5"/>
      <c r="WDD412" s="5"/>
      <c r="WDE412" s="5"/>
      <c r="WDF412" s="5"/>
      <c r="WDG412" s="5"/>
      <c r="WDH412" s="5"/>
      <c r="WDI412" s="5"/>
      <c r="WDJ412" s="5"/>
      <c r="WDK412" s="5"/>
      <c r="WDL412" s="5"/>
      <c r="WDM412" s="5"/>
      <c r="WDN412" s="5"/>
      <c r="WDO412" s="5"/>
      <c r="WDP412" s="5"/>
      <c r="WDQ412" s="5"/>
      <c r="WDR412" s="5"/>
      <c r="WDS412" s="5"/>
      <c r="WDT412" s="5"/>
      <c r="WDU412" s="5"/>
      <c r="WDV412" s="5"/>
      <c r="WDW412" s="5"/>
      <c r="WDX412" s="5"/>
      <c r="WDY412" s="5"/>
      <c r="WDZ412" s="5"/>
      <c r="WEA412" s="5"/>
      <c r="WEB412" s="5"/>
      <c r="WEC412" s="5"/>
      <c r="WED412" s="5"/>
      <c r="WEE412" s="5"/>
      <c r="WEF412" s="5"/>
      <c r="WEG412" s="5"/>
      <c r="WEH412" s="5"/>
      <c r="WEI412" s="5"/>
      <c r="WEJ412" s="5"/>
      <c r="WEK412" s="5"/>
      <c r="WEL412" s="5"/>
      <c r="WEM412" s="5"/>
      <c r="WEN412" s="5"/>
      <c r="WEO412" s="5"/>
      <c r="WEP412" s="5"/>
      <c r="WEQ412" s="5"/>
      <c r="WER412" s="5"/>
      <c r="WES412" s="5"/>
      <c r="WET412" s="5"/>
      <c r="WEU412" s="5"/>
      <c r="WEV412" s="5"/>
      <c r="WEW412" s="5"/>
      <c r="WEX412" s="5"/>
      <c r="WEY412" s="5"/>
      <c r="WEZ412" s="5"/>
      <c r="WFA412" s="5"/>
      <c r="WFB412" s="5"/>
      <c r="WFC412" s="5"/>
      <c r="WFD412" s="5"/>
      <c r="WFE412" s="5"/>
      <c r="WFF412" s="5"/>
      <c r="WFG412" s="5"/>
      <c r="WFH412" s="5"/>
      <c r="WFI412" s="5"/>
      <c r="WFJ412" s="5"/>
      <c r="WFK412" s="5"/>
      <c r="WFL412" s="5"/>
      <c r="WFM412" s="5"/>
      <c r="WFN412" s="5"/>
      <c r="WFO412" s="5"/>
      <c r="WFP412" s="5"/>
      <c r="WFQ412" s="5"/>
      <c r="WFR412" s="5"/>
      <c r="WFS412" s="5"/>
      <c r="WFT412" s="5"/>
      <c r="WFU412" s="5"/>
      <c r="WFV412" s="5"/>
      <c r="WFW412" s="5"/>
      <c r="WFX412" s="5"/>
      <c r="WFY412" s="5"/>
      <c r="WFZ412" s="5"/>
      <c r="WGA412" s="5"/>
      <c r="WGB412" s="5"/>
      <c r="WGC412" s="5"/>
      <c r="WGD412" s="5"/>
      <c r="WGE412" s="5"/>
      <c r="WGF412" s="5"/>
      <c r="WGG412" s="5"/>
      <c r="WGH412" s="5"/>
      <c r="WGI412" s="5"/>
      <c r="WGJ412" s="5"/>
      <c r="WGK412" s="5"/>
      <c r="WGL412" s="5"/>
      <c r="WGM412" s="5"/>
      <c r="WGN412" s="5"/>
      <c r="WGO412" s="5"/>
      <c r="WGP412" s="5"/>
      <c r="WGQ412" s="5"/>
      <c r="WGR412" s="5"/>
      <c r="WGS412" s="5"/>
      <c r="WGT412" s="5"/>
      <c r="WGU412" s="5"/>
      <c r="WGV412" s="5"/>
      <c r="WGW412" s="5"/>
      <c r="WGX412" s="5"/>
      <c r="WGY412" s="5"/>
      <c r="WGZ412" s="5"/>
      <c r="WHA412" s="5"/>
      <c r="WHB412" s="5"/>
      <c r="WHC412" s="5"/>
      <c r="WHD412" s="5"/>
      <c r="WHE412" s="5"/>
      <c r="WHF412" s="5"/>
      <c r="WHG412" s="5"/>
      <c r="WHH412" s="5"/>
      <c r="WHI412" s="5"/>
      <c r="WHJ412" s="5"/>
      <c r="WHK412" s="5"/>
      <c r="WHL412" s="5"/>
      <c r="WHM412" s="5"/>
      <c r="WHN412" s="5"/>
      <c r="WHO412" s="5"/>
      <c r="WHP412" s="5"/>
      <c r="WHQ412" s="5"/>
      <c r="WHR412" s="5"/>
      <c r="WHS412" s="5"/>
      <c r="WHT412" s="5"/>
      <c r="WHU412" s="5"/>
      <c r="WHV412" s="5"/>
      <c r="WHW412" s="5"/>
      <c r="WHX412" s="5"/>
      <c r="WHY412" s="5"/>
      <c r="WHZ412" s="5"/>
      <c r="WIA412" s="5"/>
      <c r="WIB412" s="5"/>
      <c r="WIC412" s="5"/>
      <c r="WID412" s="5"/>
      <c r="WIE412" s="5"/>
      <c r="WIF412" s="5"/>
      <c r="WIG412" s="5"/>
      <c r="WIH412" s="5"/>
      <c r="WII412" s="5"/>
      <c r="WIJ412" s="5"/>
      <c r="WIK412" s="5"/>
      <c r="WIL412" s="5"/>
      <c r="WIM412" s="5"/>
      <c r="WIN412" s="5"/>
      <c r="WIO412" s="5"/>
      <c r="WIP412" s="5"/>
      <c r="WIQ412" s="5"/>
      <c r="WIR412" s="5"/>
      <c r="WIS412" s="5"/>
      <c r="WIT412" s="5"/>
      <c r="WIU412" s="5"/>
      <c r="WIV412" s="5"/>
      <c r="WIW412" s="5"/>
      <c r="WIX412" s="5"/>
      <c r="WIY412" s="5"/>
      <c r="WIZ412" s="5"/>
      <c r="WJA412" s="5"/>
      <c r="WJB412" s="5"/>
      <c r="WJC412" s="5"/>
      <c r="WJD412" s="5"/>
      <c r="WJE412" s="5"/>
      <c r="WJF412" s="5"/>
      <c r="WJG412" s="5"/>
      <c r="WJH412" s="5"/>
      <c r="WJI412" s="5"/>
      <c r="WJJ412" s="5"/>
      <c r="WJK412" s="5"/>
      <c r="WJL412" s="5"/>
      <c r="WJM412" s="5"/>
      <c r="WJN412" s="5"/>
      <c r="WJO412" s="5"/>
      <c r="WJP412" s="5"/>
      <c r="WJQ412" s="5"/>
      <c r="WJR412" s="5"/>
      <c r="WJS412" s="5"/>
      <c r="WJT412" s="5"/>
      <c r="WJU412" s="5"/>
      <c r="WJV412" s="5"/>
      <c r="WJW412" s="5"/>
      <c r="WJX412" s="5"/>
      <c r="WJY412" s="5"/>
      <c r="WJZ412" s="5"/>
      <c r="WKA412" s="5"/>
      <c r="WKB412" s="5"/>
      <c r="WKC412" s="5"/>
      <c r="WKD412" s="5"/>
      <c r="WKE412" s="5"/>
      <c r="WKF412" s="5"/>
      <c r="WKG412" s="5"/>
      <c r="WKH412" s="5"/>
      <c r="WKI412" s="5"/>
      <c r="WKJ412" s="5"/>
      <c r="WKK412" s="5"/>
      <c r="WKL412" s="5"/>
      <c r="WKM412" s="5"/>
      <c r="WKN412" s="5"/>
      <c r="WKO412" s="5"/>
      <c r="WKP412" s="5"/>
      <c r="WKQ412" s="5"/>
      <c r="WKR412" s="5"/>
      <c r="WKS412" s="5"/>
      <c r="WKT412" s="5"/>
      <c r="WKU412" s="5"/>
      <c r="WKV412" s="5"/>
      <c r="WKW412" s="5"/>
      <c r="WKX412" s="5"/>
      <c r="WKY412" s="5"/>
      <c r="WKZ412" s="5"/>
      <c r="WLA412" s="5"/>
      <c r="WLB412" s="5"/>
      <c r="WLC412" s="5"/>
      <c r="WLD412" s="5"/>
      <c r="WLE412" s="5"/>
      <c r="WLF412" s="5"/>
      <c r="WLG412" s="5"/>
      <c r="WLH412" s="5"/>
      <c r="WLI412" s="5"/>
      <c r="WLJ412" s="5"/>
      <c r="WLK412" s="5"/>
      <c r="WLL412" s="5"/>
      <c r="WLM412" s="5"/>
      <c r="WLN412" s="5"/>
      <c r="WLO412" s="5"/>
      <c r="WLP412" s="5"/>
      <c r="WLQ412" s="5"/>
      <c r="WLR412" s="5"/>
      <c r="WLS412" s="5"/>
      <c r="WLT412" s="5"/>
      <c r="WLU412" s="5"/>
      <c r="WLV412" s="5"/>
      <c r="WLW412" s="5"/>
      <c r="WLX412" s="5"/>
      <c r="WLY412" s="5"/>
      <c r="WLZ412" s="5"/>
      <c r="WMA412" s="5"/>
      <c r="WMB412" s="5"/>
      <c r="WMC412" s="5"/>
      <c r="WMD412" s="5"/>
      <c r="WME412" s="5"/>
      <c r="WMF412" s="5"/>
      <c r="WMG412" s="5"/>
      <c r="WMH412" s="5"/>
      <c r="WMI412" s="5"/>
      <c r="WMJ412" s="5"/>
      <c r="WMK412" s="5"/>
      <c r="WML412" s="5"/>
      <c r="WMM412" s="5"/>
      <c r="WMN412" s="5"/>
      <c r="WMO412" s="5"/>
      <c r="WMP412" s="5"/>
      <c r="WMQ412" s="5"/>
      <c r="WMR412" s="5"/>
      <c r="WMS412" s="5"/>
      <c r="WMT412" s="5"/>
      <c r="WMU412" s="5"/>
      <c r="WMV412" s="5"/>
      <c r="WMW412" s="5"/>
      <c r="WMX412" s="5"/>
      <c r="WMY412" s="5"/>
      <c r="WMZ412" s="5"/>
      <c r="WNA412" s="5"/>
      <c r="WNB412" s="5"/>
      <c r="WNC412" s="5"/>
      <c r="WND412" s="5"/>
      <c r="WNE412" s="5"/>
      <c r="WNF412" s="5"/>
      <c r="WNG412" s="5"/>
      <c r="WNH412" s="5"/>
      <c r="WNI412" s="5"/>
      <c r="WNJ412" s="5"/>
      <c r="WNK412" s="5"/>
      <c r="WNL412" s="5"/>
      <c r="WNM412" s="5"/>
      <c r="WNN412" s="5"/>
      <c r="WNO412" s="5"/>
      <c r="WNP412" s="5"/>
      <c r="WNQ412" s="5"/>
      <c r="WNR412" s="5"/>
      <c r="WNS412" s="5"/>
      <c r="WNT412" s="5"/>
      <c r="WNU412" s="5"/>
      <c r="WNV412" s="5"/>
      <c r="WNW412" s="5"/>
      <c r="WNX412" s="5"/>
      <c r="WNY412" s="5"/>
      <c r="WNZ412" s="5"/>
      <c r="WOA412" s="5"/>
      <c r="WOB412" s="5"/>
      <c r="WOC412" s="5"/>
      <c r="WOD412" s="5"/>
      <c r="WOE412" s="5"/>
      <c r="WOF412" s="5"/>
      <c r="WOG412" s="5"/>
      <c r="WOH412" s="5"/>
      <c r="WOI412" s="5"/>
      <c r="WOJ412" s="5"/>
      <c r="WOK412" s="5"/>
      <c r="WOL412" s="5"/>
      <c r="WOM412" s="5"/>
      <c r="WON412" s="5"/>
      <c r="WOO412" s="5"/>
      <c r="WOP412" s="5"/>
      <c r="WOQ412" s="5"/>
      <c r="WOR412" s="5"/>
      <c r="WOS412" s="5"/>
      <c r="WOT412" s="5"/>
      <c r="WOU412" s="5"/>
      <c r="WOV412" s="5"/>
      <c r="WOW412" s="5"/>
      <c r="WOX412" s="5"/>
      <c r="WOY412" s="5"/>
      <c r="WOZ412" s="5"/>
      <c r="WPA412" s="5"/>
      <c r="WPB412" s="5"/>
      <c r="WPC412" s="5"/>
      <c r="WPD412" s="5"/>
      <c r="WPE412" s="5"/>
      <c r="WPF412" s="5"/>
      <c r="WPG412" s="5"/>
      <c r="WPH412" s="5"/>
      <c r="WPI412" s="5"/>
      <c r="WPJ412" s="5"/>
      <c r="WPK412" s="5"/>
      <c r="WPL412" s="5"/>
      <c r="WPM412" s="5"/>
      <c r="WPN412" s="5"/>
      <c r="WPO412" s="5"/>
      <c r="WPP412" s="5"/>
      <c r="WPQ412" s="5"/>
      <c r="WPR412" s="5"/>
      <c r="WPS412" s="5"/>
      <c r="WPT412" s="5"/>
      <c r="WPU412" s="5"/>
      <c r="WPV412" s="5"/>
      <c r="WPW412" s="5"/>
      <c r="WPX412" s="5"/>
      <c r="WPY412" s="5"/>
      <c r="WPZ412" s="5"/>
      <c r="WQA412" s="5"/>
      <c r="WQB412" s="5"/>
      <c r="WQC412" s="5"/>
      <c r="WQD412" s="5"/>
      <c r="WQE412" s="5"/>
      <c r="WQF412" s="5"/>
      <c r="WQG412" s="5"/>
      <c r="WQH412" s="5"/>
      <c r="WQI412" s="5"/>
      <c r="WQJ412" s="5"/>
      <c r="WQK412" s="5"/>
      <c r="WQL412" s="5"/>
      <c r="WQM412" s="5"/>
      <c r="WQN412" s="5"/>
      <c r="WQO412" s="5"/>
      <c r="WQP412" s="5"/>
      <c r="WQQ412" s="5"/>
      <c r="WQR412" s="5"/>
      <c r="WQS412" s="5"/>
      <c r="WQT412" s="5"/>
      <c r="WQU412" s="5"/>
      <c r="WQV412" s="5"/>
      <c r="WQW412" s="5"/>
      <c r="WQX412" s="5"/>
      <c r="WQY412" s="5"/>
      <c r="WQZ412" s="5"/>
      <c r="WRA412" s="5"/>
      <c r="WRB412" s="5"/>
      <c r="WRC412" s="5"/>
      <c r="WRD412" s="5"/>
      <c r="WRE412" s="5"/>
      <c r="WRF412" s="5"/>
      <c r="WRG412" s="5"/>
      <c r="WRH412" s="5"/>
      <c r="WRI412" s="5"/>
      <c r="WRJ412" s="5"/>
      <c r="WRK412" s="5"/>
      <c r="WRL412" s="5"/>
      <c r="WRM412" s="5"/>
      <c r="WRN412" s="5"/>
      <c r="WRO412" s="5"/>
      <c r="WRP412" s="5"/>
      <c r="WRQ412" s="5"/>
      <c r="WRR412" s="5"/>
      <c r="WRS412" s="5"/>
      <c r="WRT412" s="5"/>
      <c r="WRU412" s="5"/>
      <c r="WRV412" s="5"/>
      <c r="WRW412" s="5"/>
      <c r="WRX412" s="5"/>
      <c r="WRY412" s="5"/>
      <c r="WRZ412" s="5"/>
      <c r="WSA412" s="5"/>
      <c r="WSB412" s="5"/>
      <c r="WSC412" s="5"/>
      <c r="WSD412" s="5"/>
      <c r="WSE412" s="5"/>
      <c r="WSF412" s="5"/>
      <c r="WSG412" s="5"/>
      <c r="WSH412" s="5"/>
      <c r="WSI412" s="5"/>
      <c r="WSJ412" s="5"/>
      <c r="WSK412" s="5"/>
      <c r="WSL412" s="5"/>
      <c r="WSM412" s="5"/>
      <c r="WSN412" s="5"/>
      <c r="WSO412" s="5"/>
      <c r="WSP412" s="5"/>
      <c r="WSQ412" s="5"/>
      <c r="WSR412" s="5"/>
      <c r="WSS412" s="5"/>
      <c r="WST412" s="5"/>
      <c r="WSU412" s="5"/>
      <c r="WSV412" s="5"/>
      <c r="WSW412" s="5"/>
      <c r="WSX412" s="5"/>
      <c r="WSY412" s="5"/>
      <c r="WSZ412" s="5"/>
      <c r="WTA412" s="5"/>
      <c r="WTB412" s="5"/>
      <c r="WTC412" s="5"/>
      <c r="WTD412" s="5"/>
      <c r="WTE412" s="5"/>
      <c r="WTF412" s="5"/>
      <c r="WTG412" s="5"/>
      <c r="WTH412" s="5"/>
      <c r="WTI412" s="5"/>
      <c r="WTJ412" s="5"/>
      <c r="WTK412" s="5"/>
      <c r="WTL412" s="5"/>
      <c r="WTM412" s="5"/>
      <c r="WTN412" s="5"/>
      <c r="WTO412" s="5"/>
      <c r="WTP412" s="5"/>
      <c r="WTQ412" s="5"/>
      <c r="WTR412" s="5"/>
      <c r="WTS412" s="5"/>
      <c r="WTT412" s="5"/>
      <c r="WTU412" s="5"/>
      <c r="WTV412" s="5"/>
      <c r="WTW412" s="5"/>
      <c r="WTX412" s="5"/>
      <c r="WTY412" s="5"/>
      <c r="WTZ412" s="5"/>
      <c r="WUA412" s="5"/>
      <c r="WUB412" s="5"/>
      <c r="WUC412" s="5"/>
      <c r="WUD412" s="5"/>
      <c r="WUE412" s="5"/>
      <c r="WUF412" s="5"/>
      <c r="WUG412" s="5"/>
      <c r="WUH412" s="5"/>
      <c r="WUI412" s="5"/>
      <c r="WUJ412" s="5"/>
      <c r="WUK412" s="5"/>
      <c r="WUL412" s="5"/>
      <c r="WUM412" s="5"/>
      <c r="WUN412" s="5"/>
      <c r="WUO412" s="5"/>
      <c r="WUP412" s="5"/>
      <c r="WUQ412" s="5"/>
      <c r="WUR412" s="5"/>
      <c r="WUS412" s="5"/>
      <c r="WUT412" s="5"/>
      <c r="WUU412" s="5"/>
      <c r="WUV412" s="5"/>
      <c r="WUW412" s="5"/>
      <c r="WUX412" s="5"/>
      <c r="WUY412" s="5"/>
      <c r="WUZ412" s="5"/>
      <c r="WVA412" s="5"/>
      <c r="WVB412" s="5"/>
      <c r="WVC412" s="5"/>
      <c r="WVD412" s="5"/>
      <c r="WVE412" s="5"/>
      <c r="WVF412" s="5"/>
      <c r="WVG412" s="5"/>
      <c r="WVH412" s="5"/>
      <c r="WVI412" s="5"/>
      <c r="WVJ412" s="5"/>
      <c r="WVK412" s="5"/>
      <c r="WVL412" s="5"/>
      <c r="WVM412" s="5"/>
      <c r="WVN412" s="5"/>
      <c r="WVO412" s="5"/>
      <c r="WVP412" s="5"/>
      <c r="WVQ412" s="5"/>
      <c r="WVR412" s="5"/>
      <c r="WVS412" s="5"/>
      <c r="WVT412" s="5"/>
      <c r="WVU412" s="5"/>
      <c r="WVV412" s="5"/>
      <c r="WVW412" s="5"/>
      <c r="WVX412" s="5"/>
      <c r="WVY412" s="5"/>
      <c r="WVZ412" s="5"/>
      <c r="WWA412" s="5"/>
      <c r="WWB412" s="5"/>
      <c r="WWC412" s="5"/>
      <c r="WWD412" s="5"/>
      <c r="WWE412" s="5"/>
      <c r="WWF412" s="5"/>
      <c r="WWG412" s="5"/>
      <c r="WWH412" s="5"/>
      <c r="WWI412" s="5"/>
      <c r="WWJ412" s="5"/>
      <c r="WWK412" s="5"/>
      <c r="WWL412" s="5"/>
      <c r="WWM412" s="5"/>
      <c r="WWN412" s="5"/>
      <c r="WWO412" s="5"/>
      <c r="WWP412" s="5"/>
      <c r="WWQ412" s="5"/>
      <c r="WWR412" s="5"/>
      <c r="WWS412" s="5"/>
      <c r="WWT412" s="5"/>
      <c r="WWU412" s="5"/>
      <c r="WWV412" s="5"/>
      <c r="WWW412" s="5"/>
      <c r="WWX412" s="5"/>
      <c r="WWY412" s="5"/>
      <c r="WWZ412" s="5"/>
      <c r="WXA412" s="5"/>
      <c r="WXB412" s="5"/>
      <c r="WXC412" s="5"/>
      <c r="WXD412" s="5"/>
      <c r="WXE412" s="5"/>
      <c r="WXF412" s="5"/>
      <c r="WXG412" s="5"/>
      <c r="WXH412" s="5"/>
      <c r="WXI412" s="5"/>
      <c r="WXJ412" s="5"/>
      <c r="WXK412" s="5"/>
      <c r="WXL412" s="5"/>
      <c r="WXM412" s="5"/>
      <c r="WXN412" s="5"/>
      <c r="WXO412" s="5"/>
      <c r="WXP412" s="5"/>
      <c r="WXQ412" s="5"/>
      <c r="WXR412" s="5"/>
      <c r="WXS412" s="5"/>
      <c r="WXT412" s="5"/>
      <c r="WXU412" s="5"/>
      <c r="WXV412" s="5"/>
      <c r="WXW412" s="5"/>
      <c r="WXX412" s="5"/>
      <c r="WXY412" s="5"/>
      <c r="WXZ412" s="5"/>
      <c r="WYA412" s="5"/>
      <c r="WYB412" s="5"/>
      <c r="WYC412" s="5"/>
      <c r="WYD412" s="5"/>
      <c r="WYE412" s="5"/>
      <c r="WYF412" s="5"/>
      <c r="WYG412" s="5"/>
      <c r="WYH412" s="5"/>
      <c r="WYI412" s="5"/>
      <c r="WYJ412" s="5"/>
      <c r="WYK412" s="5"/>
      <c r="WYL412" s="5"/>
      <c r="WYM412" s="5"/>
      <c r="WYN412" s="5"/>
      <c r="WYO412" s="5"/>
      <c r="WYP412" s="5"/>
      <c r="WYQ412" s="5"/>
      <c r="WYR412" s="5"/>
      <c r="WYS412" s="5"/>
      <c r="WYT412" s="5"/>
      <c r="WYU412" s="5"/>
      <c r="WYV412" s="5"/>
      <c r="WYW412" s="5"/>
      <c r="WYX412" s="5"/>
      <c r="WYY412" s="5"/>
      <c r="WYZ412" s="5"/>
      <c r="WZA412" s="5"/>
      <c r="WZB412" s="5"/>
      <c r="WZC412" s="5"/>
      <c r="WZD412" s="5"/>
      <c r="WZE412" s="5"/>
      <c r="WZF412" s="5"/>
      <c r="WZG412" s="5"/>
      <c r="WZH412" s="5"/>
      <c r="WZI412" s="5"/>
      <c r="WZJ412" s="5"/>
      <c r="WZK412" s="5"/>
      <c r="WZL412" s="5"/>
      <c r="WZM412" s="5"/>
      <c r="WZN412" s="5"/>
      <c r="WZO412" s="5"/>
      <c r="WZP412" s="5"/>
      <c r="WZQ412" s="5"/>
      <c r="WZR412" s="5"/>
      <c r="WZS412" s="5"/>
      <c r="WZT412" s="5"/>
      <c r="WZU412" s="5"/>
      <c r="WZV412" s="5"/>
      <c r="WZW412" s="5"/>
      <c r="WZX412" s="5"/>
      <c r="WZY412" s="5"/>
      <c r="WZZ412" s="5"/>
      <c r="XAA412" s="5"/>
      <c r="XAB412" s="5"/>
      <c r="XAC412" s="5"/>
      <c r="XAD412" s="5"/>
      <c r="XAE412" s="5"/>
      <c r="XAF412" s="5"/>
      <c r="XAG412" s="5"/>
      <c r="XAH412" s="5"/>
      <c r="XAI412" s="5"/>
      <c r="XAJ412" s="5"/>
      <c r="XAK412" s="5"/>
      <c r="XAL412" s="5"/>
      <c r="XAM412" s="5"/>
      <c r="XAN412" s="5"/>
      <c r="XAO412" s="5"/>
      <c r="XAP412" s="5"/>
      <c r="XAQ412" s="5"/>
      <c r="XAR412" s="5"/>
      <c r="XAS412" s="5"/>
      <c r="XAT412" s="5"/>
      <c r="XAU412" s="5"/>
      <c r="XAV412" s="5"/>
      <c r="XAW412" s="5"/>
      <c r="XAX412" s="5"/>
      <c r="XAY412" s="5"/>
      <c r="XAZ412" s="5"/>
      <c r="XBA412" s="5"/>
      <c r="XBB412" s="5"/>
      <c r="XBC412" s="5"/>
      <c r="XBD412" s="5"/>
      <c r="XBE412" s="5"/>
      <c r="XBF412" s="5"/>
      <c r="XBG412" s="5"/>
      <c r="XBH412" s="5"/>
      <c r="XBI412" s="5"/>
      <c r="XBJ412" s="5"/>
      <c r="XBK412" s="5"/>
      <c r="XBL412" s="5"/>
      <c r="XBM412" s="5"/>
      <c r="XBN412" s="5"/>
      <c r="XBO412" s="5"/>
      <c r="XBP412" s="5"/>
      <c r="XBQ412" s="5"/>
      <c r="XBR412" s="5"/>
      <c r="XBS412" s="5"/>
      <c r="XBT412" s="5"/>
      <c r="XBU412" s="5"/>
      <c r="XBV412" s="5"/>
      <c r="XBW412" s="5"/>
      <c r="XBX412" s="5"/>
      <c r="XBY412" s="5"/>
      <c r="XBZ412" s="5"/>
      <c r="XCA412" s="5"/>
      <c r="XCB412" s="5"/>
      <c r="XCC412" s="5"/>
      <c r="XCD412" s="5"/>
      <c r="XCE412" s="5"/>
      <c r="XCF412" s="5"/>
      <c r="XCG412" s="5"/>
      <c r="XCH412" s="5"/>
      <c r="XCI412" s="5"/>
      <c r="XCJ412" s="5"/>
      <c r="XCK412" s="5"/>
      <c r="XCL412" s="5"/>
      <c r="XCM412" s="5"/>
      <c r="XCN412" s="5"/>
      <c r="XCO412" s="5"/>
      <c r="XCP412" s="5"/>
      <c r="XCQ412" s="5"/>
      <c r="XCR412" s="5"/>
      <c r="XCS412" s="5"/>
      <c r="XCT412" s="5"/>
      <c r="XCU412" s="5"/>
      <c r="XCV412" s="5"/>
      <c r="XCW412" s="5"/>
      <c r="XCX412" s="5"/>
      <c r="XCY412" s="5"/>
      <c r="XCZ412" s="5"/>
      <c r="XDA412" s="5"/>
      <c r="XDB412" s="5"/>
      <c r="XDC412" s="5"/>
      <c r="XDD412" s="5"/>
      <c r="XDE412" s="5"/>
      <c r="XDF412" s="5"/>
      <c r="XDG412" s="5"/>
      <c r="XDH412" s="5"/>
      <c r="XDI412" s="5"/>
      <c r="XDJ412" s="5"/>
      <c r="XDK412" s="5"/>
      <c r="XDL412" s="5"/>
      <c r="XDM412" s="5"/>
      <c r="XDN412" s="5"/>
      <c r="XDO412" s="5"/>
      <c r="XDP412" s="5"/>
      <c r="XDQ412" s="5"/>
      <c r="XDR412" s="5"/>
      <c r="XDS412" s="5"/>
      <c r="XDT412" s="5"/>
      <c r="XDU412" s="5"/>
      <c r="XDV412" s="5"/>
      <c r="XDW412" s="5"/>
      <c r="XDX412" s="5"/>
      <c r="XDY412" s="5"/>
      <c r="XDZ412" s="5"/>
      <c r="XEA412" s="5"/>
      <c r="XEB412" s="5"/>
      <c r="XEC412" s="5"/>
      <c r="XED412" s="5"/>
      <c r="XEE412" s="5"/>
      <c r="XEF412" s="5"/>
      <c r="XEG412" s="5"/>
      <c r="XEH412" s="5"/>
      <c r="XEI412" s="5"/>
      <c r="XEJ412" s="5"/>
      <c r="XEK412" s="5"/>
      <c r="XEL412" s="5"/>
      <c r="XEM412" s="5"/>
      <c r="XEN412" s="5"/>
      <c r="XEO412" s="5"/>
      <c r="XEP412" s="5"/>
      <c r="XEQ412" s="5"/>
      <c r="XER412" s="5"/>
      <c r="XES412" s="5"/>
      <c r="XET412" s="5"/>
      <c r="XEU412" s="5"/>
      <c r="XEV412" s="5"/>
      <c r="XEW412" s="5"/>
      <c r="XEX412" s="5"/>
      <c r="XEY412" s="5"/>
      <c r="XEZ412" s="5"/>
    </row>
    <row r="413" spans="1:16384" customFormat="1" x14ac:dyDescent="0.25">
      <c r="A413" s="152"/>
      <c r="B413" s="11"/>
      <c r="C413" s="11"/>
      <c r="D413" s="11"/>
      <c r="E413" s="277"/>
      <c r="F413" s="11"/>
      <c r="G413" s="11"/>
      <c r="H413" s="11"/>
      <c r="I413" s="11"/>
      <c r="J413" s="4"/>
      <c r="K413" s="11"/>
      <c r="L413" s="11"/>
      <c r="M413" s="11"/>
      <c r="N413" s="4"/>
      <c r="O413" s="427"/>
      <c r="P413" s="428"/>
      <c r="Q413" s="428"/>
      <c r="R413" s="429"/>
      <c r="S413" s="4"/>
      <c r="T413" s="4"/>
      <c r="U413" s="4"/>
      <c r="V413" s="4"/>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c r="XX413" s="5"/>
      <c r="XY413" s="5"/>
      <c r="XZ413" s="5"/>
      <c r="YA413" s="5"/>
      <c r="YB413" s="5"/>
      <c r="YC413" s="5"/>
      <c r="YD413" s="5"/>
      <c r="YE413" s="5"/>
      <c r="YF413" s="5"/>
      <c r="YG413" s="5"/>
      <c r="YH413" s="5"/>
      <c r="YI413" s="5"/>
      <c r="YJ413" s="5"/>
      <c r="YK413" s="5"/>
      <c r="YL413" s="5"/>
      <c r="YM413" s="5"/>
      <c r="YN413" s="5"/>
      <c r="YO413" s="5"/>
      <c r="YP413" s="5"/>
      <c r="YQ413" s="5"/>
      <c r="YR413" s="5"/>
      <c r="YS413" s="5"/>
      <c r="YT413" s="5"/>
      <c r="YU413" s="5"/>
      <c r="YV413" s="5"/>
      <c r="YW413" s="5"/>
      <c r="YX413" s="5"/>
      <c r="YY413" s="5"/>
      <c r="YZ413" s="5"/>
      <c r="ZA413" s="5"/>
      <c r="ZB413" s="5"/>
      <c r="ZC413" s="5"/>
      <c r="ZD413" s="5"/>
      <c r="ZE413" s="5"/>
      <c r="ZF413" s="5"/>
      <c r="ZG413" s="5"/>
      <c r="ZH413" s="5"/>
      <c r="ZI413" s="5"/>
      <c r="ZJ413" s="5"/>
      <c r="ZK413" s="5"/>
      <c r="ZL413" s="5"/>
      <c r="ZM413" s="5"/>
      <c r="ZN413" s="5"/>
      <c r="ZO413" s="5"/>
      <c r="ZP413" s="5"/>
      <c r="ZQ413" s="5"/>
      <c r="ZR413" s="5"/>
      <c r="ZS413" s="5"/>
      <c r="ZT413" s="5"/>
      <c r="ZU413" s="5"/>
      <c r="ZV413" s="5"/>
      <c r="ZW413" s="5"/>
      <c r="ZX413" s="5"/>
      <c r="ZY413" s="5"/>
      <c r="ZZ413" s="5"/>
      <c r="AAA413" s="5"/>
      <c r="AAB413" s="5"/>
      <c r="AAC413" s="5"/>
      <c r="AAD413" s="5"/>
      <c r="AAE413" s="5"/>
      <c r="AAF413" s="5"/>
      <c r="AAG413" s="5"/>
      <c r="AAH413" s="5"/>
      <c r="AAI413" s="5"/>
      <c r="AAJ413" s="5"/>
      <c r="AAK413" s="5"/>
      <c r="AAL413" s="5"/>
      <c r="AAM413" s="5"/>
      <c r="AAN413" s="5"/>
      <c r="AAO413" s="5"/>
      <c r="AAP413" s="5"/>
      <c r="AAQ413" s="5"/>
      <c r="AAR413" s="5"/>
      <c r="AAS413" s="5"/>
      <c r="AAT413" s="5"/>
      <c r="AAU413" s="5"/>
      <c r="AAV413" s="5"/>
      <c r="AAW413" s="5"/>
      <c r="AAX413" s="5"/>
      <c r="AAY413" s="5"/>
      <c r="AAZ413" s="5"/>
      <c r="ABA413" s="5"/>
      <c r="ABB413" s="5"/>
      <c r="ABC413" s="5"/>
      <c r="ABD413" s="5"/>
      <c r="ABE413" s="5"/>
      <c r="ABF413" s="5"/>
      <c r="ABG413" s="5"/>
      <c r="ABH413" s="5"/>
      <c r="ABI413" s="5"/>
      <c r="ABJ413" s="5"/>
      <c r="ABK413" s="5"/>
      <c r="ABL413" s="5"/>
      <c r="ABM413" s="5"/>
      <c r="ABN413" s="5"/>
      <c r="ABO413" s="5"/>
      <c r="ABP413" s="5"/>
      <c r="ABQ413" s="5"/>
      <c r="ABR413" s="5"/>
      <c r="ABS413" s="5"/>
      <c r="ABT413" s="5"/>
      <c r="ABU413" s="5"/>
      <c r="ABV413" s="5"/>
      <c r="ABW413" s="5"/>
      <c r="ABX413" s="5"/>
      <c r="ABY413" s="5"/>
      <c r="ABZ413" s="5"/>
      <c r="ACA413" s="5"/>
      <c r="ACB413" s="5"/>
      <c r="ACC413" s="5"/>
      <c r="ACD413" s="5"/>
      <c r="ACE413" s="5"/>
      <c r="ACF413" s="5"/>
      <c r="ACG413" s="5"/>
      <c r="ACH413" s="5"/>
      <c r="ACI413" s="5"/>
      <c r="ACJ413" s="5"/>
      <c r="ACK413" s="5"/>
      <c r="ACL413" s="5"/>
      <c r="ACM413" s="5"/>
      <c r="ACN413" s="5"/>
      <c r="ACO413" s="5"/>
      <c r="ACP413" s="5"/>
      <c r="ACQ413" s="5"/>
      <c r="ACR413" s="5"/>
      <c r="ACS413" s="5"/>
      <c r="ACT413" s="5"/>
      <c r="ACU413" s="5"/>
      <c r="ACV413" s="5"/>
      <c r="ACW413" s="5"/>
      <c r="ACX413" s="5"/>
      <c r="ACY413" s="5"/>
      <c r="ACZ413" s="5"/>
      <c r="ADA413" s="5"/>
      <c r="ADB413" s="5"/>
      <c r="ADC413" s="5"/>
      <c r="ADD413" s="5"/>
      <c r="ADE413" s="5"/>
      <c r="ADF413" s="5"/>
      <c r="ADG413" s="5"/>
      <c r="ADH413" s="5"/>
      <c r="ADI413" s="5"/>
      <c r="ADJ413" s="5"/>
      <c r="ADK413" s="5"/>
      <c r="ADL413" s="5"/>
      <c r="ADM413" s="5"/>
      <c r="ADN413" s="5"/>
      <c r="ADO413" s="5"/>
      <c r="ADP413" s="5"/>
      <c r="ADQ413" s="5"/>
      <c r="ADR413" s="5"/>
      <c r="ADS413" s="5"/>
      <c r="ADT413" s="5"/>
      <c r="ADU413" s="5"/>
      <c r="ADV413" s="5"/>
      <c r="ADW413" s="5"/>
      <c r="ADX413" s="5"/>
      <c r="ADY413" s="5"/>
      <c r="ADZ413" s="5"/>
      <c r="AEA413" s="5"/>
      <c r="AEB413" s="5"/>
      <c r="AEC413" s="5"/>
      <c r="AED413" s="5"/>
      <c r="AEE413" s="5"/>
      <c r="AEF413" s="5"/>
      <c r="AEG413" s="5"/>
      <c r="AEH413" s="5"/>
      <c r="AEI413" s="5"/>
      <c r="AEJ413" s="5"/>
      <c r="AEK413" s="5"/>
      <c r="AEL413" s="5"/>
      <c r="AEM413" s="5"/>
      <c r="AEN413" s="5"/>
      <c r="AEO413" s="5"/>
      <c r="AEP413" s="5"/>
      <c r="AEQ413" s="5"/>
      <c r="AER413" s="5"/>
      <c r="AES413" s="5"/>
      <c r="AET413" s="5"/>
      <c r="AEU413" s="5"/>
      <c r="AEV413" s="5"/>
      <c r="AEW413" s="5"/>
      <c r="AEX413" s="5"/>
      <c r="AEY413" s="5"/>
      <c r="AEZ413" s="5"/>
      <c r="AFA413" s="5"/>
      <c r="AFB413" s="5"/>
      <c r="AFC413" s="5"/>
      <c r="AFD413" s="5"/>
      <c r="AFE413" s="5"/>
      <c r="AFF413" s="5"/>
      <c r="AFG413" s="5"/>
      <c r="AFH413" s="5"/>
      <c r="AFI413" s="5"/>
      <c r="AFJ413" s="5"/>
      <c r="AFK413" s="5"/>
      <c r="AFL413" s="5"/>
      <c r="AFM413" s="5"/>
      <c r="AFN413" s="5"/>
      <c r="AFO413" s="5"/>
      <c r="AFP413" s="5"/>
      <c r="AFQ413" s="5"/>
      <c r="AFR413" s="5"/>
      <c r="AFS413" s="5"/>
      <c r="AFT413" s="5"/>
      <c r="AFU413" s="5"/>
      <c r="AFV413" s="5"/>
      <c r="AFW413" s="5"/>
      <c r="AFX413" s="5"/>
      <c r="AFY413" s="5"/>
      <c r="AFZ413" s="5"/>
      <c r="AGA413" s="5"/>
      <c r="AGB413" s="5"/>
      <c r="AGC413" s="5"/>
      <c r="AGD413" s="5"/>
      <c r="AGE413" s="5"/>
      <c r="AGF413" s="5"/>
      <c r="AGG413" s="5"/>
      <c r="AGH413" s="5"/>
      <c r="AGI413" s="5"/>
      <c r="AGJ413" s="5"/>
      <c r="AGK413" s="5"/>
      <c r="AGL413" s="5"/>
      <c r="AGM413" s="5"/>
      <c r="AGN413" s="5"/>
      <c r="AGO413" s="5"/>
      <c r="AGP413" s="5"/>
      <c r="AGQ413" s="5"/>
      <c r="AGR413" s="5"/>
      <c r="AGS413" s="5"/>
      <c r="AGT413" s="5"/>
      <c r="AGU413" s="5"/>
      <c r="AGV413" s="5"/>
      <c r="AGW413" s="5"/>
      <c r="AGX413" s="5"/>
      <c r="AGY413" s="5"/>
      <c r="AGZ413" s="5"/>
      <c r="AHA413" s="5"/>
      <c r="AHB413" s="5"/>
      <c r="AHC413" s="5"/>
      <c r="AHD413" s="5"/>
      <c r="AHE413" s="5"/>
      <c r="AHF413" s="5"/>
      <c r="AHG413" s="5"/>
      <c r="AHH413" s="5"/>
      <c r="AHI413" s="5"/>
      <c r="AHJ413" s="5"/>
      <c r="AHK413" s="5"/>
      <c r="AHL413" s="5"/>
      <c r="AHM413" s="5"/>
      <c r="AHN413" s="5"/>
      <c r="AHO413" s="5"/>
      <c r="AHP413" s="5"/>
      <c r="AHQ413" s="5"/>
      <c r="AHR413" s="5"/>
      <c r="AHS413" s="5"/>
      <c r="AHT413" s="5"/>
      <c r="AHU413" s="5"/>
      <c r="AHV413" s="5"/>
      <c r="AHW413" s="5"/>
      <c r="AHX413" s="5"/>
      <c r="AHY413" s="5"/>
      <c r="AHZ413" s="5"/>
      <c r="AIA413" s="5"/>
      <c r="AIB413" s="5"/>
      <c r="AIC413" s="5"/>
      <c r="AID413" s="5"/>
      <c r="AIE413" s="5"/>
      <c r="AIF413" s="5"/>
      <c r="AIG413" s="5"/>
      <c r="AIH413" s="5"/>
      <c r="AII413" s="5"/>
      <c r="AIJ413" s="5"/>
      <c r="AIK413" s="5"/>
      <c r="AIL413" s="5"/>
      <c r="AIM413" s="5"/>
      <c r="AIN413" s="5"/>
      <c r="AIO413" s="5"/>
      <c r="AIP413" s="5"/>
      <c r="AIQ413" s="5"/>
      <c r="AIR413" s="5"/>
      <c r="AIS413" s="5"/>
      <c r="AIT413" s="5"/>
      <c r="AIU413" s="5"/>
      <c r="AIV413" s="5"/>
      <c r="AIW413" s="5"/>
      <c r="AIX413" s="5"/>
      <c r="AIY413" s="5"/>
      <c r="AIZ413" s="5"/>
      <c r="AJA413" s="5"/>
      <c r="AJB413" s="5"/>
      <c r="AJC413" s="5"/>
      <c r="AJD413" s="5"/>
      <c r="AJE413" s="5"/>
      <c r="AJF413" s="5"/>
      <c r="AJG413" s="5"/>
      <c r="AJH413" s="5"/>
      <c r="AJI413" s="5"/>
      <c r="AJJ413" s="5"/>
      <c r="AJK413" s="5"/>
      <c r="AJL413" s="5"/>
      <c r="AJM413" s="5"/>
      <c r="AJN413" s="5"/>
      <c r="AJO413" s="5"/>
      <c r="AJP413" s="5"/>
      <c r="AJQ413" s="5"/>
      <c r="AJR413" s="5"/>
      <c r="AJS413" s="5"/>
      <c r="AJT413" s="5"/>
      <c r="AJU413" s="5"/>
      <c r="AJV413" s="5"/>
      <c r="AJW413" s="5"/>
      <c r="AJX413" s="5"/>
      <c r="AJY413" s="5"/>
      <c r="AJZ413" s="5"/>
      <c r="AKA413" s="5"/>
      <c r="AKB413" s="5"/>
      <c r="AKC413" s="5"/>
      <c r="AKD413" s="5"/>
      <c r="AKE413" s="5"/>
      <c r="AKF413" s="5"/>
      <c r="AKG413" s="5"/>
      <c r="AKH413" s="5"/>
      <c r="AKI413" s="5"/>
      <c r="AKJ413" s="5"/>
      <c r="AKK413" s="5"/>
      <c r="AKL413" s="5"/>
      <c r="AKM413" s="5"/>
      <c r="AKN413" s="5"/>
      <c r="AKO413" s="5"/>
      <c r="AKP413" s="5"/>
      <c r="AKQ413" s="5"/>
      <c r="AKR413" s="5"/>
      <c r="AKS413" s="5"/>
      <c r="AKT413" s="5"/>
      <c r="AKU413" s="5"/>
      <c r="AKV413" s="5"/>
      <c r="AKW413" s="5"/>
      <c r="AKX413" s="5"/>
      <c r="AKY413" s="5"/>
      <c r="AKZ413" s="5"/>
      <c r="ALA413" s="5"/>
      <c r="ALB413" s="5"/>
      <c r="ALC413" s="5"/>
      <c r="ALD413" s="5"/>
      <c r="ALE413" s="5"/>
      <c r="ALF413" s="5"/>
      <c r="ALG413" s="5"/>
      <c r="ALH413" s="5"/>
      <c r="ALI413" s="5"/>
      <c r="ALJ413" s="5"/>
      <c r="ALK413" s="5"/>
      <c r="ALL413" s="5"/>
      <c r="ALM413" s="5"/>
      <c r="ALN413" s="5"/>
      <c r="ALO413" s="5"/>
      <c r="ALP413" s="5"/>
      <c r="ALQ413" s="5"/>
      <c r="ALR413" s="5"/>
      <c r="ALS413" s="5"/>
      <c r="ALT413" s="5"/>
      <c r="ALU413" s="5"/>
      <c r="ALV413" s="5"/>
      <c r="ALW413" s="5"/>
      <c r="ALX413" s="5"/>
      <c r="ALY413" s="5"/>
      <c r="ALZ413" s="5"/>
      <c r="AMA413" s="5"/>
      <c r="AMB413" s="5"/>
      <c r="AMC413" s="5"/>
      <c r="AMD413" s="5"/>
      <c r="AME413" s="5"/>
      <c r="AMF413" s="5"/>
      <c r="AMG413" s="5"/>
      <c r="AMH413" s="5"/>
      <c r="AMI413" s="5"/>
      <c r="AMJ413" s="5"/>
      <c r="AMK413" s="5"/>
      <c r="AML413" s="5"/>
      <c r="AMM413" s="5"/>
      <c r="AMN413" s="5"/>
      <c r="AMO413" s="5"/>
      <c r="AMP413" s="5"/>
      <c r="AMQ413" s="5"/>
      <c r="AMR413" s="5"/>
      <c r="AMS413" s="5"/>
      <c r="AMT413" s="5"/>
      <c r="AMU413" s="5"/>
      <c r="AMV413" s="5"/>
      <c r="AMW413" s="5"/>
      <c r="AMX413" s="5"/>
      <c r="AMY413" s="5"/>
      <c r="AMZ413" s="5"/>
      <c r="ANA413" s="5"/>
      <c r="ANB413" s="5"/>
      <c r="ANC413" s="5"/>
      <c r="AND413" s="5"/>
      <c r="ANE413" s="5"/>
      <c r="ANF413" s="5"/>
      <c r="ANG413" s="5"/>
      <c r="ANH413" s="5"/>
      <c r="ANI413" s="5"/>
      <c r="ANJ413" s="5"/>
      <c r="ANK413" s="5"/>
      <c r="ANL413" s="5"/>
      <c r="ANM413" s="5"/>
      <c r="ANN413" s="5"/>
      <c r="ANO413" s="5"/>
      <c r="ANP413" s="5"/>
      <c r="ANQ413" s="5"/>
      <c r="ANR413" s="5"/>
      <c r="ANS413" s="5"/>
      <c r="ANT413" s="5"/>
      <c r="ANU413" s="5"/>
      <c r="ANV413" s="5"/>
      <c r="ANW413" s="5"/>
      <c r="ANX413" s="5"/>
      <c r="ANY413" s="5"/>
      <c r="ANZ413" s="5"/>
      <c r="AOA413" s="5"/>
      <c r="AOB413" s="5"/>
      <c r="AOC413" s="5"/>
      <c r="AOD413" s="5"/>
      <c r="AOE413" s="5"/>
      <c r="AOF413" s="5"/>
      <c r="AOG413" s="5"/>
      <c r="AOH413" s="5"/>
      <c r="AOI413" s="5"/>
      <c r="AOJ413" s="5"/>
      <c r="AOK413" s="5"/>
      <c r="AOL413" s="5"/>
      <c r="AOM413" s="5"/>
      <c r="AON413" s="5"/>
      <c r="AOO413" s="5"/>
      <c r="AOP413" s="5"/>
      <c r="AOQ413" s="5"/>
      <c r="AOR413" s="5"/>
      <c r="AOS413" s="5"/>
      <c r="AOT413" s="5"/>
      <c r="AOU413" s="5"/>
      <c r="AOV413" s="5"/>
      <c r="AOW413" s="5"/>
      <c r="AOX413" s="5"/>
      <c r="AOY413" s="5"/>
      <c r="AOZ413" s="5"/>
      <c r="APA413" s="5"/>
      <c r="APB413" s="5"/>
      <c r="APC413" s="5"/>
      <c r="APD413" s="5"/>
      <c r="APE413" s="5"/>
      <c r="APF413" s="5"/>
      <c r="APG413" s="5"/>
      <c r="APH413" s="5"/>
      <c r="API413" s="5"/>
      <c r="APJ413" s="5"/>
      <c r="APK413" s="5"/>
      <c r="APL413" s="5"/>
      <c r="APM413" s="5"/>
      <c r="APN413" s="5"/>
      <c r="APO413" s="5"/>
      <c r="APP413" s="5"/>
      <c r="APQ413" s="5"/>
      <c r="APR413" s="5"/>
      <c r="APS413" s="5"/>
      <c r="APT413" s="5"/>
      <c r="APU413" s="5"/>
      <c r="APV413" s="5"/>
      <c r="APW413" s="5"/>
      <c r="APX413" s="5"/>
      <c r="APY413" s="5"/>
      <c r="APZ413" s="5"/>
      <c r="AQA413" s="5"/>
      <c r="AQB413" s="5"/>
      <c r="AQC413" s="5"/>
      <c r="AQD413" s="5"/>
      <c r="AQE413" s="5"/>
      <c r="AQF413" s="5"/>
      <c r="AQG413" s="5"/>
      <c r="AQH413" s="5"/>
      <c r="AQI413" s="5"/>
      <c r="AQJ413" s="5"/>
      <c r="AQK413" s="5"/>
      <c r="AQL413" s="5"/>
      <c r="AQM413" s="5"/>
      <c r="AQN413" s="5"/>
      <c r="AQO413" s="5"/>
      <c r="AQP413" s="5"/>
      <c r="AQQ413" s="5"/>
      <c r="AQR413" s="5"/>
      <c r="AQS413" s="5"/>
      <c r="AQT413" s="5"/>
      <c r="AQU413" s="5"/>
      <c r="AQV413" s="5"/>
      <c r="AQW413" s="5"/>
      <c r="AQX413" s="5"/>
      <c r="AQY413" s="5"/>
      <c r="AQZ413" s="5"/>
      <c r="ARA413" s="5"/>
      <c r="ARB413" s="5"/>
      <c r="ARC413" s="5"/>
      <c r="ARD413" s="5"/>
      <c r="ARE413" s="5"/>
      <c r="ARF413" s="5"/>
      <c r="ARG413" s="5"/>
      <c r="ARH413" s="5"/>
      <c r="ARI413" s="5"/>
      <c r="ARJ413" s="5"/>
      <c r="ARK413" s="5"/>
      <c r="ARL413" s="5"/>
      <c r="ARM413" s="5"/>
      <c r="ARN413" s="5"/>
      <c r="ARO413" s="5"/>
      <c r="ARP413" s="5"/>
      <c r="ARQ413" s="5"/>
      <c r="ARR413" s="5"/>
      <c r="ARS413" s="5"/>
      <c r="ART413" s="5"/>
      <c r="ARU413" s="5"/>
      <c r="ARV413" s="5"/>
      <c r="ARW413" s="5"/>
      <c r="ARX413" s="5"/>
      <c r="ARY413" s="5"/>
      <c r="ARZ413" s="5"/>
      <c r="ASA413" s="5"/>
      <c r="ASB413" s="5"/>
      <c r="ASC413" s="5"/>
      <c r="ASD413" s="5"/>
      <c r="ASE413" s="5"/>
      <c r="ASF413" s="5"/>
      <c r="ASG413" s="5"/>
      <c r="ASH413" s="5"/>
      <c r="ASI413" s="5"/>
      <c r="ASJ413" s="5"/>
      <c r="ASK413" s="5"/>
      <c r="ASL413" s="5"/>
      <c r="ASM413" s="5"/>
      <c r="ASN413" s="5"/>
      <c r="ASO413" s="5"/>
      <c r="ASP413" s="5"/>
      <c r="ASQ413" s="5"/>
      <c r="ASR413" s="5"/>
      <c r="ASS413" s="5"/>
      <c r="AST413" s="5"/>
      <c r="ASU413" s="5"/>
      <c r="ASV413" s="5"/>
      <c r="ASW413" s="5"/>
      <c r="ASX413" s="5"/>
      <c r="ASY413" s="5"/>
      <c r="ASZ413" s="5"/>
      <c r="ATA413" s="5"/>
      <c r="ATB413" s="5"/>
      <c r="ATC413" s="5"/>
      <c r="ATD413" s="5"/>
      <c r="ATE413" s="5"/>
      <c r="ATF413" s="5"/>
      <c r="ATG413" s="5"/>
      <c r="ATH413" s="5"/>
      <c r="ATI413" s="5"/>
      <c r="ATJ413" s="5"/>
      <c r="ATK413" s="5"/>
      <c r="ATL413" s="5"/>
      <c r="ATM413" s="5"/>
      <c r="ATN413" s="5"/>
      <c r="ATO413" s="5"/>
      <c r="ATP413" s="5"/>
      <c r="ATQ413" s="5"/>
      <c r="ATR413" s="5"/>
      <c r="ATS413" s="5"/>
      <c r="ATT413" s="5"/>
      <c r="ATU413" s="5"/>
      <c r="ATV413" s="5"/>
      <c r="ATW413" s="5"/>
      <c r="ATX413" s="5"/>
      <c r="ATY413" s="5"/>
      <c r="ATZ413" s="5"/>
      <c r="AUA413" s="5"/>
      <c r="AUB413" s="5"/>
      <c r="AUC413" s="5"/>
      <c r="AUD413" s="5"/>
      <c r="AUE413" s="5"/>
      <c r="AUF413" s="5"/>
      <c r="AUG413" s="5"/>
      <c r="AUH413" s="5"/>
      <c r="AUI413" s="5"/>
      <c r="AUJ413" s="5"/>
      <c r="AUK413" s="5"/>
      <c r="AUL413" s="5"/>
      <c r="AUM413" s="5"/>
      <c r="AUN413" s="5"/>
      <c r="AUO413" s="5"/>
      <c r="AUP413" s="5"/>
      <c r="AUQ413" s="5"/>
      <c r="AUR413" s="5"/>
      <c r="AUS413" s="5"/>
      <c r="AUT413" s="5"/>
      <c r="AUU413" s="5"/>
      <c r="AUV413" s="5"/>
      <c r="AUW413" s="5"/>
      <c r="AUX413" s="5"/>
      <c r="AUY413" s="5"/>
      <c r="AUZ413" s="5"/>
      <c r="AVA413" s="5"/>
      <c r="AVB413" s="5"/>
      <c r="AVC413" s="5"/>
      <c r="AVD413" s="5"/>
      <c r="AVE413" s="5"/>
      <c r="AVF413" s="5"/>
      <c r="AVG413" s="5"/>
      <c r="AVH413" s="5"/>
      <c r="AVI413" s="5"/>
      <c r="AVJ413" s="5"/>
      <c r="AVK413" s="5"/>
      <c r="AVL413" s="5"/>
      <c r="AVM413" s="5"/>
      <c r="AVN413" s="5"/>
      <c r="AVO413" s="5"/>
      <c r="AVP413" s="5"/>
      <c r="AVQ413" s="5"/>
      <c r="AVR413" s="5"/>
      <c r="AVS413" s="5"/>
      <c r="AVT413" s="5"/>
      <c r="AVU413" s="5"/>
      <c r="AVV413" s="5"/>
      <c r="AVW413" s="5"/>
      <c r="AVX413" s="5"/>
      <c r="AVY413" s="5"/>
      <c r="AVZ413" s="5"/>
      <c r="AWA413" s="5"/>
      <c r="AWB413" s="5"/>
      <c r="AWC413" s="5"/>
      <c r="AWD413" s="5"/>
      <c r="AWE413" s="5"/>
      <c r="AWF413" s="5"/>
      <c r="AWG413" s="5"/>
      <c r="AWH413" s="5"/>
      <c r="AWI413" s="5"/>
      <c r="AWJ413" s="5"/>
      <c r="AWK413" s="5"/>
      <c r="AWL413" s="5"/>
      <c r="AWM413" s="5"/>
      <c r="AWN413" s="5"/>
      <c r="AWO413" s="5"/>
      <c r="AWP413" s="5"/>
      <c r="AWQ413" s="5"/>
      <c r="AWR413" s="5"/>
      <c r="AWS413" s="5"/>
      <c r="AWT413" s="5"/>
      <c r="AWU413" s="5"/>
      <c r="AWV413" s="5"/>
      <c r="AWW413" s="5"/>
      <c r="AWX413" s="5"/>
      <c r="AWY413" s="5"/>
      <c r="AWZ413" s="5"/>
      <c r="AXA413" s="5"/>
      <c r="AXB413" s="5"/>
      <c r="AXC413" s="5"/>
      <c r="AXD413" s="5"/>
      <c r="AXE413" s="5"/>
      <c r="AXF413" s="5"/>
      <c r="AXG413" s="5"/>
      <c r="AXH413" s="5"/>
      <c r="AXI413" s="5"/>
      <c r="AXJ413" s="5"/>
      <c r="AXK413" s="5"/>
      <c r="AXL413" s="5"/>
      <c r="AXM413" s="5"/>
      <c r="AXN413" s="5"/>
      <c r="AXO413" s="5"/>
      <c r="AXP413" s="5"/>
      <c r="AXQ413" s="5"/>
      <c r="AXR413" s="5"/>
      <c r="AXS413" s="5"/>
      <c r="AXT413" s="5"/>
      <c r="AXU413" s="5"/>
      <c r="AXV413" s="5"/>
      <c r="AXW413" s="5"/>
      <c r="AXX413" s="5"/>
      <c r="AXY413" s="5"/>
      <c r="AXZ413" s="5"/>
      <c r="AYA413" s="5"/>
      <c r="AYB413" s="5"/>
      <c r="AYC413" s="5"/>
      <c r="AYD413" s="5"/>
      <c r="AYE413" s="5"/>
      <c r="AYF413" s="5"/>
      <c r="AYG413" s="5"/>
      <c r="AYH413" s="5"/>
      <c r="AYI413" s="5"/>
      <c r="AYJ413" s="5"/>
      <c r="AYK413" s="5"/>
      <c r="AYL413" s="5"/>
      <c r="AYM413" s="5"/>
      <c r="AYN413" s="5"/>
      <c r="AYO413" s="5"/>
      <c r="AYP413" s="5"/>
      <c r="AYQ413" s="5"/>
      <c r="AYR413" s="5"/>
      <c r="AYS413" s="5"/>
      <c r="AYT413" s="5"/>
      <c r="AYU413" s="5"/>
      <c r="AYV413" s="5"/>
      <c r="AYW413" s="5"/>
      <c r="AYX413" s="5"/>
      <c r="AYY413" s="5"/>
      <c r="AYZ413" s="5"/>
      <c r="AZA413" s="5"/>
      <c r="AZB413" s="5"/>
      <c r="AZC413" s="5"/>
      <c r="AZD413" s="5"/>
      <c r="AZE413" s="5"/>
      <c r="AZF413" s="5"/>
      <c r="AZG413" s="5"/>
      <c r="AZH413" s="5"/>
      <c r="AZI413" s="5"/>
      <c r="AZJ413" s="5"/>
      <c r="AZK413" s="5"/>
      <c r="AZL413" s="5"/>
      <c r="AZM413" s="5"/>
      <c r="AZN413" s="5"/>
      <c r="AZO413" s="5"/>
      <c r="AZP413" s="5"/>
      <c r="AZQ413" s="5"/>
      <c r="AZR413" s="5"/>
      <c r="AZS413" s="5"/>
      <c r="AZT413" s="5"/>
      <c r="AZU413" s="5"/>
      <c r="AZV413" s="5"/>
      <c r="AZW413" s="5"/>
      <c r="AZX413" s="5"/>
      <c r="AZY413" s="5"/>
      <c r="AZZ413" s="5"/>
      <c r="BAA413" s="5"/>
      <c r="BAB413" s="5"/>
      <c r="BAC413" s="5"/>
      <c r="BAD413" s="5"/>
      <c r="BAE413" s="5"/>
      <c r="BAF413" s="5"/>
      <c r="BAG413" s="5"/>
      <c r="BAH413" s="5"/>
      <c r="BAI413" s="5"/>
      <c r="BAJ413" s="5"/>
      <c r="BAK413" s="5"/>
      <c r="BAL413" s="5"/>
      <c r="BAM413" s="5"/>
      <c r="BAN413" s="5"/>
      <c r="BAO413" s="5"/>
      <c r="BAP413" s="5"/>
      <c r="BAQ413" s="5"/>
      <c r="BAR413" s="5"/>
      <c r="BAS413" s="5"/>
      <c r="BAT413" s="5"/>
      <c r="BAU413" s="5"/>
      <c r="BAV413" s="5"/>
      <c r="BAW413" s="5"/>
      <c r="BAX413" s="5"/>
      <c r="BAY413" s="5"/>
      <c r="BAZ413" s="5"/>
      <c r="BBA413" s="5"/>
      <c r="BBB413" s="5"/>
      <c r="BBC413" s="5"/>
      <c r="BBD413" s="5"/>
      <c r="BBE413" s="5"/>
      <c r="BBF413" s="5"/>
      <c r="BBG413" s="5"/>
      <c r="BBH413" s="5"/>
      <c r="BBI413" s="5"/>
      <c r="BBJ413" s="5"/>
      <c r="BBK413" s="5"/>
      <c r="BBL413" s="5"/>
      <c r="BBM413" s="5"/>
      <c r="BBN413" s="5"/>
      <c r="BBO413" s="5"/>
      <c r="BBP413" s="5"/>
      <c r="BBQ413" s="5"/>
      <c r="BBR413" s="5"/>
      <c r="BBS413" s="5"/>
      <c r="BBT413" s="5"/>
      <c r="BBU413" s="5"/>
      <c r="BBV413" s="5"/>
      <c r="BBW413" s="5"/>
      <c r="BBX413" s="5"/>
      <c r="BBY413" s="5"/>
      <c r="BBZ413" s="5"/>
      <c r="BCA413" s="5"/>
      <c r="BCB413" s="5"/>
      <c r="BCC413" s="5"/>
      <c r="BCD413" s="5"/>
      <c r="BCE413" s="5"/>
      <c r="BCF413" s="5"/>
      <c r="BCG413" s="5"/>
      <c r="BCH413" s="5"/>
      <c r="BCI413" s="5"/>
      <c r="BCJ413" s="5"/>
      <c r="BCK413" s="5"/>
      <c r="BCL413" s="5"/>
      <c r="BCM413" s="5"/>
      <c r="BCN413" s="5"/>
      <c r="BCO413" s="5"/>
      <c r="BCP413" s="5"/>
      <c r="BCQ413" s="5"/>
      <c r="BCR413" s="5"/>
      <c r="BCS413" s="5"/>
      <c r="BCT413" s="5"/>
      <c r="BCU413" s="5"/>
      <c r="BCV413" s="5"/>
      <c r="BCW413" s="5"/>
      <c r="BCX413" s="5"/>
      <c r="BCY413" s="5"/>
      <c r="BCZ413" s="5"/>
      <c r="BDA413" s="5"/>
      <c r="BDB413" s="5"/>
      <c r="BDC413" s="5"/>
      <c r="BDD413" s="5"/>
      <c r="BDE413" s="5"/>
      <c r="BDF413" s="5"/>
      <c r="BDG413" s="5"/>
      <c r="BDH413" s="5"/>
      <c r="BDI413" s="5"/>
      <c r="BDJ413" s="5"/>
      <c r="BDK413" s="5"/>
      <c r="BDL413" s="5"/>
      <c r="BDM413" s="5"/>
      <c r="BDN413" s="5"/>
      <c r="BDO413" s="5"/>
      <c r="BDP413" s="5"/>
      <c r="BDQ413" s="5"/>
      <c r="BDR413" s="5"/>
      <c r="BDS413" s="5"/>
      <c r="BDT413" s="5"/>
      <c r="BDU413" s="5"/>
      <c r="BDV413" s="5"/>
      <c r="BDW413" s="5"/>
      <c r="BDX413" s="5"/>
      <c r="BDY413" s="5"/>
      <c r="BDZ413" s="5"/>
      <c r="BEA413" s="5"/>
      <c r="BEB413" s="5"/>
      <c r="BEC413" s="5"/>
      <c r="BED413" s="5"/>
      <c r="BEE413" s="5"/>
      <c r="BEF413" s="5"/>
      <c r="BEG413" s="5"/>
      <c r="BEH413" s="5"/>
      <c r="BEI413" s="5"/>
      <c r="BEJ413" s="5"/>
      <c r="BEK413" s="5"/>
      <c r="BEL413" s="5"/>
      <c r="BEM413" s="5"/>
      <c r="BEN413" s="5"/>
      <c r="BEO413" s="5"/>
      <c r="BEP413" s="5"/>
      <c r="BEQ413" s="5"/>
      <c r="BER413" s="5"/>
      <c r="BES413" s="5"/>
      <c r="BET413" s="5"/>
      <c r="BEU413" s="5"/>
      <c r="BEV413" s="5"/>
      <c r="BEW413" s="5"/>
      <c r="BEX413" s="5"/>
      <c r="BEY413" s="5"/>
      <c r="BEZ413" s="5"/>
      <c r="BFA413" s="5"/>
      <c r="BFB413" s="5"/>
      <c r="BFC413" s="5"/>
      <c r="BFD413" s="5"/>
      <c r="BFE413" s="5"/>
      <c r="BFF413" s="5"/>
      <c r="BFG413" s="5"/>
      <c r="BFH413" s="5"/>
      <c r="BFI413" s="5"/>
      <c r="BFJ413" s="5"/>
      <c r="BFK413" s="5"/>
      <c r="BFL413" s="5"/>
      <c r="BFM413" s="5"/>
      <c r="BFN413" s="5"/>
      <c r="BFO413" s="5"/>
      <c r="BFP413" s="5"/>
      <c r="BFQ413" s="5"/>
      <c r="BFR413" s="5"/>
      <c r="BFS413" s="5"/>
      <c r="BFT413" s="5"/>
      <c r="BFU413" s="5"/>
      <c r="BFV413" s="5"/>
      <c r="BFW413" s="5"/>
      <c r="BFX413" s="5"/>
      <c r="BFY413" s="5"/>
      <c r="BFZ413" s="5"/>
      <c r="BGA413" s="5"/>
      <c r="BGB413" s="5"/>
      <c r="BGC413" s="5"/>
      <c r="BGD413" s="5"/>
      <c r="BGE413" s="5"/>
      <c r="BGF413" s="5"/>
      <c r="BGG413" s="5"/>
      <c r="BGH413" s="5"/>
      <c r="BGI413" s="5"/>
      <c r="BGJ413" s="5"/>
      <c r="BGK413" s="5"/>
      <c r="BGL413" s="5"/>
      <c r="BGM413" s="5"/>
      <c r="BGN413" s="5"/>
      <c r="BGO413" s="5"/>
      <c r="BGP413" s="5"/>
      <c r="BGQ413" s="5"/>
      <c r="BGR413" s="5"/>
      <c r="BGS413" s="5"/>
      <c r="BGT413" s="5"/>
      <c r="BGU413" s="5"/>
      <c r="BGV413" s="5"/>
      <c r="BGW413" s="5"/>
      <c r="BGX413" s="5"/>
      <c r="BGY413" s="5"/>
      <c r="BGZ413" s="5"/>
      <c r="BHA413" s="5"/>
      <c r="BHB413" s="5"/>
      <c r="BHC413" s="5"/>
      <c r="BHD413" s="5"/>
      <c r="BHE413" s="5"/>
      <c r="BHF413" s="5"/>
      <c r="BHG413" s="5"/>
      <c r="BHH413" s="5"/>
      <c r="BHI413" s="5"/>
      <c r="BHJ413" s="5"/>
      <c r="BHK413" s="5"/>
      <c r="BHL413" s="5"/>
      <c r="BHM413" s="5"/>
      <c r="BHN413" s="5"/>
      <c r="BHO413" s="5"/>
      <c r="BHP413" s="5"/>
      <c r="BHQ413" s="5"/>
      <c r="BHR413" s="5"/>
      <c r="BHS413" s="5"/>
      <c r="BHT413" s="5"/>
      <c r="BHU413" s="5"/>
      <c r="BHV413" s="5"/>
      <c r="BHW413" s="5"/>
      <c r="BHX413" s="5"/>
      <c r="BHY413" s="5"/>
      <c r="BHZ413" s="5"/>
      <c r="BIA413" s="5"/>
      <c r="BIB413" s="5"/>
      <c r="BIC413" s="5"/>
      <c r="BID413" s="5"/>
      <c r="BIE413" s="5"/>
      <c r="BIF413" s="5"/>
      <c r="BIG413" s="5"/>
      <c r="BIH413" s="5"/>
      <c r="BII413" s="5"/>
      <c r="BIJ413" s="5"/>
      <c r="BIK413" s="5"/>
      <c r="BIL413" s="5"/>
      <c r="BIM413" s="5"/>
      <c r="BIN413" s="5"/>
      <c r="BIO413" s="5"/>
      <c r="BIP413" s="5"/>
      <c r="BIQ413" s="5"/>
      <c r="BIR413" s="5"/>
      <c r="BIS413" s="5"/>
      <c r="BIT413" s="5"/>
      <c r="BIU413" s="5"/>
      <c r="BIV413" s="5"/>
      <c r="BIW413" s="5"/>
      <c r="BIX413" s="5"/>
      <c r="BIY413" s="5"/>
      <c r="BIZ413" s="5"/>
      <c r="BJA413" s="5"/>
      <c r="BJB413" s="5"/>
      <c r="BJC413" s="5"/>
      <c r="BJD413" s="5"/>
      <c r="BJE413" s="5"/>
      <c r="BJF413" s="5"/>
      <c r="BJG413" s="5"/>
      <c r="BJH413" s="5"/>
      <c r="BJI413" s="5"/>
      <c r="BJJ413" s="5"/>
      <c r="BJK413" s="5"/>
      <c r="BJL413" s="5"/>
      <c r="BJM413" s="5"/>
      <c r="BJN413" s="5"/>
      <c r="BJO413" s="5"/>
      <c r="BJP413" s="5"/>
      <c r="BJQ413" s="5"/>
      <c r="BJR413" s="5"/>
      <c r="BJS413" s="5"/>
      <c r="BJT413" s="5"/>
      <c r="BJU413" s="5"/>
      <c r="BJV413" s="5"/>
      <c r="BJW413" s="5"/>
      <c r="BJX413" s="5"/>
      <c r="BJY413" s="5"/>
      <c r="BJZ413" s="5"/>
      <c r="BKA413" s="5"/>
      <c r="BKB413" s="5"/>
      <c r="BKC413" s="5"/>
      <c r="BKD413" s="5"/>
      <c r="BKE413" s="5"/>
      <c r="BKF413" s="5"/>
      <c r="BKG413" s="5"/>
      <c r="BKH413" s="5"/>
      <c r="BKI413" s="5"/>
      <c r="BKJ413" s="5"/>
      <c r="BKK413" s="5"/>
      <c r="BKL413" s="5"/>
      <c r="BKM413" s="5"/>
      <c r="BKN413" s="5"/>
      <c r="BKO413" s="5"/>
      <c r="BKP413" s="5"/>
      <c r="BKQ413" s="5"/>
      <c r="BKR413" s="5"/>
      <c r="BKS413" s="5"/>
      <c r="BKT413" s="5"/>
      <c r="BKU413" s="5"/>
      <c r="BKV413" s="5"/>
      <c r="BKW413" s="5"/>
      <c r="BKX413" s="5"/>
      <c r="BKY413" s="5"/>
      <c r="BKZ413" s="5"/>
      <c r="BLA413" s="5"/>
      <c r="BLB413" s="5"/>
      <c r="BLC413" s="5"/>
      <c r="BLD413" s="5"/>
      <c r="BLE413" s="5"/>
      <c r="BLF413" s="5"/>
      <c r="BLG413" s="5"/>
      <c r="BLH413" s="5"/>
      <c r="BLI413" s="5"/>
      <c r="BLJ413" s="5"/>
      <c r="BLK413" s="5"/>
      <c r="BLL413" s="5"/>
      <c r="BLM413" s="5"/>
      <c r="BLN413" s="5"/>
      <c r="BLO413" s="5"/>
      <c r="BLP413" s="5"/>
      <c r="BLQ413" s="5"/>
      <c r="BLR413" s="5"/>
      <c r="BLS413" s="5"/>
      <c r="BLT413" s="5"/>
      <c r="BLU413" s="5"/>
      <c r="BLV413" s="5"/>
      <c r="BLW413" s="5"/>
      <c r="BLX413" s="5"/>
      <c r="BLY413" s="5"/>
      <c r="BLZ413" s="5"/>
      <c r="BMA413" s="5"/>
      <c r="BMB413" s="5"/>
      <c r="BMC413" s="5"/>
      <c r="BMD413" s="5"/>
      <c r="BME413" s="5"/>
      <c r="BMF413" s="5"/>
      <c r="BMG413" s="5"/>
      <c r="BMH413" s="5"/>
      <c r="BMI413" s="5"/>
      <c r="BMJ413" s="5"/>
      <c r="BMK413" s="5"/>
      <c r="BML413" s="5"/>
      <c r="BMM413" s="5"/>
      <c r="BMN413" s="5"/>
      <c r="BMO413" s="5"/>
      <c r="BMP413" s="5"/>
      <c r="BMQ413" s="5"/>
      <c r="BMR413" s="5"/>
      <c r="BMS413" s="5"/>
      <c r="BMT413" s="5"/>
      <c r="BMU413" s="5"/>
      <c r="BMV413" s="5"/>
      <c r="BMW413" s="5"/>
      <c r="BMX413" s="5"/>
      <c r="BMY413" s="5"/>
      <c r="BMZ413" s="5"/>
      <c r="BNA413" s="5"/>
      <c r="BNB413" s="5"/>
      <c r="BNC413" s="5"/>
      <c r="BND413" s="5"/>
      <c r="BNE413" s="5"/>
      <c r="BNF413" s="5"/>
      <c r="BNG413" s="5"/>
      <c r="BNH413" s="5"/>
      <c r="BNI413" s="5"/>
      <c r="BNJ413" s="5"/>
      <c r="BNK413" s="5"/>
      <c r="BNL413" s="5"/>
      <c r="BNM413" s="5"/>
      <c r="BNN413" s="5"/>
      <c r="BNO413" s="5"/>
      <c r="BNP413" s="5"/>
      <c r="BNQ413" s="5"/>
      <c r="BNR413" s="5"/>
      <c r="BNS413" s="5"/>
      <c r="BNT413" s="5"/>
      <c r="BNU413" s="5"/>
      <c r="BNV413" s="5"/>
      <c r="BNW413" s="5"/>
      <c r="BNX413" s="5"/>
      <c r="BNY413" s="5"/>
      <c r="BNZ413" s="5"/>
      <c r="BOA413" s="5"/>
      <c r="BOB413" s="5"/>
      <c r="BOC413" s="5"/>
      <c r="BOD413" s="5"/>
      <c r="BOE413" s="5"/>
      <c r="BOF413" s="5"/>
      <c r="BOG413" s="5"/>
      <c r="BOH413" s="5"/>
      <c r="BOI413" s="5"/>
      <c r="BOJ413" s="5"/>
      <c r="BOK413" s="5"/>
      <c r="BOL413" s="5"/>
      <c r="BOM413" s="5"/>
      <c r="BON413" s="5"/>
      <c r="BOO413" s="5"/>
      <c r="BOP413" s="5"/>
      <c r="BOQ413" s="5"/>
      <c r="BOR413" s="5"/>
      <c r="BOS413" s="5"/>
      <c r="BOT413" s="5"/>
      <c r="BOU413" s="5"/>
      <c r="BOV413" s="5"/>
      <c r="BOW413" s="5"/>
      <c r="BOX413" s="5"/>
      <c r="BOY413" s="5"/>
      <c r="BOZ413" s="5"/>
      <c r="BPA413" s="5"/>
      <c r="BPB413" s="5"/>
      <c r="BPC413" s="5"/>
      <c r="BPD413" s="5"/>
      <c r="BPE413" s="5"/>
      <c r="BPF413" s="5"/>
      <c r="BPG413" s="5"/>
      <c r="BPH413" s="5"/>
      <c r="BPI413" s="5"/>
      <c r="BPJ413" s="5"/>
      <c r="BPK413" s="5"/>
      <c r="BPL413" s="5"/>
      <c r="BPM413" s="5"/>
      <c r="BPN413" s="5"/>
      <c r="BPO413" s="5"/>
      <c r="BPP413" s="5"/>
      <c r="BPQ413" s="5"/>
      <c r="BPR413" s="5"/>
      <c r="BPS413" s="5"/>
      <c r="BPT413" s="5"/>
      <c r="BPU413" s="5"/>
      <c r="BPV413" s="5"/>
      <c r="BPW413" s="5"/>
      <c r="BPX413" s="5"/>
      <c r="BPY413" s="5"/>
      <c r="BPZ413" s="5"/>
      <c r="BQA413" s="5"/>
      <c r="BQB413" s="5"/>
      <c r="BQC413" s="5"/>
      <c r="BQD413" s="5"/>
      <c r="BQE413" s="5"/>
      <c r="BQF413" s="5"/>
      <c r="BQG413" s="5"/>
      <c r="BQH413" s="5"/>
      <c r="BQI413" s="5"/>
      <c r="BQJ413" s="5"/>
      <c r="BQK413" s="5"/>
      <c r="BQL413" s="5"/>
      <c r="BQM413" s="5"/>
      <c r="BQN413" s="5"/>
      <c r="BQO413" s="5"/>
      <c r="BQP413" s="5"/>
      <c r="BQQ413" s="5"/>
      <c r="BQR413" s="5"/>
      <c r="BQS413" s="5"/>
      <c r="BQT413" s="5"/>
      <c r="BQU413" s="5"/>
      <c r="BQV413" s="5"/>
      <c r="BQW413" s="5"/>
      <c r="BQX413" s="5"/>
      <c r="BQY413" s="5"/>
      <c r="BQZ413" s="5"/>
      <c r="BRA413" s="5"/>
      <c r="BRB413" s="5"/>
      <c r="BRC413" s="5"/>
      <c r="BRD413" s="5"/>
      <c r="BRE413" s="5"/>
      <c r="BRF413" s="5"/>
      <c r="BRG413" s="5"/>
      <c r="BRH413" s="5"/>
      <c r="BRI413" s="5"/>
      <c r="BRJ413" s="5"/>
      <c r="BRK413" s="5"/>
      <c r="BRL413" s="5"/>
      <c r="BRM413" s="5"/>
      <c r="BRN413" s="5"/>
      <c r="BRO413" s="5"/>
      <c r="BRP413" s="5"/>
      <c r="BRQ413" s="5"/>
      <c r="BRR413" s="5"/>
      <c r="BRS413" s="5"/>
      <c r="BRT413" s="5"/>
      <c r="BRU413" s="5"/>
      <c r="BRV413" s="5"/>
      <c r="BRW413" s="5"/>
      <c r="BRX413" s="5"/>
      <c r="BRY413" s="5"/>
      <c r="BRZ413" s="5"/>
      <c r="BSA413" s="5"/>
      <c r="BSB413" s="5"/>
      <c r="BSC413" s="5"/>
      <c r="BSD413" s="5"/>
      <c r="BSE413" s="5"/>
      <c r="BSF413" s="5"/>
      <c r="BSG413" s="5"/>
      <c r="BSH413" s="5"/>
      <c r="BSI413" s="5"/>
      <c r="BSJ413" s="5"/>
      <c r="BSK413" s="5"/>
      <c r="BSL413" s="5"/>
      <c r="BSM413" s="5"/>
      <c r="BSN413" s="5"/>
      <c r="BSO413" s="5"/>
      <c r="BSP413" s="5"/>
      <c r="BSQ413" s="5"/>
      <c r="BSR413" s="5"/>
      <c r="BSS413" s="5"/>
      <c r="BST413" s="5"/>
      <c r="BSU413" s="5"/>
      <c r="BSV413" s="5"/>
      <c r="BSW413" s="5"/>
      <c r="BSX413" s="5"/>
      <c r="BSY413" s="5"/>
      <c r="BSZ413" s="5"/>
      <c r="BTA413" s="5"/>
      <c r="BTB413" s="5"/>
      <c r="BTC413" s="5"/>
      <c r="BTD413" s="5"/>
      <c r="BTE413" s="5"/>
      <c r="BTF413" s="5"/>
      <c r="BTG413" s="5"/>
      <c r="BTH413" s="5"/>
      <c r="BTI413" s="5"/>
      <c r="BTJ413" s="5"/>
      <c r="BTK413" s="5"/>
      <c r="BTL413" s="5"/>
      <c r="BTM413" s="5"/>
      <c r="BTN413" s="5"/>
      <c r="BTO413" s="5"/>
      <c r="BTP413" s="5"/>
      <c r="BTQ413" s="5"/>
      <c r="BTR413" s="5"/>
      <c r="BTS413" s="5"/>
      <c r="BTT413" s="5"/>
      <c r="BTU413" s="5"/>
      <c r="BTV413" s="5"/>
      <c r="BTW413" s="5"/>
      <c r="BTX413" s="5"/>
      <c r="BTY413" s="5"/>
      <c r="BTZ413" s="5"/>
      <c r="BUA413" s="5"/>
      <c r="BUB413" s="5"/>
      <c r="BUC413" s="5"/>
      <c r="BUD413" s="5"/>
      <c r="BUE413" s="5"/>
      <c r="BUF413" s="5"/>
      <c r="BUG413" s="5"/>
      <c r="BUH413" s="5"/>
      <c r="BUI413" s="5"/>
      <c r="BUJ413" s="5"/>
      <c r="BUK413" s="5"/>
      <c r="BUL413" s="5"/>
      <c r="BUM413" s="5"/>
      <c r="BUN413" s="5"/>
      <c r="BUO413" s="5"/>
      <c r="BUP413" s="5"/>
      <c r="BUQ413" s="5"/>
      <c r="BUR413" s="5"/>
      <c r="BUS413" s="5"/>
      <c r="BUT413" s="5"/>
      <c r="BUU413" s="5"/>
      <c r="BUV413" s="5"/>
      <c r="BUW413" s="5"/>
      <c r="BUX413" s="5"/>
      <c r="BUY413" s="5"/>
      <c r="BUZ413" s="5"/>
      <c r="BVA413" s="5"/>
      <c r="BVB413" s="5"/>
      <c r="BVC413" s="5"/>
      <c r="BVD413" s="5"/>
      <c r="BVE413" s="5"/>
      <c r="BVF413" s="5"/>
      <c r="BVG413" s="5"/>
      <c r="BVH413" s="5"/>
      <c r="BVI413" s="5"/>
      <c r="BVJ413" s="5"/>
      <c r="BVK413" s="5"/>
      <c r="BVL413" s="5"/>
      <c r="BVM413" s="5"/>
      <c r="BVN413" s="5"/>
      <c r="BVO413" s="5"/>
      <c r="BVP413" s="5"/>
      <c r="BVQ413" s="5"/>
      <c r="BVR413" s="5"/>
      <c r="BVS413" s="5"/>
      <c r="BVT413" s="5"/>
      <c r="BVU413" s="5"/>
      <c r="BVV413" s="5"/>
      <c r="BVW413" s="5"/>
      <c r="BVX413" s="5"/>
      <c r="BVY413" s="5"/>
      <c r="BVZ413" s="5"/>
      <c r="BWA413" s="5"/>
      <c r="BWB413" s="5"/>
      <c r="BWC413" s="5"/>
      <c r="BWD413" s="5"/>
      <c r="BWE413" s="5"/>
      <c r="BWF413" s="5"/>
      <c r="BWG413" s="5"/>
      <c r="BWH413" s="5"/>
      <c r="BWI413" s="5"/>
      <c r="BWJ413" s="5"/>
      <c r="BWK413" s="5"/>
      <c r="BWL413" s="5"/>
      <c r="BWM413" s="5"/>
      <c r="BWN413" s="5"/>
      <c r="BWO413" s="5"/>
      <c r="BWP413" s="5"/>
      <c r="BWQ413" s="5"/>
      <c r="BWR413" s="5"/>
      <c r="BWS413" s="5"/>
      <c r="BWT413" s="5"/>
      <c r="BWU413" s="5"/>
      <c r="BWV413" s="5"/>
      <c r="BWW413" s="5"/>
      <c r="BWX413" s="5"/>
      <c r="BWY413" s="5"/>
      <c r="BWZ413" s="5"/>
      <c r="BXA413" s="5"/>
      <c r="BXB413" s="5"/>
      <c r="BXC413" s="5"/>
      <c r="BXD413" s="5"/>
      <c r="BXE413" s="5"/>
      <c r="BXF413" s="5"/>
      <c r="BXG413" s="5"/>
      <c r="BXH413" s="5"/>
      <c r="BXI413" s="5"/>
      <c r="BXJ413" s="5"/>
      <c r="BXK413" s="5"/>
      <c r="BXL413" s="5"/>
      <c r="BXM413" s="5"/>
      <c r="BXN413" s="5"/>
      <c r="BXO413" s="5"/>
      <c r="BXP413" s="5"/>
      <c r="BXQ413" s="5"/>
      <c r="BXR413" s="5"/>
      <c r="BXS413" s="5"/>
      <c r="BXT413" s="5"/>
      <c r="BXU413" s="5"/>
      <c r="BXV413" s="5"/>
      <c r="BXW413" s="5"/>
      <c r="BXX413" s="5"/>
      <c r="BXY413" s="5"/>
      <c r="BXZ413" s="5"/>
      <c r="BYA413" s="5"/>
      <c r="BYB413" s="5"/>
      <c r="BYC413" s="5"/>
      <c r="BYD413" s="5"/>
      <c r="BYE413" s="5"/>
      <c r="BYF413" s="5"/>
      <c r="BYG413" s="5"/>
      <c r="BYH413" s="5"/>
      <c r="BYI413" s="5"/>
      <c r="BYJ413" s="5"/>
      <c r="BYK413" s="5"/>
      <c r="BYL413" s="5"/>
      <c r="BYM413" s="5"/>
      <c r="BYN413" s="5"/>
      <c r="BYO413" s="5"/>
      <c r="BYP413" s="5"/>
      <c r="BYQ413" s="5"/>
      <c r="BYR413" s="5"/>
      <c r="BYS413" s="5"/>
      <c r="BYT413" s="5"/>
      <c r="BYU413" s="5"/>
      <c r="BYV413" s="5"/>
      <c r="BYW413" s="5"/>
      <c r="BYX413" s="5"/>
      <c r="BYY413" s="5"/>
      <c r="BYZ413" s="5"/>
      <c r="BZA413" s="5"/>
      <c r="BZB413" s="5"/>
      <c r="BZC413" s="5"/>
      <c r="BZD413" s="5"/>
      <c r="BZE413" s="5"/>
      <c r="BZF413" s="5"/>
      <c r="BZG413" s="5"/>
      <c r="BZH413" s="5"/>
      <c r="BZI413" s="5"/>
      <c r="BZJ413" s="5"/>
      <c r="BZK413" s="5"/>
      <c r="BZL413" s="5"/>
      <c r="BZM413" s="5"/>
      <c r="BZN413" s="5"/>
      <c r="BZO413" s="5"/>
      <c r="BZP413" s="5"/>
      <c r="BZQ413" s="5"/>
      <c r="BZR413" s="5"/>
      <c r="BZS413" s="5"/>
      <c r="BZT413" s="5"/>
      <c r="BZU413" s="5"/>
      <c r="BZV413" s="5"/>
      <c r="BZW413" s="5"/>
      <c r="BZX413" s="5"/>
      <c r="BZY413" s="5"/>
      <c r="BZZ413" s="5"/>
      <c r="CAA413" s="5"/>
      <c r="CAB413" s="5"/>
      <c r="CAC413" s="5"/>
      <c r="CAD413" s="5"/>
      <c r="CAE413" s="5"/>
      <c r="CAF413" s="5"/>
      <c r="CAG413" s="5"/>
      <c r="CAH413" s="5"/>
      <c r="CAI413" s="5"/>
      <c r="CAJ413" s="5"/>
      <c r="CAK413" s="5"/>
      <c r="CAL413" s="5"/>
      <c r="CAM413" s="5"/>
      <c r="CAN413" s="5"/>
      <c r="CAO413" s="5"/>
      <c r="CAP413" s="5"/>
      <c r="CAQ413" s="5"/>
      <c r="CAR413" s="5"/>
      <c r="CAS413" s="5"/>
      <c r="CAT413" s="5"/>
      <c r="CAU413" s="5"/>
      <c r="CAV413" s="5"/>
      <c r="CAW413" s="5"/>
      <c r="CAX413" s="5"/>
      <c r="CAY413" s="5"/>
      <c r="CAZ413" s="5"/>
      <c r="CBA413" s="5"/>
      <c r="CBB413" s="5"/>
      <c r="CBC413" s="5"/>
      <c r="CBD413" s="5"/>
      <c r="CBE413" s="5"/>
      <c r="CBF413" s="5"/>
      <c r="CBG413" s="5"/>
      <c r="CBH413" s="5"/>
      <c r="CBI413" s="5"/>
      <c r="CBJ413" s="5"/>
      <c r="CBK413" s="5"/>
      <c r="CBL413" s="5"/>
      <c r="CBM413" s="5"/>
      <c r="CBN413" s="5"/>
      <c r="CBO413" s="5"/>
      <c r="CBP413" s="5"/>
      <c r="CBQ413" s="5"/>
      <c r="CBR413" s="5"/>
      <c r="CBS413" s="5"/>
      <c r="CBT413" s="5"/>
      <c r="CBU413" s="5"/>
      <c r="CBV413" s="5"/>
      <c r="CBW413" s="5"/>
      <c r="CBX413" s="5"/>
      <c r="CBY413" s="5"/>
      <c r="CBZ413" s="5"/>
      <c r="CCA413" s="5"/>
      <c r="CCB413" s="5"/>
      <c r="CCC413" s="5"/>
      <c r="CCD413" s="5"/>
      <c r="CCE413" s="5"/>
      <c r="CCF413" s="5"/>
      <c r="CCG413" s="5"/>
      <c r="CCH413" s="5"/>
      <c r="CCI413" s="5"/>
      <c r="CCJ413" s="5"/>
      <c r="CCK413" s="5"/>
      <c r="CCL413" s="5"/>
      <c r="CCM413" s="5"/>
      <c r="CCN413" s="5"/>
      <c r="CCO413" s="5"/>
      <c r="CCP413" s="5"/>
      <c r="CCQ413" s="5"/>
      <c r="CCR413" s="5"/>
      <c r="CCS413" s="5"/>
      <c r="CCT413" s="5"/>
      <c r="CCU413" s="5"/>
      <c r="CCV413" s="5"/>
      <c r="CCW413" s="5"/>
      <c r="CCX413" s="5"/>
      <c r="CCY413" s="5"/>
      <c r="CCZ413" s="5"/>
      <c r="CDA413" s="5"/>
      <c r="CDB413" s="5"/>
      <c r="CDC413" s="5"/>
      <c r="CDD413" s="5"/>
      <c r="CDE413" s="5"/>
      <c r="CDF413" s="5"/>
      <c r="CDG413" s="5"/>
      <c r="CDH413" s="5"/>
      <c r="CDI413" s="5"/>
      <c r="CDJ413" s="5"/>
      <c r="CDK413" s="5"/>
      <c r="CDL413" s="5"/>
      <c r="CDM413" s="5"/>
      <c r="CDN413" s="5"/>
      <c r="CDO413" s="5"/>
      <c r="CDP413" s="5"/>
      <c r="CDQ413" s="5"/>
      <c r="CDR413" s="5"/>
      <c r="CDS413" s="5"/>
      <c r="CDT413" s="5"/>
      <c r="CDU413" s="5"/>
      <c r="CDV413" s="5"/>
      <c r="CDW413" s="5"/>
      <c r="CDX413" s="5"/>
      <c r="CDY413" s="5"/>
      <c r="CDZ413" s="5"/>
      <c r="CEA413" s="5"/>
      <c r="CEB413" s="5"/>
      <c r="CEC413" s="5"/>
      <c r="CED413" s="5"/>
      <c r="CEE413" s="5"/>
      <c r="CEF413" s="5"/>
      <c r="CEG413" s="5"/>
      <c r="CEH413" s="5"/>
      <c r="CEI413" s="5"/>
      <c r="CEJ413" s="5"/>
      <c r="CEK413" s="5"/>
      <c r="CEL413" s="5"/>
      <c r="CEM413" s="5"/>
      <c r="CEN413" s="5"/>
      <c r="CEO413" s="5"/>
      <c r="CEP413" s="5"/>
      <c r="CEQ413" s="5"/>
      <c r="CER413" s="5"/>
      <c r="CES413" s="5"/>
      <c r="CET413" s="5"/>
      <c r="CEU413" s="5"/>
      <c r="CEV413" s="5"/>
      <c r="CEW413" s="5"/>
      <c r="CEX413" s="5"/>
      <c r="CEY413" s="5"/>
      <c r="CEZ413" s="5"/>
      <c r="CFA413" s="5"/>
      <c r="CFB413" s="5"/>
      <c r="CFC413" s="5"/>
      <c r="CFD413" s="5"/>
      <c r="CFE413" s="5"/>
      <c r="CFF413" s="5"/>
      <c r="CFG413" s="5"/>
      <c r="CFH413" s="5"/>
      <c r="CFI413" s="5"/>
      <c r="CFJ413" s="5"/>
      <c r="CFK413" s="5"/>
      <c r="CFL413" s="5"/>
      <c r="CFM413" s="5"/>
      <c r="CFN413" s="5"/>
      <c r="CFO413" s="5"/>
      <c r="CFP413" s="5"/>
      <c r="CFQ413" s="5"/>
      <c r="CFR413" s="5"/>
      <c r="CFS413" s="5"/>
      <c r="CFT413" s="5"/>
      <c r="CFU413" s="5"/>
      <c r="CFV413" s="5"/>
      <c r="CFW413" s="5"/>
      <c r="CFX413" s="5"/>
      <c r="CFY413" s="5"/>
      <c r="CFZ413" s="5"/>
      <c r="CGA413" s="5"/>
      <c r="CGB413" s="5"/>
      <c r="CGC413" s="5"/>
      <c r="CGD413" s="5"/>
      <c r="CGE413" s="5"/>
      <c r="CGF413" s="5"/>
      <c r="CGG413" s="5"/>
      <c r="CGH413" s="5"/>
      <c r="CGI413" s="5"/>
      <c r="CGJ413" s="5"/>
      <c r="CGK413" s="5"/>
      <c r="CGL413" s="5"/>
      <c r="CGM413" s="5"/>
      <c r="CGN413" s="5"/>
      <c r="CGO413" s="5"/>
      <c r="CGP413" s="5"/>
      <c r="CGQ413" s="5"/>
      <c r="CGR413" s="5"/>
      <c r="CGS413" s="5"/>
      <c r="CGT413" s="5"/>
      <c r="CGU413" s="5"/>
      <c r="CGV413" s="5"/>
      <c r="CGW413" s="5"/>
      <c r="CGX413" s="5"/>
      <c r="CGY413" s="5"/>
      <c r="CGZ413" s="5"/>
      <c r="CHA413" s="5"/>
      <c r="CHB413" s="5"/>
      <c r="CHC413" s="5"/>
      <c r="CHD413" s="5"/>
      <c r="CHE413" s="5"/>
      <c r="CHF413" s="5"/>
      <c r="CHG413" s="5"/>
      <c r="CHH413" s="5"/>
      <c r="CHI413" s="5"/>
      <c r="CHJ413" s="5"/>
      <c r="CHK413" s="5"/>
      <c r="CHL413" s="5"/>
      <c r="CHM413" s="5"/>
      <c r="CHN413" s="5"/>
      <c r="CHO413" s="5"/>
      <c r="CHP413" s="5"/>
      <c r="CHQ413" s="5"/>
      <c r="CHR413" s="5"/>
      <c r="CHS413" s="5"/>
      <c r="CHT413" s="5"/>
      <c r="CHU413" s="5"/>
      <c r="CHV413" s="5"/>
      <c r="CHW413" s="5"/>
      <c r="CHX413" s="5"/>
      <c r="CHY413" s="5"/>
      <c r="CHZ413" s="5"/>
      <c r="CIA413" s="5"/>
      <c r="CIB413" s="5"/>
      <c r="CIC413" s="5"/>
      <c r="CID413" s="5"/>
      <c r="CIE413" s="5"/>
      <c r="CIF413" s="5"/>
      <c r="CIG413" s="5"/>
      <c r="CIH413" s="5"/>
      <c r="CII413" s="5"/>
      <c r="CIJ413" s="5"/>
      <c r="CIK413" s="5"/>
      <c r="CIL413" s="5"/>
      <c r="CIM413" s="5"/>
      <c r="CIN413" s="5"/>
      <c r="CIO413" s="5"/>
      <c r="CIP413" s="5"/>
      <c r="CIQ413" s="5"/>
      <c r="CIR413" s="5"/>
      <c r="CIS413" s="5"/>
      <c r="CIT413" s="5"/>
      <c r="CIU413" s="5"/>
      <c r="CIV413" s="5"/>
      <c r="CIW413" s="5"/>
      <c r="CIX413" s="5"/>
      <c r="CIY413" s="5"/>
      <c r="CIZ413" s="5"/>
      <c r="CJA413" s="5"/>
      <c r="CJB413" s="5"/>
      <c r="CJC413" s="5"/>
      <c r="CJD413" s="5"/>
      <c r="CJE413" s="5"/>
      <c r="CJF413" s="5"/>
      <c r="CJG413" s="5"/>
      <c r="CJH413" s="5"/>
      <c r="CJI413" s="5"/>
      <c r="CJJ413" s="5"/>
      <c r="CJK413" s="5"/>
      <c r="CJL413" s="5"/>
      <c r="CJM413" s="5"/>
      <c r="CJN413" s="5"/>
      <c r="CJO413" s="5"/>
      <c r="CJP413" s="5"/>
      <c r="CJQ413" s="5"/>
      <c r="CJR413" s="5"/>
      <c r="CJS413" s="5"/>
      <c r="CJT413" s="5"/>
      <c r="CJU413" s="5"/>
      <c r="CJV413" s="5"/>
      <c r="CJW413" s="5"/>
      <c r="CJX413" s="5"/>
      <c r="CJY413" s="5"/>
      <c r="CJZ413" s="5"/>
      <c r="CKA413" s="5"/>
      <c r="CKB413" s="5"/>
      <c r="CKC413" s="5"/>
      <c r="CKD413" s="5"/>
      <c r="CKE413" s="5"/>
      <c r="CKF413" s="5"/>
      <c r="CKG413" s="5"/>
      <c r="CKH413" s="5"/>
      <c r="CKI413" s="5"/>
      <c r="CKJ413" s="5"/>
      <c r="CKK413" s="5"/>
      <c r="CKL413" s="5"/>
      <c r="CKM413" s="5"/>
      <c r="CKN413" s="5"/>
      <c r="CKO413" s="5"/>
      <c r="CKP413" s="5"/>
      <c r="CKQ413" s="5"/>
      <c r="CKR413" s="5"/>
      <c r="CKS413" s="5"/>
      <c r="CKT413" s="5"/>
      <c r="CKU413" s="5"/>
      <c r="CKV413" s="5"/>
      <c r="CKW413" s="5"/>
      <c r="CKX413" s="5"/>
      <c r="CKY413" s="5"/>
      <c r="CKZ413" s="5"/>
      <c r="CLA413" s="5"/>
      <c r="CLB413" s="5"/>
      <c r="CLC413" s="5"/>
      <c r="CLD413" s="5"/>
      <c r="CLE413" s="5"/>
      <c r="CLF413" s="5"/>
      <c r="CLG413" s="5"/>
      <c r="CLH413" s="5"/>
      <c r="CLI413" s="5"/>
      <c r="CLJ413" s="5"/>
      <c r="CLK413" s="5"/>
      <c r="CLL413" s="5"/>
      <c r="CLM413" s="5"/>
      <c r="CLN413" s="5"/>
      <c r="CLO413" s="5"/>
      <c r="CLP413" s="5"/>
      <c r="CLQ413" s="5"/>
      <c r="CLR413" s="5"/>
      <c r="CLS413" s="5"/>
      <c r="CLT413" s="5"/>
      <c r="CLU413" s="5"/>
      <c r="CLV413" s="5"/>
      <c r="CLW413" s="5"/>
      <c r="CLX413" s="5"/>
      <c r="CLY413" s="5"/>
      <c r="CLZ413" s="5"/>
      <c r="CMA413" s="5"/>
      <c r="CMB413" s="5"/>
      <c r="CMC413" s="5"/>
      <c r="CMD413" s="5"/>
      <c r="CME413" s="5"/>
      <c r="CMF413" s="5"/>
      <c r="CMG413" s="5"/>
      <c r="CMH413" s="5"/>
      <c r="CMI413" s="5"/>
      <c r="CMJ413" s="5"/>
      <c r="CMK413" s="5"/>
      <c r="CML413" s="5"/>
      <c r="CMM413" s="5"/>
      <c r="CMN413" s="5"/>
      <c r="CMO413" s="5"/>
      <c r="CMP413" s="5"/>
      <c r="CMQ413" s="5"/>
      <c r="CMR413" s="5"/>
      <c r="CMS413" s="5"/>
      <c r="CMT413" s="5"/>
      <c r="CMU413" s="5"/>
      <c r="CMV413" s="5"/>
      <c r="CMW413" s="5"/>
      <c r="CMX413" s="5"/>
      <c r="CMY413" s="5"/>
      <c r="CMZ413" s="5"/>
      <c r="CNA413" s="5"/>
      <c r="CNB413" s="5"/>
      <c r="CNC413" s="5"/>
      <c r="CND413" s="5"/>
      <c r="CNE413" s="5"/>
      <c r="CNF413" s="5"/>
      <c r="CNG413" s="5"/>
      <c r="CNH413" s="5"/>
      <c r="CNI413" s="5"/>
      <c r="CNJ413" s="5"/>
      <c r="CNK413" s="5"/>
      <c r="CNL413" s="5"/>
      <c r="CNM413" s="5"/>
      <c r="CNN413" s="5"/>
      <c r="CNO413" s="5"/>
      <c r="CNP413" s="5"/>
      <c r="CNQ413" s="5"/>
      <c r="CNR413" s="5"/>
      <c r="CNS413" s="5"/>
      <c r="CNT413" s="5"/>
      <c r="CNU413" s="5"/>
      <c r="CNV413" s="5"/>
      <c r="CNW413" s="5"/>
      <c r="CNX413" s="5"/>
      <c r="CNY413" s="5"/>
      <c r="CNZ413" s="5"/>
      <c r="COA413" s="5"/>
      <c r="COB413" s="5"/>
      <c r="COC413" s="5"/>
      <c r="COD413" s="5"/>
      <c r="COE413" s="5"/>
      <c r="COF413" s="5"/>
      <c r="COG413" s="5"/>
      <c r="COH413" s="5"/>
      <c r="COI413" s="5"/>
      <c r="COJ413" s="5"/>
      <c r="COK413" s="5"/>
      <c r="COL413" s="5"/>
      <c r="COM413" s="5"/>
      <c r="CON413" s="5"/>
      <c r="COO413" s="5"/>
      <c r="COP413" s="5"/>
      <c r="COQ413" s="5"/>
      <c r="COR413" s="5"/>
      <c r="COS413" s="5"/>
      <c r="COT413" s="5"/>
      <c r="COU413" s="5"/>
      <c r="COV413" s="5"/>
      <c r="COW413" s="5"/>
      <c r="COX413" s="5"/>
      <c r="COY413" s="5"/>
      <c r="COZ413" s="5"/>
      <c r="CPA413" s="5"/>
      <c r="CPB413" s="5"/>
      <c r="CPC413" s="5"/>
      <c r="CPD413" s="5"/>
      <c r="CPE413" s="5"/>
      <c r="CPF413" s="5"/>
      <c r="CPG413" s="5"/>
      <c r="CPH413" s="5"/>
      <c r="CPI413" s="5"/>
      <c r="CPJ413" s="5"/>
      <c r="CPK413" s="5"/>
      <c r="CPL413" s="5"/>
      <c r="CPM413" s="5"/>
      <c r="CPN413" s="5"/>
      <c r="CPO413" s="5"/>
      <c r="CPP413" s="5"/>
      <c r="CPQ413" s="5"/>
      <c r="CPR413" s="5"/>
      <c r="CPS413" s="5"/>
      <c r="CPT413" s="5"/>
      <c r="CPU413" s="5"/>
      <c r="CPV413" s="5"/>
      <c r="CPW413" s="5"/>
      <c r="CPX413" s="5"/>
      <c r="CPY413" s="5"/>
      <c r="CPZ413" s="5"/>
      <c r="CQA413" s="5"/>
      <c r="CQB413" s="5"/>
      <c r="CQC413" s="5"/>
      <c r="CQD413" s="5"/>
      <c r="CQE413" s="5"/>
      <c r="CQF413" s="5"/>
      <c r="CQG413" s="5"/>
      <c r="CQH413" s="5"/>
      <c r="CQI413" s="5"/>
      <c r="CQJ413" s="5"/>
      <c r="CQK413" s="5"/>
      <c r="CQL413" s="5"/>
      <c r="CQM413" s="5"/>
      <c r="CQN413" s="5"/>
      <c r="CQO413" s="5"/>
      <c r="CQP413" s="5"/>
      <c r="CQQ413" s="5"/>
      <c r="CQR413" s="5"/>
      <c r="CQS413" s="5"/>
      <c r="CQT413" s="5"/>
      <c r="CQU413" s="5"/>
      <c r="CQV413" s="5"/>
      <c r="CQW413" s="5"/>
      <c r="CQX413" s="5"/>
      <c r="CQY413" s="5"/>
      <c r="CQZ413" s="5"/>
      <c r="CRA413" s="5"/>
      <c r="CRB413" s="5"/>
      <c r="CRC413" s="5"/>
      <c r="CRD413" s="5"/>
      <c r="CRE413" s="5"/>
      <c r="CRF413" s="5"/>
      <c r="CRG413" s="5"/>
      <c r="CRH413" s="5"/>
      <c r="CRI413" s="5"/>
      <c r="CRJ413" s="5"/>
      <c r="CRK413" s="5"/>
      <c r="CRL413" s="5"/>
      <c r="CRM413" s="5"/>
      <c r="CRN413" s="5"/>
      <c r="CRO413" s="5"/>
      <c r="CRP413" s="5"/>
      <c r="CRQ413" s="5"/>
      <c r="CRR413" s="5"/>
      <c r="CRS413" s="5"/>
      <c r="CRT413" s="5"/>
      <c r="CRU413" s="5"/>
      <c r="CRV413" s="5"/>
      <c r="CRW413" s="5"/>
      <c r="CRX413" s="5"/>
      <c r="CRY413" s="5"/>
      <c r="CRZ413" s="5"/>
      <c r="CSA413" s="5"/>
      <c r="CSB413" s="5"/>
      <c r="CSC413" s="5"/>
      <c r="CSD413" s="5"/>
      <c r="CSE413" s="5"/>
      <c r="CSF413" s="5"/>
      <c r="CSG413" s="5"/>
      <c r="CSH413" s="5"/>
      <c r="CSI413" s="5"/>
      <c r="CSJ413" s="5"/>
      <c r="CSK413" s="5"/>
      <c r="CSL413" s="5"/>
      <c r="CSM413" s="5"/>
      <c r="CSN413" s="5"/>
      <c r="CSO413" s="5"/>
      <c r="CSP413" s="5"/>
      <c r="CSQ413" s="5"/>
      <c r="CSR413" s="5"/>
      <c r="CSS413" s="5"/>
      <c r="CST413" s="5"/>
      <c r="CSU413" s="5"/>
      <c r="CSV413" s="5"/>
      <c r="CSW413" s="5"/>
      <c r="CSX413" s="5"/>
      <c r="CSY413" s="5"/>
      <c r="CSZ413" s="5"/>
      <c r="CTA413" s="5"/>
      <c r="CTB413" s="5"/>
      <c r="CTC413" s="5"/>
      <c r="CTD413" s="5"/>
      <c r="CTE413" s="5"/>
      <c r="CTF413" s="5"/>
      <c r="CTG413" s="5"/>
      <c r="CTH413" s="5"/>
      <c r="CTI413" s="5"/>
      <c r="CTJ413" s="5"/>
      <c r="CTK413" s="5"/>
      <c r="CTL413" s="5"/>
      <c r="CTM413" s="5"/>
      <c r="CTN413" s="5"/>
      <c r="CTO413" s="5"/>
      <c r="CTP413" s="5"/>
      <c r="CTQ413" s="5"/>
      <c r="CTR413" s="5"/>
      <c r="CTS413" s="5"/>
      <c r="CTT413" s="5"/>
      <c r="CTU413" s="5"/>
      <c r="CTV413" s="5"/>
      <c r="CTW413" s="5"/>
      <c r="CTX413" s="5"/>
      <c r="CTY413" s="5"/>
      <c r="CTZ413" s="5"/>
      <c r="CUA413" s="5"/>
      <c r="CUB413" s="5"/>
      <c r="CUC413" s="5"/>
      <c r="CUD413" s="5"/>
      <c r="CUE413" s="5"/>
      <c r="CUF413" s="5"/>
      <c r="CUG413" s="5"/>
      <c r="CUH413" s="5"/>
      <c r="CUI413" s="5"/>
      <c r="CUJ413" s="5"/>
      <c r="CUK413" s="5"/>
      <c r="CUL413" s="5"/>
      <c r="CUM413" s="5"/>
      <c r="CUN413" s="5"/>
      <c r="CUO413" s="5"/>
      <c r="CUP413" s="5"/>
      <c r="CUQ413" s="5"/>
      <c r="CUR413" s="5"/>
      <c r="CUS413" s="5"/>
      <c r="CUT413" s="5"/>
      <c r="CUU413" s="5"/>
      <c r="CUV413" s="5"/>
      <c r="CUW413" s="5"/>
      <c r="CUX413" s="5"/>
      <c r="CUY413" s="5"/>
      <c r="CUZ413" s="5"/>
      <c r="CVA413" s="5"/>
      <c r="CVB413" s="5"/>
      <c r="CVC413" s="5"/>
      <c r="CVD413" s="5"/>
      <c r="CVE413" s="5"/>
      <c r="CVF413" s="5"/>
      <c r="CVG413" s="5"/>
      <c r="CVH413" s="5"/>
      <c r="CVI413" s="5"/>
      <c r="CVJ413" s="5"/>
      <c r="CVK413" s="5"/>
      <c r="CVL413" s="5"/>
      <c r="CVM413" s="5"/>
      <c r="CVN413" s="5"/>
      <c r="CVO413" s="5"/>
      <c r="CVP413" s="5"/>
      <c r="CVQ413" s="5"/>
      <c r="CVR413" s="5"/>
      <c r="CVS413" s="5"/>
      <c r="CVT413" s="5"/>
      <c r="CVU413" s="5"/>
      <c r="CVV413" s="5"/>
      <c r="CVW413" s="5"/>
      <c r="CVX413" s="5"/>
      <c r="CVY413" s="5"/>
      <c r="CVZ413" s="5"/>
      <c r="CWA413" s="5"/>
      <c r="CWB413" s="5"/>
      <c r="CWC413" s="5"/>
      <c r="CWD413" s="5"/>
      <c r="CWE413" s="5"/>
      <c r="CWF413" s="5"/>
      <c r="CWG413" s="5"/>
      <c r="CWH413" s="5"/>
      <c r="CWI413" s="5"/>
      <c r="CWJ413" s="5"/>
      <c r="CWK413" s="5"/>
      <c r="CWL413" s="5"/>
      <c r="CWM413" s="5"/>
      <c r="CWN413" s="5"/>
      <c r="CWO413" s="5"/>
      <c r="CWP413" s="5"/>
      <c r="CWQ413" s="5"/>
      <c r="CWR413" s="5"/>
      <c r="CWS413" s="5"/>
      <c r="CWT413" s="5"/>
      <c r="CWU413" s="5"/>
      <c r="CWV413" s="5"/>
      <c r="CWW413" s="5"/>
      <c r="CWX413" s="5"/>
      <c r="CWY413" s="5"/>
      <c r="CWZ413" s="5"/>
      <c r="CXA413" s="5"/>
      <c r="CXB413" s="5"/>
      <c r="CXC413" s="5"/>
      <c r="CXD413" s="5"/>
      <c r="CXE413" s="5"/>
      <c r="CXF413" s="5"/>
      <c r="CXG413" s="5"/>
      <c r="CXH413" s="5"/>
      <c r="CXI413" s="5"/>
      <c r="CXJ413" s="5"/>
      <c r="CXK413" s="5"/>
      <c r="CXL413" s="5"/>
      <c r="CXM413" s="5"/>
      <c r="CXN413" s="5"/>
      <c r="CXO413" s="5"/>
      <c r="CXP413" s="5"/>
      <c r="CXQ413" s="5"/>
      <c r="CXR413" s="5"/>
      <c r="CXS413" s="5"/>
      <c r="CXT413" s="5"/>
      <c r="CXU413" s="5"/>
      <c r="CXV413" s="5"/>
      <c r="CXW413" s="5"/>
      <c r="CXX413" s="5"/>
      <c r="CXY413" s="5"/>
      <c r="CXZ413" s="5"/>
      <c r="CYA413" s="5"/>
      <c r="CYB413" s="5"/>
      <c r="CYC413" s="5"/>
      <c r="CYD413" s="5"/>
      <c r="CYE413" s="5"/>
      <c r="CYF413" s="5"/>
      <c r="CYG413" s="5"/>
      <c r="CYH413" s="5"/>
      <c r="CYI413" s="5"/>
      <c r="CYJ413" s="5"/>
      <c r="CYK413" s="5"/>
      <c r="CYL413" s="5"/>
      <c r="CYM413" s="5"/>
      <c r="CYN413" s="5"/>
      <c r="CYO413" s="5"/>
      <c r="CYP413" s="5"/>
      <c r="CYQ413" s="5"/>
      <c r="CYR413" s="5"/>
      <c r="CYS413" s="5"/>
      <c r="CYT413" s="5"/>
      <c r="CYU413" s="5"/>
      <c r="CYV413" s="5"/>
      <c r="CYW413" s="5"/>
      <c r="CYX413" s="5"/>
      <c r="CYY413" s="5"/>
      <c r="CYZ413" s="5"/>
      <c r="CZA413" s="5"/>
      <c r="CZB413" s="5"/>
      <c r="CZC413" s="5"/>
      <c r="CZD413" s="5"/>
      <c r="CZE413" s="5"/>
      <c r="CZF413" s="5"/>
      <c r="CZG413" s="5"/>
      <c r="CZH413" s="5"/>
      <c r="CZI413" s="5"/>
      <c r="CZJ413" s="5"/>
      <c r="CZK413" s="5"/>
      <c r="CZL413" s="5"/>
      <c r="CZM413" s="5"/>
      <c r="CZN413" s="5"/>
      <c r="CZO413" s="5"/>
      <c r="CZP413" s="5"/>
      <c r="CZQ413" s="5"/>
      <c r="CZR413" s="5"/>
      <c r="CZS413" s="5"/>
      <c r="CZT413" s="5"/>
      <c r="CZU413" s="5"/>
      <c r="CZV413" s="5"/>
      <c r="CZW413" s="5"/>
      <c r="CZX413" s="5"/>
      <c r="CZY413" s="5"/>
      <c r="CZZ413" s="5"/>
      <c r="DAA413" s="5"/>
      <c r="DAB413" s="5"/>
      <c r="DAC413" s="5"/>
      <c r="DAD413" s="5"/>
      <c r="DAE413" s="5"/>
      <c r="DAF413" s="5"/>
      <c r="DAG413" s="5"/>
      <c r="DAH413" s="5"/>
      <c r="DAI413" s="5"/>
      <c r="DAJ413" s="5"/>
      <c r="DAK413" s="5"/>
      <c r="DAL413" s="5"/>
      <c r="DAM413" s="5"/>
      <c r="DAN413" s="5"/>
      <c r="DAO413" s="5"/>
      <c r="DAP413" s="5"/>
      <c r="DAQ413" s="5"/>
      <c r="DAR413" s="5"/>
      <c r="DAS413" s="5"/>
      <c r="DAT413" s="5"/>
      <c r="DAU413" s="5"/>
      <c r="DAV413" s="5"/>
      <c r="DAW413" s="5"/>
      <c r="DAX413" s="5"/>
      <c r="DAY413" s="5"/>
      <c r="DAZ413" s="5"/>
      <c r="DBA413" s="5"/>
      <c r="DBB413" s="5"/>
      <c r="DBC413" s="5"/>
      <c r="DBD413" s="5"/>
      <c r="DBE413" s="5"/>
      <c r="DBF413" s="5"/>
      <c r="DBG413" s="5"/>
      <c r="DBH413" s="5"/>
      <c r="DBI413" s="5"/>
      <c r="DBJ413" s="5"/>
      <c r="DBK413" s="5"/>
      <c r="DBL413" s="5"/>
      <c r="DBM413" s="5"/>
      <c r="DBN413" s="5"/>
      <c r="DBO413" s="5"/>
      <c r="DBP413" s="5"/>
      <c r="DBQ413" s="5"/>
      <c r="DBR413" s="5"/>
      <c r="DBS413" s="5"/>
      <c r="DBT413" s="5"/>
      <c r="DBU413" s="5"/>
      <c r="DBV413" s="5"/>
      <c r="DBW413" s="5"/>
      <c r="DBX413" s="5"/>
      <c r="DBY413" s="5"/>
      <c r="DBZ413" s="5"/>
      <c r="DCA413" s="5"/>
      <c r="DCB413" s="5"/>
      <c r="DCC413" s="5"/>
      <c r="DCD413" s="5"/>
      <c r="DCE413" s="5"/>
      <c r="DCF413" s="5"/>
      <c r="DCG413" s="5"/>
      <c r="DCH413" s="5"/>
      <c r="DCI413" s="5"/>
      <c r="DCJ413" s="5"/>
      <c r="DCK413" s="5"/>
      <c r="DCL413" s="5"/>
      <c r="DCM413" s="5"/>
      <c r="DCN413" s="5"/>
      <c r="DCO413" s="5"/>
      <c r="DCP413" s="5"/>
      <c r="DCQ413" s="5"/>
      <c r="DCR413" s="5"/>
      <c r="DCS413" s="5"/>
      <c r="DCT413" s="5"/>
      <c r="DCU413" s="5"/>
      <c r="DCV413" s="5"/>
      <c r="DCW413" s="5"/>
      <c r="DCX413" s="5"/>
      <c r="DCY413" s="5"/>
      <c r="DCZ413" s="5"/>
      <c r="DDA413" s="5"/>
      <c r="DDB413" s="5"/>
      <c r="DDC413" s="5"/>
      <c r="DDD413" s="5"/>
      <c r="DDE413" s="5"/>
      <c r="DDF413" s="5"/>
      <c r="DDG413" s="5"/>
      <c r="DDH413" s="5"/>
      <c r="DDI413" s="5"/>
      <c r="DDJ413" s="5"/>
      <c r="DDK413" s="5"/>
      <c r="DDL413" s="5"/>
      <c r="DDM413" s="5"/>
      <c r="DDN413" s="5"/>
      <c r="DDO413" s="5"/>
      <c r="DDP413" s="5"/>
      <c r="DDQ413" s="5"/>
      <c r="DDR413" s="5"/>
      <c r="DDS413" s="5"/>
      <c r="DDT413" s="5"/>
      <c r="DDU413" s="5"/>
      <c r="DDV413" s="5"/>
      <c r="DDW413" s="5"/>
      <c r="DDX413" s="5"/>
      <c r="DDY413" s="5"/>
      <c r="DDZ413" s="5"/>
      <c r="DEA413" s="5"/>
      <c r="DEB413" s="5"/>
      <c r="DEC413" s="5"/>
      <c r="DED413" s="5"/>
      <c r="DEE413" s="5"/>
      <c r="DEF413" s="5"/>
      <c r="DEG413" s="5"/>
      <c r="DEH413" s="5"/>
      <c r="DEI413" s="5"/>
      <c r="DEJ413" s="5"/>
      <c r="DEK413" s="5"/>
      <c r="DEL413" s="5"/>
      <c r="DEM413" s="5"/>
      <c r="DEN413" s="5"/>
      <c r="DEO413" s="5"/>
      <c r="DEP413" s="5"/>
      <c r="DEQ413" s="5"/>
      <c r="DER413" s="5"/>
      <c r="DES413" s="5"/>
      <c r="DET413" s="5"/>
      <c r="DEU413" s="5"/>
      <c r="DEV413" s="5"/>
      <c r="DEW413" s="5"/>
      <c r="DEX413" s="5"/>
      <c r="DEY413" s="5"/>
      <c r="DEZ413" s="5"/>
      <c r="DFA413" s="5"/>
      <c r="DFB413" s="5"/>
      <c r="DFC413" s="5"/>
      <c r="DFD413" s="5"/>
      <c r="DFE413" s="5"/>
      <c r="DFF413" s="5"/>
      <c r="DFG413" s="5"/>
      <c r="DFH413" s="5"/>
      <c r="DFI413" s="5"/>
      <c r="DFJ413" s="5"/>
      <c r="DFK413" s="5"/>
      <c r="DFL413" s="5"/>
      <c r="DFM413" s="5"/>
      <c r="DFN413" s="5"/>
      <c r="DFO413" s="5"/>
      <c r="DFP413" s="5"/>
      <c r="DFQ413" s="5"/>
      <c r="DFR413" s="5"/>
      <c r="DFS413" s="5"/>
      <c r="DFT413" s="5"/>
      <c r="DFU413" s="5"/>
      <c r="DFV413" s="5"/>
      <c r="DFW413" s="5"/>
      <c r="DFX413" s="5"/>
      <c r="DFY413" s="5"/>
      <c r="DFZ413" s="5"/>
      <c r="DGA413" s="5"/>
      <c r="DGB413" s="5"/>
      <c r="DGC413" s="5"/>
      <c r="DGD413" s="5"/>
      <c r="DGE413" s="5"/>
      <c r="DGF413" s="5"/>
      <c r="DGG413" s="5"/>
      <c r="DGH413" s="5"/>
      <c r="DGI413" s="5"/>
      <c r="DGJ413" s="5"/>
      <c r="DGK413" s="5"/>
      <c r="DGL413" s="5"/>
      <c r="DGM413" s="5"/>
      <c r="DGN413" s="5"/>
      <c r="DGO413" s="5"/>
      <c r="DGP413" s="5"/>
      <c r="DGQ413" s="5"/>
      <c r="DGR413" s="5"/>
      <c r="DGS413" s="5"/>
      <c r="DGT413" s="5"/>
      <c r="DGU413" s="5"/>
      <c r="DGV413" s="5"/>
      <c r="DGW413" s="5"/>
      <c r="DGX413" s="5"/>
      <c r="DGY413" s="5"/>
      <c r="DGZ413" s="5"/>
      <c r="DHA413" s="5"/>
      <c r="DHB413" s="5"/>
      <c r="DHC413" s="5"/>
      <c r="DHD413" s="5"/>
      <c r="DHE413" s="5"/>
      <c r="DHF413" s="5"/>
      <c r="DHG413" s="5"/>
      <c r="DHH413" s="5"/>
      <c r="DHI413" s="5"/>
      <c r="DHJ413" s="5"/>
      <c r="DHK413" s="5"/>
      <c r="DHL413" s="5"/>
      <c r="DHM413" s="5"/>
      <c r="DHN413" s="5"/>
      <c r="DHO413" s="5"/>
      <c r="DHP413" s="5"/>
      <c r="DHQ413" s="5"/>
      <c r="DHR413" s="5"/>
      <c r="DHS413" s="5"/>
      <c r="DHT413" s="5"/>
      <c r="DHU413" s="5"/>
      <c r="DHV413" s="5"/>
      <c r="DHW413" s="5"/>
      <c r="DHX413" s="5"/>
      <c r="DHY413" s="5"/>
      <c r="DHZ413" s="5"/>
      <c r="DIA413" s="5"/>
      <c r="DIB413" s="5"/>
      <c r="DIC413" s="5"/>
      <c r="DID413" s="5"/>
      <c r="DIE413" s="5"/>
      <c r="DIF413" s="5"/>
      <c r="DIG413" s="5"/>
      <c r="DIH413" s="5"/>
      <c r="DII413" s="5"/>
      <c r="DIJ413" s="5"/>
      <c r="DIK413" s="5"/>
      <c r="DIL413" s="5"/>
      <c r="DIM413" s="5"/>
      <c r="DIN413" s="5"/>
      <c r="DIO413" s="5"/>
      <c r="DIP413" s="5"/>
      <c r="DIQ413" s="5"/>
      <c r="DIR413" s="5"/>
      <c r="DIS413" s="5"/>
      <c r="DIT413" s="5"/>
      <c r="DIU413" s="5"/>
      <c r="DIV413" s="5"/>
      <c r="DIW413" s="5"/>
      <c r="DIX413" s="5"/>
      <c r="DIY413" s="5"/>
      <c r="DIZ413" s="5"/>
      <c r="DJA413" s="5"/>
      <c r="DJB413" s="5"/>
      <c r="DJC413" s="5"/>
      <c r="DJD413" s="5"/>
      <c r="DJE413" s="5"/>
      <c r="DJF413" s="5"/>
      <c r="DJG413" s="5"/>
      <c r="DJH413" s="5"/>
      <c r="DJI413" s="5"/>
      <c r="DJJ413" s="5"/>
      <c r="DJK413" s="5"/>
      <c r="DJL413" s="5"/>
      <c r="DJM413" s="5"/>
      <c r="DJN413" s="5"/>
      <c r="DJO413" s="5"/>
      <c r="DJP413" s="5"/>
      <c r="DJQ413" s="5"/>
      <c r="DJR413" s="5"/>
      <c r="DJS413" s="5"/>
      <c r="DJT413" s="5"/>
      <c r="DJU413" s="5"/>
      <c r="DJV413" s="5"/>
      <c r="DJW413" s="5"/>
      <c r="DJX413" s="5"/>
      <c r="DJY413" s="5"/>
      <c r="DJZ413" s="5"/>
      <c r="DKA413" s="5"/>
      <c r="DKB413" s="5"/>
      <c r="DKC413" s="5"/>
      <c r="DKD413" s="5"/>
      <c r="DKE413" s="5"/>
      <c r="DKF413" s="5"/>
      <c r="DKG413" s="5"/>
      <c r="DKH413" s="5"/>
      <c r="DKI413" s="5"/>
      <c r="DKJ413" s="5"/>
      <c r="DKK413" s="5"/>
      <c r="DKL413" s="5"/>
      <c r="DKM413" s="5"/>
      <c r="DKN413" s="5"/>
      <c r="DKO413" s="5"/>
      <c r="DKP413" s="5"/>
      <c r="DKQ413" s="5"/>
      <c r="DKR413" s="5"/>
      <c r="DKS413" s="5"/>
      <c r="DKT413" s="5"/>
      <c r="DKU413" s="5"/>
      <c r="DKV413" s="5"/>
      <c r="DKW413" s="5"/>
      <c r="DKX413" s="5"/>
      <c r="DKY413" s="5"/>
      <c r="DKZ413" s="5"/>
      <c r="DLA413" s="5"/>
      <c r="DLB413" s="5"/>
      <c r="DLC413" s="5"/>
      <c r="DLD413" s="5"/>
      <c r="DLE413" s="5"/>
      <c r="DLF413" s="5"/>
      <c r="DLG413" s="5"/>
      <c r="DLH413" s="5"/>
      <c r="DLI413" s="5"/>
      <c r="DLJ413" s="5"/>
      <c r="DLK413" s="5"/>
      <c r="DLL413" s="5"/>
      <c r="DLM413" s="5"/>
      <c r="DLN413" s="5"/>
      <c r="DLO413" s="5"/>
      <c r="DLP413" s="5"/>
      <c r="DLQ413" s="5"/>
      <c r="DLR413" s="5"/>
      <c r="DLS413" s="5"/>
      <c r="DLT413" s="5"/>
      <c r="DLU413" s="5"/>
      <c r="DLV413" s="5"/>
      <c r="DLW413" s="5"/>
      <c r="DLX413" s="5"/>
      <c r="DLY413" s="5"/>
      <c r="DLZ413" s="5"/>
      <c r="DMA413" s="5"/>
      <c r="DMB413" s="5"/>
      <c r="DMC413" s="5"/>
      <c r="DMD413" s="5"/>
      <c r="DME413" s="5"/>
      <c r="DMF413" s="5"/>
      <c r="DMG413" s="5"/>
      <c r="DMH413" s="5"/>
      <c r="DMI413" s="5"/>
      <c r="DMJ413" s="5"/>
      <c r="DMK413" s="5"/>
      <c r="DML413" s="5"/>
      <c r="DMM413" s="5"/>
      <c r="DMN413" s="5"/>
      <c r="DMO413" s="5"/>
      <c r="DMP413" s="5"/>
      <c r="DMQ413" s="5"/>
      <c r="DMR413" s="5"/>
      <c r="DMS413" s="5"/>
      <c r="DMT413" s="5"/>
      <c r="DMU413" s="5"/>
      <c r="DMV413" s="5"/>
      <c r="DMW413" s="5"/>
      <c r="DMX413" s="5"/>
      <c r="DMY413" s="5"/>
      <c r="DMZ413" s="5"/>
      <c r="DNA413" s="5"/>
      <c r="DNB413" s="5"/>
      <c r="DNC413" s="5"/>
      <c r="DND413" s="5"/>
      <c r="DNE413" s="5"/>
      <c r="DNF413" s="5"/>
      <c r="DNG413" s="5"/>
      <c r="DNH413" s="5"/>
      <c r="DNI413" s="5"/>
      <c r="DNJ413" s="5"/>
      <c r="DNK413" s="5"/>
      <c r="DNL413" s="5"/>
      <c r="DNM413" s="5"/>
      <c r="DNN413" s="5"/>
      <c r="DNO413" s="5"/>
      <c r="DNP413" s="5"/>
      <c r="DNQ413" s="5"/>
      <c r="DNR413" s="5"/>
      <c r="DNS413" s="5"/>
      <c r="DNT413" s="5"/>
      <c r="DNU413" s="5"/>
      <c r="DNV413" s="5"/>
      <c r="DNW413" s="5"/>
      <c r="DNX413" s="5"/>
      <c r="DNY413" s="5"/>
      <c r="DNZ413" s="5"/>
      <c r="DOA413" s="5"/>
      <c r="DOB413" s="5"/>
      <c r="DOC413" s="5"/>
      <c r="DOD413" s="5"/>
      <c r="DOE413" s="5"/>
      <c r="DOF413" s="5"/>
      <c r="DOG413" s="5"/>
      <c r="DOH413" s="5"/>
      <c r="DOI413" s="5"/>
      <c r="DOJ413" s="5"/>
      <c r="DOK413" s="5"/>
      <c r="DOL413" s="5"/>
      <c r="DOM413" s="5"/>
      <c r="DON413" s="5"/>
      <c r="DOO413" s="5"/>
      <c r="DOP413" s="5"/>
      <c r="DOQ413" s="5"/>
      <c r="DOR413" s="5"/>
      <c r="DOS413" s="5"/>
      <c r="DOT413" s="5"/>
      <c r="DOU413" s="5"/>
      <c r="DOV413" s="5"/>
      <c r="DOW413" s="5"/>
      <c r="DOX413" s="5"/>
      <c r="DOY413" s="5"/>
      <c r="DOZ413" s="5"/>
      <c r="DPA413" s="5"/>
      <c r="DPB413" s="5"/>
      <c r="DPC413" s="5"/>
      <c r="DPD413" s="5"/>
      <c r="DPE413" s="5"/>
      <c r="DPF413" s="5"/>
      <c r="DPG413" s="5"/>
      <c r="DPH413" s="5"/>
      <c r="DPI413" s="5"/>
      <c r="DPJ413" s="5"/>
      <c r="DPK413" s="5"/>
      <c r="DPL413" s="5"/>
      <c r="DPM413" s="5"/>
      <c r="DPN413" s="5"/>
      <c r="DPO413" s="5"/>
      <c r="DPP413" s="5"/>
      <c r="DPQ413" s="5"/>
      <c r="DPR413" s="5"/>
      <c r="DPS413" s="5"/>
      <c r="DPT413" s="5"/>
      <c r="DPU413" s="5"/>
      <c r="DPV413" s="5"/>
      <c r="DPW413" s="5"/>
      <c r="DPX413" s="5"/>
      <c r="DPY413" s="5"/>
      <c r="DPZ413" s="5"/>
      <c r="DQA413" s="5"/>
      <c r="DQB413" s="5"/>
      <c r="DQC413" s="5"/>
      <c r="DQD413" s="5"/>
      <c r="DQE413" s="5"/>
      <c r="DQF413" s="5"/>
      <c r="DQG413" s="5"/>
      <c r="DQH413" s="5"/>
      <c r="DQI413" s="5"/>
      <c r="DQJ413" s="5"/>
      <c r="DQK413" s="5"/>
      <c r="DQL413" s="5"/>
      <c r="DQM413" s="5"/>
      <c r="DQN413" s="5"/>
      <c r="DQO413" s="5"/>
      <c r="DQP413" s="5"/>
      <c r="DQQ413" s="5"/>
      <c r="DQR413" s="5"/>
      <c r="DQS413" s="5"/>
      <c r="DQT413" s="5"/>
      <c r="DQU413" s="5"/>
      <c r="DQV413" s="5"/>
      <c r="DQW413" s="5"/>
      <c r="DQX413" s="5"/>
      <c r="DQY413" s="5"/>
      <c r="DQZ413" s="5"/>
      <c r="DRA413" s="5"/>
      <c r="DRB413" s="5"/>
      <c r="DRC413" s="5"/>
      <c r="DRD413" s="5"/>
      <c r="DRE413" s="5"/>
      <c r="DRF413" s="5"/>
      <c r="DRG413" s="5"/>
      <c r="DRH413" s="5"/>
      <c r="DRI413" s="5"/>
      <c r="DRJ413" s="5"/>
      <c r="DRK413" s="5"/>
      <c r="DRL413" s="5"/>
      <c r="DRM413" s="5"/>
      <c r="DRN413" s="5"/>
      <c r="DRO413" s="5"/>
      <c r="DRP413" s="5"/>
      <c r="DRQ413" s="5"/>
      <c r="DRR413" s="5"/>
      <c r="DRS413" s="5"/>
      <c r="DRT413" s="5"/>
      <c r="DRU413" s="5"/>
      <c r="DRV413" s="5"/>
      <c r="DRW413" s="5"/>
      <c r="DRX413" s="5"/>
      <c r="DRY413" s="5"/>
      <c r="DRZ413" s="5"/>
      <c r="DSA413" s="5"/>
      <c r="DSB413" s="5"/>
      <c r="DSC413" s="5"/>
      <c r="DSD413" s="5"/>
      <c r="DSE413" s="5"/>
      <c r="DSF413" s="5"/>
      <c r="DSG413" s="5"/>
      <c r="DSH413" s="5"/>
      <c r="DSI413" s="5"/>
      <c r="DSJ413" s="5"/>
      <c r="DSK413" s="5"/>
      <c r="DSL413" s="5"/>
      <c r="DSM413" s="5"/>
      <c r="DSN413" s="5"/>
      <c r="DSO413" s="5"/>
      <c r="DSP413" s="5"/>
      <c r="DSQ413" s="5"/>
      <c r="DSR413" s="5"/>
      <c r="DSS413" s="5"/>
      <c r="DST413" s="5"/>
      <c r="DSU413" s="5"/>
      <c r="DSV413" s="5"/>
      <c r="DSW413" s="5"/>
      <c r="DSX413" s="5"/>
      <c r="DSY413" s="5"/>
      <c r="DSZ413" s="5"/>
      <c r="DTA413" s="5"/>
      <c r="DTB413" s="5"/>
      <c r="DTC413" s="5"/>
      <c r="DTD413" s="5"/>
      <c r="DTE413" s="5"/>
      <c r="DTF413" s="5"/>
      <c r="DTG413" s="5"/>
      <c r="DTH413" s="5"/>
      <c r="DTI413" s="5"/>
      <c r="DTJ413" s="5"/>
      <c r="DTK413" s="5"/>
      <c r="DTL413" s="5"/>
      <c r="DTM413" s="5"/>
      <c r="DTN413" s="5"/>
      <c r="DTO413" s="5"/>
      <c r="DTP413" s="5"/>
      <c r="DTQ413" s="5"/>
      <c r="DTR413" s="5"/>
      <c r="DTS413" s="5"/>
      <c r="DTT413" s="5"/>
      <c r="DTU413" s="5"/>
      <c r="DTV413" s="5"/>
      <c r="DTW413" s="5"/>
      <c r="DTX413" s="5"/>
      <c r="DTY413" s="5"/>
      <c r="DTZ413" s="5"/>
      <c r="DUA413" s="5"/>
      <c r="DUB413" s="5"/>
      <c r="DUC413" s="5"/>
      <c r="DUD413" s="5"/>
      <c r="DUE413" s="5"/>
      <c r="DUF413" s="5"/>
      <c r="DUG413" s="5"/>
      <c r="DUH413" s="5"/>
      <c r="DUI413" s="5"/>
      <c r="DUJ413" s="5"/>
      <c r="DUK413" s="5"/>
      <c r="DUL413" s="5"/>
      <c r="DUM413" s="5"/>
      <c r="DUN413" s="5"/>
      <c r="DUO413" s="5"/>
      <c r="DUP413" s="5"/>
      <c r="DUQ413" s="5"/>
      <c r="DUR413" s="5"/>
      <c r="DUS413" s="5"/>
      <c r="DUT413" s="5"/>
      <c r="DUU413" s="5"/>
      <c r="DUV413" s="5"/>
      <c r="DUW413" s="5"/>
      <c r="DUX413" s="5"/>
      <c r="DUY413" s="5"/>
      <c r="DUZ413" s="5"/>
      <c r="DVA413" s="5"/>
      <c r="DVB413" s="5"/>
      <c r="DVC413" s="5"/>
      <c r="DVD413" s="5"/>
      <c r="DVE413" s="5"/>
      <c r="DVF413" s="5"/>
      <c r="DVG413" s="5"/>
      <c r="DVH413" s="5"/>
      <c r="DVI413" s="5"/>
      <c r="DVJ413" s="5"/>
      <c r="DVK413" s="5"/>
      <c r="DVL413" s="5"/>
      <c r="DVM413" s="5"/>
      <c r="DVN413" s="5"/>
      <c r="DVO413" s="5"/>
      <c r="DVP413" s="5"/>
      <c r="DVQ413" s="5"/>
      <c r="DVR413" s="5"/>
      <c r="DVS413" s="5"/>
      <c r="DVT413" s="5"/>
      <c r="DVU413" s="5"/>
      <c r="DVV413" s="5"/>
      <c r="DVW413" s="5"/>
      <c r="DVX413" s="5"/>
      <c r="DVY413" s="5"/>
      <c r="DVZ413" s="5"/>
      <c r="DWA413" s="5"/>
      <c r="DWB413" s="5"/>
      <c r="DWC413" s="5"/>
      <c r="DWD413" s="5"/>
      <c r="DWE413" s="5"/>
      <c r="DWF413" s="5"/>
      <c r="DWG413" s="5"/>
      <c r="DWH413" s="5"/>
      <c r="DWI413" s="5"/>
      <c r="DWJ413" s="5"/>
      <c r="DWK413" s="5"/>
      <c r="DWL413" s="5"/>
      <c r="DWM413" s="5"/>
      <c r="DWN413" s="5"/>
      <c r="DWO413" s="5"/>
      <c r="DWP413" s="5"/>
      <c r="DWQ413" s="5"/>
      <c r="DWR413" s="5"/>
      <c r="DWS413" s="5"/>
      <c r="DWT413" s="5"/>
      <c r="DWU413" s="5"/>
      <c r="DWV413" s="5"/>
      <c r="DWW413" s="5"/>
      <c r="DWX413" s="5"/>
      <c r="DWY413" s="5"/>
      <c r="DWZ413" s="5"/>
      <c r="DXA413" s="5"/>
      <c r="DXB413" s="5"/>
      <c r="DXC413" s="5"/>
      <c r="DXD413" s="5"/>
      <c r="DXE413" s="5"/>
      <c r="DXF413" s="5"/>
      <c r="DXG413" s="5"/>
      <c r="DXH413" s="5"/>
      <c r="DXI413" s="5"/>
      <c r="DXJ413" s="5"/>
      <c r="DXK413" s="5"/>
      <c r="DXL413" s="5"/>
      <c r="DXM413" s="5"/>
      <c r="DXN413" s="5"/>
      <c r="DXO413" s="5"/>
      <c r="DXP413" s="5"/>
      <c r="DXQ413" s="5"/>
      <c r="DXR413" s="5"/>
      <c r="DXS413" s="5"/>
      <c r="DXT413" s="5"/>
      <c r="DXU413" s="5"/>
      <c r="DXV413" s="5"/>
      <c r="DXW413" s="5"/>
      <c r="DXX413" s="5"/>
      <c r="DXY413" s="5"/>
      <c r="DXZ413" s="5"/>
      <c r="DYA413" s="5"/>
      <c r="DYB413" s="5"/>
      <c r="DYC413" s="5"/>
      <c r="DYD413" s="5"/>
      <c r="DYE413" s="5"/>
      <c r="DYF413" s="5"/>
      <c r="DYG413" s="5"/>
      <c r="DYH413" s="5"/>
      <c r="DYI413" s="5"/>
      <c r="DYJ413" s="5"/>
      <c r="DYK413" s="5"/>
      <c r="DYL413" s="5"/>
      <c r="DYM413" s="5"/>
      <c r="DYN413" s="5"/>
      <c r="DYO413" s="5"/>
      <c r="DYP413" s="5"/>
      <c r="DYQ413" s="5"/>
      <c r="DYR413" s="5"/>
      <c r="DYS413" s="5"/>
      <c r="DYT413" s="5"/>
      <c r="DYU413" s="5"/>
      <c r="DYV413" s="5"/>
      <c r="DYW413" s="5"/>
      <c r="DYX413" s="5"/>
      <c r="DYY413" s="5"/>
      <c r="DYZ413" s="5"/>
      <c r="DZA413" s="5"/>
      <c r="DZB413" s="5"/>
      <c r="DZC413" s="5"/>
      <c r="DZD413" s="5"/>
      <c r="DZE413" s="5"/>
      <c r="DZF413" s="5"/>
      <c r="DZG413" s="5"/>
      <c r="DZH413" s="5"/>
      <c r="DZI413" s="5"/>
      <c r="DZJ413" s="5"/>
      <c r="DZK413" s="5"/>
      <c r="DZL413" s="5"/>
      <c r="DZM413" s="5"/>
      <c r="DZN413" s="5"/>
      <c r="DZO413" s="5"/>
      <c r="DZP413" s="5"/>
      <c r="DZQ413" s="5"/>
      <c r="DZR413" s="5"/>
      <c r="DZS413" s="5"/>
      <c r="DZT413" s="5"/>
      <c r="DZU413" s="5"/>
      <c r="DZV413" s="5"/>
      <c r="DZW413" s="5"/>
      <c r="DZX413" s="5"/>
      <c r="DZY413" s="5"/>
      <c r="DZZ413" s="5"/>
      <c r="EAA413" s="5"/>
      <c r="EAB413" s="5"/>
      <c r="EAC413" s="5"/>
      <c r="EAD413" s="5"/>
      <c r="EAE413" s="5"/>
      <c r="EAF413" s="5"/>
      <c r="EAG413" s="5"/>
      <c r="EAH413" s="5"/>
      <c r="EAI413" s="5"/>
      <c r="EAJ413" s="5"/>
      <c r="EAK413" s="5"/>
      <c r="EAL413" s="5"/>
      <c r="EAM413" s="5"/>
      <c r="EAN413" s="5"/>
      <c r="EAO413" s="5"/>
      <c r="EAP413" s="5"/>
      <c r="EAQ413" s="5"/>
      <c r="EAR413" s="5"/>
      <c r="EAS413" s="5"/>
      <c r="EAT413" s="5"/>
      <c r="EAU413" s="5"/>
      <c r="EAV413" s="5"/>
      <c r="EAW413" s="5"/>
      <c r="EAX413" s="5"/>
      <c r="EAY413" s="5"/>
      <c r="EAZ413" s="5"/>
      <c r="EBA413" s="5"/>
      <c r="EBB413" s="5"/>
      <c r="EBC413" s="5"/>
      <c r="EBD413" s="5"/>
      <c r="EBE413" s="5"/>
      <c r="EBF413" s="5"/>
      <c r="EBG413" s="5"/>
      <c r="EBH413" s="5"/>
      <c r="EBI413" s="5"/>
      <c r="EBJ413" s="5"/>
      <c r="EBK413" s="5"/>
      <c r="EBL413" s="5"/>
      <c r="EBM413" s="5"/>
      <c r="EBN413" s="5"/>
      <c r="EBO413" s="5"/>
      <c r="EBP413" s="5"/>
      <c r="EBQ413" s="5"/>
      <c r="EBR413" s="5"/>
      <c r="EBS413" s="5"/>
      <c r="EBT413" s="5"/>
      <c r="EBU413" s="5"/>
      <c r="EBV413" s="5"/>
      <c r="EBW413" s="5"/>
      <c r="EBX413" s="5"/>
      <c r="EBY413" s="5"/>
      <c r="EBZ413" s="5"/>
      <c r="ECA413" s="5"/>
      <c r="ECB413" s="5"/>
      <c r="ECC413" s="5"/>
      <c r="ECD413" s="5"/>
      <c r="ECE413" s="5"/>
      <c r="ECF413" s="5"/>
      <c r="ECG413" s="5"/>
      <c r="ECH413" s="5"/>
      <c r="ECI413" s="5"/>
      <c r="ECJ413" s="5"/>
      <c r="ECK413" s="5"/>
      <c r="ECL413" s="5"/>
      <c r="ECM413" s="5"/>
      <c r="ECN413" s="5"/>
      <c r="ECO413" s="5"/>
      <c r="ECP413" s="5"/>
      <c r="ECQ413" s="5"/>
      <c r="ECR413" s="5"/>
      <c r="ECS413" s="5"/>
      <c r="ECT413" s="5"/>
      <c r="ECU413" s="5"/>
      <c r="ECV413" s="5"/>
      <c r="ECW413" s="5"/>
      <c r="ECX413" s="5"/>
      <c r="ECY413" s="5"/>
      <c r="ECZ413" s="5"/>
      <c r="EDA413" s="5"/>
      <c r="EDB413" s="5"/>
      <c r="EDC413" s="5"/>
      <c r="EDD413" s="5"/>
      <c r="EDE413" s="5"/>
      <c r="EDF413" s="5"/>
      <c r="EDG413" s="5"/>
      <c r="EDH413" s="5"/>
      <c r="EDI413" s="5"/>
      <c r="EDJ413" s="5"/>
      <c r="EDK413" s="5"/>
      <c r="EDL413" s="5"/>
      <c r="EDM413" s="5"/>
      <c r="EDN413" s="5"/>
      <c r="EDO413" s="5"/>
      <c r="EDP413" s="5"/>
      <c r="EDQ413" s="5"/>
      <c r="EDR413" s="5"/>
      <c r="EDS413" s="5"/>
      <c r="EDT413" s="5"/>
      <c r="EDU413" s="5"/>
      <c r="EDV413" s="5"/>
      <c r="EDW413" s="5"/>
      <c r="EDX413" s="5"/>
      <c r="EDY413" s="5"/>
      <c r="EDZ413" s="5"/>
      <c r="EEA413" s="5"/>
      <c r="EEB413" s="5"/>
      <c r="EEC413" s="5"/>
      <c r="EED413" s="5"/>
      <c r="EEE413" s="5"/>
      <c r="EEF413" s="5"/>
      <c r="EEG413" s="5"/>
      <c r="EEH413" s="5"/>
      <c r="EEI413" s="5"/>
      <c r="EEJ413" s="5"/>
      <c r="EEK413" s="5"/>
      <c r="EEL413" s="5"/>
      <c r="EEM413" s="5"/>
      <c r="EEN413" s="5"/>
      <c r="EEO413" s="5"/>
      <c r="EEP413" s="5"/>
      <c r="EEQ413" s="5"/>
      <c r="EER413" s="5"/>
      <c r="EES413" s="5"/>
      <c r="EET413" s="5"/>
      <c r="EEU413" s="5"/>
      <c r="EEV413" s="5"/>
      <c r="EEW413" s="5"/>
      <c r="EEX413" s="5"/>
      <c r="EEY413" s="5"/>
      <c r="EEZ413" s="5"/>
      <c r="EFA413" s="5"/>
      <c r="EFB413" s="5"/>
      <c r="EFC413" s="5"/>
      <c r="EFD413" s="5"/>
      <c r="EFE413" s="5"/>
      <c r="EFF413" s="5"/>
      <c r="EFG413" s="5"/>
      <c r="EFH413" s="5"/>
      <c r="EFI413" s="5"/>
      <c r="EFJ413" s="5"/>
      <c r="EFK413" s="5"/>
      <c r="EFL413" s="5"/>
      <c r="EFM413" s="5"/>
      <c r="EFN413" s="5"/>
      <c r="EFO413" s="5"/>
      <c r="EFP413" s="5"/>
      <c r="EFQ413" s="5"/>
      <c r="EFR413" s="5"/>
      <c r="EFS413" s="5"/>
      <c r="EFT413" s="5"/>
      <c r="EFU413" s="5"/>
      <c r="EFV413" s="5"/>
      <c r="EFW413" s="5"/>
      <c r="EFX413" s="5"/>
      <c r="EFY413" s="5"/>
      <c r="EFZ413" s="5"/>
      <c r="EGA413" s="5"/>
      <c r="EGB413" s="5"/>
      <c r="EGC413" s="5"/>
      <c r="EGD413" s="5"/>
      <c r="EGE413" s="5"/>
      <c r="EGF413" s="5"/>
      <c r="EGG413" s="5"/>
      <c r="EGH413" s="5"/>
      <c r="EGI413" s="5"/>
      <c r="EGJ413" s="5"/>
      <c r="EGK413" s="5"/>
      <c r="EGL413" s="5"/>
      <c r="EGM413" s="5"/>
      <c r="EGN413" s="5"/>
      <c r="EGO413" s="5"/>
      <c r="EGP413" s="5"/>
      <c r="EGQ413" s="5"/>
      <c r="EGR413" s="5"/>
      <c r="EGS413" s="5"/>
      <c r="EGT413" s="5"/>
      <c r="EGU413" s="5"/>
      <c r="EGV413" s="5"/>
      <c r="EGW413" s="5"/>
      <c r="EGX413" s="5"/>
      <c r="EGY413" s="5"/>
      <c r="EGZ413" s="5"/>
      <c r="EHA413" s="5"/>
      <c r="EHB413" s="5"/>
      <c r="EHC413" s="5"/>
      <c r="EHD413" s="5"/>
      <c r="EHE413" s="5"/>
      <c r="EHF413" s="5"/>
      <c r="EHG413" s="5"/>
      <c r="EHH413" s="5"/>
      <c r="EHI413" s="5"/>
      <c r="EHJ413" s="5"/>
      <c r="EHK413" s="5"/>
      <c r="EHL413" s="5"/>
      <c r="EHM413" s="5"/>
      <c r="EHN413" s="5"/>
      <c r="EHO413" s="5"/>
      <c r="EHP413" s="5"/>
      <c r="EHQ413" s="5"/>
      <c r="EHR413" s="5"/>
      <c r="EHS413" s="5"/>
      <c r="EHT413" s="5"/>
      <c r="EHU413" s="5"/>
      <c r="EHV413" s="5"/>
      <c r="EHW413" s="5"/>
      <c r="EHX413" s="5"/>
      <c r="EHY413" s="5"/>
      <c r="EHZ413" s="5"/>
      <c r="EIA413" s="5"/>
      <c r="EIB413" s="5"/>
      <c r="EIC413" s="5"/>
      <c r="EID413" s="5"/>
      <c r="EIE413" s="5"/>
      <c r="EIF413" s="5"/>
      <c r="EIG413" s="5"/>
      <c r="EIH413" s="5"/>
      <c r="EII413" s="5"/>
      <c r="EIJ413" s="5"/>
      <c r="EIK413" s="5"/>
      <c r="EIL413" s="5"/>
      <c r="EIM413" s="5"/>
      <c r="EIN413" s="5"/>
      <c r="EIO413" s="5"/>
      <c r="EIP413" s="5"/>
      <c r="EIQ413" s="5"/>
      <c r="EIR413" s="5"/>
      <c r="EIS413" s="5"/>
      <c r="EIT413" s="5"/>
      <c r="EIU413" s="5"/>
      <c r="EIV413" s="5"/>
      <c r="EIW413" s="5"/>
      <c r="EIX413" s="5"/>
      <c r="EIY413" s="5"/>
      <c r="EIZ413" s="5"/>
      <c r="EJA413" s="5"/>
      <c r="EJB413" s="5"/>
      <c r="EJC413" s="5"/>
      <c r="EJD413" s="5"/>
      <c r="EJE413" s="5"/>
      <c r="EJF413" s="5"/>
      <c r="EJG413" s="5"/>
      <c r="EJH413" s="5"/>
      <c r="EJI413" s="5"/>
      <c r="EJJ413" s="5"/>
      <c r="EJK413" s="5"/>
      <c r="EJL413" s="5"/>
      <c r="EJM413" s="5"/>
      <c r="EJN413" s="5"/>
      <c r="EJO413" s="5"/>
      <c r="EJP413" s="5"/>
      <c r="EJQ413" s="5"/>
      <c r="EJR413" s="5"/>
      <c r="EJS413" s="5"/>
      <c r="EJT413" s="5"/>
      <c r="EJU413" s="5"/>
      <c r="EJV413" s="5"/>
      <c r="EJW413" s="5"/>
      <c r="EJX413" s="5"/>
      <c r="EJY413" s="5"/>
      <c r="EJZ413" s="5"/>
      <c r="EKA413" s="5"/>
      <c r="EKB413" s="5"/>
      <c r="EKC413" s="5"/>
      <c r="EKD413" s="5"/>
      <c r="EKE413" s="5"/>
      <c r="EKF413" s="5"/>
      <c r="EKG413" s="5"/>
      <c r="EKH413" s="5"/>
      <c r="EKI413" s="5"/>
      <c r="EKJ413" s="5"/>
      <c r="EKK413" s="5"/>
      <c r="EKL413" s="5"/>
      <c r="EKM413" s="5"/>
      <c r="EKN413" s="5"/>
      <c r="EKO413" s="5"/>
      <c r="EKP413" s="5"/>
      <c r="EKQ413" s="5"/>
      <c r="EKR413" s="5"/>
      <c r="EKS413" s="5"/>
      <c r="EKT413" s="5"/>
      <c r="EKU413" s="5"/>
      <c r="EKV413" s="5"/>
      <c r="EKW413" s="5"/>
      <c r="EKX413" s="5"/>
      <c r="EKY413" s="5"/>
      <c r="EKZ413" s="5"/>
      <c r="ELA413" s="5"/>
      <c r="ELB413" s="5"/>
      <c r="ELC413" s="5"/>
      <c r="ELD413" s="5"/>
      <c r="ELE413" s="5"/>
      <c r="ELF413" s="5"/>
      <c r="ELG413" s="5"/>
      <c r="ELH413" s="5"/>
      <c r="ELI413" s="5"/>
      <c r="ELJ413" s="5"/>
      <c r="ELK413" s="5"/>
      <c r="ELL413" s="5"/>
      <c r="ELM413" s="5"/>
      <c r="ELN413" s="5"/>
      <c r="ELO413" s="5"/>
      <c r="ELP413" s="5"/>
      <c r="ELQ413" s="5"/>
      <c r="ELR413" s="5"/>
      <c r="ELS413" s="5"/>
      <c r="ELT413" s="5"/>
      <c r="ELU413" s="5"/>
      <c r="ELV413" s="5"/>
      <c r="ELW413" s="5"/>
      <c r="ELX413" s="5"/>
      <c r="ELY413" s="5"/>
      <c r="ELZ413" s="5"/>
      <c r="EMA413" s="5"/>
      <c r="EMB413" s="5"/>
      <c r="EMC413" s="5"/>
      <c r="EMD413" s="5"/>
      <c r="EME413" s="5"/>
      <c r="EMF413" s="5"/>
      <c r="EMG413" s="5"/>
      <c r="EMH413" s="5"/>
      <c r="EMI413" s="5"/>
      <c r="EMJ413" s="5"/>
      <c r="EMK413" s="5"/>
      <c r="EML413" s="5"/>
      <c r="EMM413" s="5"/>
      <c r="EMN413" s="5"/>
      <c r="EMO413" s="5"/>
      <c r="EMP413" s="5"/>
      <c r="EMQ413" s="5"/>
      <c r="EMR413" s="5"/>
      <c r="EMS413" s="5"/>
      <c r="EMT413" s="5"/>
      <c r="EMU413" s="5"/>
      <c r="EMV413" s="5"/>
      <c r="EMW413" s="5"/>
      <c r="EMX413" s="5"/>
      <c r="EMY413" s="5"/>
      <c r="EMZ413" s="5"/>
      <c r="ENA413" s="5"/>
      <c r="ENB413" s="5"/>
      <c r="ENC413" s="5"/>
      <c r="END413" s="5"/>
      <c r="ENE413" s="5"/>
      <c r="ENF413" s="5"/>
      <c r="ENG413" s="5"/>
      <c r="ENH413" s="5"/>
      <c r="ENI413" s="5"/>
      <c r="ENJ413" s="5"/>
      <c r="ENK413" s="5"/>
      <c r="ENL413" s="5"/>
      <c r="ENM413" s="5"/>
      <c r="ENN413" s="5"/>
      <c r="ENO413" s="5"/>
      <c r="ENP413" s="5"/>
      <c r="ENQ413" s="5"/>
      <c r="ENR413" s="5"/>
      <c r="ENS413" s="5"/>
      <c r="ENT413" s="5"/>
      <c r="ENU413" s="5"/>
      <c r="ENV413" s="5"/>
      <c r="ENW413" s="5"/>
      <c r="ENX413" s="5"/>
      <c r="ENY413" s="5"/>
      <c r="ENZ413" s="5"/>
      <c r="EOA413" s="5"/>
      <c r="EOB413" s="5"/>
      <c r="EOC413" s="5"/>
      <c r="EOD413" s="5"/>
      <c r="EOE413" s="5"/>
      <c r="EOF413" s="5"/>
      <c r="EOG413" s="5"/>
      <c r="EOH413" s="5"/>
      <c r="EOI413" s="5"/>
      <c r="EOJ413" s="5"/>
      <c r="EOK413" s="5"/>
      <c r="EOL413" s="5"/>
      <c r="EOM413" s="5"/>
      <c r="EON413" s="5"/>
      <c r="EOO413" s="5"/>
      <c r="EOP413" s="5"/>
      <c r="EOQ413" s="5"/>
      <c r="EOR413" s="5"/>
      <c r="EOS413" s="5"/>
      <c r="EOT413" s="5"/>
      <c r="EOU413" s="5"/>
      <c r="EOV413" s="5"/>
      <c r="EOW413" s="5"/>
      <c r="EOX413" s="5"/>
      <c r="EOY413" s="5"/>
      <c r="EOZ413" s="5"/>
      <c r="EPA413" s="5"/>
      <c r="EPB413" s="5"/>
      <c r="EPC413" s="5"/>
      <c r="EPD413" s="5"/>
      <c r="EPE413" s="5"/>
      <c r="EPF413" s="5"/>
      <c r="EPG413" s="5"/>
      <c r="EPH413" s="5"/>
      <c r="EPI413" s="5"/>
      <c r="EPJ413" s="5"/>
      <c r="EPK413" s="5"/>
      <c r="EPL413" s="5"/>
      <c r="EPM413" s="5"/>
      <c r="EPN413" s="5"/>
      <c r="EPO413" s="5"/>
      <c r="EPP413" s="5"/>
      <c r="EPQ413" s="5"/>
      <c r="EPR413" s="5"/>
      <c r="EPS413" s="5"/>
      <c r="EPT413" s="5"/>
      <c r="EPU413" s="5"/>
      <c r="EPV413" s="5"/>
      <c r="EPW413" s="5"/>
      <c r="EPX413" s="5"/>
      <c r="EPY413" s="5"/>
      <c r="EPZ413" s="5"/>
      <c r="EQA413" s="5"/>
      <c r="EQB413" s="5"/>
      <c r="EQC413" s="5"/>
      <c r="EQD413" s="5"/>
      <c r="EQE413" s="5"/>
      <c r="EQF413" s="5"/>
      <c r="EQG413" s="5"/>
      <c r="EQH413" s="5"/>
      <c r="EQI413" s="5"/>
      <c r="EQJ413" s="5"/>
      <c r="EQK413" s="5"/>
      <c r="EQL413" s="5"/>
      <c r="EQM413" s="5"/>
      <c r="EQN413" s="5"/>
      <c r="EQO413" s="5"/>
      <c r="EQP413" s="5"/>
      <c r="EQQ413" s="5"/>
      <c r="EQR413" s="5"/>
      <c r="EQS413" s="5"/>
      <c r="EQT413" s="5"/>
      <c r="EQU413" s="5"/>
      <c r="EQV413" s="5"/>
      <c r="EQW413" s="5"/>
      <c r="EQX413" s="5"/>
      <c r="EQY413" s="5"/>
      <c r="EQZ413" s="5"/>
      <c r="ERA413" s="5"/>
      <c r="ERB413" s="5"/>
      <c r="ERC413" s="5"/>
      <c r="ERD413" s="5"/>
      <c r="ERE413" s="5"/>
      <c r="ERF413" s="5"/>
      <c r="ERG413" s="5"/>
      <c r="ERH413" s="5"/>
      <c r="ERI413" s="5"/>
      <c r="ERJ413" s="5"/>
      <c r="ERK413" s="5"/>
      <c r="ERL413" s="5"/>
      <c r="ERM413" s="5"/>
      <c r="ERN413" s="5"/>
      <c r="ERO413" s="5"/>
      <c r="ERP413" s="5"/>
      <c r="ERQ413" s="5"/>
      <c r="ERR413" s="5"/>
      <c r="ERS413" s="5"/>
      <c r="ERT413" s="5"/>
      <c r="ERU413" s="5"/>
      <c r="ERV413" s="5"/>
      <c r="ERW413" s="5"/>
      <c r="ERX413" s="5"/>
      <c r="ERY413" s="5"/>
      <c r="ERZ413" s="5"/>
      <c r="ESA413" s="5"/>
      <c r="ESB413" s="5"/>
      <c r="ESC413" s="5"/>
      <c r="ESD413" s="5"/>
      <c r="ESE413" s="5"/>
      <c r="ESF413" s="5"/>
      <c r="ESG413" s="5"/>
      <c r="ESH413" s="5"/>
      <c r="ESI413" s="5"/>
      <c r="ESJ413" s="5"/>
      <c r="ESK413" s="5"/>
      <c r="ESL413" s="5"/>
      <c r="ESM413" s="5"/>
      <c r="ESN413" s="5"/>
      <c r="ESO413" s="5"/>
      <c r="ESP413" s="5"/>
      <c r="ESQ413" s="5"/>
      <c r="ESR413" s="5"/>
      <c r="ESS413" s="5"/>
      <c r="EST413" s="5"/>
      <c r="ESU413" s="5"/>
      <c r="ESV413" s="5"/>
      <c r="ESW413" s="5"/>
      <c r="ESX413" s="5"/>
      <c r="ESY413" s="5"/>
      <c r="ESZ413" s="5"/>
      <c r="ETA413" s="5"/>
      <c r="ETB413" s="5"/>
      <c r="ETC413" s="5"/>
      <c r="ETD413" s="5"/>
      <c r="ETE413" s="5"/>
      <c r="ETF413" s="5"/>
      <c r="ETG413" s="5"/>
      <c r="ETH413" s="5"/>
      <c r="ETI413" s="5"/>
      <c r="ETJ413" s="5"/>
      <c r="ETK413" s="5"/>
      <c r="ETL413" s="5"/>
      <c r="ETM413" s="5"/>
      <c r="ETN413" s="5"/>
      <c r="ETO413" s="5"/>
      <c r="ETP413" s="5"/>
      <c r="ETQ413" s="5"/>
      <c r="ETR413" s="5"/>
      <c r="ETS413" s="5"/>
      <c r="ETT413" s="5"/>
      <c r="ETU413" s="5"/>
      <c r="ETV413" s="5"/>
      <c r="ETW413" s="5"/>
      <c r="ETX413" s="5"/>
      <c r="ETY413" s="5"/>
      <c r="ETZ413" s="5"/>
      <c r="EUA413" s="5"/>
      <c r="EUB413" s="5"/>
      <c r="EUC413" s="5"/>
      <c r="EUD413" s="5"/>
      <c r="EUE413" s="5"/>
      <c r="EUF413" s="5"/>
      <c r="EUG413" s="5"/>
      <c r="EUH413" s="5"/>
      <c r="EUI413" s="5"/>
      <c r="EUJ413" s="5"/>
      <c r="EUK413" s="5"/>
      <c r="EUL413" s="5"/>
      <c r="EUM413" s="5"/>
      <c r="EUN413" s="5"/>
      <c r="EUO413" s="5"/>
      <c r="EUP413" s="5"/>
      <c r="EUQ413" s="5"/>
      <c r="EUR413" s="5"/>
      <c r="EUS413" s="5"/>
      <c r="EUT413" s="5"/>
      <c r="EUU413" s="5"/>
      <c r="EUV413" s="5"/>
      <c r="EUW413" s="5"/>
      <c r="EUX413" s="5"/>
      <c r="EUY413" s="5"/>
      <c r="EUZ413" s="5"/>
      <c r="EVA413" s="5"/>
      <c r="EVB413" s="5"/>
      <c r="EVC413" s="5"/>
      <c r="EVD413" s="5"/>
      <c r="EVE413" s="5"/>
      <c r="EVF413" s="5"/>
      <c r="EVG413" s="5"/>
      <c r="EVH413" s="5"/>
      <c r="EVI413" s="5"/>
      <c r="EVJ413" s="5"/>
      <c r="EVK413" s="5"/>
      <c r="EVL413" s="5"/>
      <c r="EVM413" s="5"/>
      <c r="EVN413" s="5"/>
      <c r="EVO413" s="5"/>
      <c r="EVP413" s="5"/>
      <c r="EVQ413" s="5"/>
      <c r="EVR413" s="5"/>
      <c r="EVS413" s="5"/>
      <c r="EVT413" s="5"/>
      <c r="EVU413" s="5"/>
      <c r="EVV413" s="5"/>
      <c r="EVW413" s="5"/>
      <c r="EVX413" s="5"/>
      <c r="EVY413" s="5"/>
      <c r="EVZ413" s="5"/>
      <c r="EWA413" s="5"/>
      <c r="EWB413" s="5"/>
      <c r="EWC413" s="5"/>
      <c r="EWD413" s="5"/>
      <c r="EWE413" s="5"/>
      <c r="EWF413" s="5"/>
      <c r="EWG413" s="5"/>
      <c r="EWH413" s="5"/>
      <c r="EWI413" s="5"/>
      <c r="EWJ413" s="5"/>
      <c r="EWK413" s="5"/>
      <c r="EWL413" s="5"/>
      <c r="EWM413" s="5"/>
      <c r="EWN413" s="5"/>
      <c r="EWO413" s="5"/>
      <c r="EWP413" s="5"/>
      <c r="EWQ413" s="5"/>
      <c r="EWR413" s="5"/>
      <c r="EWS413" s="5"/>
      <c r="EWT413" s="5"/>
      <c r="EWU413" s="5"/>
      <c r="EWV413" s="5"/>
      <c r="EWW413" s="5"/>
      <c r="EWX413" s="5"/>
      <c r="EWY413" s="5"/>
      <c r="EWZ413" s="5"/>
      <c r="EXA413" s="5"/>
      <c r="EXB413" s="5"/>
      <c r="EXC413" s="5"/>
      <c r="EXD413" s="5"/>
      <c r="EXE413" s="5"/>
      <c r="EXF413" s="5"/>
      <c r="EXG413" s="5"/>
      <c r="EXH413" s="5"/>
      <c r="EXI413" s="5"/>
      <c r="EXJ413" s="5"/>
      <c r="EXK413" s="5"/>
      <c r="EXL413" s="5"/>
      <c r="EXM413" s="5"/>
      <c r="EXN413" s="5"/>
      <c r="EXO413" s="5"/>
      <c r="EXP413" s="5"/>
      <c r="EXQ413" s="5"/>
      <c r="EXR413" s="5"/>
      <c r="EXS413" s="5"/>
      <c r="EXT413" s="5"/>
      <c r="EXU413" s="5"/>
      <c r="EXV413" s="5"/>
      <c r="EXW413" s="5"/>
      <c r="EXX413" s="5"/>
      <c r="EXY413" s="5"/>
      <c r="EXZ413" s="5"/>
      <c r="EYA413" s="5"/>
      <c r="EYB413" s="5"/>
      <c r="EYC413" s="5"/>
      <c r="EYD413" s="5"/>
      <c r="EYE413" s="5"/>
      <c r="EYF413" s="5"/>
      <c r="EYG413" s="5"/>
      <c r="EYH413" s="5"/>
      <c r="EYI413" s="5"/>
      <c r="EYJ413" s="5"/>
      <c r="EYK413" s="5"/>
      <c r="EYL413" s="5"/>
      <c r="EYM413" s="5"/>
      <c r="EYN413" s="5"/>
      <c r="EYO413" s="5"/>
      <c r="EYP413" s="5"/>
      <c r="EYQ413" s="5"/>
      <c r="EYR413" s="5"/>
      <c r="EYS413" s="5"/>
      <c r="EYT413" s="5"/>
      <c r="EYU413" s="5"/>
      <c r="EYV413" s="5"/>
      <c r="EYW413" s="5"/>
      <c r="EYX413" s="5"/>
      <c r="EYY413" s="5"/>
      <c r="EYZ413" s="5"/>
      <c r="EZA413" s="5"/>
      <c r="EZB413" s="5"/>
      <c r="EZC413" s="5"/>
      <c r="EZD413" s="5"/>
      <c r="EZE413" s="5"/>
      <c r="EZF413" s="5"/>
      <c r="EZG413" s="5"/>
      <c r="EZH413" s="5"/>
      <c r="EZI413" s="5"/>
      <c r="EZJ413" s="5"/>
      <c r="EZK413" s="5"/>
      <c r="EZL413" s="5"/>
      <c r="EZM413" s="5"/>
      <c r="EZN413" s="5"/>
      <c r="EZO413" s="5"/>
      <c r="EZP413" s="5"/>
      <c r="EZQ413" s="5"/>
      <c r="EZR413" s="5"/>
      <c r="EZS413" s="5"/>
      <c r="EZT413" s="5"/>
      <c r="EZU413" s="5"/>
      <c r="EZV413" s="5"/>
      <c r="EZW413" s="5"/>
      <c r="EZX413" s="5"/>
      <c r="EZY413" s="5"/>
      <c r="EZZ413" s="5"/>
      <c r="FAA413" s="5"/>
      <c r="FAB413" s="5"/>
      <c r="FAC413" s="5"/>
      <c r="FAD413" s="5"/>
      <c r="FAE413" s="5"/>
      <c r="FAF413" s="5"/>
      <c r="FAG413" s="5"/>
      <c r="FAH413" s="5"/>
      <c r="FAI413" s="5"/>
      <c r="FAJ413" s="5"/>
      <c r="FAK413" s="5"/>
      <c r="FAL413" s="5"/>
      <c r="FAM413" s="5"/>
      <c r="FAN413" s="5"/>
      <c r="FAO413" s="5"/>
      <c r="FAP413" s="5"/>
      <c r="FAQ413" s="5"/>
      <c r="FAR413" s="5"/>
      <c r="FAS413" s="5"/>
      <c r="FAT413" s="5"/>
      <c r="FAU413" s="5"/>
      <c r="FAV413" s="5"/>
      <c r="FAW413" s="5"/>
      <c r="FAX413" s="5"/>
      <c r="FAY413" s="5"/>
      <c r="FAZ413" s="5"/>
      <c r="FBA413" s="5"/>
      <c r="FBB413" s="5"/>
      <c r="FBC413" s="5"/>
      <c r="FBD413" s="5"/>
      <c r="FBE413" s="5"/>
      <c r="FBF413" s="5"/>
      <c r="FBG413" s="5"/>
      <c r="FBH413" s="5"/>
      <c r="FBI413" s="5"/>
      <c r="FBJ413" s="5"/>
      <c r="FBK413" s="5"/>
      <c r="FBL413" s="5"/>
      <c r="FBM413" s="5"/>
      <c r="FBN413" s="5"/>
      <c r="FBO413" s="5"/>
      <c r="FBP413" s="5"/>
      <c r="FBQ413" s="5"/>
      <c r="FBR413" s="5"/>
      <c r="FBS413" s="5"/>
      <c r="FBT413" s="5"/>
      <c r="FBU413" s="5"/>
      <c r="FBV413" s="5"/>
      <c r="FBW413" s="5"/>
      <c r="FBX413" s="5"/>
      <c r="FBY413" s="5"/>
      <c r="FBZ413" s="5"/>
      <c r="FCA413" s="5"/>
      <c r="FCB413" s="5"/>
      <c r="FCC413" s="5"/>
      <c r="FCD413" s="5"/>
      <c r="FCE413" s="5"/>
      <c r="FCF413" s="5"/>
      <c r="FCG413" s="5"/>
      <c r="FCH413" s="5"/>
      <c r="FCI413" s="5"/>
      <c r="FCJ413" s="5"/>
      <c r="FCK413" s="5"/>
      <c r="FCL413" s="5"/>
      <c r="FCM413" s="5"/>
      <c r="FCN413" s="5"/>
      <c r="FCO413" s="5"/>
      <c r="FCP413" s="5"/>
      <c r="FCQ413" s="5"/>
      <c r="FCR413" s="5"/>
      <c r="FCS413" s="5"/>
      <c r="FCT413" s="5"/>
      <c r="FCU413" s="5"/>
      <c r="FCV413" s="5"/>
      <c r="FCW413" s="5"/>
      <c r="FCX413" s="5"/>
      <c r="FCY413" s="5"/>
      <c r="FCZ413" s="5"/>
      <c r="FDA413" s="5"/>
      <c r="FDB413" s="5"/>
      <c r="FDC413" s="5"/>
      <c r="FDD413" s="5"/>
      <c r="FDE413" s="5"/>
      <c r="FDF413" s="5"/>
      <c r="FDG413" s="5"/>
      <c r="FDH413" s="5"/>
      <c r="FDI413" s="5"/>
      <c r="FDJ413" s="5"/>
      <c r="FDK413" s="5"/>
      <c r="FDL413" s="5"/>
      <c r="FDM413" s="5"/>
      <c r="FDN413" s="5"/>
      <c r="FDO413" s="5"/>
      <c r="FDP413" s="5"/>
      <c r="FDQ413" s="5"/>
      <c r="FDR413" s="5"/>
      <c r="FDS413" s="5"/>
      <c r="FDT413" s="5"/>
      <c r="FDU413" s="5"/>
      <c r="FDV413" s="5"/>
      <c r="FDW413" s="5"/>
      <c r="FDX413" s="5"/>
      <c r="FDY413" s="5"/>
      <c r="FDZ413" s="5"/>
      <c r="FEA413" s="5"/>
      <c r="FEB413" s="5"/>
      <c r="FEC413" s="5"/>
      <c r="FED413" s="5"/>
      <c r="FEE413" s="5"/>
      <c r="FEF413" s="5"/>
      <c r="FEG413" s="5"/>
      <c r="FEH413" s="5"/>
      <c r="FEI413" s="5"/>
      <c r="FEJ413" s="5"/>
      <c r="FEK413" s="5"/>
      <c r="FEL413" s="5"/>
      <c r="FEM413" s="5"/>
      <c r="FEN413" s="5"/>
      <c r="FEO413" s="5"/>
      <c r="FEP413" s="5"/>
      <c r="FEQ413" s="5"/>
      <c r="FER413" s="5"/>
      <c r="FES413" s="5"/>
      <c r="FET413" s="5"/>
      <c r="FEU413" s="5"/>
      <c r="FEV413" s="5"/>
      <c r="FEW413" s="5"/>
      <c r="FEX413" s="5"/>
      <c r="FEY413" s="5"/>
      <c r="FEZ413" s="5"/>
      <c r="FFA413" s="5"/>
      <c r="FFB413" s="5"/>
      <c r="FFC413" s="5"/>
      <c r="FFD413" s="5"/>
      <c r="FFE413" s="5"/>
      <c r="FFF413" s="5"/>
      <c r="FFG413" s="5"/>
      <c r="FFH413" s="5"/>
      <c r="FFI413" s="5"/>
      <c r="FFJ413" s="5"/>
      <c r="FFK413" s="5"/>
      <c r="FFL413" s="5"/>
      <c r="FFM413" s="5"/>
      <c r="FFN413" s="5"/>
      <c r="FFO413" s="5"/>
      <c r="FFP413" s="5"/>
      <c r="FFQ413" s="5"/>
      <c r="FFR413" s="5"/>
      <c r="FFS413" s="5"/>
      <c r="FFT413" s="5"/>
      <c r="FFU413" s="5"/>
      <c r="FFV413" s="5"/>
      <c r="FFW413" s="5"/>
      <c r="FFX413" s="5"/>
      <c r="FFY413" s="5"/>
      <c r="FFZ413" s="5"/>
      <c r="FGA413" s="5"/>
      <c r="FGB413" s="5"/>
      <c r="FGC413" s="5"/>
      <c r="FGD413" s="5"/>
      <c r="FGE413" s="5"/>
      <c r="FGF413" s="5"/>
      <c r="FGG413" s="5"/>
      <c r="FGH413" s="5"/>
      <c r="FGI413" s="5"/>
      <c r="FGJ413" s="5"/>
      <c r="FGK413" s="5"/>
      <c r="FGL413" s="5"/>
      <c r="FGM413" s="5"/>
      <c r="FGN413" s="5"/>
      <c r="FGO413" s="5"/>
      <c r="FGP413" s="5"/>
      <c r="FGQ413" s="5"/>
      <c r="FGR413" s="5"/>
      <c r="FGS413" s="5"/>
      <c r="FGT413" s="5"/>
      <c r="FGU413" s="5"/>
      <c r="FGV413" s="5"/>
      <c r="FGW413" s="5"/>
      <c r="FGX413" s="5"/>
      <c r="FGY413" s="5"/>
      <c r="FGZ413" s="5"/>
      <c r="FHA413" s="5"/>
      <c r="FHB413" s="5"/>
      <c r="FHC413" s="5"/>
      <c r="FHD413" s="5"/>
      <c r="FHE413" s="5"/>
      <c r="FHF413" s="5"/>
      <c r="FHG413" s="5"/>
      <c r="FHH413" s="5"/>
      <c r="FHI413" s="5"/>
      <c r="FHJ413" s="5"/>
      <c r="FHK413" s="5"/>
      <c r="FHL413" s="5"/>
      <c r="FHM413" s="5"/>
      <c r="FHN413" s="5"/>
      <c r="FHO413" s="5"/>
      <c r="FHP413" s="5"/>
      <c r="FHQ413" s="5"/>
      <c r="FHR413" s="5"/>
      <c r="FHS413" s="5"/>
      <c r="FHT413" s="5"/>
      <c r="FHU413" s="5"/>
      <c r="FHV413" s="5"/>
      <c r="FHW413" s="5"/>
      <c r="FHX413" s="5"/>
      <c r="FHY413" s="5"/>
      <c r="FHZ413" s="5"/>
      <c r="FIA413" s="5"/>
      <c r="FIB413" s="5"/>
      <c r="FIC413" s="5"/>
      <c r="FID413" s="5"/>
      <c r="FIE413" s="5"/>
      <c r="FIF413" s="5"/>
      <c r="FIG413" s="5"/>
      <c r="FIH413" s="5"/>
      <c r="FII413" s="5"/>
      <c r="FIJ413" s="5"/>
      <c r="FIK413" s="5"/>
      <c r="FIL413" s="5"/>
      <c r="FIM413" s="5"/>
      <c r="FIN413" s="5"/>
      <c r="FIO413" s="5"/>
      <c r="FIP413" s="5"/>
      <c r="FIQ413" s="5"/>
      <c r="FIR413" s="5"/>
      <c r="FIS413" s="5"/>
      <c r="FIT413" s="5"/>
      <c r="FIU413" s="5"/>
      <c r="FIV413" s="5"/>
      <c r="FIW413" s="5"/>
      <c r="FIX413" s="5"/>
      <c r="FIY413" s="5"/>
      <c r="FIZ413" s="5"/>
      <c r="FJA413" s="5"/>
      <c r="FJB413" s="5"/>
      <c r="FJC413" s="5"/>
      <c r="FJD413" s="5"/>
      <c r="FJE413" s="5"/>
      <c r="FJF413" s="5"/>
      <c r="FJG413" s="5"/>
      <c r="FJH413" s="5"/>
      <c r="FJI413" s="5"/>
      <c r="FJJ413" s="5"/>
      <c r="FJK413" s="5"/>
      <c r="FJL413" s="5"/>
      <c r="FJM413" s="5"/>
      <c r="FJN413" s="5"/>
      <c r="FJO413" s="5"/>
      <c r="FJP413" s="5"/>
      <c r="FJQ413" s="5"/>
      <c r="FJR413" s="5"/>
      <c r="FJS413" s="5"/>
      <c r="FJT413" s="5"/>
      <c r="FJU413" s="5"/>
      <c r="FJV413" s="5"/>
      <c r="FJW413" s="5"/>
      <c r="FJX413" s="5"/>
      <c r="FJY413" s="5"/>
      <c r="FJZ413" s="5"/>
      <c r="FKA413" s="5"/>
      <c r="FKB413" s="5"/>
      <c r="FKC413" s="5"/>
      <c r="FKD413" s="5"/>
      <c r="FKE413" s="5"/>
      <c r="FKF413" s="5"/>
      <c r="FKG413" s="5"/>
      <c r="FKH413" s="5"/>
      <c r="FKI413" s="5"/>
      <c r="FKJ413" s="5"/>
      <c r="FKK413" s="5"/>
      <c r="FKL413" s="5"/>
      <c r="FKM413" s="5"/>
      <c r="FKN413" s="5"/>
      <c r="FKO413" s="5"/>
      <c r="FKP413" s="5"/>
      <c r="FKQ413" s="5"/>
      <c r="FKR413" s="5"/>
      <c r="FKS413" s="5"/>
      <c r="FKT413" s="5"/>
      <c r="FKU413" s="5"/>
      <c r="FKV413" s="5"/>
      <c r="FKW413" s="5"/>
      <c r="FKX413" s="5"/>
      <c r="FKY413" s="5"/>
      <c r="FKZ413" s="5"/>
      <c r="FLA413" s="5"/>
      <c r="FLB413" s="5"/>
      <c r="FLC413" s="5"/>
      <c r="FLD413" s="5"/>
      <c r="FLE413" s="5"/>
      <c r="FLF413" s="5"/>
      <c r="FLG413" s="5"/>
      <c r="FLH413" s="5"/>
      <c r="FLI413" s="5"/>
      <c r="FLJ413" s="5"/>
      <c r="FLK413" s="5"/>
      <c r="FLL413" s="5"/>
      <c r="FLM413" s="5"/>
      <c r="FLN413" s="5"/>
      <c r="FLO413" s="5"/>
      <c r="FLP413" s="5"/>
      <c r="FLQ413" s="5"/>
      <c r="FLR413" s="5"/>
      <c r="FLS413" s="5"/>
      <c r="FLT413" s="5"/>
      <c r="FLU413" s="5"/>
      <c r="FLV413" s="5"/>
      <c r="FLW413" s="5"/>
      <c r="FLX413" s="5"/>
      <c r="FLY413" s="5"/>
      <c r="FLZ413" s="5"/>
      <c r="FMA413" s="5"/>
      <c r="FMB413" s="5"/>
      <c r="FMC413" s="5"/>
      <c r="FMD413" s="5"/>
      <c r="FME413" s="5"/>
      <c r="FMF413" s="5"/>
      <c r="FMG413" s="5"/>
      <c r="FMH413" s="5"/>
      <c r="FMI413" s="5"/>
      <c r="FMJ413" s="5"/>
      <c r="FMK413" s="5"/>
      <c r="FML413" s="5"/>
      <c r="FMM413" s="5"/>
      <c r="FMN413" s="5"/>
      <c r="FMO413" s="5"/>
      <c r="FMP413" s="5"/>
      <c r="FMQ413" s="5"/>
      <c r="FMR413" s="5"/>
      <c r="FMS413" s="5"/>
      <c r="FMT413" s="5"/>
      <c r="FMU413" s="5"/>
      <c r="FMV413" s="5"/>
      <c r="FMW413" s="5"/>
      <c r="FMX413" s="5"/>
      <c r="FMY413" s="5"/>
      <c r="FMZ413" s="5"/>
      <c r="FNA413" s="5"/>
      <c r="FNB413" s="5"/>
      <c r="FNC413" s="5"/>
      <c r="FND413" s="5"/>
      <c r="FNE413" s="5"/>
      <c r="FNF413" s="5"/>
      <c r="FNG413" s="5"/>
      <c r="FNH413" s="5"/>
      <c r="FNI413" s="5"/>
      <c r="FNJ413" s="5"/>
      <c r="FNK413" s="5"/>
      <c r="FNL413" s="5"/>
      <c r="FNM413" s="5"/>
      <c r="FNN413" s="5"/>
      <c r="FNO413" s="5"/>
      <c r="FNP413" s="5"/>
      <c r="FNQ413" s="5"/>
      <c r="FNR413" s="5"/>
      <c r="FNS413" s="5"/>
      <c r="FNT413" s="5"/>
      <c r="FNU413" s="5"/>
      <c r="FNV413" s="5"/>
      <c r="FNW413" s="5"/>
      <c r="FNX413" s="5"/>
      <c r="FNY413" s="5"/>
      <c r="FNZ413" s="5"/>
      <c r="FOA413" s="5"/>
      <c r="FOB413" s="5"/>
      <c r="FOC413" s="5"/>
      <c r="FOD413" s="5"/>
      <c r="FOE413" s="5"/>
      <c r="FOF413" s="5"/>
      <c r="FOG413" s="5"/>
      <c r="FOH413" s="5"/>
      <c r="FOI413" s="5"/>
      <c r="FOJ413" s="5"/>
      <c r="FOK413" s="5"/>
      <c r="FOL413" s="5"/>
      <c r="FOM413" s="5"/>
      <c r="FON413" s="5"/>
      <c r="FOO413" s="5"/>
      <c r="FOP413" s="5"/>
      <c r="FOQ413" s="5"/>
      <c r="FOR413" s="5"/>
      <c r="FOS413" s="5"/>
      <c r="FOT413" s="5"/>
      <c r="FOU413" s="5"/>
      <c r="FOV413" s="5"/>
      <c r="FOW413" s="5"/>
      <c r="FOX413" s="5"/>
      <c r="FOY413" s="5"/>
      <c r="FOZ413" s="5"/>
      <c r="FPA413" s="5"/>
      <c r="FPB413" s="5"/>
      <c r="FPC413" s="5"/>
      <c r="FPD413" s="5"/>
      <c r="FPE413" s="5"/>
      <c r="FPF413" s="5"/>
      <c r="FPG413" s="5"/>
      <c r="FPH413" s="5"/>
      <c r="FPI413" s="5"/>
      <c r="FPJ413" s="5"/>
      <c r="FPK413" s="5"/>
      <c r="FPL413" s="5"/>
      <c r="FPM413" s="5"/>
      <c r="FPN413" s="5"/>
      <c r="FPO413" s="5"/>
      <c r="FPP413" s="5"/>
      <c r="FPQ413" s="5"/>
      <c r="FPR413" s="5"/>
      <c r="FPS413" s="5"/>
      <c r="FPT413" s="5"/>
      <c r="FPU413" s="5"/>
      <c r="FPV413" s="5"/>
      <c r="FPW413" s="5"/>
      <c r="FPX413" s="5"/>
      <c r="FPY413" s="5"/>
      <c r="FPZ413" s="5"/>
      <c r="FQA413" s="5"/>
      <c r="FQB413" s="5"/>
      <c r="FQC413" s="5"/>
      <c r="FQD413" s="5"/>
      <c r="FQE413" s="5"/>
      <c r="FQF413" s="5"/>
      <c r="FQG413" s="5"/>
      <c r="FQH413" s="5"/>
      <c r="FQI413" s="5"/>
      <c r="FQJ413" s="5"/>
      <c r="FQK413" s="5"/>
      <c r="FQL413" s="5"/>
      <c r="FQM413" s="5"/>
      <c r="FQN413" s="5"/>
      <c r="FQO413" s="5"/>
      <c r="FQP413" s="5"/>
      <c r="FQQ413" s="5"/>
      <c r="FQR413" s="5"/>
      <c r="FQS413" s="5"/>
      <c r="FQT413" s="5"/>
      <c r="FQU413" s="5"/>
      <c r="FQV413" s="5"/>
      <c r="FQW413" s="5"/>
      <c r="FQX413" s="5"/>
      <c r="FQY413" s="5"/>
      <c r="FQZ413" s="5"/>
      <c r="FRA413" s="5"/>
      <c r="FRB413" s="5"/>
      <c r="FRC413" s="5"/>
      <c r="FRD413" s="5"/>
      <c r="FRE413" s="5"/>
      <c r="FRF413" s="5"/>
      <c r="FRG413" s="5"/>
      <c r="FRH413" s="5"/>
      <c r="FRI413" s="5"/>
      <c r="FRJ413" s="5"/>
      <c r="FRK413" s="5"/>
      <c r="FRL413" s="5"/>
      <c r="FRM413" s="5"/>
      <c r="FRN413" s="5"/>
      <c r="FRO413" s="5"/>
      <c r="FRP413" s="5"/>
      <c r="FRQ413" s="5"/>
      <c r="FRR413" s="5"/>
      <c r="FRS413" s="5"/>
      <c r="FRT413" s="5"/>
      <c r="FRU413" s="5"/>
      <c r="FRV413" s="5"/>
      <c r="FRW413" s="5"/>
      <c r="FRX413" s="5"/>
      <c r="FRY413" s="5"/>
      <c r="FRZ413" s="5"/>
      <c r="FSA413" s="5"/>
      <c r="FSB413" s="5"/>
      <c r="FSC413" s="5"/>
      <c r="FSD413" s="5"/>
      <c r="FSE413" s="5"/>
      <c r="FSF413" s="5"/>
      <c r="FSG413" s="5"/>
      <c r="FSH413" s="5"/>
      <c r="FSI413" s="5"/>
      <c r="FSJ413" s="5"/>
      <c r="FSK413" s="5"/>
      <c r="FSL413" s="5"/>
      <c r="FSM413" s="5"/>
      <c r="FSN413" s="5"/>
      <c r="FSO413" s="5"/>
      <c r="FSP413" s="5"/>
      <c r="FSQ413" s="5"/>
      <c r="FSR413" s="5"/>
      <c r="FSS413" s="5"/>
      <c r="FST413" s="5"/>
      <c r="FSU413" s="5"/>
      <c r="FSV413" s="5"/>
      <c r="FSW413" s="5"/>
      <c r="FSX413" s="5"/>
      <c r="FSY413" s="5"/>
      <c r="FSZ413" s="5"/>
      <c r="FTA413" s="5"/>
      <c r="FTB413" s="5"/>
      <c r="FTC413" s="5"/>
      <c r="FTD413" s="5"/>
      <c r="FTE413" s="5"/>
      <c r="FTF413" s="5"/>
      <c r="FTG413" s="5"/>
      <c r="FTH413" s="5"/>
      <c r="FTI413" s="5"/>
      <c r="FTJ413" s="5"/>
      <c r="FTK413" s="5"/>
      <c r="FTL413" s="5"/>
      <c r="FTM413" s="5"/>
      <c r="FTN413" s="5"/>
      <c r="FTO413" s="5"/>
      <c r="FTP413" s="5"/>
      <c r="FTQ413" s="5"/>
      <c r="FTR413" s="5"/>
      <c r="FTS413" s="5"/>
      <c r="FTT413" s="5"/>
      <c r="FTU413" s="5"/>
      <c r="FTV413" s="5"/>
      <c r="FTW413" s="5"/>
      <c r="FTX413" s="5"/>
      <c r="FTY413" s="5"/>
      <c r="FTZ413" s="5"/>
      <c r="FUA413" s="5"/>
      <c r="FUB413" s="5"/>
      <c r="FUC413" s="5"/>
      <c r="FUD413" s="5"/>
      <c r="FUE413" s="5"/>
      <c r="FUF413" s="5"/>
      <c r="FUG413" s="5"/>
      <c r="FUH413" s="5"/>
      <c r="FUI413" s="5"/>
      <c r="FUJ413" s="5"/>
      <c r="FUK413" s="5"/>
      <c r="FUL413" s="5"/>
      <c r="FUM413" s="5"/>
      <c r="FUN413" s="5"/>
      <c r="FUO413" s="5"/>
      <c r="FUP413" s="5"/>
      <c r="FUQ413" s="5"/>
      <c r="FUR413" s="5"/>
      <c r="FUS413" s="5"/>
      <c r="FUT413" s="5"/>
      <c r="FUU413" s="5"/>
      <c r="FUV413" s="5"/>
      <c r="FUW413" s="5"/>
      <c r="FUX413" s="5"/>
      <c r="FUY413" s="5"/>
      <c r="FUZ413" s="5"/>
      <c r="FVA413" s="5"/>
      <c r="FVB413" s="5"/>
      <c r="FVC413" s="5"/>
      <c r="FVD413" s="5"/>
      <c r="FVE413" s="5"/>
      <c r="FVF413" s="5"/>
      <c r="FVG413" s="5"/>
      <c r="FVH413" s="5"/>
      <c r="FVI413" s="5"/>
      <c r="FVJ413" s="5"/>
      <c r="FVK413" s="5"/>
      <c r="FVL413" s="5"/>
      <c r="FVM413" s="5"/>
      <c r="FVN413" s="5"/>
      <c r="FVO413" s="5"/>
      <c r="FVP413" s="5"/>
      <c r="FVQ413" s="5"/>
      <c r="FVR413" s="5"/>
      <c r="FVS413" s="5"/>
      <c r="FVT413" s="5"/>
      <c r="FVU413" s="5"/>
      <c r="FVV413" s="5"/>
      <c r="FVW413" s="5"/>
      <c r="FVX413" s="5"/>
      <c r="FVY413" s="5"/>
      <c r="FVZ413" s="5"/>
      <c r="FWA413" s="5"/>
      <c r="FWB413" s="5"/>
      <c r="FWC413" s="5"/>
      <c r="FWD413" s="5"/>
      <c r="FWE413" s="5"/>
      <c r="FWF413" s="5"/>
      <c r="FWG413" s="5"/>
      <c r="FWH413" s="5"/>
      <c r="FWI413" s="5"/>
      <c r="FWJ413" s="5"/>
      <c r="FWK413" s="5"/>
      <c r="FWL413" s="5"/>
      <c r="FWM413" s="5"/>
      <c r="FWN413" s="5"/>
      <c r="FWO413" s="5"/>
      <c r="FWP413" s="5"/>
      <c r="FWQ413" s="5"/>
      <c r="FWR413" s="5"/>
      <c r="FWS413" s="5"/>
      <c r="FWT413" s="5"/>
      <c r="FWU413" s="5"/>
      <c r="FWV413" s="5"/>
      <c r="FWW413" s="5"/>
      <c r="FWX413" s="5"/>
      <c r="FWY413" s="5"/>
      <c r="FWZ413" s="5"/>
      <c r="FXA413" s="5"/>
      <c r="FXB413" s="5"/>
      <c r="FXC413" s="5"/>
      <c r="FXD413" s="5"/>
      <c r="FXE413" s="5"/>
      <c r="FXF413" s="5"/>
      <c r="FXG413" s="5"/>
      <c r="FXH413" s="5"/>
      <c r="FXI413" s="5"/>
      <c r="FXJ413" s="5"/>
      <c r="FXK413" s="5"/>
      <c r="FXL413" s="5"/>
      <c r="FXM413" s="5"/>
      <c r="FXN413" s="5"/>
      <c r="FXO413" s="5"/>
      <c r="FXP413" s="5"/>
      <c r="FXQ413" s="5"/>
      <c r="FXR413" s="5"/>
      <c r="FXS413" s="5"/>
      <c r="FXT413" s="5"/>
      <c r="FXU413" s="5"/>
      <c r="FXV413" s="5"/>
      <c r="FXW413" s="5"/>
      <c r="FXX413" s="5"/>
      <c r="FXY413" s="5"/>
      <c r="FXZ413" s="5"/>
      <c r="FYA413" s="5"/>
      <c r="FYB413" s="5"/>
      <c r="FYC413" s="5"/>
      <c r="FYD413" s="5"/>
      <c r="FYE413" s="5"/>
      <c r="FYF413" s="5"/>
      <c r="FYG413" s="5"/>
      <c r="FYH413" s="5"/>
      <c r="FYI413" s="5"/>
      <c r="FYJ413" s="5"/>
      <c r="FYK413" s="5"/>
      <c r="FYL413" s="5"/>
      <c r="FYM413" s="5"/>
      <c r="FYN413" s="5"/>
      <c r="FYO413" s="5"/>
      <c r="FYP413" s="5"/>
      <c r="FYQ413" s="5"/>
      <c r="FYR413" s="5"/>
      <c r="FYS413" s="5"/>
      <c r="FYT413" s="5"/>
      <c r="FYU413" s="5"/>
      <c r="FYV413" s="5"/>
      <c r="FYW413" s="5"/>
      <c r="FYX413" s="5"/>
      <c r="FYY413" s="5"/>
      <c r="FYZ413" s="5"/>
      <c r="FZA413" s="5"/>
      <c r="FZB413" s="5"/>
      <c r="FZC413" s="5"/>
      <c r="FZD413" s="5"/>
      <c r="FZE413" s="5"/>
      <c r="FZF413" s="5"/>
      <c r="FZG413" s="5"/>
      <c r="FZH413" s="5"/>
      <c r="FZI413" s="5"/>
      <c r="FZJ413" s="5"/>
      <c r="FZK413" s="5"/>
      <c r="FZL413" s="5"/>
      <c r="FZM413" s="5"/>
      <c r="FZN413" s="5"/>
      <c r="FZO413" s="5"/>
      <c r="FZP413" s="5"/>
      <c r="FZQ413" s="5"/>
      <c r="FZR413" s="5"/>
      <c r="FZS413" s="5"/>
      <c r="FZT413" s="5"/>
      <c r="FZU413" s="5"/>
      <c r="FZV413" s="5"/>
      <c r="FZW413" s="5"/>
      <c r="FZX413" s="5"/>
      <c r="FZY413" s="5"/>
      <c r="FZZ413" s="5"/>
      <c r="GAA413" s="5"/>
      <c r="GAB413" s="5"/>
      <c r="GAC413" s="5"/>
      <c r="GAD413" s="5"/>
      <c r="GAE413" s="5"/>
      <c r="GAF413" s="5"/>
      <c r="GAG413" s="5"/>
      <c r="GAH413" s="5"/>
      <c r="GAI413" s="5"/>
      <c r="GAJ413" s="5"/>
      <c r="GAK413" s="5"/>
      <c r="GAL413" s="5"/>
      <c r="GAM413" s="5"/>
      <c r="GAN413" s="5"/>
      <c r="GAO413" s="5"/>
      <c r="GAP413" s="5"/>
      <c r="GAQ413" s="5"/>
      <c r="GAR413" s="5"/>
      <c r="GAS413" s="5"/>
      <c r="GAT413" s="5"/>
      <c r="GAU413" s="5"/>
      <c r="GAV413" s="5"/>
      <c r="GAW413" s="5"/>
      <c r="GAX413" s="5"/>
      <c r="GAY413" s="5"/>
      <c r="GAZ413" s="5"/>
      <c r="GBA413" s="5"/>
      <c r="GBB413" s="5"/>
      <c r="GBC413" s="5"/>
      <c r="GBD413" s="5"/>
      <c r="GBE413" s="5"/>
      <c r="GBF413" s="5"/>
      <c r="GBG413" s="5"/>
      <c r="GBH413" s="5"/>
      <c r="GBI413" s="5"/>
      <c r="GBJ413" s="5"/>
      <c r="GBK413" s="5"/>
      <c r="GBL413" s="5"/>
      <c r="GBM413" s="5"/>
      <c r="GBN413" s="5"/>
      <c r="GBO413" s="5"/>
      <c r="GBP413" s="5"/>
      <c r="GBQ413" s="5"/>
      <c r="GBR413" s="5"/>
      <c r="GBS413" s="5"/>
      <c r="GBT413" s="5"/>
      <c r="GBU413" s="5"/>
      <c r="GBV413" s="5"/>
      <c r="GBW413" s="5"/>
      <c r="GBX413" s="5"/>
      <c r="GBY413" s="5"/>
      <c r="GBZ413" s="5"/>
      <c r="GCA413" s="5"/>
      <c r="GCB413" s="5"/>
      <c r="GCC413" s="5"/>
      <c r="GCD413" s="5"/>
      <c r="GCE413" s="5"/>
      <c r="GCF413" s="5"/>
      <c r="GCG413" s="5"/>
      <c r="GCH413" s="5"/>
      <c r="GCI413" s="5"/>
      <c r="GCJ413" s="5"/>
      <c r="GCK413" s="5"/>
      <c r="GCL413" s="5"/>
      <c r="GCM413" s="5"/>
      <c r="GCN413" s="5"/>
      <c r="GCO413" s="5"/>
      <c r="GCP413" s="5"/>
      <c r="GCQ413" s="5"/>
      <c r="GCR413" s="5"/>
      <c r="GCS413" s="5"/>
      <c r="GCT413" s="5"/>
      <c r="GCU413" s="5"/>
      <c r="GCV413" s="5"/>
      <c r="GCW413" s="5"/>
      <c r="GCX413" s="5"/>
      <c r="GCY413" s="5"/>
      <c r="GCZ413" s="5"/>
      <c r="GDA413" s="5"/>
      <c r="GDB413" s="5"/>
      <c r="GDC413" s="5"/>
      <c r="GDD413" s="5"/>
      <c r="GDE413" s="5"/>
      <c r="GDF413" s="5"/>
      <c r="GDG413" s="5"/>
      <c r="GDH413" s="5"/>
      <c r="GDI413" s="5"/>
      <c r="GDJ413" s="5"/>
      <c r="GDK413" s="5"/>
      <c r="GDL413" s="5"/>
      <c r="GDM413" s="5"/>
      <c r="GDN413" s="5"/>
      <c r="GDO413" s="5"/>
      <c r="GDP413" s="5"/>
      <c r="GDQ413" s="5"/>
      <c r="GDR413" s="5"/>
      <c r="GDS413" s="5"/>
      <c r="GDT413" s="5"/>
      <c r="GDU413" s="5"/>
      <c r="GDV413" s="5"/>
      <c r="GDW413" s="5"/>
      <c r="GDX413" s="5"/>
      <c r="GDY413" s="5"/>
      <c r="GDZ413" s="5"/>
      <c r="GEA413" s="5"/>
      <c r="GEB413" s="5"/>
      <c r="GEC413" s="5"/>
      <c r="GED413" s="5"/>
      <c r="GEE413" s="5"/>
      <c r="GEF413" s="5"/>
      <c r="GEG413" s="5"/>
      <c r="GEH413" s="5"/>
      <c r="GEI413" s="5"/>
      <c r="GEJ413" s="5"/>
      <c r="GEK413" s="5"/>
      <c r="GEL413" s="5"/>
      <c r="GEM413" s="5"/>
      <c r="GEN413" s="5"/>
      <c r="GEO413" s="5"/>
      <c r="GEP413" s="5"/>
      <c r="GEQ413" s="5"/>
      <c r="GER413" s="5"/>
      <c r="GES413" s="5"/>
      <c r="GET413" s="5"/>
      <c r="GEU413" s="5"/>
      <c r="GEV413" s="5"/>
      <c r="GEW413" s="5"/>
      <c r="GEX413" s="5"/>
      <c r="GEY413" s="5"/>
      <c r="GEZ413" s="5"/>
      <c r="GFA413" s="5"/>
      <c r="GFB413" s="5"/>
      <c r="GFC413" s="5"/>
      <c r="GFD413" s="5"/>
      <c r="GFE413" s="5"/>
      <c r="GFF413" s="5"/>
      <c r="GFG413" s="5"/>
      <c r="GFH413" s="5"/>
      <c r="GFI413" s="5"/>
      <c r="GFJ413" s="5"/>
      <c r="GFK413" s="5"/>
      <c r="GFL413" s="5"/>
      <c r="GFM413" s="5"/>
      <c r="GFN413" s="5"/>
      <c r="GFO413" s="5"/>
      <c r="GFP413" s="5"/>
      <c r="GFQ413" s="5"/>
      <c r="GFR413" s="5"/>
      <c r="GFS413" s="5"/>
      <c r="GFT413" s="5"/>
      <c r="GFU413" s="5"/>
      <c r="GFV413" s="5"/>
      <c r="GFW413" s="5"/>
      <c r="GFX413" s="5"/>
      <c r="GFY413" s="5"/>
      <c r="GFZ413" s="5"/>
      <c r="GGA413" s="5"/>
      <c r="GGB413" s="5"/>
      <c r="GGC413" s="5"/>
      <c r="GGD413" s="5"/>
      <c r="GGE413" s="5"/>
      <c r="GGF413" s="5"/>
      <c r="GGG413" s="5"/>
      <c r="GGH413" s="5"/>
      <c r="GGI413" s="5"/>
      <c r="GGJ413" s="5"/>
      <c r="GGK413" s="5"/>
      <c r="GGL413" s="5"/>
      <c r="GGM413" s="5"/>
      <c r="GGN413" s="5"/>
      <c r="GGO413" s="5"/>
      <c r="GGP413" s="5"/>
      <c r="GGQ413" s="5"/>
      <c r="GGR413" s="5"/>
      <c r="GGS413" s="5"/>
      <c r="GGT413" s="5"/>
      <c r="GGU413" s="5"/>
      <c r="GGV413" s="5"/>
      <c r="GGW413" s="5"/>
      <c r="GGX413" s="5"/>
      <c r="GGY413" s="5"/>
      <c r="GGZ413" s="5"/>
      <c r="GHA413" s="5"/>
      <c r="GHB413" s="5"/>
      <c r="GHC413" s="5"/>
      <c r="GHD413" s="5"/>
      <c r="GHE413" s="5"/>
      <c r="GHF413" s="5"/>
      <c r="GHG413" s="5"/>
      <c r="GHH413" s="5"/>
      <c r="GHI413" s="5"/>
      <c r="GHJ413" s="5"/>
      <c r="GHK413" s="5"/>
      <c r="GHL413" s="5"/>
      <c r="GHM413" s="5"/>
      <c r="GHN413" s="5"/>
      <c r="GHO413" s="5"/>
      <c r="GHP413" s="5"/>
      <c r="GHQ413" s="5"/>
      <c r="GHR413" s="5"/>
      <c r="GHS413" s="5"/>
      <c r="GHT413" s="5"/>
      <c r="GHU413" s="5"/>
      <c r="GHV413" s="5"/>
      <c r="GHW413" s="5"/>
      <c r="GHX413" s="5"/>
      <c r="GHY413" s="5"/>
      <c r="GHZ413" s="5"/>
      <c r="GIA413" s="5"/>
      <c r="GIB413" s="5"/>
      <c r="GIC413" s="5"/>
      <c r="GID413" s="5"/>
      <c r="GIE413" s="5"/>
      <c r="GIF413" s="5"/>
      <c r="GIG413" s="5"/>
      <c r="GIH413" s="5"/>
      <c r="GII413" s="5"/>
      <c r="GIJ413" s="5"/>
      <c r="GIK413" s="5"/>
      <c r="GIL413" s="5"/>
      <c r="GIM413" s="5"/>
      <c r="GIN413" s="5"/>
      <c r="GIO413" s="5"/>
      <c r="GIP413" s="5"/>
      <c r="GIQ413" s="5"/>
      <c r="GIR413" s="5"/>
      <c r="GIS413" s="5"/>
      <c r="GIT413" s="5"/>
      <c r="GIU413" s="5"/>
      <c r="GIV413" s="5"/>
      <c r="GIW413" s="5"/>
      <c r="GIX413" s="5"/>
      <c r="GIY413" s="5"/>
      <c r="GIZ413" s="5"/>
      <c r="GJA413" s="5"/>
      <c r="GJB413" s="5"/>
      <c r="GJC413" s="5"/>
      <c r="GJD413" s="5"/>
      <c r="GJE413" s="5"/>
      <c r="GJF413" s="5"/>
      <c r="GJG413" s="5"/>
      <c r="GJH413" s="5"/>
      <c r="GJI413" s="5"/>
      <c r="GJJ413" s="5"/>
      <c r="GJK413" s="5"/>
      <c r="GJL413" s="5"/>
      <c r="GJM413" s="5"/>
      <c r="GJN413" s="5"/>
      <c r="GJO413" s="5"/>
      <c r="GJP413" s="5"/>
      <c r="GJQ413" s="5"/>
      <c r="GJR413" s="5"/>
      <c r="GJS413" s="5"/>
      <c r="GJT413" s="5"/>
      <c r="GJU413" s="5"/>
      <c r="GJV413" s="5"/>
      <c r="GJW413" s="5"/>
      <c r="GJX413" s="5"/>
      <c r="GJY413" s="5"/>
      <c r="GJZ413" s="5"/>
      <c r="GKA413" s="5"/>
      <c r="GKB413" s="5"/>
      <c r="GKC413" s="5"/>
      <c r="GKD413" s="5"/>
      <c r="GKE413" s="5"/>
      <c r="GKF413" s="5"/>
      <c r="GKG413" s="5"/>
      <c r="GKH413" s="5"/>
      <c r="GKI413" s="5"/>
      <c r="GKJ413" s="5"/>
      <c r="GKK413" s="5"/>
      <c r="GKL413" s="5"/>
      <c r="GKM413" s="5"/>
      <c r="GKN413" s="5"/>
      <c r="GKO413" s="5"/>
      <c r="GKP413" s="5"/>
      <c r="GKQ413" s="5"/>
      <c r="GKR413" s="5"/>
      <c r="GKS413" s="5"/>
      <c r="GKT413" s="5"/>
      <c r="GKU413" s="5"/>
      <c r="GKV413" s="5"/>
      <c r="GKW413" s="5"/>
      <c r="GKX413" s="5"/>
      <c r="GKY413" s="5"/>
      <c r="GKZ413" s="5"/>
      <c r="GLA413" s="5"/>
      <c r="GLB413" s="5"/>
      <c r="GLC413" s="5"/>
      <c r="GLD413" s="5"/>
      <c r="GLE413" s="5"/>
      <c r="GLF413" s="5"/>
      <c r="GLG413" s="5"/>
      <c r="GLH413" s="5"/>
      <c r="GLI413" s="5"/>
      <c r="GLJ413" s="5"/>
      <c r="GLK413" s="5"/>
      <c r="GLL413" s="5"/>
      <c r="GLM413" s="5"/>
      <c r="GLN413" s="5"/>
      <c r="GLO413" s="5"/>
      <c r="GLP413" s="5"/>
      <c r="GLQ413" s="5"/>
      <c r="GLR413" s="5"/>
      <c r="GLS413" s="5"/>
      <c r="GLT413" s="5"/>
      <c r="GLU413" s="5"/>
      <c r="GLV413" s="5"/>
      <c r="GLW413" s="5"/>
      <c r="GLX413" s="5"/>
      <c r="GLY413" s="5"/>
      <c r="GLZ413" s="5"/>
      <c r="GMA413" s="5"/>
      <c r="GMB413" s="5"/>
      <c r="GMC413" s="5"/>
      <c r="GMD413" s="5"/>
      <c r="GME413" s="5"/>
      <c r="GMF413" s="5"/>
      <c r="GMG413" s="5"/>
      <c r="GMH413" s="5"/>
      <c r="GMI413" s="5"/>
      <c r="GMJ413" s="5"/>
      <c r="GMK413" s="5"/>
      <c r="GML413" s="5"/>
      <c r="GMM413" s="5"/>
      <c r="GMN413" s="5"/>
      <c r="GMO413" s="5"/>
      <c r="GMP413" s="5"/>
      <c r="GMQ413" s="5"/>
      <c r="GMR413" s="5"/>
      <c r="GMS413" s="5"/>
      <c r="GMT413" s="5"/>
      <c r="GMU413" s="5"/>
      <c r="GMV413" s="5"/>
      <c r="GMW413" s="5"/>
      <c r="GMX413" s="5"/>
      <c r="GMY413" s="5"/>
      <c r="GMZ413" s="5"/>
      <c r="GNA413" s="5"/>
      <c r="GNB413" s="5"/>
      <c r="GNC413" s="5"/>
      <c r="GND413" s="5"/>
      <c r="GNE413" s="5"/>
      <c r="GNF413" s="5"/>
      <c r="GNG413" s="5"/>
      <c r="GNH413" s="5"/>
      <c r="GNI413" s="5"/>
      <c r="GNJ413" s="5"/>
      <c r="GNK413" s="5"/>
      <c r="GNL413" s="5"/>
      <c r="GNM413" s="5"/>
      <c r="GNN413" s="5"/>
      <c r="GNO413" s="5"/>
      <c r="GNP413" s="5"/>
      <c r="GNQ413" s="5"/>
      <c r="GNR413" s="5"/>
      <c r="GNS413" s="5"/>
      <c r="GNT413" s="5"/>
      <c r="GNU413" s="5"/>
      <c r="GNV413" s="5"/>
      <c r="GNW413" s="5"/>
      <c r="GNX413" s="5"/>
      <c r="GNY413" s="5"/>
      <c r="GNZ413" s="5"/>
      <c r="GOA413" s="5"/>
      <c r="GOB413" s="5"/>
      <c r="GOC413" s="5"/>
      <c r="GOD413" s="5"/>
      <c r="GOE413" s="5"/>
      <c r="GOF413" s="5"/>
      <c r="GOG413" s="5"/>
      <c r="GOH413" s="5"/>
      <c r="GOI413" s="5"/>
      <c r="GOJ413" s="5"/>
      <c r="GOK413" s="5"/>
      <c r="GOL413" s="5"/>
      <c r="GOM413" s="5"/>
      <c r="GON413" s="5"/>
      <c r="GOO413" s="5"/>
      <c r="GOP413" s="5"/>
      <c r="GOQ413" s="5"/>
      <c r="GOR413" s="5"/>
      <c r="GOS413" s="5"/>
      <c r="GOT413" s="5"/>
      <c r="GOU413" s="5"/>
      <c r="GOV413" s="5"/>
      <c r="GOW413" s="5"/>
      <c r="GOX413" s="5"/>
      <c r="GOY413" s="5"/>
      <c r="GOZ413" s="5"/>
      <c r="GPA413" s="5"/>
      <c r="GPB413" s="5"/>
      <c r="GPC413" s="5"/>
      <c r="GPD413" s="5"/>
      <c r="GPE413" s="5"/>
      <c r="GPF413" s="5"/>
      <c r="GPG413" s="5"/>
      <c r="GPH413" s="5"/>
      <c r="GPI413" s="5"/>
      <c r="GPJ413" s="5"/>
      <c r="GPK413" s="5"/>
      <c r="GPL413" s="5"/>
      <c r="GPM413" s="5"/>
      <c r="GPN413" s="5"/>
      <c r="GPO413" s="5"/>
      <c r="GPP413" s="5"/>
      <c r="GPQ413" s="5"/>
      <c r="GPR413" s="5"/>
      <c r="GPS413" s="5"/>
      <c r="GPT413" s="5"/>
      <c r="GPU413" s="5"/>
      <c r="GPV413" s="5"/>
      <c r="GPW413" s="5"/>
      <c r="GPX413" s="5"/>
      <c r="GPY413" s="5"/>
      <c r="GPZ413" s="5"/>
      <c r="GQA413" s="5"/>
      <c r="GQB413" s="5"/>
      <c r="GQC413" s="5"/>
      <c r="GQD413" s="5"/>
      <c r="GQE413" s="5"/>
      <c r="GQF413" s="5"/>
      <c r="GQG413" s="5"/>
      <c r="GQH413" s="5"/>
      <c r="GQI413" s="5"/>
      <c r="GQJ413" s="5"/>
      <c r="GQK413" s="5"/>
      <c r="GQL413" s="5"/>
      <c r="GQM413" s="5"/>
      <c r="GQN413" s="5"/>
      <c r="GQO413" s="5"/>
      <c r="GQP413" s="5"/>
      <c r="GQQ413" s="5"/>
      <c r="GQR413" s="5"/>
      <c r="GQS413" s="5"/>
      <c r="GQT413" s="5"/>
      <c r="GQU413" s="5"/>
      <c r="GQV413" s="5"/>
      <c r="GQW413" s="5"/>
      <c r="GQX413" s="5"/>
      <c r="GQY413" s="5"/>
      <c r="GQZ413" s="5"/>
      <c r="GRA413" s="5"/>
      <c r="GRB413" s="5"/>
      <c r="GRC413" s="5"/>
      <c r="GRD413" s="5"/>
      <c r="GRE413" s="5"/>
      <c r="GRF413" s="5"/>
      <c r="GRG413" s="5"/>
      <c r="GRH413" s="5"/>
      <c r="GRI413" s="5"/>
      <c r="GRJ413" s="5"/>
      <c r="GRK413" s="5"/>
      <c r="GRL413" s="5"/>
      <c r="GRM413" s="5"/>
      <c r="GRN413" s="5"/>
      <c r="GRO413" s="5"/>
      <c r="GRP413" s="5"/>
      <c r="GRQ413" s="5"/>
      <c r="GRR413" s="5"/>
      <c r="GRS413" s="5"/>
      <c r="GRT413" s="5"/>
      <c r="GRU413" s="5"/>
      <c r="GRV413" s="5"/>
      <c r="GRW413" s="5"/>
      <c r="GRX413" s="5"/>
      <c r="GRY413" s="5"/>
      <c r="GRZ413" s="5"/>
      <c r="GSA413" s="5"/>
      <c r="GSB413" s="5"/>
      <c r="GSC413" s="5"/>
      <c r="GSD413" s="5"/>
      <c r="GSE413" s="5"/>
      <c r="GSF413" s="5"/>
      <c r="GSG413" s="5"/>
      <c r="GSH413" s="5"/>
      <c r="GSI413" s="5"/>
      <c r="GSJ413" s="5"/>
      <c r="GSK413" s="5"/>
      <c r="GSL413" s="5"/>
      <c r="GSM413" s="5"/>
      <c r="GSN413" s="5"/>
      <c r="GSO413" s="5"/>
      <c r="GSP413" s="5"/>
      <c r="GSQ413" s="5"/>
      <c r="GSR413" s="5"/>
      <c r="GSS413" s="5"/>
      <c r="GST413" s="5"/>
      <c r="GSU413" s="5"/>
      <c r="GSV413" s="5"/>
      <c r="GSW413" s="5"/>
      <c r="GSX413" s="5"/>
      <c r="GSY413" s="5"/>
      <c r="GSZ413" s="5"/>
      <c r="GTA413" s="5"/>
      <c r="GTB413" s="5"/>
      <c r="GTC413" s="5"/>
      <c r="GTD413" s="5"/>
      <c r="GTE413" s="5"/>
      <c r="GTF413" s="5"/>
      <c r="GTG413" s="5"/>
      <c r="GTH413" s="5"/>
      <c r="GTI413" s="5"/>
      <c r="GTJ413" s="5"/>
      <c r="GTK413" s="5"/>
      <c r="GTL413" s="5"/>
      <c r="GTM413" s="5"/>
      <c r="GTN413" s="5"/>
      <c r="GTO413" s="5"/>
      <c r="GTP413" s="5"/>
      <c r="GTQ413" s="5"/>
      <c r="GTR413" s="5"/>
      <c r="GTS413" s="5"/>
      <c r="GTT413" s="5"/>
      <c r="GTU413" s="5"/>
      <c r="GTV413" s="5"/>
      <c r="GTW413" s="5"/>
      <c r="GTX413" s="5"/>
      <c r="GTY413" s="5"/>
      <c r="GTZ413" s="5"/>
      <c r="GUA413" s="5"/>
      <c r="GUB413" s="5"/>
      <c r="GUC413" s="5"/>
      <c r="GUD413" s="5"/>
      <c r="GUE413" s="5"/>
      <c r="GUF413" s="5"/>
      <c r="GUG413" s="5"/>
      <c r="GUH413" s="5"/>
      <c r="GUI413" s="5"/>
      <c r="GUJ413" s="5"/>
      <c r="GUK413" s="5"/>
      <c r="GUL413" s="5"/>
      <c r="GUM413" s="5"/>
      <c r="GUN413" s="5"/>
      <c r="GUO413" s="5"/>
      <c r="GUP413" s="5"/>
      <c r="GUQ413" s="5"/>
      <c r="GUR413" s="5"/>
      <c r="GUS413" s="5"/>
      <c r="GUT413" s="5"/>
      <c r="GUU413" s="5"/>
      <c r="GUV413" s="5"/>
      <c r="GUW413" s="5"/>
      <c r="GUX413" s="5"/>
      <c r="GUY413" s="5"/>
      <c r="GUZ413" s="5"/>
      <c r="GVA413" s="5"/>
      <c r="GVB413" s="5"/>
      <c r="GVC413" s="5"/>
      <c r="GVD413" s="5"/>
      <c r="GVE413" s="5"/>
      <c r="GVF413" s="5"/>
      <c r="GVG413" s="5"/>
      <c r="GVH413" s="5"/>
      <c r="GVI413" s="5"/>
      <c r="GVJ413" s="5"/>
      <c r="GVK413" s="5"/>
      <c r="GVL413" s="5"/>
      <c r="GVM413" s="5"/>
      <c r="GVN413" s="5"/>
      <c r="GVO413" s="5"/>
      <c r="GVP413" s="5"/>
      <c r="GVQ413" s="5"/>
      <c r="GVR413" s="5"/>
      <c r="GVS413" s="5"/>
      <c r="GVT413" s="5"/>
      <c r="GVU413" s="5"/>
      <c r="GVV413" s="5"/>
      <c r="GVW413" s="5"/>
      <c r="GVX413" s="5"/>
      <c r="GVY413" s="5"/>
      <c r="GVZ413" s="5"/>
      <c r="GWA413" s="5"/>
      <c r="GWB413" s="5"/>
      <c r="GWC413" s="5"/>
      <c r="GWD413" s="5"/>
      <c r="GWE413" s="5"/>
      <c r="GWF413" s="5"/>
      <c r="GWG413" s="5"/>
      <c r="GWH413" s="5"/>
      <c r="GWI413" s="5"/>
      <c r="GWJ413" s="5"/>
      <c r="GWK413" s="5"/>
      <c r="GWL413" s="5"/>
      <c r="GWM413" s="5"/>
      <c r="GWN413" s="5"/>
      <c r="GWO413" s="5"/>
      <c r="GWP413" s="5"/>
      <c r="GWQ413" s="5"/>
      <c r="GWR413" s="5"/>
      <c r="GWS413" s="5"/>
      <c r="GWT413" s="5"/>
      <c r="GWU413" s="5"/>
      <c r="GWV413" s="5"/>
      <c r="GWW413" s="5"/>
      <c r="GWX413" s="5"/>
      <c r="GWY413" s="5"/>
      <c r="GWZ413" s="5"/>
      <c r="GXA413" s="5"/>
      <c r="GXB413" s="5"/>
      <c r="GXC413" s="5"/>
      <c r="GXD413" s="5"/>
      <c r="GXE413" s="5"/>
      <c r="GXF413" s="5"/>
      <c r="GXG413" s="5"/>
      <c r="GXH413" s="5"/>
      <c r="GXI413" s="5"/>
      <c r="GXJ413" s="5"/>
      <c r="GXK413" s="5"/>
      <c r="GXL413" s="5"/>
      <c r="GXM413" s="5"/>
      <c r="GXN413" s="5"/>
      <c r="GXO413" s="5"/>
      <c r="GXP413" s="5"/>
      <c r="GXQ413" s="5"/>
      <c r="GXR413" s="5"/>
      <c r="GXS413" s="5"/>
      <c r="GXT413" s="5"/>
      <c r="GXU413" s="5"/>
      <c r="GXV413" s="5"/>
      <c r="GXW413" s="5"/>
      <c r="GXX413" s="5"/>
      <c r="GXY413" s="5"/>
      <c r="GXZ413" s="5"/>
      <c r="GYA413" s="5"/>
      <c r="GYB413" s="5"/>
      <c r="GYC413" s="5"/>
      <c r="GYD413" s="5"/>
      <c r="GYE413" s="5"/>
      <c r="GYF413" s="5"/>
      <c r="GYG413" s="5"/>
      <c r="GYH413" s="5"/>
      <c r="GYI413" s="5"/>
      <c r="GYJ413" s="5"/>
      <c r="GYK413" s="5"/>
      <c r="GYL413" s="5"/>
      <c r="GYM413" s="5"/>
      <c r="GYN413" s="5"/>
      <c r="GYO413" s="5"/>
      <c r="GYP413" s="5"/>
      <c r="GYQ413" s="5"/>
      <c r="GYR413" s="5"/>
      <c r="GYS413" s="5"/>
      <c r="GYT413" s="5"/>
      <c r="GYU413" s="5"/>
      <c r="GYV413" s="5"/>
      <c r="GYW413" s="5"/>
      <c r="GYX413" s="5"/>
      <c r="GYY413" s="5"/>
      <c r="GYZ413" s="5"/>
      <c r="GZA413" s="5"/>
      <c r="GZB413" s="5"/>
      <c r="GZC413" s="5"/>
      <c r="GZD413" s="5"/>
      <c r="GZE413" s="5"/>
      <c r="GZF413" s="5"/>
      <c r="GZG413" s="5"/>
      <c r="GZH413" s="5"/>
      <c r="GZI413" s="5"/>
      <c r="GZJ413" s="5"/>
      <c r="GZK413" s="5"/>
      <c r="GZL413" s="5"/>
      <c r="GZM413" s="5"/>
      <c r="GZN413" s="5"/>
      <c r="GZO413" s="5"/>
      <c r="GZP413" s="5"/>
      <c r="GZQ413" s="5"/>
      <c r="GZR413" s="5"/>
      <c r="GZS413" s="5"/>
      <c r="GZT413" s="5"/>
      <c r="GZU413" s="5"/>
      <c r="GZV413" s="5"/>
      <c r="GZW413" s="5"/>
      <c r="GZX413" s="5"/>
      <c r="GZY413" s="5"/>
      <c r="GZZ413" s="5"/>
      <c r="HAA413" s="5"/>
      <c r="HAB413" s="5"/>
      <c r="HAC413" s="5"/>
      <c r="HAD413" s="5"/>
      <c r="HAE413" s="5"/>
      <c r="HAF413" s="5"/>
      <c r="HAG413" s="5"/>
      <c r="HAH413" s="5"/>
      <c r="HAI413" s="5"/>
      <c r="HAJ413" s="5"/>
      <c r="HAK413" s="5"/>
      <c r="HAL413" s="5"/>
      <c r="HAM413" s="5"/>
      <c r="HAN413" s="5"/>
      <c r="HAO413" s="5"/>
      <c r="HAP413" s="5"/>
      <c r="HAQ413" s="5"/>
      <c r="HAR413" s="5"/>
      <c r="HAS413" s="5"/>
      <c r="HAT413" s="5"/>
      <c r="HAU413" s="5"/>
      <c r="HAV413" s="5"/>
      <c r="HAW413" s="5"/>
      <c r="HAX413" s="5"/>
      <c r="HAY413" s="5"/>
      <c r="HAZ413" s="5"/>
      <c r="HBA413" s="5"/>
      <c r="HBB413" s="5"/>
      <c r="HBC413" s="5"/>
      <c r="HBD413" s="5"/>
      <c r="HBE413" s="5"/>
      <c r="HBF413" s="5"/>
      <c r="HBG413" s="5"/>
      <c r="HBH413" s="5"/>
      <c r="HBI413" s="5"/>
      <c r="HBJ413" s="5"/>
      <c r="HBK413" s="5"/>
      <c r="HBL413" s="5"/>
      <c r="HBM413" s="5"/>
      <c r="HBN413" s="5"/>
      <c r="HBO413" s="5"/>
      <c r="HBP413" s="5"/>
      <c r="HBQ413" s="5"/>
      <c r="HBR413" s="5"/>
      <c r="HBS413" s="5"/>
      <c r="HBT413" s="5"/>
      <c r="HBU413" s="5"/>
      <c r="HBV413" s="5"/>
      <c r="HBW413" s="5"/>
      <c r="HBX413" s="5"/>
      <c r="HBY413" s="5"/>
      <c r="HBZ413" s="5"/>
      <c r="HCA413" s="5"/>
      <c r="HCB413" s="5"/>
      <c r="HCC413" s="5"/>
      <c r="HCD413" s="5"/>
      <c r="HCE413" s="5"/>
      <c r="HCF413" s="5"/>
      <c r="HCG413" s="5"/>
      <c r="HCH413" s="5"/>
      <c r="HCI413" s="5"/>
      <c r="HCJ413" s="5"/>
      <c r="HCK413" s="5"/>
      <c r="HCL413" s="5"/>
      <c r="HCM413" s="5"/>
      <c r="HCN413" s="5"/>
      <c r="HCO413" s="5"/>
      <c r="HCP413" s="5"/>
      <c r="HCQ413" s="5"/>
      <c r="HCR413" s="5"/>
      <c r="HCS413" s="5"/>
      <c r="HCT413" s="5"/>
      <c r="HCU413" s="5"/>
      <c r="HCV413" s="5"/>
      <c r="HCW413" s="5"/>
      <c r="HCX413" s="5"/>
      <c r="HCY413" s="5"/>
      <c r="HCZ413" s="5"/>
      <c r="HDA413" s="5"/>
      <c r="HDB413" s="5"/>
      <c r="HDC413" s="5"/>
      <c r="HDD413" s="5"/>
      <c r="HDE413" s="5"/>
      <c r="HDF413" s="5"/>
      <c r="HDG413" s="5"/>
      <c r="HDH413" s="5"/>
      <c r="HDI413" s="5"/>
      <c r="HDJ413" s="5"/>
      <c r="HDK413" s="5"/>
      <c r="HDL413" s="5"/>
      <c r="HDM413" s="5"/>
      <c r="HDN413" s="5"/>
      <c r="HDO413" s="5"/>
      <c r="HDP413" s="5"/>
      <c r="HDQ413" s="5"/>
      <c r="HDR413" s="5"/>
      <c r="HDS413" s="5"/>
      <c r="HDT413" s="5"/>
      <c r="HDU413" s="5"/>
      <c r="HDV413" s="5"/>
      <c r="HDW413" s="5"/>
      <c r="HDX413" s="5"/>
      <c r="HDY413" s="5"/>
      <c r="HDZ413" s="5"/>
      <c r="HEA413" s="5"/>
      <c r="HEB413" s="5"/>
      <c r="HEC413" s="5"/>
      <c r="HED413" s="5"/>
      <c r="HEE413" s="5"/>
      <c r="HEF413" s="5"/>
      <c r="HEG413" s="5"/>
      <c r="HEH413" s="5"/>
      <c r="HEI413" s="5"/>
      <c r="HEJ413" s="5"/>
      <c r="HEK413" s="5"/>
      <c r="HEL413" s="5"/>
      <c r="HEM413" s="5"/>
      <c r="HEN413" s="5"/>
      <c r="HEO413" s="5"/>
      <c r="HEP413" s="5"/>
      <c r="HEQ413" s="5"/>
      <c r="HER413" s="5"/>
      <c r="HES413" s="5"/>
      <c r="HET413" s="5"/>
      <c r="HEU413" s="5"/>
      <c r="HEV413" s="5"/>
      <c r="HEW413" s="5"/>
      <c r="HEX413" s="5"/>
      <c r="HEY413" s="5"/>
      <c r="HEZ413" s="5"/>
      <c r="HFA413" s="5"/>
      <c r="HFB413" s="5"/>
      <c r="HFC413" s="5"/>
      <c r="HFD413" s="5"/>
      <c r="HFE413" s="5"/>
      <c r="HFF413" s="5"/>
      <c r="HFG413" s="5"/>
      <c r="HFH413" s="5"/>
      <c r="HFI413" s="5"/>
      <c r="HFJ413" s="5"/>
      <c r="HFK413" s="5"/>
      <c r="HFL413" s="5"/>
      <c r="HFM413" s="5"/>
      <c r="HFN413" s="5"/>
      <c r="HFO413" s="5"/>
      <c r="HFP413" s="5"/>
      <c r="HFQ413" s="5"/>
      <c r="HFR413" s="5"/>
      <c r="HFS413" s="5"/>
      <c r="HFT413" s="5"/>
      <c r="HFU413" s="5"/>
      <c r="HFV413" s="5"/>
      <c r="HFW413" s="5"/>
      <c r="HFX413" s="5"/>
      <c r="HFY413" s="5"/>
      <c r="HFZ413" s="5"/>
      <c r="HGA413" s="5"/>
      <c r="HGB413" s="5"/>
      <c r="HGC413" s="5"/>
      <c r="HGD413" s="5"/>
      <c r="HGE413" s="5"/>
      <c r="HGF413" s="5"/>
      <c r="HGG413" s="5"/>
      <c r="HGH413" s="5"/>
      <c r="HGI413" s="5"/>
      <c r="HGJ413" s="5"/>
      <c r="HGK413" s="5"/>
      <c r="HGL413" s="5"/>
      <c r="HGM413" s="5"/>
      <c r="HGN413" s="5"/>
      <c r="HGO413" s="5"/>
      <c r="HGP413" s="5"/>
      <c r="HGQ413" s="5"/>
      <c r="HGR413" s="5"/>
      <c r="HGS413" s="5"/>
      <c r="HGT413" s="5"/>
      <c r="HGU413" s="5"/>
      <c r="HGV413" s="5"/>
      <c r="HGW413" s="5"/>
      <c r="HGX413" s="5"/>
      <c r="HGY413" s="5"/>
      <c r="HGZ413" s="5"/>
      <c r="HHA413" s="5"/>
      <c r="HHB413" s="5"/>
      <c r="HHC413" s="5"/>
      <c r="HHD413" s="5"/>
      <c r="HHE413" s="5"/>
      <c r="HHF413" s="5"/>
      <c r="HHG413" s="5"/>
      <c r="HHH413" s="5"/>
      <c r="HHI413" s="5"/>
      <c r="HHJ413" s="5"/>
      <c r="HHK413" s="5"/>
      <c r="HHL413" s="5"/>
      <c r="HHM413" s="5"/>
      <c r="HHN413" s="5"/>
      <c r="HHO413" s="5"/>
      <c r="HHP413" s="5"/>
      <c r="HHQ413" s="5"/>
      <c r="HHR413" s="5"/>
      <c r="HHS413" s="5"/>
      <c r="HHT413" s="5"/>
      <c r="HHU413" s="5"/>
      <c r="HHV413" s="5"/>
      <c r="HHW413" s="5"/>
      <c r="HHX413" s="5"/>
      <c r="HHY413" s="5"/>
      <c r="HHZ413" s="5"/>
      <c r="HIA413" s="5"/>
      <c r="HIB413" s="5"/>
      <c r="HIC413" s="5"/>
      <c r="HID413" s="5"/>
      <c r="HIE413" s="5"/>
      <c r="HIF413" s="5"/>
      <c r="HIG413" s="5"/>
      <c r="HIH413" s="5"/>
      <c r="HII413" s="5"/>
      <c r="HIJ413" s="5"/>
      <c r="HIK413" s="5"/>
      <c r="HIL413" s="5"/>
      <c r="HIM413" s="5"/>
      <c r="HIN413" s="5"/>
      <c r="HIO413" s="5"/>
      <c r="HIP413" s="5"/>
      <c r="HIQ413" s="5"/>
      <c r="HIR413" s="5"/>
      <c r="HIS413" s="5"/>
      <c r="HIT413" s="5"/>
      <c r="HIU413" s="5"/>
      <c r="HIV413" s="5"/>
      <c r="HIW413" s="5"/>
      <c r="HIX413" s="5"/>
      <c r="HIY413" s="5"/>
      <c r="HIZ413" s="5"/>
      <c r="HJA413" s="5"/>
      <c r="HJB413" s="5"/>
      <c r="HJC413" s="5"/>
      <c r="HJD413" s="5"/>
      <c r="HJE413" s="5"/>
      <c r="HJF413" s="5"/>
      <c r="HJG413" s="5"/>
      <c r="HJH413" s="5"/>
      <c r="HJI413" s="5"/>
      <c r="HJJ413" s="5"/>
      <c r="HJK413" s="5"/>
      <c r="HJL413" s="5"/>
      <c r="HJM413" s="5"/>
      <c r="HJN413" s="5"/>
      <c r="HJO413" s="5"/>
      <c r="HJP413" s="5"/>
      <c r="HJQ413" s="5"/>
      <c r="HJR413" s="5"/>
      <c r="HJS413" s="5"/>
      <c r="HJT413" s="5"/>
      <c r="HJU413" s="5"/>
      <c r="HJV413" s="5"/>
      <c r="HJW413" s="5"/>
      <c r="HJX413" s="5"/>
      <c r="HJY413" s="5"/>
      <c r="HJZ413" s="5"/>
      <c r="HKA413" s="5"/>
      <c r="HKB413" s="5"/>
      <c r="HKC413" s="5"/>
      <c r="HKD413" s="5"/>
      <c r="HKE413" s="5"/>
      <c r="HKF413" s="5"/>
      <c r="HKG413" s="5"/>
      <c r="HKH413" s="5"/>
      <c r="HKI413" s="5"/>
      <c r="HKJ413" s="5"/>
      <c r="HKK413" s="5"/>
      <c r="HKL413" s="5"/>
      <c r="HKM413" s="5"/>
      <c r="HKN413" s="5"/>
      <c r="HKO413" s="5"/>
      <c r="HKP413" s="5"/>
      <c r="HKQ413" s="5"/>
      <c r="HKR413" s="5"/>
      <c r="HKS413" s="5"/>
      <c r="HKT413" s="5"/>
      <c r="HKU413" s="5"/>
      <c r="HKV413" s="5"/>
      <c r="HKW413" s="5"/>
      <c r="HKX413" s="5"/>
      <c r="HKY413" s="5"/>
      <c r="HKZ413" s="5"/>
      <c r="HLA413" s="5"/>
      <c r="HLB413" s="5"/>
      <c r="HLC413" s="5"/>
      <c r="HLD413" s="5"/>
      <c r="HLE413" s="5"/>
      <c r="HLF413" s="5"/>
      <c r="HLG413" s="5"/>
      <c r="HLH413" s="5"/>
      <c r="HLI413" s="5"/>
      <c r="HLJ413" s="5"/>
      <c r="HLK413" s="5"/>
      <c r="HLL413" s="5"/>
      <c r="HLM413" s="5"/>
      <c r="HLN413" s="5"/>
      <c r="HLO413" s="5"/>
      <c r="HLP413" s="5"/>
      <c r="HLQ413" s="5"/>
      <c r="HLR413" s="5"/>
      <c r="HLS413" s="5"/>
      <c r="HLT413" s="5"/>
      <c r="HLU413" s="5"/>
      <c r="HLV413" s="5"/>
      <c r="HLW413" s="5"/>
      <c r="HLX413" s="5"/>
      <c r="HLY413" s="5"/>
      <c r="HLZ413" s="5"/>
      <c r="HMA413" s="5"/>
      <c r="HMB413" s="5"/>
      <c r="HMC413" s="5"/>
      <c r="HMD413" s="5"/>
      <c r="HME413" s="5"/>
      <c r="HMF413" s="5"/>
      <c r="HMG413" s="5"/>
      <c r="HMH413" s="5"/>
      <c r="HMI413" s="5"/>
      <c r="HMJ413" s="5"/>
      <c r="HMK413" s="5"/>
      <c r="HML413" s="5"/>
      <c r="HMM413" s="5"/>
      <c r="HMN413" s="5"/>
      <c r="HMO413" s="5"/>
      <c r="HMP413" s="5"/>
      <c r="HMQ413" s="5"/>
      <c r="HMR413" s="5"/>
      <c r="HMS413" s="5"/>
      <c r="HMT413" s="5"/>
      <c r="HMU413" s="5"/>
      <c r="HMV413" s="5"/>
      <c r="HMW413" s="5"/>
      <c r="HMX413" s="5"/>
      <c r="HMY413" s="5"/>
      <c r="HMZ413" s="5"/>
      <c r="HNA413" s="5"/>
      <c r="HNB413" s="5"/>
      <c r="HNC413" s="5"/>
      <c r="HND413" s="5"/>
      <c r="HNE413" s="5"/>
      <c r="HNF413" s="5"/>
      <c r="HNG413" s="5"/>
      <c r="HNH413" s="5"/>
      <c r="HNI413" s="5"/>
      <c r="HNJ413" s="5"/>
      <c r="HNK413" s="5"/>
      <c r="HNL413" s="5"/>
      <c r="HNM413" s="5"/>
      <c r="HNN413" s="5"/>
      <c r="HNO413" s="5"/>
      <c r="HNP413" s="5"/>
      <c r="HNQ413" s="5"/>
      <c r="HNR413" s="5"/>
      <c r="HNS413" s="5"/>
      <c r="HNT413" s="5"/>
      <c r="HNU413" s="5"/>
      <c r="HNV413" s="5"/>
      <c r="HNW413" s="5"/>
      <c r="HNX413" s="5"/>
      <c r="HNY413" s="5"/>
      <c r="HNZ413" s="5"/>
      <c r="HOA413" s="5"/>
      <c r="HOB413" s="5"/>
      <c r="HOC413" s="5"/>
      <c r="HOD413" s="5"/>
      <c r="HOE413" s="5"/>
      <c r="HOF413" s="5"/>
      <c r="HOG413" s="5"/>
      <c r="HOH413" s="5"/>
      <c r="HOI413" s="5"/>
      <c r="HOJ413" s="5"/>
      <c r="HOK413" s="5"/>
      <c r="HOL413" s="5"/>
      <c r="HOM413" s="5"/>
      <c r="HON413" s="5"/>
      <c r="HOO413" s="5"/>
      <c r="HOP413" s="5"/>
      <c r="HOQ413" s="5"/>
      <c r="HOR413" s="5"/>
      <c r="HOS413" s="5"/>
      <c r="HOT413" s="5"/>
      <c r="HOU413" s="5"/>
      <c r="HOV413" s="5"/>
      <c r="HOW413" s="5"/>
      <c r="HOX413" s="5"/>
      <c r="HOY413" s="5"/>
      <c r="HOZ413" s="5"/>
      <c r="HPA413" s="5"/>
      <c r="HPB413" s="5"/>
      <c r="HPC413" s="5"/>
      <c r="HPD413" s="5"/>
      <c r="HPE413" s="5"/>
      <c r="HPF413" s="5"/>
      <c r="HPG413" s="5"/>
      <c r="HPH413" s="5"/>
      <c r="HPI413" s="5"/>
      <c r="HPJ413" s="5"/>
      <c r="HPK413" s="5"/>
      <c r="HPL413" s="5"/>
      <c r="HPM413" s="5"/>
      <c r="HPN413" s="5"/>
      <c r="HPO413" s="5"/>
      <c r="HPP413" s="5"/>
      <c r="HPQ413" s="5"/>
      <c r="HPR413" s="5"/>
      <c r="HPS413" s="5"/>
      <c r="HPT413" s="5"/>
      <c r="HPU413" s="5"/>
      <c r="HPV413" s="5"/>
      <c r="HPW413" s="5"/>
      <c r="HPX413" s="5"/>
      <c r="HPY413" s="5"/>
      <c r="HPZ413" s="5"/>
      <c r="HQA413" s="5"/>
      <c r="HQB413" s="5"/>
      <c r="HQC413" s="5"/>
      <c r="HQD413" s="5"/>
      <c r="HQE413" s="5"/>
      <c r="HQF413" s="5"/>
      <c r="HQG413" s="5"/>
      <c r="HQH413" s="5"/>
      <c r="HQI413" s="5"/>
      <c r="HQJ413" s="5"/>
      <c r="HQK413" s="5"/>
      <c r="HQL413" s="5"/>
      <c r="HQM413" s="5"/>
      <c r="HQN413" s="5"/>
      <c r="HQO413" s="5"/>
      <c r="HQP413" s="5"/>
      <c r="HQQ413" s="5"/>
      <c r="HQR413" s="5"/>
      <c r="HQS413" s="5"/>
      <c r="HQT413" s="5"/>
      <c r="HQU413" s="5"/>
      <c r="HQV413" s="5"/>
      <c r="HQW413" s="5"/>
      <c r="HQX413" s="5"/>
      <c r="HQY413" s="5"/>
      <c r="HQZ413" s="5"/>
      <c r="HRA413" s="5"/>
      <c r="HRB413" s="5"/>
      <c r="HRC413" s="5"/>
      <c r="HRD413" s="5"/>
      <c r="HRE413" s="5"/>
      <c r="HRF413" s="5"/>
      <c r="HRG413" s="5"/>
      <c r="HRH413" s="5"/>
      <c r="HRI413" s="5"/>
      <c r="HRJ413" s="5"/>
      <c r="HRK413" s="5"/>
      <c r="HRL413" s="5"/>
      <c r="HRM413" s="5"/>
      <c r="HRN413" s="5"/>
      <c r="HRO413" s="5"/>
      <c r="HRP413" s="5"/>
      <c r="HRQ413" s="5"/>
      <c r="HRR413" s="5"/>
      <c r="HRS413" s="5"/>
      <c r="HRT413" s="5"/>
      <c r="HRU413" s="5"/>
      <c r="HRV413" s="5"/>
      <c r="HRW413" s="5"/>
      <c r="HRX413" s="5"/>
      <c r="HRY413" s="5"/>
      <c r="HRZ413" s="5"/>
      <c r="HSA413" s="5"/>
      <c r="HSB413" s="5"/>
      <c r="HSC413" s="5"/>
      <c r="HSD413" s="5"/>
      <c r="HSE413" s="5"/>
      <c r="HSF413" s="5"/>
      <c r="HSG413" s="5"/>
      <c r="HSH413" s="5"/>
      <c r="HSI413" s="5"/>
      <c r="HSJ413" s="5"/>
      <c r="HSK413" s="5"/>
      <c r="HSL413" s="5"/>
      <c r="HSM413" s="5"/>
      <c r="HSN413" s="5"/>
      <c r="HSO413" s="5"/>
      <c r="HSP413" s="5"/>
      <c r="HSQ413" s="5"/>
      <c r="HSR413" s="5"/>
      <c r="HSS413" s="5"/>
      <c r="HST413" s="5"/>
      <c r="HSU413" s="5"/>
      <c r="HSV413" s="5"/>
      <c r="HSW413" s="5"/>
      <c r="HSX413" s="5"/>
      <c r="HSY413" s="5"/>
      <c r="HSZ413" s="5"/>
      <c r="HTA413" s="5"/>
      <c r="HTB413" s="5"/>
      <c r="HTC413" s="5"/>
      <c r="HTD413" s="5"/>
      <c r="HTE413" s="5"/>
      <c r="HTF413" s="5"/>
      <c r="HTG413" s="5"/>
      <c r="HTH413" s="5"/>
      <c r="HTI413" s="5"/>
      <c r="HTJ413" s="5"/>
      <c r="HTK413" s="5"/>
      <c r="HTL413" s="5"/>
      <c r="HTM413" s="5"/>
      <c r="HTN413" s="5"/>
      <c r="HTO413" s="5"/>
      <c r="HTP413" s="5"/>
      <c r="HTQ413" s="5"/>
      <c r="HTR413" s="5"/>
      <c r="HTS413" s="5"/>
      <c r="HTT413" s="5"/>
      <c r="HTU413" s="5"/>
      <c r="HTV413" s="5"/>
      <c r="HTW413" s="5"/>
      <c r="HTX413" s="5"/>
      <c r="HTY413" s="5"/>
      <c r="HTZ413" s="5"/>
      <c r="HUA413" s="5"/>
      <c r="HUB413" s="5"/>
      <c r="HUC413" s="5"/>
      <c r="HUD413" s="5"/>
      <c r="HUE413" s="5"/>
      <c r="HUF413" s="5"/>
      <c r="HUG413" s="5"/>
      <c r="HUH413" s="5"/>
      <c r="HUI413" s="5"/>
      <c r="HUJ413" s="5"/>
      <c r="HUK413" s="5"/>
      <c r="HUL413" s="5"/>
      <c r="HUM413" s="5"/>
      <c r="HUN413" s="5"/>
      <c r="HUO413" s="5"/>
      <c r="HUP413" s="5"/>
      <c r="HUQ413" s="5"/>
      <c r="HUR413" s="5"/>
      <c r="HUS413" s="5"/>
      <c r="HUT413" s="5"/>
      <c r="HUU413" s="5"/>
      <c r="HUV413" s="5"/>
      <c r="HUW413" s="5"/>
      <c r="HUX413" s="5"/>
      <c r="HUY413" s="5"/>
      <c r="HUZ413" s="5"/>
      <c r="HVA413" s="5"/>
      <c r="HVB413" s="5"/>
      <c r="HVC413" s="5"/>
      <c r="HVD413" s="5"/>
      <c r="HVE413" s="5"/>
      <c r="HVF413" s="5"/>
      <c r="HVG413" s="5"/>
      <c r="HVH413" s="5"/>
      <c r="HVI413" s="5"/>
      <c r="HVJ413" s="5"/>
      <c r="HVK413" s="5"/>
      <c r="HVL413" s="5"/>
      <c r="HVM413" s="5"/>
      <c r="HVN413" s="5"/>
      <c r="HVO413" s="5"/>
      <c r="HVP413" s="5"/>
      <c r="HVQ413" s="5"/>
      <c r="HVR413" s="5"/>
      <c r="HVS413" s="5"/>
      <c r="HVT413" s="5"/>
      <c r="HVU413" s="5"/>
      <c r="HVV413" s="5"/>
      <c r="HVW413" s="5"/>
      <c r="HVX413" s="5"/>
      <c r="HVY413" s="5"/>
      <c r="HVZ413" s="5"/>
      <c r="HWA413" s="5"/>
      <c r="HWB413" s="5"/>
      <c r="HWC413" s="5"/>
      <c r="HWD413" s="5"/>
      <c r="HWE413" s="5"/>
      <c r="HWF413" s="5"/>
      <c r="HWG413" s="5"/>
      <c r="HWH413" s="5"/>
      <c r="HWI413" s="5"/>
      <c r="HWJ413" s="5"/>
      <c r="HWK413" s="5"/>
      <c r="HWL413" s="5"/>
      <c r="HWM413" s="5"/>
      <c r="HWN413" s="5"/>
      <c r="HWO413" s="5"/>
      <c r="HWP413" s="5"/>
      <c r="HWQ413" s="5"/>
      <c r="HWR413" s="5"/>
      <c r="HWS413" s="5"/>
      <c r="HWT413" s="5"/>
      <c r="HWU413" s="5"/>
      <c r="HWV413" s="5"/>
      <c r="HWW413" s="5"/>
      <c r="HWX413" s="5"/>
      <c r="HWY413" s="5"/>
      <c r="HWZ413" s="5"/>
      <c r="HXA413" s="5"/>
      <c r="HXB413" s="5"/>
      <c r="HXC413" s="5"/>
      <c r="HXD413" s="5"/>
      <c r="HXE413" s="5"/>
      <c r="HXF413" s="5"/>
      <c r="HXG413" s="5"/>
      <c r="HXH413" s="5"/>
      <c r="HXI413" s="5"/>
      <c r="HXJ413" s="5"/>
      <c r="HXK413" s="5"/>
      <c r="HXL413" s="5"/>
      <c r="HXM413" s="5"/>
      <c r="HXN413" s="5"/>
      <c r="HXO413" s="5"/>
      <c r="HXP413" s="5"/>
      <c r="HXQ413" s="5"/>
      <c r="HXR413" s="5"/>
      <c r="HXS413" s="5"/>
      <c r="HXT413" s="5"/>
      <c r="HXU413" s="5"/>
      <c r="HXV413" s="5"/>
      <c r="HXW413" s="5"/>
      <c r="HXX413" s="5"/>
      <c r="HXY413" s="5"/>
      <c r="HXZ413" s="5"/>
      <c r="HYA413" s="5"/>
      <c r="HYB413" s="5"/>
      <c r="HYC413" s="5"/>
      <c r="HYD413" s="5"/>
      <c r="HYE413" s="5"/>
      <c r="HYF413" s="5"/>
      <c r="HYG413" s="5"/>
      <c r="HYH413" s="5"/>
      <c r="HYI413" s="5"/>
      <c r="HYJ413" s="5"/>
      <c r="HYK413" s="5"/>
      <c r="HYL413" s="5"/>
      <c r="HYM413" s="5"/>
      <c r="HYN413" s="5"/>
      <c r="HYO413" s="5"/>
      <c r="HYP413" s="5"/>
      <c r="HYQ413" s="5"/>
      <c r="HYR413" s="5"/>
      <c r="HYS413" s="5"/>
      <c r="HYT413" s="5"/>
      <c r="HYU413" s="5"/>
      <c r="HYV413" s="5"/>
      <c r="HYW413" s="5"/>
      <c r="HYX413" s="5"/>
      <c r="HYY413" s="5"/>
      <c r="HYZ413" s="5"/>
      <c r="HZA413" s="5"/>
      <c r="HZB413" s="5"/>
      <c r="HZC413" s="5"/>
      <c r="HZD413" s="5"/>
      <c r="HZE413" s="5"/>
      <c r="HZF413" s="5"/>
      <c r="HZG413" s="5"/>
      <c r="HZH413" s="5"/>
      <c r="HZI413" s="5"/>
      <c r="HZJ413" s="5"/>
      <c r="HZK413" s="5"/>
      <c r="HZL413" s="5"/>
      <c r="HZM413" s="5"/>
      <c r="HZN413" s="5"/>
      <c r="HZO413" s="5"/>
      <c r="HZP413" s="5"/>
      <c r="HZQ413" s="5"/>
      <c r="HZR413" s="5"/>
      <c r="HZS413" s="5"/>
      <c r="HZT413" s="5"/>
      <c r="HZU413" s="5"/>
      <c r="HZV413" s="5"/>
      <c r="HZW413" s="5"/>
      <c r="HZX413" s="5"/>
      <c r="HZY413" s="5"/>
      <c r="HZZ413" s="5"/>
      <c r="IAA413" s="5"/>
      <c r="IAB413" s="5"/>
      <c r="IAC413" s="5"/>
      <c r="IAD413" s="5"/>
      <c r="IAE413" s="5"/>
      <c r="IAF413" s="5"/>
      <c r="IAG413" s="5"/>
      <c r="IAH413" s="5"/>
      <c r="IAI413" s="5"/>
      <c r="IAJ413" s="5"/>
      <c r="IAK413" s="5"/>
      <c r="IAL413" s="5"/>
      <c r="IAM413" s="5"/>
      <c r="IAN413" s="5"/>
      <c r="IAO413" s="5"/>
      <c r="IAP413" s="5"/>
      <c r="IAQ413" s="5"/>
      <c r="IAR413" s="5"/>
      <c r="IAS413" s="5"/>
      <c r="IAT413" s="5"/>
      <c r="IAU413" s="5"/>
      <c r="IAV413" s="5"/>
      <c r="IAW413" s="5"/>
      <c r="IAX413" s="5"/>
      <c r="IAY413" s="5"/>
      <c r="IAZ413" s="5"/>
      <c r="IBA413" s="5"/>
      <c r="IBB413" s="5"/>
      <c r="IBC413" s="5"/>
      <c r="IBD413" s="5"/>
      <c r="IBE413" s="5"/>
      <c r="IBF413" s="5"/>
      <c r="IBG413" s="5"/>
      <c r="IBH413" s="5"/>
      <c r="IBI413" s="5"/>
      <c r="IBJ413" s="5"/>
      <c r="IBK413" s="5"/>
      <c r="IBL413" s="5"/>
      <c r="IBM413" s="5"/>
      <c r="IBN413" s="5"/>
      <c r="IBO413" s="5"/>
      <c r="IBP413" s="5"/>
      <c r="IBQ413" s="5"/>
      <c r="IBR413" s="5"/>
      <c r="IBS413" s="5"/>
      <c r="IBT413" s="5"/>
      <c r="IBU413" s="5"/>
      <c r="IBV413" s="5"/>
      <c r="IBW413" s="5"/>
      <c r="IBX413" s="5"/>
      <c r="IBY413" s="5"/>
      <c r="IBZ413" s="5"/>
      <c r="ICA413" s="5"/>
      <c r="ICB413" s="5"/>
      <c r="ICC413" s="5"/>
      <c r="ICD413" s="5"/>
      <c r="ICE413" s="5"/>
      <c r="ICF413" s="5"/>
      <c r="ICG413" s="5"/>
      <c r="ICH413" s="5"/>
      <c r="ICI413" s="5"/>
      <c r="ICJ413" s="5"/>
      <c r="ICK413" s="5"/>
      <c r="ICL413" s="5"/>
      <c r="ICM413" s="5"/>
      <c r="ICN413" s="5"/>
      <c r="ICO413" s="5"/>
      <c r="ICP413" s="5"/>
      <c r="ICQ413" s="5"/>
      <c r="ICR413" s="5"/>
      <c r="ICS413" s="5"/>
      <c r="ICT413" s="5"/>
      <c r="ICU413" s="5"/>
      <c r="ICV413" s="5"/>
      <c r="ICW413" s="5"/>
      <c r="ICX413" s="5"/>
      <c r="ICY413" s="5"/>
      <c r="ICZ413" s="5"/>
      <c r="IDA413" s="5"/>
      <c r="IDB413" s="5"/>
      <c r="IDC413" s="5"/>
      <c r="IDD413" s="5"/>
      <c r="IDE413" s="5"/>
      <c r="IDF413" s="5"/>
      <c r="IDG413" s="5"/>
      <c r="IDH413" s="5"/>
      <c r="IDI413" s="5"/>
      <c r="IDJ413" s="5"/>
      <c r="IDK413" s="5"/>
      <c r="IDL413" s="5"/>
      <c r="IDM413" s="5"/>
      <c r="IDN413" s="5"/>
      <c r="IDO413" s="5"/>
      <c r="IDP413" s="5"/>
      <c r="IDQ413" s="5"/>
      <c r="IDR413" s="5"/>
      <c r="IDS413" s="5"/>
      <c r="IDT413" s="5"/>
      <c r="IDU413" s="5"/>
      <c r="IDV413" s="5"/>
      <c r="IDW413" s="5"/>
      <c r="IDX413" s="5"/>
      <c r="IDY413" s="5"/>
      <c r="IDZ413" s="5"/>
      <c r="IEA413" s="5"/>
      <c r="IEB413" s="5"/>
      <c r="IEC413" s="5"/>
      <c r="IED413" s="5"/>
      <c r="IEE413" s="5"/>
      <c r="IEF413" s="5"/>
      <c r="IEG413" s="5"/>
      <c r="IEH413" s="5"/>
      <c r="IEI413" s="5"/>
      <c r="IEJ413" s="5"/>
      <c r="IEK413" s="5"/>
      <c r="IEL413" s="5"/>
      <c r="IEM413" s="5"/>
      <c r="IEN413" s="5"/>
      <c r="IEO413" s="5"/>
      <c r="IEP413" s="5"/>
      <c r="IEQ413" s="5"/>
      <c r="IER413" s="5"/>
      <c r="IES413" s="5"/>
      <c r="IET413" s="5"/>
      <c r="IEU413" s="5"/>
      <c r="IEV413" s="5"/>
      <c r="IEW413" s="5"/>
      <c r="IEX413" s="5"/>
      <c r="IEY413" s="5"/>
      <c r="IEZ413" s="5"/>
      <c r="IFA413" s="5"/>
      <c r="IFB413" s="5"/>
      <c r="IFC413" s="5"/>
      <c r="IFD413" s="5"/>
      <c r="IFE413" s="5"/>
      <c r="IFF413" s="5"/>
      <c r="IFG413" s="5"/>
      <c r="IFH413" s="5"/>
      <c r="IFI413" s="5"/>
      <c r="IFJ413" s="5"/>
      <c r="IFK413" s="5"/>
      <c r="IFL413" s="5"/>
      <c r="IFM413" s="5"/>
      <c r="IFN413" s="5"/>
      <c r="IFO413" s="5"/>
      <c r="IFP413" s="5"/>
      <c r="IFQ413" s="5"/>
      <c r="IFR413" s="5"/>
      <c r="IFS413" s="5"/>
      <c r="IFT413" s="5"/>
      <c r="IFU413" s="5"/>
      <c r="IFV413" s="5"/>
      <c r="IFW413" s="5"/>
      <c r="IFX413" s="5"/>
      <c r="IFY413" s="5"/>
      <c r="IFZ413" s="5"/>
      <c r="IGA413" s="5"/>
      <c r="IGB413" s="5"/>
      <c r="IGC413" s="5"/>
      <c r="IGD413" s="5"/>
      <c r="IGE413" s="5"/>
      <c r="IGF413" s="5"/>
      <c r="IGG413" s="5"/>
      <c r="IGH413" s="5"/>
      <c r="IGI413" s="5"/>
      <c r="IGJ413" s="5"/>
      <c r="IGK413" s="5"/>
      <c r="IGL413" s="5"/>
      <c r="IGM413" s="5"/>
      <c r="IGN413" s="5"/>
      <c r="IGO413" s="5"/>
      <c r="IGP413" s="5"/>
      <c r="IGQ413" s="5"/>
      <c r="IGR413" s="5"/>
      <c r="IGS413" s="5"/>
      <c r="IGT413" s="5"/>
      <c r="IGU413" s="5"/>
      <c r="IGV413" s="5"/>
      <c r="IGW413" s="5"/>
      <c r="IGX413" s="5"/>
      <c r="IGY413" s="5"/>
      <c r="IGZ413" s="5"/>
      <c r="IHA413" s="5"/>
      <c r="IHB413" s="5"/>
      <c r="IHC413" s="5"/>
      <c r="IHD413" s="5"/>
      <c r="IHE413" s="5"/>
      <c r="IHF413" s="5"/>
      <c r="IHG413" s="5"/>
      <c r="IHH413" s="5"/>
      <c r="IHI413" s="5"/>
      <c r="IHJ413" s="5"/>
      <c r="IHK413" s="5"/>
      <c r="IHL413" s="5"/>
      <c r="IHM413" s="5"/>
      <c r="IHN413" s="5"/>
      <c r="IHO413" s="5"/>
      <c r="IHP413" s="5"/>
      <c r="IHQ413" s="5"/>
      <c r="IHR413" s="5"/>
      <c r="IHS413" s="5"/>
      <c r="IHT413" s="5"/>
      <c r="IHU413" s="5"/>
      <c r="IHV413" s="5"/>
      <c r="IHW413" s="5"/>
      <c r="IHX413" s="5"/>
      <c r="IHY413" s="5"/>
      <c r="IHZ413" s="5"/>
      <c r="IIA413" s="5"/>
      <c r="IIB413" s="5"/>
      <c r="IIC413" s="5"/>
      <c r="IID413" s="5"/>
      <c r="IIE413" s="5"/>
      <c r="IIF413" s="5"/>
      <c r="IIG413" s="5"/>
      <c r="IIH413" s="5"/>
      <c r="III413" s="5"/>
      <c r="IIJ413" s="5"/>
      <c r="IIK413" s="5"/>
      <c r="IIL413" s="5"/>
      <c r="IIM413" s="5"/>
      <c r="IIN413" s="5"/>
      <c r="IIO413" s="5"/>
      <c r="IIP413" s="5"/>
      <c r="IIQ413" s="5"/>
      <c r="IIR413" s="5"/>
      <c r="IIS413" s="5"/>
      <c r="IIT413" s="5"/>
      <c r="IIU413" s="5"/>
      <c r="IIV413" s="5"/>
      <c r="IIW413" s="5"/>
      <c r="IIX413" s="5"/>
      <c r="IIY413" s="5"/>
      <c r="IIZ413" s="5"/>
      <c r="IJA413" s="5"/>
      <c r="IJB413" s="5"/>
      <c r="IJC413" s="5"/>
      <c r="IJD413" s="5"/>
      <c r="IJE413" s="5"/>
      <c r="IJF413" s="5"/>
      <c r="IJG413" s="5"/>
      <c r="IJH413" s="5"/>
      <c r="IJI413" s="5"/>
      <c r="IJJ413" s="5"/>
      <c r="IJK413" s="5"/>
      <c r="IJL413" s="5"/>
      <c r="IJM413" s="5"/>
      <c r="IJN413" s="5"/>
      <c r="IJO413" s="5"/>
      <c r="IJP413" s="5"/>
      <c r="IJQ413" s="5"/>
      <c r="IJR413" s="5"/>
      <c r="IJS413" s="5"/>
      <c r="IJT413" s="5"/>
      <c r="IJU413" s="5"/>
      <c r="IJV413" s="5"/>
      <c r="IJW413" s="5"/>
      <c r="IJX413" s="5"/>
      <c r="IJY413" s="5"/>
      <c r="IJZ413" s="5"/>
      <c r="IKA413" s="5"/>
      <c r="IKB413" s="5"/>
      <c r="IKC413" s="5"/>
      <c r="IKD413" s="5"/>
      <c r="IKE413" s="5"/>
      <c r="IKF413" s="5"/>
      <c r="IKG413" s="5"/>
      <c r="IKH413" s="5"/>
      <c r="IKI413" s="5"/>
      <c r="IKJ413" s="5"/>
      <c r="IKK413" s="5"/>
      <c r="IKL413" s="5"/>
      <c r="IKM413" s="5"/>
      <c r="IKN413" s="5"/>
      <c r="IKO413" s="5"/>
      <c r="IKP413" s="5"/>
      <c r="IKQ413" s="5"/>
      <c r="IKR413" s="5"/>
      <c r="IKS413" s="5"/>
      <c r="IKT413" s="5"/>
      <c r="IKU413" s="5"/>
      <c r="IKV413" s="5"/>
      <c r="IKW413" s="5"/>
      <c r="IKX413" s="5"/>
      <c r="IKY413" s="5"/>
      <c r="IKZ413" s="5"/>
      <c r="ILA413" s="5"/>
      <c r="ILB413" s="5"/>
      <c r="ILC413" s="5"/>
      <c r="ILD413" s="5"/>
      <c r="ILE413" s="5"/>
      <c r="ILF413" s="5"/>
      <c r="ILG413" s="5"/>
      <c r="ILH413" s="5"/>
      <c r="ILI413" s="5"/>
      <c r="ILJ413" s="5"/>
      <c r="ILK413" s="5"/>
      <c r="ILL413" s="5"/>
      <c r="ILM413" s="5"/>
      <c r="ILN413" s="5"/>
      <c r="ILO413" s="5"/>
      <c r="ILP413" s="5"/>
      <c r="ILQ413" s="5"/>
      <c r="ILR413" s="5"/>
      <c r="ILS413" s="5"/>
      <c r="ILT413" s="5"/>
      <c r="ILU413" s="5"/>
      <c r="ILV413" s="5"/>
      <c r="ILW413" s="5"/>
      <c r="ILX413" s="5"/>
      <c r="ILY413" s="5"/>
      <c r="ILZ413" s="5"/>
      <c r="IMA413" s="5"/>
      <c r="IMB413" s="5"/>
      <c r="IMC413" s="5"/>
      <c r="IMD413" s="5"/>
      <c r="IME413" s="5"/>
      <c r="IMF413" s="5"/>
      <c r="IMG413" s="5"/>
      <c r="IMH413" s="5"/>
      <c r="IMI413" s="5"/>
      <c r="IMJ413" s="5"/>
      <c r="IMK413" s="5"/>
      <c r="IML413" s="5"/>
      <c r="IMM413" s="5"/>
      <c r="IMN413" s="5"/>
      <c r="IMO413" s="5"/>
      <c r="IMP413" s="5"/>
      <c r="IMQ413" s="5"/>
      <c r="IMR413" s="5"/>
      <c r="IMS413" s="5"/>
      <c r="IMT413" s="5"/>
      <c r="IMU413" s="5"/>
      <c r="IMV413" s="5"/>
      <c r="IMW413" s="5"/>
      <c r="IMX413" s="5"/>
      <c r="IMY413" s="5"/>
      <c r="IMZ413" s="5"/>
      <c r="INA413" s="5"/>
      <c r="INB413" s="5"/>
      <c r="INC413" s="5"/>
      <c r="IND413" s="5"/>
      <c r="INE413" s="5"/>
      <c r="INF413" s="5"/>
      <c r="ING413" s="5"/>
      <c r="INH413" s="5"/>
      <c r="INI413" s="5"/>
      <c r="INJ413" s="5"/>
      <c r="INK413" s="5"/>
      <c r="INL413" s="5"/>
      <c r="INM413" s="5"/>
      <c r="INN413" s="5"/>
      <c r="INO413" s="5"/>
      <c r="INP413" s="5"/>
      <c r="INQ413" s="5"/>
      <c r="INR413" s="5"/>
      <c r="INS413" s="5"/>
      <c r="INT413" s="5"/>
      <c r="INU413" s="5"/>
      <c r="INV413" s="5"/>
      <c r="INW413" s="5"/>
      <c r="INX413" s="5"/>
      <c r="INY413" s="5"/>
      <c r="INZ413" s="5"/>
      <c r="IOA413" s="5"/>
      <c r="IOB413" s="5"/>
      <c r="IOC413" s="5"/>
      <c r="IOD413" s="5"/>
      <c r="IOE413" s="5"/>
      <c r="IOF413" s="5"/>
      <c r="IOG413" s="5"/>
      <c r="IOH413" s="5"/>
      <c r="IOI413" s="5"/>
      <c r="IOJ413" s="5"/>
      <c r="IOK413" s="5"/>
      <c r="IOL413" s="5"/>
      <c r="IOM413" s="5"/>
      <c r="ION413" s="5"/>
      <c r="IOO413" s="5"/>
      <c r="IOP413" s="5"/>
      <c r="IOQ413" s="5"/>
      <c r="IOR413" s="5"/>
      <c r="IOS413" s="5"/>
      <c r="IOT413" s="5"/>
      <c r="IOU413" s="5"/>
      <c r="IOV413" s="5"/>
      <c r="IOW413" s="5"/>
      <c r="IOX413" s="5"/>
      <c r="IOY413" s="5"/>
      <c r="IOZ413" s="5"/>
      <c r="IPA413" s="5"/>
      <c r="IPB413" s="5"/>
      <c r="IPC413" s="5"/>
      <c r="IPD413" s="5"/>
      <c r="IPE413" s="5"/>
      <c r="IPF413" s="5"/>
      <c r="IPG413" s="5"/>
      <c r="IPH413" s="5"/>
      <c r="IPI413" s="5"/>
      <c r="IPJ413" s="5"/>
      <c r="IPK413" s="5"/>
      <c r="IPL413" s="5"/>
      <c r="IPM413" s="5"/>
      <c r="IPN413" s="5"/>
      <c r="IPO413" s="5"/>
      <c r="IPP413" s="5"/>
      <c r="IPQ413" s="5"/>
      <c r="IPR413" s="5"/>
      <c r="IPS413" s="5"/>
      <c r="IPT413" s="5"/>
      <c r="IPU413" s="5"/>
      <c r="IPV413" s="5"/>
      <c r="IPW413" s="5"/>
      <c r="IPX413" s="5"/>
      <c r="IPY413" s="5"/>
      <c r="IPZ413" s="5"/>
      <c r="IQA413" s="5"/>
      <c r="IQB413" s="5"/>
      <c r="IQC413" s="5"/>
      <c r="IQD413" s="5"/>
      <c r="IQE413" s="5"/>
      <c r="IQF413" s="5"/>
      <c r="IQG413" s="5"/>
      <c r="IQH413" s="5"/>
      <c r="IQI413" s="5"/>
      <c r="IQJ413" s="5"/>
      <c r="IQK413" s="5"/>
      <c r="IQL413" s="5"/>
      <c r="IQM413" s="5"/>
      <c r="IQN413" s="5"/>
      <c r="IQO413" s="5"/>
      <c r="IQP413" s="5"/>
      <c r="IQQ413" s="5"/>
      <c r="IQR413" s="5"/>
      <c r="IQS413" s="5"/>
      <c r="IQT413" s="5"/>
      <c r="IQU413" s="5"/>
      <c r="IQV413" s="5"/>
      <c r="IQW413" s="5"/>
      <c r="IQX413" s="5"/>
      <c r="IQY413" s="5"/>
      <c r="IQZ413" s="5"/>
      <c r="IRA413" s="5"/>
      <c r="IRB413" s="5"/>
      <c r="IRC413" s="5"/>
      <c r="IRD413" s="5"/>
      <c r="IRE413" s="5"/>
      <c r="IRF413" s="5"/>
      <c r="IRG413" s="5"/>
      <c r="IRH413" s="5"/>
      <c r="IRI413" s="5"/>
      <c r="IRJ413" s="5"/>
      <c r="IRK413" s="5"/>
      <c r="IRL413" s="5"/>
      <c r="IRM413" s="5"/>
      <c r="IRN413" s="5"/>
      <c r="IRO413" s="5"/>
      <c r="IRP413" s="5"/>
      <c r="IRQ413" s="5"/>
      <c r="IRR413" s="5"/>
      <c r="IRS413" s="5"/>
      <c r="IRT413" s="5"/>
      <c r="IRU413" s="5"/>
      <c r="IRV413" s="5"/>
      <c r="IRW413" s="5"/>
      <c r="IRX413" s="5"/>
      <c r="IRY413" s="5"/>
      <c r="IRZ413" s="5"/>
      <c r="ISA413" s="5"/>
      <c r="ISB413" s="5"/>
      <c r="ISC413" s="5"/>
      <c r="ISD413" s="5"/>
      <c r="ISE413" s="5"/>
      <c r="ISF413" s="5"/>
      <c r="ISG413" s="5"/>
      <c r="ISH413" s="5"/>
      <c r="ISI413" s="5"/>
      <c r="ISJ413" s="5"/>
      <c r="ISK413" s="5"/>
      <c r="ISL413" s="5"/>
      <c r="ISM413" s="5"/>
      <c r="ISN413" s="5"/>
      <c r="ISO413" s="5"/>
      <c r="ISP413" s="5"/>
      <c r="ISQ413" s="5"/>
      <c r="ISR413" s="5"/>
      <c r="ISS413" s="5"/>
      <c r="IST413" s="5"/>
      <c r="ISU413" s="5"/>
      <c r="ISV413" s="5"/>
      <c r="ISW413" s="5"/>
      <c r="ISX413" s="5"/>
      <c r="ISY413" s="5"/>
      <c r="ISZ413" s="5"/>
      <c r="ITA413" s="5"/>
      <c r="ITB413" s="5"/>
      <c r="ITC413" s="5"/>
      <c r="ITD413" s="5"/>
      <c r="ITE413" s="5"/>
      <c r="ITF413" s="5"/>
      <c r="ITG413" s="5"/>
      <c r="ITH413" s="5"/>
      <c r="ITI413" s="5"/>
      <c r="ITJ413" s="5"/>
      <c r="ITK413" s="5"/>
      <c r="ITL413" s="5"/>
      <c r="ITM413" s="5"/>
      <c r="ITN413" s="5"/>
      <c r="ITO413" s="5"/>
      <c r="ITP413" s="5"/>
      <c r="ITQ413" s="5"/>
      <c r="ITR413" s="5"/>
      <c r="ITS413" s="5"/>
      <c r="ITT413" s="5"/>
      <c r="ITU413" s="5"/>
      <c r="ITV413" s="5"/>
      <c r="ITW413" s="5"/>
      <c r="ITX413" s="5"/>
      <c r="ITY413" s="5"/>
      <c r="ITZ413" s="5"/>
      <c r="IUA413" s="5"/>
      <c r="IUB413" s="5"/>
      <c r="IUC413" s="5"/>
      <c r="IUD413" s="5"/>
      <c r="IUE413" s="5"/>
      <c r="IUF413" s="5"/>
      <c r="IUG413" s="5"/>
      <c r="IUH413" s="5"/>
      <c r="IUI413" s="5"/>
      <c r="IUJ413" s="5"/>
      <c r="IUK413" s="5"/>
      <c r="IUL413" s="5"/>
      <c r="IUM413" s="5"/>
      <c r="IUN413" s="5"/>
      <c r="IUO413" s="5"/>
      <c r="IUP413" s="5"/>
      <c r="IUQ413" s="5"/>
      <c r="IUR413" s="5"/>
      <c r="IUS413" s="5"/>
      <c r="IUT413" s="5"/>
      <c r="IUU413" s="5"/>
      <c r="IUV413" s="5"/>
      <c r="IUW413" s="5"/>
      <c r="IUX413" s="5"/>
      <c r="IUY413" s="5"/>
      <c r="IUZ413" s="5"/>
      <c r="IVA413" s="5"/>
      <c r="IVB413" s="5"/>
      <c r="IVC413" s="5"/>
      <c r="IVD413" s="5"/>
      <c r="IVE413" s="5"/>
      <c r="IVF413" s="5"/>
      <c r="IVG413" s="5"/>
      <c r="IVH413" s="5"/>
      <c r="IVI413" s="5"/>
      <c r="IVJ413" s="5"/>
      <c r="IVK413" s="5"/>
      <c r="IVL413" s="5"/>
      <c r="IVM413" s="5"/>
      <c r="IVN413" s="5"/>
      <c r="IVO413" s="5"/>
      <c r="IVP413" s="5"/>
      <c r="IVQ413" s="5"/>
      <c r="IVR413" s="5"/>
      <c r="IVS413" s="5"/>
      <c r="IVT413" s="5"/>
      <c r="IVU413" s="5"/>
      <c r="IVV413" s="5"/>
      <c r="IVW413" s="5"/>
      <c r="IVX413" s="5"/>
      <c r="IVY413" s="5"/>
      <c r="IVZ413" s="5"/>
      <c r="IWA413" s="5"/>
      <c r="IWB413" s="5"/>
      <c r="IWC413" s="5"/>
      <c r="IWD413" s="5"/>
      <c r="IWE413" s="5"/>
      <c r="IWF413" s="5"/>
      <c r="IWG413" s="5"/>
      <c r="IWH413" s="5"/>
      <c r="IWI413" s="5"/>
      <c r="IWJ413" s="5"/>
      <c r="IWK413" s="5"/>
      <c r="IWL413" s="5"/>
      <c r="IWM413" s="5"/>
      <c r="IWN413" s="5"/>
      <c r="IWO413" s="5"/>
      <c r="IWP413" s="5"/>
      <c r="IWQ413" s="5"/>
      <c r="IWR413" s="5"/>
      <c r="IWS413" s="5"/>
      <c r="IWT413" s="5"/>
      <c r="IWU413" s="5"/>
      <c r="IWV413" s="5"/>
      <c r="IWW413" s="5"/>
      <c r="IWX413" s="5"/>
      <c r="IWY413" s="5"/>
      <c r="IWZ413" s="5"/>
      <c r="IXA413" s="5"/>
      <c r="IXB413" s="5"/>
      <c r="IXC413" s="5"/>
      <c r="IXD413" s="5"/>
      <c r="IXE413" s="5"/>
      <c r="IXF413" s="5"/>
      <c r="IXG413" s="5"/>
      <c r="IXH413" s="5"/>
      <c r="IXI413" s="5"/>
      <c r="IXJ413" s="5"/>
      <c r="IXK413" s="5"/>
      <c r="IXL413" s="5"/>
      <c r="IXM413" s="5"/>
      <c r="IXN413" s="5"/>
      <c r="IXO413" s="5"/>
      <c r="IXP413" s="5"/>
      <c r="IXQ413" s="5"/>
      <c r="IXR413" s="5"/>
      <c r="IXS413" s="5"/>
      <c r="IXT413" s="5"/>
      <c r="IXU413" s="5"/>
      <c r="IXV413" s="5"/>
      <c r="IXW413" s="5"/>
      <c r="IXX413" s="5"/>
      <c r="IXY413" s="5"/>
      <c r="IXZ413" s="5"/>
      <c r="IYA413" s="5"/>
      <c r="IYB413" s="5"/>
      <c r="IYC413" s="5"/>
      <c r="IYD413" s="5"/>
      <c r="IYE413" s="5"/>
      <c r="IYF413" s="5"/>
      <c r="IYG413" s="5"/>
      <c r="IYH413" s="5"/>
      <c r="IYI413" s="5"/>
      <c r="IYJ413" s="5"/>
      <c r="IYK413" s="5"/>
      <c r="IYL413" s="5"/>
      <c r="IYM413" s="5"/>
      <c r="IYN413" s="5"/>
      <c r="IYO413" s="5"/>
      <c r="IYP413" s="5"/>
      <c r="IYQ413" s="5"/>
      <c r="IYR413" s="5"/>
      <c r="IYS413" s="5"/>
      <c r="IYT413" s="5"/>
      <c r="IYU413" s="5"/>
      <c r="IYV413" s="5"/>
      <c r="IYW413" s="5"/>
      <c r="IYX413" s="5"/>
      <c r="IYY413" s="5"/>
      <c r="IYZ413" s="5"/>
      <c r="IZA413" s="5"/>
      <c r="IZB413" s="5"/>
      <c r="IZC413" s="5"/>
      <c r="IZD413" s="5"/>
      <c r="IZE413" s="5"/>
      <c r="IZF413" s="5"/>
      <c r="IZG413" s="5"/>
      <c r="IZH413" s="5"/>
      <c r="IZI413" s="5"/>
      <c r="IZJ413" s="5"/>
      <c r="IZK413" s="5"/>
      <c r="IZL413" s="5"/>
      <c r="IZM413" s="5"/>
      <c r="IZN413" s="5"/>
      <c r="IZO413" s="5"/>
      <c r="IZP413" s="5"/>
      <c r="IZQ413" s="5"/>
      <c r="IZR413" s="5"/>
      <c r="IZS413" s="5"/>
      <c r="IZT413" s="5"/>
      <c r="IZU413" s="5"/>
      <c r="IZV413" s="5"/>
      <c r="IZW413" s="5"/>
      <c r="IZX413" s="5"/>
      <c r="IZY413" s="5"/>
      <c r="IZZ413" s="5"/>
      <c r="JAA413" s="5"/>
      <c r="JAB413" s="5"/>
      <c r="JAC413" s="5"/>
      <c r="JAD413" s="5"/>
      <c r="JAE413" s="5"/>
      <c r="JAF413" s="5"/>
      <c r="JAG413" s="5"/>
      <c r="JAH413" s="5"/>
      <c r="JAI413" s="5"/>
      <c r="JAJ413" s="5"/>
      <c r="JAK413" s="5"/>
      <c r="JAL413" s="5"/>
      <c r="JAM413" s="5"/>
      <c r="JAN413" s="5"/>
      <c r="JAO413" s="5"/>
      <c r="JAP413" s="5"/>
      <c r="JAQ413" s="5"/>
      <c r="JAR413" s="5"/>
      <c r="JAS413" s="5"/>
      <c r="JAT413" s="5"/>
      <c r="JAU413" s="5"/>
      <c r="JAV413" s="5"/>
      <c r="JAW413" s="5"/>
      <c r="JAX413" s="5"/>
      <c r="JAY413" s="5"/>
      <c r="JAZ413" s="5"/>
      <c r="JBA413" s="5"/>
      <c r="JBB413" s="5"/>
      <c r="JBC413" s="5"/>
      <c r="JBD413" s="5"/>
      <c r="JBE413" s="5"/>
      <c r="JBF413" s="5"/>
      <c r="JBG413" s="5"/>
      <c r="JBH413" s="5"/>
      <c r="JBI413" s="5"/>
      <c r="JBJ413" s="5"/>
      <c r="JBK413" s="5"/>
      <c r="JBL413" s="5"/>
      <c r="JBM413" s="5"/>
      <c r="JBN413" s="5"/>
      <c r="JBO413" s="5"/>
      <c r="JBP413" s="5"/>
      <c r="JBQ413" s="5"/>
      <c r="JBR413" s="5"/>
      <c r="JBS413" s="5"/>
      <c r="JBT413" s="5"/>
      <c r="JBU413" s="5"/>
      <c r="JBV413" s="5"/>
      <c r="JBW413" s="5"/>
      <c r="JBX413" s="5"/>
      <c r="JBY413" s="5"/>
      <c r="JBZ413" s="5"/>
      <c r="JCA413" s="5"/>
      <c r="JCB413" s="5"/>
      <c r="JCC413" s="5"/>
      <c r="JCD413" s="5"/>
      <c r="JCE413" s="5"/>
      <c r="JCF413" s="5"/>
      <c r="JCG413" s="5"/>
      <c r="JCH413" s="5"/>
      <c r="JCI413" s="5"/>
      <c r="JCJ413" s="5"/>
      <c r="JCK413" s="5"/>
      <c r="JCL413" s="5"/>
      <c r="JCM413" s="5"/>
      <c r="JCN413" s="5"/>
      <c r="JCO413" s="5"/>
      <c r="JCP413" s="5"/>
      <c r="JCQ413" s="5"/>
      <c r="JCR413" s="5"/>
      <c r="JCS413" s="5"/>
      <c r="JCT413" s="5"/>
      <c r="JCU413" s="5"/>
      <c r="JCV413" s="5"/>
      <c r="JCW413" s="5"/>
      <c r="JCX413" s="5"/>
      <c r="JCY413" s="5"/>
      <c r="JCZ413" s="5"/>
      <c r="JDA413" s="5"/>
      <c r="JDB413" s="5"/>
      <c r="JDC413" s="5"/>
      <c r="JDD413" s="5"/>
      <c r="JDE413" s="5"/>
      <c r="JDF413" s="5"/>
      <c r="JDG413" s="5"/>
      <c r="JDH413" s="5"/>
      <c r="JDI413" s="5"/>
      <c r="JDJ413" s="5"/>
      <c r="JDK413" s="5"/>
      <c r="JDL413" s="5"/>
      <c r="JDM413" s="5"/>
      <c r="JDN413" s="5"/>
      <c r="JDO413" s="5"/>
      <c r="JDP413" s="5"/>
      <c r="JDQ413" s="5"/>
      <c r="JDR413" s="5"/>
      <c r="JDS413" s="5"/>
      <c r="JDT413" s="5"/>
      <c r="JDU413" s="5"/>
      <c r="JDV413" s="5"/>
      <c r="JDW413" s="5"/>
      <c r="JDX413" s="5"/>
      <c r="JDY413" s="5"/>
      <c r="JDZ413" s="5"/>
      <c r="JEA413" s="5"/>
      <c r="JEB413" s="5"/>
      <c r="JEC413" s="5"/>
      <c r="JED413" s="5"/>
      <c r="JEE413" s="5"/>
      <c r="JEF413" s="5"/>
      <c r="JEG413" s="5"/>
      <c r="JEH413" s="5"/>
      <c r="JEI413" s="5"/>
      <c r="JEJ413" s="5"/>
      <c r="JEK413" s="5"/>
      <c r="JEL413" s="5"/>
      <c r="JEM413" s="5"/>
      <c r="JEN413" s="5"/>
      <c r="JEO413" s="5"/>
      <c r="JEP413" s="5"/>
      <c r="JEQ413" s="5"/>
      <c r="JER413" s="5"/>
      <c r="JES413" s="5"/>
      <c r="JET413" s="5"/>
      <c r="JEU413" s="5"/>
      <c r="JEV413" s="5"/>
      <c r="JEW413" s="5"/>
      <c r="JEX413" s="5"/>
      <c r="JEY413" s="5"/>
      <c r="JEZ413" s="5"/>
      <c r="JFA413" s="5"/>
      <c r="JFB413" s="5"/>
      <c r="JFC413" s="5"/>
      <c r="JFD413" s="5"/>
      <c r="JFE413" s="5"/>
      <c r="JFF413" s="5"/>
      <c r="JFG413" s="5"/>
      <c r="JFH413" s="5"/>
      <c r="JFI413" s="5"/>
      <c r="JFJ413" s="5"/>
      <c r="JFK413" s="5"/>
      <c r="JFL413" s="5"/>
      <c r="JFM413" s="5"/>
      <c r="JFN413" s="5"/>
      <c r="JFO413" s="5"/>
      <c r="JFP413" s="5"/>
      <c r="JFQ413" s="5"/>
      <c r="JFR413" s="5"/>
      <c r="JFS413" s="5"/>
      <c r="JFT413" s="5"/>
      <c r="JFU413" s="5"/>
      <c r="JFV413" s="5"/>
      <c r="JFW413" s="5"/>
      <c r="JFX413" s="5"/>
      <c r="JFY413" s="5"/>
      <c r="JFZ413" s="5"/>
      <c r="JGA413" s="5"/>
      <c r="JGB413" s="5"/>
      <c r="JGC413" s="5"/>
      <c r="JGD413" s="5"/>
      <c r="JGE413" s="5"/>
      <c r="JGF413" s="5"/>
      <c r="JGG413" s="5"/>
      <c r="JGH413" s="5"/>
      <c r="JGI413" s="5"/>
      <c r="JGJ413" s="5"/>
      <c r="JGK413" s="5"/>
      <c r="JGL413" s="5"/>
      <c r="JGM413" s="5"/>
      <c r="JGN413" s="5"/>
      <c r="JGO413" s="5"/>
      <c r="JGP413" s="5"/>
      <c r="JGQ413" s="5"/>
      <c r="JGR413" s="5"/>
      <c r="JGS413" s="5"/>
      <c r="JGT413" s="5"/>
      <c r="JGU413" s="5"/>
      <c r="JGV413" s="5"/>
      <c r="JGW413" s="5"/>
      <c r="JGX413" s="5"/>
      <c r="JGY413" s="5"/>
      <c r="JGZ413" s="5"/>
      <c r="JHA413" s="5"/>
      <c r="JHB413" s="5"/>
      <c r="JHC413" s="5"/>
      <c r="JHD413" s="5"/>
      <c r="JHE413" s="5"/>
      <c r="JHF413" s="5"/>
      <c r="JHG413" s="5"/>
      <c r="JHH413" s="5"/>
      <c r="JHI413" s="5"/>
      <c r="JHJ413" s="5"/>
      <c r="JHK413" s="5"/>
      <c r="JHL413" s="5"/>
      <c r="JHM413" s="5"/>
      <c r="JHN413" s="5"/>
      <c r="JHO413" s="5"/>
      <c r="JHP413" s="5"/>
      <c r="JHQ413" s="5"/>
      <c r="JHR413" s="5"/>
      <c r="JHS413" s="5"/>
      <c r="JHT413" s="5"/>
      <c r="JHU413" s="5"/>
      <c r="JHV413" s="5"/>
      <c r="JHW413" s="5"/>
      <c r="JHX413" s="5"/>
      <c r="JHY413" s="5"/>
      <c r="JHZ413" s="5"/>
      <c r="JIA413" s="5"/>
      <c r="JIB413" s="5"/>
      <c r="JIC413" s="5"/>
      <c r="JID413" s="5"/>
      <c r="JIE413" s="5"/>
      <c r="JIF413" s="5"/>
      <c r="JIG413" s="5"/>
      <c r="JIH413" s="5"/>
      <c r="JII413" s="5"/>
      <c r="JIJ413" s="5"/>
      <c r="JIK413" s="5"/>
      <c r="JIL413" s="5"/>
      <c r="JIM413" s="5"/>
      <c r="JIN413" s="5"/>
      <c r="JIO413" s="5"/>
      <c r="JIP413" s="5"/>
      <c r="JIQ413" s="5"/>
      <c r="JIR413" s="5"/>
      <c r="JIS413" s="5"/>
      <c r="JIT413" s="5"/>
      <c r="JIU413" s="5"/>
      <c r="JIV413" s="5"/>
      <c r="JIW413" s="5"/>
      <c r="JIX413" s="5"/>
      <c r="JIY413" s="5"/>
      <c r="JIZ413" s="5"/>
      <c r="JJA413" s="5"/>
      <c r="JJB413" s="5"/>
      <c r="JJC413" s="5"/>
      <c r="JJD413" s="5"/>
      <c r="JJE413" s="5"/>
      <c r="JJF413" s="5"/>
      <c r="JJG413" s="5"/>
      <c r="JJH413" s="5"/>
      <c r="JJI413" s="5"/>
      <c r="JJJ413" s="5"/>
      <c r="JJK413" s="5"/>
      <c r="JJL413" s="5"/>
      <c r="JJM413" s="5"/>
      <c r="JJN413" s="5"/>
      <c r="JJO413" s="5"/>
      <c r="JJP413" s="5"/>
      <c r="JJQ413" s="5"/>
      <c r="JJR413" s="5"/>
      <c r="JJS413" s="5"/>
      <c r="JJT413" s="5"/>
      <c r="JJU413" s="5"/>
      <c r="JJV413" s="5"/>
      <c r="JJW413" s="5"/>
      <c r="JJX413" s="5"/>
      <c r="JJY413" s="5"/>
      <c r="JJZ413" s="5"/>
      <c r="JKA413" s="5"/>
      <c r="JKB413" s="5"/>
      <c r="JKC413" s="5"/>
      <c r="JKD413" s="5"/>
      <c r="JKE413" s="5"/>
      <c r="JKF413" s="5"/>
      <c r="JKG413" s="5"/>
      <c r="JKH413" s="5"/>
      <c r="JKI413" s="5"/>
      <c r="JKJ413" s="5"/>
      <c r="JKK413" s="5"/>
      <c r="JKL413" s="5"/>
      <c r="JKM413" s="5"/>
      <c r="JKN413" s="5"/>
      <c r="JKO413" s="5"/>
      <c r="JKP413" s="5"/>
      <c r="JKQ413" s="5"/>
      <c r="JKR413" s="5"/>
      <c r="JKS413" s="5"/>
      <c r="JKT413" s="5"/>
      <c r="JKU413" s="5"/>
      <c r="JKV413" s="5"/>
      <c r="JKW413" s="5"/>
      <c r="JKX413" s="5"/>
      <c r="JKY413" s="5"/>
      <c r="JKZ413" s="5"/>
      <c r="JLA413" s="5"/>
      <c r="JLB413" s="5"/>
      <c r="JLC413" s="5"/>
      <c r="JLD413" s="5"/>
      <c r="JLE413" s="5"/>
      <c r="JLF413" s="5"/>
      <c r="JLG413" s="5"/>
      <c r="JLH413" s="5"/>
      <c r="JLI413" s="5"/>
      <c r="JLJ413" s="5"/>
      <c r="JLK413" s="5"/>
      <c r="JLL413" s="5"/>
      <c r="JLM413" s="5"/>
      <c r="JLN413" s="5"/>
      <c r="JLO413" s="5"/>
      <c r="JLP413" s="5"/>
      <c r="JLQ413" s="5"/>
      <c r="JLR413" s="5"/>
      <c r="JLS413" s="5"/>
      <c r="JLT413" s="5"/>
      <c r="JLU413" s="5"/>
      <c r="JLV413" s="5"/>
      <c r="JLW413" s="5"/>
      <c r="JLX413" s="5"/>
      <c r="JLY413" s="5"/>
      <c r="JLZ413" s="5"/>
      <c r="JMA413" s="5"/>
      <c r="JMB413" s="5"/>
      <c r="JMC413" s="5"/>
      <c r="JMD413" s="5"/>
      <c r="JME413" s="5"/>
      <c r="JMF413" s="5"/>
      <c r="JMG413" s="5"/>
      <c r="JMH413" s="5"/>
      <c r="JMI413" s="5"/>
      <c r="JMJ413" s="5"/>
      <c r="JMK413" s="5"/>
      <c r="JML413" s="5"/>
      <c r="JMM413" s="5"/>
      <c r="JMN413" s="5"/>
      <c r="JMO413" s="5"/>
      <c r="JMP413" s="5"/>
      <c r="JMQ413" s="5"/>
      <c r="JMR413" s="5"/>
      <c r="JMS413" s="5"/>
      <c r="JMT413" s="5"/>
      <c r="JMU413" s="5"/>
      <c r="JMV413" s="5"/>
      <c r="JMW413" s="5"/>
      <c r="JMX413" s="5"/>
      <c r="JMY413" s="5"/>
      <c r="JMZ413" s="5"/>
      <c r="JNA413" s="5"/>
      <c r="JNB413" s="5"/>
      <c r="JNC413" s="5"/>
      <c r="JND413" s="5"/>
      <c r="JNE413" s="5"/>
      <c r="JNF413" s="5"/>
      <c r="JNG413" s="5"/>
      <c r="JNH413" s="5"/>
      <c r="JNI413" s="5"/>
      <c r="JNJ413" s="5"/>
      <c r="JNK413" s="5"/>
      <c r="JNL413" s="5"/>
      <c r="JNM413" s="5"/>
      <c r="JNN413" s="5"/>
      <c r="JNO413" s="5"/>
      <c r="JNP413" s="5"/>
      <c r="JNQ413" s="5"/>
      <c r="JNR413" s="5"/>
      <c r="JNS413" s="5"/>
      <c r="JNT413" s="5"/>
      <c r="JNU413" s="5"/>
      <c r="JNV413" s="5"/>
      <c r="JNW413" s="5"/>
      <c r="JNX413" s="5"/>
      <c r="JNY413" s="5"/>
      <c r="JNZ413" s="5"/>
      <c r="JOA413" s="5"/>
      <c r="JOB413" s="5"/>
      <c r="JOC413" s="5"/>
      <c r="JOD413" s="5"/>
      <c r="JOE413" s="5"/>
      <c r="JOF413" s="5"/>
      <c r="JOG413" s="5"/>
      <c r="JOH413" s="5"/>
      <c r="JOI413" s="5"/>
      <c r="JOJ413" s="5"/>
      <c r="JOK413" s="5"/>
      <c r="JOL413" s="5"/>
      <c r="JOM413" s="5"/>
      <c r="JON413" s="5"/>
      <c r="JOO413" s="5"/>
      <c r="JOP413" s="5"/>
      <c r="JOQ413" s="5"/>
      <c r="JOR413" s="5"/>
      <c r="JOS413" s="5"/>
      <c r="JOT413" s="5"/>
      <c r="JOU413" s="5"/>
      <c r="JOV413" s="5"/>
      <c r="JOW413" s="5"/>
      <c r="JOX413" s="5"/>
      <c r="JOY413" s="5"/>
      <c r="JOZ413" s="5"/>
      <c r="JPA413" s="5"/>
      <c r="JPB413" s="5"/>
      <c r="JPC413" s="5"/>
      <c r="JPD413" s="5"/>
      <c r="JPE413" s="5"/>
      <c r="JPF413" s="5"/>
      <c r="JPG413" s="5"/>
      <c r="JPH413" s="5"/>
      <c r="JPI413" s="5"/>
      <c r="JPJ413" s="5"/>
      <c r="JPK413" s="5"/>
      <c r="JPL413" s="5"/>
      <c r="JPM413" s="5"/>
      <c r="JPN413" s="5"/>
      <c r="JPO413" s="5"/>
      <c r="JPP413" s="5"/>
      <c r="JPQ413" s="5"/>
      <c r="JPR413" s="5"/>
      <c r="JPS413" s="5"/>
      <c r="JPT413" s="5"/>
      <c r="JPU413" s="5"/>
      <c r="JPV413" s="5"/>
      <c r="JPW413" s="5"/>
      <c r="JPX413" s="5"/>
      <c r="JPY413" s="5"/>
      <c r="JPZ413" s="5"/>
      <c r="JQA413" s="5"/>
      <c r="JQB413" s="5"/>
      <c r="JQC413" s="5"/>
      <c r="JQD413" s="5"/>
      <c r="JQE413" s="5"/>
      <c r="JQF413" s="5"/>
      <c r="JQG413" s="5"/>
      <c r="JQH413" s="5"/>
      <c r="JQI413" s="5"/>
      <c r="JQJ413" s="5"/>
      <c r="JQK413" s="5"/>
      <c r="JQL413" s="5"/>
      <c r="JQM413" s="5"/>
      <c r="JQN413" s="5"/>
      <c r="JQO413" s="5"/>
      <c r="JQP413" s="5"/>
      <c r="JQQ413" s="5"/>
      <c r="JQR413" s="5"/>
      <c r="JQS413" s="5"/>
      <c r="JQT413" s="5"/>
      <c r="JQU413" s="5"/>
      <c r="JQV413" s="5"/>
      <c r="JQW413" s="5"/>
      <c r="JQX413" s="5"/>
      <c r="JQY413" s="5"/>
      <c r="JQZ413" s="5"/>
      <c r="JRA413" s="5"/>
      <c r="JRB413" s="5"/>
      <c r="JRC413" s="5"/>
      <c r="JRD413" s="5"/>
      <c r="JRE413" s="5"/>
      <c r="JRF413" s="5"/>
      <c r="JRG413" s="5"/>
      <c r="JRH413" s="5"/>
      <c r="JRI413" s="5"/>
      <c r="JRJ413" s="5"/>
      <c r="JRK413" s="5"/>
      <c r="JRL413" s="5"/>
      <c r="JRM413" s="5"/>
      <c r="JRN413" s="5"/>
      <c r="JRO413" s="5"/>
      <c r="JRP413" s="5"/>
      <c r="JRQ413" s="5"/>
      <c r="JRR413" s="5"/>
      <c r="JRS413" s="5"/>
      <c r="JRT413" s="5"/>
      <c r="JRU413" s="5"/>
      <c r="JRV413" s="5"/>
      <c r="JRW413" s="5"/>
      <c r="JRX413" s="5"/>
      <c r="JRY413" s="5"/>
      <c r="JRZ413" s="5"/>
      <c r="JSA413" s="5"/>
      <c r="JSB413" s="5"/>
      <c r="JSC413" s="5"/>
      <c r="JSD413" s="5"/>
      <c r="JSE413" s="5"/>
      <c r="JSF413" s="5"/>
      <c r="JSG413" s="5"/>
      <c r="JSH413" s="5"/>
      <c r="JSI413" s="5"/>
      <c r="JSJ413" s="5"/>
      <c r="JSK413" s="5"/>
      <c r="JSL413" s="5"/>
      <c r="JSM413" s="5"/>
      <c r="JSN413" s="5"/>
      <c r="JSO413" s="5"/>
      <c r="JSP413" s="5"/>
      <c r="JSQ413" s="5"/>
      <c r="JSR413" s="5"/>
      <c r="JSS413" s="5"/>
      <c r="JST413" s="5"/>
      <c r="JSU413" s="5"/>
      <c r="JSV413" s="5"/>
      <c r="JSW413" s="5"/>
      <c r="JSX413" s="5"/>
      <c r="JSY413" s="5"/>
      <c r="JSZ413" s="5"/>
      <c r="JTA413" s="5"/>
      <c r="JTB413" s="5"/>
      <c r="JTC413" s="5"/>
      <c r="JTD413" s="5"/>
      <c r="JTE413" s="5"/>
      <c r="JTF413" s="5"/>
      <c r="JTG413" s="5"/>
      <c r="JTH413" s="5"/>
      <c r="JTI413" s="5"/>
      <c r="JTJ413" s="5"/>
      <c r="JTK413" s="5"/>
      <c r="JTL413" s="5"/>
      <c r="JTM413" s="5"/>
      <c r="JTN413" s="5"/>
      <c r="JTO413" s="5"/>
      <c r="JTP413" s="5"/>
      <c r="JTQ413" s="5"/>
      <c r="JTR413" s="5"/>
      <c r="JTS413" s="5"/>
      <c r="JTT413" s="5"/>
      <c r="JTU413" s="5"/>
      <c r="JTV413" s="5"/>
      <c r="JTW413" s="5"/>
      <c r="JTX413" s="5"/>
      <c r="JTY413" s="5"/>
      <c r="JTZ413" s="5"/>
      <c r="JUA413" s="5"/>
      <c r="JUB413" s="5"/>
      <c r="JUC413" s="5"/>
      <c r="JUD413" s="5"/>
      <c r="JUE413" s="5"/>
      <c r="JUF413" s="5"/>
      <c r="JUG413" s="5"/>
      <c r="JUH413" s="5"/>
      <c r="JUI413" s="5"/>
      <c r="JUJ413" s="5"/>
      <c r="JUK413" s="5"/>
      <c r="JUL413" s="5"/>
      <c r="JUM413" s="5"/>
      <c r="JUN413" s="5"/>
      <c r="JUO413" s="5"/>
      <c r="JUP413" s="5"/>
      <c r="JUQ413" s="5"/>
      <c r="JUR413" s="5"/>
      <c r="JUS413" s="5"/>
      <c r="JUT413" s="5"/>
      <c r="JUU413" s="5"/>
      <c r="JUV413" s="5"/>
      <c r="JUW413" s="5"/>
      <c r="JUX413" s="5"/>
      <c r="JUY413" s="5"/>
      <c r="JUZ413" s="5"/>
      <c r="JVA413" s="5"/>
      <c r="JVB413" s="5"/>
      <c r="JVC413" s="5"/>
      <c r="JVD413" s="5"/>
      <c r="JVE413" s="5"/>
      <c r="JVF413" s="5"/>
      <c r="JVG413" s="5"/>
      <c r="JVH413" s="5"/>
      <c r="JVI413" s="5"/>
      <c r="JVJ413" s="5"/>
      <c r="JVK413" s="5"/>
      <c r="JVL413" s="5"/>
      <c r="JVM413" s="5"/>
      <c r="JVN413" s="5"/>
      <c r="JVO413" s="5"/>
      <c r="JVP413" s="5"/>
      <c r="JVQ413" s="5"/>
      <c r="JVR413" s="5"/>
      <c r="JVS413" s="5"/>
      <c r="JVT413" s="5"/>
      <c r="JVU413" s="5"/>
      <c r="JVV413" s="5"/>
      <c r="JVW413" s="5"/>
      <c r="JVX413" s="5"/>
      <c r="JVY413" s="5"/>
      <c r="JVZ413" s="5"/>
      <c r="JWA413" s="5"/>
      <c r="JWB413" s="5"/>
      <c r="JWC413" s="5"/>
      <c r="JWD413" s="5"/>
      <c r="JWE413" s="5"/>
      <c r="JWF413" s="5"/>
      <c r="JWG413" s="5"/>
      <c r="JWH413" s="5"/>
      <c r="JWI413" s="5"/>
      <c r="JWJ413" s="5"/>
      <c r="JWK413" s="5"/>
      <c r="JWL413" s="5"/>
      <c r="JWM413" s="5"/>
      <c r="JWN413" s="5"/>
      <c r="JWO413" s="5"/>
      <c r="JWP413" s="5"/>
      <c r="JWQ413" s="5"/>
      <c r="JWR413" s="5"/>
      <c r="JWS413" s="5"/>
      <c r="JWT413" s="5"/>
      <c r="JWU413" s="5"/>
      <c r="JWV413" s="5"/>
      <c r="JWW413" s="5"/>
      <c r="JWX413" s="5"/>
      <c r="JWY413" s="5"/>
      <c r="JWZ413" s="5"/>
      <c r="JXA413" s="5"/>
      <c r="JXB413" s="5"/>
      <c r="JXC413" s="5"/>
      <c r="JXD413" s="5"/>
      <c r="JXE413" s="5"/>
      <c r="JXF413" s="5"/>
      <c r="JXG413" s="5"/>
      <c r="JXH413" s="5"/>
      <c r="JXI413" s="5"/>
      <c r="JXJ413" s="5"/>
      <c r="JXK413" s="5"/>
      <c r="JXL413" s="5"/>
      <c r="JXM413" s="5"/>
      <c r="JXN413" s="5"/>
      <c r="JXO413" s="5"/>
      <c r="JXP413" s="5"/>
      <c r="JXQ413" s="5"/>
      <c r="JXR413" s="5"/>
      <c r="JXS413" s="5"/>
      <c r="JXT413" s="5"/>
      <c r="JXU413" s="5"/>
      <c r="JXV413" s="5"/>
      <c r="JXW413" s="5"/>
      <c r="JXX413" s="5"/>
      <c r="JXY413" s="5"/>
      <c r="JXZ413" s="5"/>
      <c r="JYA413" s="5"/>
      <c r="JYB413" s="5"/>
      <c r="JYC413" s="5"/>
      <c r="JYD413" s="5"/>
      <c r="JYE413" s="5"/>
      <c r="JYF413" s="5"/>
      <c r="JYG413" s="5"/>
      <c r="JYH413" s="5"/>
      <c r="JYI413" s="5"/>
      <c r="JYJ413" s="5"/>
      <c r="JYK413" s="5"/>
      <c r="JYL413" s="5"/>
      <c r="JYM413" s="5"/>
      <c r="JYN413" s="5"/>
      <c r="JYO413" s="5"/>
      <c r="JYP413" s="5"/>
      <c r="JYQ413" s="5"/>
      <c r="JYR413" s="5"/>
      <c r="JYS413" s="5"/>
      <c r="JYT413" s="5"/>
      <c r="JYU413" s="5"/>
      <c r="JYV413" s="5"/>
      <c r="JYW413" s="5"/>
      <c r="JYX413" s="5"/>
      <c r="JYY413" s="5"/>
      <c r="JYZ413" s="5"/>
      <c r="JZA413" s="5"/>
      <c r="JZB413" s="5"/>
      <c r="JZC413" s="5"/>
      <c r="JZD413" s="5"/>
      <c r="JZE413" s="5"/>
      <c r="JZF413" s="5"/>
      <c r="JZG413" s="5"/>
      <c r="JZH413" s="5"/>
      <c r="JZI413" s="5"/>
      <c r="JZJ413" s="5"/>
      <c r="JZK413" s="5"/>
      <c r="JZL413" s="5"/>
      <c r="JZM413" s="5"/>
      <c r="JZN413" s="5"/>
      <c r="JZO413" s="5"/>
      <c r="JZP413" s="5"/>
      <c r="JZQ413" s="5"/>
      <c r="JZR413" s="5"/>
      <c r="JZS413" s="5"/>
      <c r="JZT413" s="5"/>
      <c r="JZU413" s="5"/>
      <c r="JZV413" s="5"/>
      <c r="JZW413" s="5"/>
      <c r="JZX413" s="5"/>
      <c r="JZY413" s="5"/>
      <c r="JZZ413" s="5"/>
      <c r="KAA413" s="5"/>
      <c r="KAB413" s="5"/>
      <c r="KAC413" s="5"/>
      <c r="KAD413" s="5"/>
      <c r="KAE413" s="5"/>
      <c r="KAF413" s="5"/>
      <c r="KAG413" s="5"/>
      <c r="KAH413" s="5"/>
      <c r="KAI413" s="5"/>
      <c r="KAJ413" s="5"/>
      <c r="KAK413" s="5"/>
      <c r="KAL413" s="5"/>
      <c r="KAM413" s="5"/>
      <c r="KAN413" s="5"/>
      <c r="KAO413" s="5"/>
      <c r="KAP413" s="5"/>
      <c r="KAQ413" s="5"/>
      <c r="KAR413" s="5"/>
      <c r="KAS413" s="5"/>
      <c r="KAT413" s="5"/>
      <c r="KAU413" s="5"/>
      <c r="KAV413" s="5"/>
      <c r="KAW413" s="5"/>
      <c r="KAX413" s="5"/>
      <c r="KAY413" s="5"/>
      <c r="KAZ413" s="5"/>
      <c r="KBA413" s="5"/>
      <c r="KBB413" s="5"/>
      <c r="KBC413" s="5"/>
      <c r="KBD413" s="5"/>
      <c r="KBE413" s="5"/>
      <c r="KBF413" s="5"/>
      <c r="KBG413" s="5"/>
      <c r="KBH413" s="5"/>
      <c r="KBI413" s="5"/>
      <c r="KBJ413" s="5"/>
      <c r="KBK413" s="5"/>
      <c r="KBL413" s="5"/>
      <c r="KBM413" s="5"/>
      <c r="KBN413" s="5"/>
      <c r="KBO413" s="5"/>
      <c r="KBP413" s="5"/>
      <c r="KBQ413" s="5"/>
      <c r="KBR413" s="5"/>
      <c r="KBS413" s="5"/>
      <c r="KBT413" s="5"/>
      <c r="KBU413" s="5"/>
      <c r="KBV413" s="5"/>
      <c r="KBW413" s="5"/>
      <c r="KBX413" s="5"/>
      <c r="KBY413" s="5"/>
      <c r="KBZ413" s="5"/>
      <c r="KCA413" s="5"/>
      <c r="KCB413" s="5"/>
      <c r="KCC413" s="5"/>
      <c r="KCD413" s="5"/>
      <c r="KCE413" s="5"/>
      <c r="KCF413" s="5"/>
      <c r="KCG413" s="5"/>
      <c r="KCH413" s="5"/>
      <c r="KCI413" s="5"/>
      <c r="KCJ413" s="5"/>
      <c r="KCK413" s="5"/>
      <c r="KCL413" s="5"/>
      <c r="KCM413" s="5"/>
      <c r="KCN413" s="5"/>
      <c r="KCO413" s="5"/>
      <c r="KCP413" s="5"/>
      <c r="KCQ413" s="5"/>
      <c r="KCR413" s="5"/>
      <c r="KCS413" s="5"/>
      <c r="KCT413" s="5"/>
      <c r="KCU413" s="5"/>
      <c r="KCV413" s="5"/>
      <c r="KCW413" s="5"/>
      <c r="KCX413" s="5"/>
      <c r="KCY413" s="5"/>
      <c r="KCZ413" s="5"/>
      <c r="KDA413" s="5"/>
      <c r="KDB413" s="5"/>
      <c r="KDC413" s="5"/>
      <c r="KDD413" s="5"/>
      <c r="KDE413" s="5"/>
      <c r="KDF413" s="5"/>
      <c r="KDG413" s="5"/>
      <c r="KDH413" s="5"/>
      <c r="KDI413" s="5"/>
      <c r="KDJ413" s="5"/>
      <c r="KDK413" s="5"/>
      <c r="KDL413" s="5"/>
      <c r="KDM413" s="5"/>
      <c r="KDN413" s="5"/>
      <c r="KDO413" s="5"/>
      <c r="KDP413" s="5"/>
      <c r="KDQ413" s="5"/>
      <c r="KDR413" s="5"/>
      <c r="KDS413" s="5"/>
      <c r="KDT413" s="5"/>
      <c r="KDU413" s="5"/>
      <c r="KDV413" s="5"/>
      <c r="KDW413" s="5"/>
      <c r="KDX413" s="5"/>
      <c r="KDY413" s="5"/>
      <c r="KDZ413" s="5"/>
      <c r="KEA413" s="5"/>
      <c r="KEB413" s="5"/>
      <c r="KEC413" s="5"/>
      <c r="KED413" s="5"/>
      <c r="KEE413" s="5"/>
      <c r="KEF413" s="5"/>
      <c r="KEG413" s="5"/>
      <c r="KEH413" s="5"/>
      <c r="KEI413" s="5"/>
      <c r="KEJ413" s="5"/>
      <c r="KEK413" s="5"/>
      <c r="KEL413" s="5"/>
      <c r="KEM413" s="5"/>
      <c r="KEN413" s="5"/>
      <c r="KEO413" s="5"/>
      <c r="KEP413" s="5"/>
      <c r="KEQ413" s="5"/>
      <c r="KER413" s="5"/>
      <c r="KES413" s="5"/>
      <c r="KET413" s="5"/>
      <c r="KEU413" s="5"/>
      <c r="KEV413" s="5"/>
      <c r="KEW413" s="5"/>
      <c r="KEX413" s="5"/>
      <c r="KEY413" s="5"/>
      <c r="KEZ413" s="5"/>
      <c r="KFA413" s="5"/>
      <c r="KFB413" s="5"/>
      <c r="KFC413" s="5"/>
      <c r="KFD413" s="5"/>
      <c r="KFE413" s="5"/>
      <c r="KFF413" s="5"/>
      <c r="KFG413" s="5"/>
      <c r="KFH413" s="5"/>
      <c r="KFI413" s="5"/>
      <c r="KFJ413" s="5"/>
      <c r="KFK413" s="5"/>
      <c r="KFL413" s="5"/>
      <c r="KFM413" s="5"/>
      <c r="KFN413" s="5"/>
      <c r="KFO413" s="5"/>
      <c r="KFP413" s="5"/>
      <c r="KFQ413" s="5"/>
      <c r="KFR413" s="5"/>
      <c r="KFS413" s="5"/>
      <c r="KFT413" s="5"/>
      <c r="KFU413" s="5"/>
      <c r="KFV413" s="5"/>
      <c r="KFW413" s="5"/>
      <c r="KFX413" s="5"/>
      <c r="KFY413" s="5"/>
      <c r="KFZ413" s="5"/>
      <c r="KGA413" s="5"/>
      <c r="KGB413" s="5"/>
      <c r="KGC413" s="5"/>
      <c r="KGD413" s="5"/>
      <c r="KGE413" s="5"/>
      <c r="KGF413" s="5"/>
      <c r="KGG413" s="5"/>
      <c r="KGH413" s="5"/>
      <c r="KGI413" s="5"/>
      <c r="KGJ413" s="5"/>
      <c r="KGK413" s="5"/>
      <c r="KGL413" s="5"/>
      <c r="KGM413" s="5"/>
      <c r="KGN413" s="5"/>
      <c r="KGO413" s="5"/>
      <c r="KGP413" s="5"/>
      <c r="KGQ413" s="5"/>
      <c r="KGR413" s="5"/>
      <c r="KGS413" s="5"/>
      <c r="KGT413" s="5"/>
      <c r="KGU413" s="5"/>
      <c r="KGV413" s="5"/>
      <c r="KGW413" s="5"/>
      <c r="KGX413" s="5"/>
      <c r="KGY413" s="5"/>
      <c r="KGZ413" s="5"/>
      <c r="KHA413" s="5"/>
      <c r="KHB413" s="5"/>
      <c r="KHC413" s="5"/>
      <c r="KHD413" s="5"/>
      <c r="KHE413" s="5"/>
      <c r="KHF413" s="5"/>
      <c r="KHG413" s="5"/>
      <c r="KHH413" s="5"/>
      <c r="KHI413" s="5"/>
      <c r="KHJ413" s="5"/>
      <c r="KHK413" s="5"/>
      <c r="KHL413" s="5"/>
      <c r="KHM413" s="5"/>
      <c r="KHN413" s="5"/>
      <c r="KHO413" s="5"/>
      <c r="KHP413" s="5"/>
      <c r="KHQ413" s="5"/>
      <c r="KHR413" s="5"/>
      <c r="KHS413" s="5"/>
      <c r="KHT413" s="5"/>
      <c r="KHU413" s="5"/>
      <c r="KHV413" s="5"/>
      <c r="KHW413" s="5"/>
      <c r="KHX413" s="5"/>
      <c r="KHY413" s="5"/>
      <c r="KHZ413" s="5"/>
      <c r="KIA413" s="5"/>
      <c r="KIB413" s="5"/>
      <c r="KIC413" s="5"/>
      <c r="KID413" s="5"/>
      <c r="KIE413" s="5"/>
      <c r="KIF413" s="5"/>
      <c r="KIG413" s="5"/>
      <c r="KIH413" s="5"/>
      <c r="KII413" s="5"/>
      <c r="KIJ413" s="5"/>
      <c r="KIK413" s="5"/>
      <c r="KIL413" s="5"/>
      <c r="KIM413" s="5"/>
      <c r="KIN413" s="5"/>
      <c r="KIO413" s="5"/>
      <c r="KIP413" s="5"/>
      <c r="KIQ413" s="5"/>
      <c r="KIR413" s="5"/>
      <c r="KIS413" s="5"/>
      <c r="KIT413" s="5"/>
      <c r="KIU413" s="5"/>
      <c r="KIV413" s="5"/>
      <c r="KIW413" s="5"/>
      <c r="KIX413" s="5"/>
      <c r="KIY413" s="5"/>
      <c r="KIZ413" s="5"/>
      <c r="KJA413" s="5"/>
      <c r="KJB413" s="5"/>
      <c r="KJC413" s="5"/>
      <c r="KJD413" s="5"/>
      <c r="KJE413" s="5"/>
      <c r="KJF413" s="5"/>
      <c r="KJG413" s="5"/>
      <c r="KJH413" s="5"/>
      <c r="KJI413" s="5"/>
      <c r="KJJ413" s="5"/>
      <c r="KJK413" s="5"/>
      <c r="KJL413" s="5"/>
      <c r="KJM413" s="5"/>
      <c r="KJN413" s="5"/>
      <c r="KJO413" s="5"/>
      <c r="KJP413" s="5"/>
      <c r="KJQ413" s="5"/>
      <c r="KJR413" s="5"/>
      <c r="KJS413" s="5"/>
      <c r="KJT413" s="5"/>
      <c r="KJU413" s="5"/>
      <c r="KJV413" s="5"/>
      <c r="KJW413" s="5"/>
      <c r="KJX413" s="5"/>
      <c r="KJY413" s="5"/>
      <c r="KJZ413" s="5"/>
      <c r="KKA413" s="5"/>
      <c r="KKB413" s="5"/>
      <c r="KKC413" s="5"/>
      <c r="KKD413" s="5"/>
      <c r="KKE413" s="5"/>
      <c r="KKF413" s="5"/>
      <c r="KKG413" s="5"/>
      <c r="KKH413" s="5"/>
      <c r="KKI413" s="5"/>
      <c r="KKJ413" s="5"/>
      <c r="KKK413" s="5"/>
      <c r="KKL413" s="5"/>
      <c r="KKM413" s="5"/>
      <c r="KKN413" s="5"/>
      <c r="KKO413" s="5"/>
      <c r="KKP413" s="5"/>
      <c r="KKQ413" s="5"/>
      <c r="KKR413" s="5"/>
      <c r="KKS413" s="5"/>
      <c r="KKT413" s="5"/>
      <c r="KKU413" s="5"/>
      <c r="KKV413" s="5"/>
      <c r="KKW413" s="5"/>
      <c r="KKX413" s="5"/>
      <c r="KKY413" s="5"/>
      <c r="KKZ413" s="5"/>
      <c r="KLA413" s="5"/>
      <c r="KLB413" s="5"/>
      <c r="KLC413" s="5"/>
      <c r="KLD413" s="5"/>
      <c r="KLE413" s="5"/>
      <c r="KLF413" s="5"/>
      <c r="KLG413" s="5"/>
      <c r="KLH413" s="5"/>
      <c r="KLI413" s="5"/>
      <c r="KLJ413" s="5"/>
      <c r="KLK413" s="5"/>
      <c r="KLL413" s="5"/>
      <c r="KLM413" s="5"/>
      <c r="KLN413" s="5"/>
      <c r="KLO413" s="5"/>
      <c r="KLP413" s="5"/>
      <c r="KLQ413" s="5"/>
      <c r="KLR413" s="5"/>
      <c r="KLS413" s="5"/>
      <c r="KLT413" s="5"/>
      <c r="KLU413" s="5"/>
      <c r="KLV413" s="5"/>
      <c r="KLW413" s="5"/>
      <c r="KLX413" s="5"/>
      <c r="KLY413" s="5"/>
      <c r="KLZ413" s="5"/>
      <c r="KMA413" s="5"/>
      <c r="KMB413" s="5"/>
      <c r="KMC413" s="5"/>
      <c r="KMD413" s="5"/>
      <c r="KME413" s="5"/>
      <c r="KMF413" s="5"/>
      <c r="KMG413" s="5"/>
      <c r="KMH413" s="5"/>
      <c r="KMI413" s="5"/>
      <c r="KMJ413" s="5"/>
      <c r="KMK413" s="5"/>
      <c r="KML413" s="5"/>
      <c r="KMM413" s="5"/>
      <c r="KMN413" s="5"/>
      <c r="KMO413" s="5"/>
      <c r="KMP413" s="5"/>
      <c r="KMQ413" s="5"/>
      <c r="KMR413" s="5"/>
      <c r="KMS413" s="5"/>
      <c r="KMT413" s="5"/>
      <c r="KMU413" s="5"/>
      <c r="KMV413" s="5"/>
      <c r="KMW413" s="5"/>
      <c r="KMX413" s="5"/>
      <c r="KMY413" s="5"/>
      <c r="KMZ413" s="5"/>
      <c r="KNA413" s="5"/>
      <c r="KNB413" s="5"/>
      <c r="KNC413" s="5"/>
      <c r="KND413" s="5"/>
      <c r="KNE413" s="5"/>
      <c r="KNF413" s="5"/>
      <c r="KNG413" s="5"/>
      <c r="KNH413" s="5"/>
      <c r="KNI413" s="5"/>
      <c r="KNJ413" s="5"/>
      <c r="KNK413" s="5"/>
      <c r="KNL413" s="5"/>
      <c r="KNM413" s="5"/>
      <c r="KNN413" s="5"/>
      <c r="KNO413" s="5"/>
      <c r="KNP413" s="5"/>
      <c r="KNQ413" s="5"/>
      <c r="KNR413" s="5"/>
      <c r="KNS413" s="5"/>
      <c r="KNT413" s="5"/>
      <c r="KNU413" s="5"/>
      <c r="KNV413" s="5"/>
      <c r="KNW413" s="5"/>
      <c r="KNX413" s="5"/>
      <c r="KNY413" s="5"/>
      <c r="KNZ413" s="5"/>
      <c r="KOA413" s="5"/>
      <c r="KOB413" s="5"/>
      <c r="KOC413" s="5"/>
      <c r="KOD413" s="5"/>
      <c r="KOE413" s="5"/>
      <c r="KOF413" s="5"/>
      <c r="KOG413" s="5"/>
      <c r="KOH413" s="5"/>
      <c r="KOI413" s="5"/>
      <c r="KOJ413" s="5"/>
      <c r="KOK413" s="5"/>
      <c r="KOL413" s="5"/>
      <c r="KOM413" s="5"/>
      <c r="KON413" s="5"/>
      <c r="KOO413" s="5"/>
      <c r="KOP413" s="5"/>
      <c r="KOQ413" s="5"/>
      <c r="KOR413" s="5"/>
      <c r="KOS413" s="5"/>
      <c r="KOT413" s="5"/>
      <c r="KOU413" s="5"/>
      <c r="KOV413" s="5"/>
      <c r="KOW413" s="5"/>
      <c r="KOX413" s="5"/>
      <c r="KOY413" s="5"/>
      <c r="KOZ413" s="5"/>
      <c r="KPA413" s="5"/>
      <c r="KPB413" s="5"/>
      <c r="KPC413" s="5"/>
      <c r="KPD413" s="5"/>
      <c r="KPE413" s="5"/>
      <c r="KPF413" s="5"/>
      <c r="KPG413" s="5"/>
      <c r="KPH413" s="5"/>
      <c r="KPI413" s="5"/>
      <c r="KPJ413" s="5"/>
      <c r="KPK413" s="5"/>
      <c r="KPL413" s="5"/>
      <c r="KPM413" s="5"/>
      <c r="KPN413" s="5"/>
      <c r="KPO413" s="5"/>
      <c r="KPP413" s="5"/>
      <c r="KPQ413" s="5"/>
      <c r="KPR413" s="5"/>
      <c r="KPS413" s="5"/>
      <c r="KPT413" s="5"/>
      <c r="KPU413" s="5"/>
      <c r="KPV413" s="5"/>
      <c r="KPW413" s="5"/>
      <c r="KPX413" s="5"/>
      <c r="KPY413" s="5"/>
      <c r="KPZ413" s="5"/>
      <c r="KQA413" s="5"/>
      <c r="KQB413" s="5"/>
      <c r="KQC413" s="5"/>
      <c r="KQD413" s="5"/>
      <c r="KQE413" s="5"/>
      <c r="KQF413" s="5"/>
      <c r="KQG413" s="5"/>
      <c r="KQH413" s="5"/>
      <c r="KQI413" s="5"/>
      <c r="KQJ413" s="5"/>
      <c r="KQK413" s="5"/>
      <c r="KQL413" s="5"/>
      <c r="KQM413" s="5"/>
      <c r="KQN413" s="5"/>
      <c r="KQO413" s="5"/>
      <c r="KQP413" s="5"/>
      <c r="KQQ413" s="5"/>
      <c r="KQR413" s="5"/>
      <c r="KQS413" s="5"/>
      <c r="KQT413" s="5"/>
      <c r="KQU413" s="5"/>
      <c r="KQV413" s="5"/>
      <c r="KQW413" s="5"/>
      <c r="KQX413" s="5"/>
      <c r="KQY413" s="5"/>
      <c r="KQZ413" s="5"/>
      <c r="KRA413" s="5"/>
      <c r="KRB413" s="5"/>
      <c r="KRC413" s="5"/>
      <c r="KRD413" s="5"/>
      <c r="KRE413" s="5"/>
      <c r="KRF413" s="5"/>
      <c r="KRG413" s="5"/>
      <c r="KRH413" s="5"/>
      <c r="KRI413" s="5"/>
      <c r="KRJ413" s="5"/>
      <c r="KRK413" s="5"/>
      <c r="KRL413" s="5"/>
      <c r="KRM413" s="5"/>
      <c r="KRN413" s="5"/>
      <c r="KRO413" s="5"/>
      <c r="KRP413" s="5"/>
      <c r="KRQ413" s="5"/>
      <c r="KRR413" s="5"/>
      <c r="KRS413" s="5"/>
      <c r="KRT413" s="5"/>
      <c r="KRU413" s="5"/>
      <c r="KRV413" s="5"/>
      <c r="KRW413" s="5"/>
      <c r="KRX413" s="5"/>
      <c r="KRY413" s="5"/>
      <c r="KRZ413" s="5"/>
      <c r="KSA413" s="5"/>
      <c r="KSB413" s="5"/>
      <c r="KSC413" s="5"/>
      <c r="KSD413" s="5"/>
      <c r="KSE413" s="5"/>
      <c r="KSF413" s="5"/>
      <c r="KSG413" s="5"/>
      <c r="KSH413" s="5"/>
      <c r="KSI413" s="5"/>
      <c r="KSJ413" s="5"/>
      <c r="KSK413" s="5"/>
      <c r="KSL413" s="5"/>
      <c r="KSM413" s="5"/>
      <c r="KSN413" s="5"/>
      <c r="KSO413" s="5"/>
      <c r="KSP413" s="5"/>
      <c r="KSQ413" s="5"/>
      <c r="KSR413" s="5"/>
      <c r="KSS413" s="5"/>
      <c r="KST413" s="5"/>
      <c r="KSU413" s="5"/>
      <c r="KSV413" s="5"/>
      <c r="KSW413" s="5"/>
      <c r="KSX413" s="5"/>
      <c r="KSY413" s="5"/>
      <c r="KSZ413" s="5"/>
      <c r="KTA413" s="5"/>
      <c r="KTB413" s="5"/>
      <c r="KTC413" s="5"/>
      <c r="KTD413" s="5"/>
      <c r="KTE413" s="5"/>
      <c r="KTF413" s="5"/>
      <c r="KTG413" s="5"/>
      <c r="KTH413" s="5"/>
      <c r="KTI413" s="5"/>
      <c r="KTJ413" s="5"/>
      <c r="KTK413" s="5"/>
      <c r="KTL413" s="5"/>
      <c r="KTM413" s="5"/>
      <c r="KTN413" s="5"/>
      <c r="KTO413" s="5"/>
      <c r="KTP413" s="5"/>
      <c r="KTQ413" s="5"/>
      <c r="KTR413" s="5"/>
      <c r="KTS413" s="5"/>
      <c r="KTT413" s="5"/>
      <c r="KTU413" s="5"/>
      <c r="KTV413" s="5"/>
      <c r="KTW413" s="5"/>
      <c r="KTX413" s="5"/>
      <c r="KTY413" s="5"/>
      <c r="KTZ413" s="5"/>
      <c r="KUA413" s="5"/>
      <c r="KUB413" s="5"/>
      <c r="KUC413" s="5"/>
      <c r="KUD413" s="5"/>
      <c r="KUE413" s="5"/>
      <c r="KUF413" s="5"/>
      <c r="KUG413" s="5"/>
      <c r="KUH413" s="5"/>
      <c r="KUI413" s="5"/>
      <c r="KUJ413" s="5"/>
      <c r="KUK413" s="5"/>
      <c r="KUL413" s="5"/>
      <c r="KUM413" s="5"/>
      <c r="KUN413" s="5"/>
      <c r="KUO413" s="5"/>
      <c r="KUP413" s="5"/>
      <c r="KUQ413" s="5"/>
      <c r="KUR413" s="5"/>
      <c r="KUS413" s="5"/>
      <c r="KUT413" s="5"/>
      <c r="KUU413" s="5"/>
      <c r="KUV413" s="5"/>
      <c r="KUW413" s="5"/>
      <c r="KUX413" s="5"/>
      <c r="KUY413" s="5"/>
      <c r="KUZ413" s="5"/>
      <c r="KVA413" s="5"/>
      <c r="KVB413" s="5"/>
      <c r="KVC413" s="5"/>
      <c r="KVD413" s="5"/>
      <c r="KVE413" s="5"/>
      <c r="KVF413" s="5"/>
      <c r="KVG413" s="5"/>
      <c r="KVH413" s="5"/>
      <c r="KVI413" s="5"/>
      <c r="KVJ413" s="5"/>
      <c r="KVK413" s="5"/>
      <c r="KVL413" s="5"/>
      <c r="KVM413" s="5"/>
      <c r="KVN413" s="5"/>
      <c r="KVO413" s="5"/>
      <c r="KVP413" s="5"/>
      <c r="KVQ413" s="5"/>
      <c r="KVR413" s="5"/>
      <c r="KVS413" s="5"/>
      <c r="KVT413" s="5"/>
      <c r="KVU413" s="5"/>
      <c r="KVV413" s="5"/>
      <c r="KVW413" s="5"/>
      <c r="KVX413" s="5"/>
      <c r="KVY413" s="5"/>
      <c r="KVZ413" s="5"/>
      <c r="KWA413" s="5"/>
      <c r="KWB413" s="5"/>
      <c r="KWC413" s="5"/>
      <c r="KWD413" s="5"/>
      <c r="KWE413" s="5"/>
      <c r="KWF413" s="5"/>
      <c r="KWG413" s="5"/>
      <c r="KWH413" s="5"/>
      <c r="KWI413" s="5"/>
      <c r="KWJ413" s="5"/>
      <c r="KWK413" s="5"/>
      <c r="KWL413" s="5"/>
      <c r="KWM413" s="5"/>
      <c r="KWN413" s="5"/>
      <c r="KWO413" s="5"/>
      <c r="KWP413" s="5"/>
      <c r="KWQ413" s="5"/>
      <c r="KWR413" s="5"/>
      <c r="KWS413" s="5"/>
      <c r="KWT413" s="5"/>
      <c r="KWU413" s="5"/>
      <c r="KWV413" s="5"/>
      <c r="KWW413" s="5"/>
      <c r="KWX413" s="5"/>
      <c r="KWY413" s="5"/>
      <c r="KWZ413" s="5"/>
      <c r="KXA413" s="5"/>
      <c r="KXB413" s="5"/>
      <c r="KXC413" s="5"/>
      <c r="KXD413" s="5"/>
      <c r="KXE413" s="5"/>
      <c r="KXF413" s="5"/>
      <c r="KXG413" s="5"/>
      <c r="KXH413" s="5"/>
      <c r="KXI413" s="5"/>
      <c r="KXJ413" s="5"/>
      <c r="KXK413" s="5"/>
      <c r="KXL413" s="5"/>
      <c r="KXM413" s="5"/>
      <c r="KXN413" s="5"/>
      <c r="KXO413" s="5"/>
      <c r="KXP413" s="5"/>
      <c r="KXQ413" s="5"/>
      <c r="KXR413" s="5"/>
      <c r="KXS413" s="5"/>
      <c r="KXT413" s="5"/>
      <c r="KXU413" s="5"/>
      <c r="KXV413" s="5"/>
      <c r="KXW413" s="5"/>
      <c r="KXX413" s="5"/>
      <c r="KXY413" s="5"/>
      <c r="KXZ413" s="5"/>
      <c r="KYA413" s="5"/>
      <c r="KYB413" s="5"/>
      <c r="KYC413" s="5"/>
      <c r="KYD413" s="5"/>
      <c r="KYE413" s="5"/>
      <c r="KYF413" s="5"/>
      <c r="KYG413" s="5"/>
      <c r="KYH413" s="5"/>
      <c r="KYI413" s="5"/>
      <c r="KYJ413" s="5"/>
      <c r="KYK413" s="5"/>
      <c r="KYL413" s="5"/>
      <c r="KYM413" s="5"/>
      <c r="KYN413" s="5"/>
      <c r="KYO413" s="5"/>
      <c r="KYP413" s="5"/>
      <c r="KYQ413" s="5"/>
      <c r="KYR413" s="5"/>
      <c r="KYS413" s="5"/>
      <c r="KYT413" s="5"/>
      <c r="KYU413" s="5"/>
      <c r="KYV413" s="5"/>
      <c r="KYW413" s="5"/>
      <c r="KYX413" s="5"/>
      <c r="KYY413" s="5"/>
      <c r="KYZ413" s="5"/>
      <c r="KZA413" s="5"/>
      <c r="KZB413" s="5"/>
      <c r="KZC413" s="5"/>
      <c r="KZD413" s="5"/>
      <c r="KZE413" s="5"/>
      <c r="KZF413" s="5"/>
      <c r="KZG413" s="5"/>
      <c r="KZH413" s="5"/>
      <c r="KZI413" s="5"/>
      <c r="KZJ413" s="5"/>
      <c r="KZK413" s="5"/>
      <c r="KZL413" s="5"/>
      <c r="KZM413" s="5"/>
      <c r="KZN413" s="5"/>
      <c r="KZO413" s="5"/>
      <c r="KZP413" s="5"/>
      <c r="KZQ413" s="5"/>
      <c r="KZR413" s="5"/>
      <c r="KZS413" s="5"/>
      <c r="KZT413" s="5"/>
      <c r="KZU413" s="5"/>
      <c r="KZV413" s="5"/>
      <c r="KZW413" s="5"/>
      <c r="KZX413" s="5"/>
      <c r="KZY413" s="5"/>
      <c r="KZZ413" s="5"/>
      <c r="LAA413" s="5"/>
      <c r="LAB413" s="5"/>
      <c r="LAC413" s="5"/>
      <c r="LAD413" s="5"/>
      <c r="LAE413" s="5"/>
      <c r="LAF413" s="5"/>
      <c r="LAG413" s="5"/>
      <c r="LAH413" s="5"/>
      <c r="LAI413" s="5"/>
      <c r="LAJ413" s="5"/>
      <c r="LAK413" s="5"/>
      <c r="LAL413" s="5"/>
      <c r="LAM413" s="5"/>
      <c r="LAN413" s="5"/>
      <c r="LAO413" s="5"/>
      <c r="LAP413" s="5"/>
      <c r="LAQ413" s="5"/>
      <c r="LAR413" s="5"/>
      <c r="LAS413" s="5"/>
      <c r="LAT413" s="5"/>
      <c r="LAU413" s="5"/>
      <c r="LAV413" s="5"/>
      <c r="LAW413" s="5"/>
      <c r="LAX413" s="5"/>
      <c r="LAY413" s="5"/>
      <c r="LAZ413" s="5"/>
      <c r="LBA413" s="5"/>
      <c r="LBB413" s="5"/>
      <c r="LBC413" s="5"/>
      <c r="LBD413" s="5"/>
      <c r="LBE413" s="5"/>
      <c r="LBF413" s="5"/>
      <c r="LBG413" s="5"/>
      <c r="LBH413" s="5"/>
      <c r="LBI413" s="5"/>
      <c r="LBJ413" s="5"/>
      <c r="LBK413" s="5"/>
      <c r="LBL413" s="5"/>
      <c r="LBM413" s="5"/>
      <c r="LBN413" s="5"/>
      <c r="LBO413" s="5"/>
      <c r="LBP413" s="5"/>
      <c r="LBQ413" s="5"/>
      <c r="LBR413" s="5"/>
      <c r="LBS413" s="5"/>
      <c r="LBT413" s="5"/>
      <c r="LBU413" s="5"/>
      <c r="LBV413" s="5"/>
      <c r="LBW413" s="5"/>
      <c r="LBX413" s="5"/>
      <c r="LBY413" s="5"/>
      <c r="LBZ413" s="5"/>
      <c r="LCA413" s="5"/>
      <c r="LCB413" s="5"/>
      <c r="LCC413" s="5"/>
      <c r="LCD413" s="5"/>
      <c r="LCE413" s="5"/>
      <c r="LCF413" s="5"/>
      <c r="LCG413" s="5"/>
      <c r="LCH413" s="5"/>
      <c r="LCI413" s="5"/>
      <c r="LCJ413" s="5"/>
      <c r="LCK413" s="5"/>
      <c r="LCL413" s="5"/>
      <c r="LCM413" s="5"/>
      <c r="LCN413" s="5"/>
      <c r="LCO413" s="5"/>
      <c r="LCP413" s="5"/>
      <c r="LCQ413" s="5"/>
      <c r="LCR413" s="5"/>
      <c r="LCS413" s="5"/>
      <c r="LCT413" s="5"/>
      <c r="LCU413" s="5"/>
      <c r="LCV413" s="5"/>
      <c r="LCW413" s="5"/>
      <c r="LCX413" s="5"/>
      <c r="LCY413" s="5"/>
      <c r="LCZ413" s="5"/>
      <c r="LDA413" s="5"/>
      <c r="LDB413" s="5"/>
      <c r="LDC413" s="5"/>
      <c r="LDD413" s="5"/>
      <c r="LDE413" s="5"/>
      <c r="LDF413" s="5"/>
      <c r="LDG413" s="5"/>
      <c r="LDH413" s="5"/>
      <c r="LDI413" s="5"/>
      <c r="LDJ413" s="5"/>
      <c r="LDK413" s="5"/>
      <c r="LDL413" s="5"/>
      <c r="LDM413" s="5"/>
      <c r="LDN413" s="5"/>
      <c r="LDO413" s="5"/>
      <c r="LDP413" s="5"/>
      <c r="LDQ413" s="5"/>
      <c r="LDR413" s="5"/>
      <c r="LDS413" s="5"/>
      <c r="LDT413" s="5"/>
      <c r="LDU413" s="5"/>
      <c r="LDV413" s="5"/>
      <c r="LDW413" s="5"/>
      <c r="LDX413" s="5"/>
      <c r="LDY413" s="5"/>
      <c r="LDZ413" s="5"/>
      <c r="LEA413" s="5"/>
      <c r="LEB413" s="5"/>
      <c r="LEC413" s="5"/>
      <c r="LED413" s="5"/>
      <c r="LEE413" s="5"/>
      <c r="LEF413" s="5"/>
      <c r="LEG413" s="5"/>
      <c r="LEH413" s="5"/>
      <c r="LEI413" s="5"/>
      <c r="LEJ413" s="5"/>
      <c r="LEK413" s="5"/>
      <c r="LEL413" s="5"/>
      <c r="LEM413" s="5"/>
      <c r="LEN413" s="5"/>
      <c r="LEO413" s="5"/>
      <c r="LEP413" s="5"/>
      <c r="LEQ413" s="5"/>
      <c r="LER413" s="5"/>
      <c r="LES413" s="5"/>
      <c r="LET413" s="5"/>
      <c r="LEU413" s="5"/>
      <c r="LEV413" s="5"/>
      <c r="LEW413" s="5"/>
      <c r="LEX413" s="5"/>
      <c r="LEY413" s="5"/>
      <c r="LEZ413" s="5"/>
      <c r="LFA413" s="5"/>
      <c r="LFB413" s="5"/>
      <c r="LFC413" s="5"/>
      <c r="LFD413" s="5"/>
      <c r="LFE413" s="5"/>
      <c r="LFF413" s="5"/>
      <c r="LFG413" s="5"/>
      <c r="LFH413" s="5"/>
      <c r="LFI413" s="5"/>
      <c r="LFJ413" s="5"/>
      <c r="LFK413" s="5"/>
      <c r="LFL413" s="5"/>
      <c r="LFM413" s="5"/>
      <c r="LFN413" s="5"/>
      <c r="LFO413" s="5"/>
      <c r="LFP413" s="5"/>
      <c r="LFQ413" s="5"/>
      <c r="LFR413" s="5"/>
      <c r="LFS413" s="5"/>
      <c r="LFT413" s="5"/>
      <c r="LFU413" s="5"/>
      <c r="LFV413" s="5"/>
      <c r="LFW413" s="5"/>
      <c r="LFX413" s="5"/>
      <c r="LFY413" s="5"/>
      <c r="LFZ413" s="5"/>
      <c r="LGA413" s="5"/>
      <c r="LGB413" s="5"/>
      <c r="LGC413" s="5"/>
      <c r="LGD413" s="5"/>
      <c r="LGE413" s="5"/>
      <c r="LGF413" s="5"/>
      <c r="LGG413" s="5"/>
      <c r="LGH413" s="5"/>
      <c r="LGI413" s="5"/>
      <c r="LGJ413" s="5"/>
      <c r="LGK413" s="5"/>
      <c r="LGL413" s="5"/>
      <c r="LGM413" s="5"/>
      <c r="LGN413" s="5"/>
      <c r="LGO413" s="5"/>
      <c r="LGP413" s="5"/>
      <c r="LGQ413" s="5"/>
      <c r="LGR413" s="5"/>
      <c r="LGS413" s="5"/>
      <c r="LGT413" s="5"/>
      <c r="LGU413" s="5"/>
      <c r="LGV413" s="5"/>
      <c r="LGW413" s="5"/>
      <c r="LGX413" s="5"/>
      <c r="LGY413" s="5"/>
      <c r="LGZ413" s="5"/>
      <c r="LHA413" s="5"/>
      <c r="LHB413" s="5"/>
      <c r="LHC413" s="5"/>
      <c r="LHD413" s="5"/>
      <c r="LHE413" s="5"/>
      <c r="LHF413" s="5"/>
      <c r="LHG413" s="5"/>
      <c r="LHH413" s="5"/>
      <c r="LHI413" s="5"/>
      <c r="LHJ413" s="5"/>
      <c r="LHK413" s="5"/>
      <c r="LHL413" s="5"/>
      <c r="LHM413" s="5"/>
      <c r="LHN413" s="5"/>
      <c r="LHO413" s="5"/>
      <c r="LHP413" s="5"/>
      <c r="LHQ413" s="5"/>
      <c r="LHR413" s="5"/>
      <c r="LHS413" s="5"/>
      <c r="LHT413" s="5"/>
      <c r="LHU413" s="5"/>
      <c r="LHV413" s="5"/>
      <c r="LHW413" s="5"/>
      <c r="LHX413" s="5"/>
      <c r="LHY413" s="5"/>
      <c r="LHZ413" s="5"/>
      <c r="LIA413" s="5"/>
      <c r="LIB413" s="5"/>
      <c r="LIC413" s="5"/>
      <c r="LID413" s="5"/>
      <c r="LIE413" s="5"/>
      <c r="LIF413" s="5"/>
      <c r="LIG413" s="5"/>
      <c r="LIH413" s="5"/>
      <c r="LII413" s="5"/>
      <c r="LIJ413" s="5"/>
      <c r="LIK413" s="5"/>
      <c r="LIL413" s="5"/>
      <c r="LIM413" s="5"/>
      <c r="LIN413" s="5"/>
      <c r="LIO413" s="5"/>
      <c r="LIP413" s="5"/>
      <c r="LIQ413" s="5"/>
      <c r="LIR413" s="5"/>
      <c r="LIS413" s="5"/>
      <c r="LIT413" s="5"/>
      <c r="LIU413" s="5"/>
      <c r="LIV413" s="5"/>
      <c r="LIW413" s="5"/>
      <c r="LIX413" s="5"/>
      <c r="LIY413" s="5"/>
      <c r="LIZ413" s="5"/>
      <c r="LJA413" s="5"/>
      <c r="LJB413" s="5"/>
      <c r="LJC413" s="5"/>
      <c r="LJD413" s="5"/>
      <c r="LJE413" s="5"/>
      <c r="LJF413" s="5"/>
      <c r="LJG413" s="5"/>
      <c r="LJH413" s="5"/>
      <c r="LJI413" s="5"/>
      <c r="LJJ413" s="5"/>
      <c r="LJK413" s="5"/>
      <c r="LJL413" s="5"/>
      <c r="LJM413" s="5"/>
      <c r="LJN413" s="5"/>
      <c r="LJO413" s="5"/>
      <c r="LJP413" s="5"/>
      <c r="LJQ413" s="5"/>
      <c r="LJR413" s="5"/>
      <c r="LJS413" s="5"/>
      <c r="LJT413" s="5"/>
      <c r="LJU413" s="5"/>
      <c r="LJV413" s="5"/>
      <c r="LJW413" s="5"/>
      <c r="LJX413" s="5"/>
      <c r="LJY413" s="5"/>
      <c r="LJZ413" s="5"/>
      <c r="LKA413" s="5"/>
      <c r="LKB413" s="5"/>
      <c r="LKC413" s="5"/>
      <c r="LKD413" s="5"/>
      <c r="LKE413" s="5"/>
      <c r="LKF413" s="5"/>
      <c r="LKG413" s="5"/>
      <c r="LKH413" s="5"/>
      <c r="LKI413" s="5"/>
      <c r="LKJ413" s="5"/>
      <c r="LKK413" s="5"/>
      <c r="LKL413" s="5"/>
      <c r="LKM413" s="5"/>
      <c r="LKN413" s="5"/>
      <c r="LKO413" s="5"/>
      <c r="LKP413" s="5"/>
      <c r="LKQ413" s="5"/>
      <c r="LKR413" s="5"/>
      <c r="LKS413" s="5"/>
      <c r="LKT413" s="5"/>
      <c r="LKU413" s="5"/>
      <c r="LKV413" s="5"/>
      <c r="LKW413" s="5"/>
      <c r="LKX413" s="5"/>
      <c r="LKY413" s="5"/>
      <c r="LKZ413" s="5"/>
      <c r="LLA413" s="5"/>
      <c r="LLB413" s="5"/>
      <c r="LLC413" s="5"/>
      <c r="LLD413" s="5"/>
      <c r="LLE413" s="5"/>
      <c r="LLF413" s="5"/>
      <c r="LLG413" s="5"/>
      <c r="LLH413" s="5"/>
      <c r="LLI413" s="5"/>
      <c r="LLJ413" s="5"/>
      <c r="LLK413" s="5"/>
      <c r="LLL413" s="5"/>
      <c r="LLM413" s="5"/>
      <c r="LLN413" s="5"/>
      <c r="LLO413" s="5"/>
      <c r="LLP413" s="5"/>
      <c r="LLQ413" s="5"/>
      <c r="LLR413" s="5"/>
      <c r="LLS413" s="5"/>
      <c r="LLT413" s="5"/>
      <c r="LLU413" s="5"/>
      <c r="LLV413" s="5"/>
      <c r="LLW413" s="5"/>
      <c r="LLX413" s="5"/>
      <c r="LLY413" s="5"/>
      <c r="LLZ413" s="5"/>
      <c r="LMA413" s="5"/>
      <c r="LMB413" s="5"/>
      <c r="LMC413" s="5"/>
      <c r="LMD413" s="5"/>
      <c r="LME413" s="5"/>
      <c r="LMF413" s="5"/>
      <c r="LMG413" s="5"/>
      <c r="LMH413" s="5"/>
      <c r="LMI413" s="5"/>
      <c r="LMJ413" s="5"/>
      <c r="LMK413" s="5"/>
      <c r="LML413" s="5"/>
      <c r="LMM413" s="5"/>
      <c r="LMN413" s="5"/>
      <c r="LMO413" s="5"/>
      <c r="LMP413" s="5"/>
      <c r="LMQ413" s="5"/>
      <c r="LMR413" s="5"/>
      <c r="LMS413" s="5"/>
      <c r="LMT413" s="5"/>
      <c r="LMU413" s="5"/>
      <c r="LMV413" s="5"/>
      <c r="LMW413" s="5"/>
      <c r="LMX413" s="5"/>
      <c r="LMY413" s="5"/>
      <c r="LMZ413" s="5"/>
      <c r="LNA413" s="5"/>
      <c r="LNB413" s="5"/>
      <c r="LNC413" s="5"/>
      <c r="LND413" s="5"/>
      <c r="LNE413" s="5"/>
      <c r="LNF413" s="5"/>
      <c r="LNG413" s="5"/>
      <c r="LNH413" s="5"/>
      <c r="LNI413" s="5"/>
      <c r="LNJ413" s="5"/>
      <c r="LNK413" s="5"/>
      <c r="LNL413" s="5"/>
      <c r="LNM413" s="5"/>
      <c r="LNN413" s="5"/>
      <c r="LNO413" s="5"/>
      <c r="LNP413" s="5"/>
      <c r="LNQ413" s="5"/>
      <c r="LNR413" s="5"/>
      <c r="LNS413" s="5"/>
      <c r="LNT413" s="5"/>
      <c r="LNU413" s="5"/>
      <c r="LNV413" s="5"/>
      <c r="LNW413" s="5"/>
      <c r="LNX413" s="5"/>
      <c r="LNY413" s="5"/>
      <c r="LNZ413" s="5"/>
      <c r="LOA413" s="5"/>
      <c r="LOB413" s="5"/>
      <c r="LOC413" s="5"/>
      <c r="LOD413" s="5"/>
      <c r="LOE413" s="5"/>
      <c r="LOF413" s="5"/>
      <c r="LOG413" s="5"/>
      <c r="LOH413" s="5"/>
      <c r="LOI413" s="5"/>
      <c r="LOJ413" s="5"/>
      <c r="LOK413" s="5"/>
      <c r="LOL413" s="5"/>
      <c r="LOM413" s="5"/>
      <c r="LON413" s="5"/>
      <c r="LOO413" s="5"/>
      <c r="LOP413" s="5"/>
      <c r="LOQ413" s="5"/>
      <c r="LOR413" s="5"/>
      <c r="LOS413" s="5"/>
      <c r="LOT413" s="5"/>
      <c r="LOU413" s="5"/>
      <c r="LOV413" s="5"/>
      <c r="LOW413" s="5"/>
      <c r="LOX413" s="5"/>
      <c r="LOY413" s="5"/>
      <c r="LOZ413" s="5"/>
      <c r="LPA413" s="5"/>
      <c r="LPB413" s="5"/>
      <c r="LPC413" s="5"/>
      <c r="LPD413" s="5"/>
      <c r="LPE413" s="5"/>
      <c r="LPF413" s="5"/>
      <c r="LPG413" s="5"/>
      <c r="LPH413" s="5"/>
      <c r="LPI413" s="5"/>
      <c r="LPJ413" s="5"/>
      <c r="LPK413" s="5"/>
      <c r="LPL413" s="5"/>
      <c r="LPM413" s="5"/>
      <c r="LPN413" s="5"/>
      <c r="LPO413" s="5"/>
      <c r="LPP413" s="5"/>
      <c r="LPQ413" s="5"/>
      <c r="LPR413" s="5"/>
      <c r="LPS413" s="5"/>
      <c r="LPT413" s="5"/>
      <c r="LPU413" s="5"/>
      <c r="LPV413" s="5"/>
      <c r="LPW413" s="5"/>
      <c r="LPX413" s="5"/>
      <c r="LPY413" s="5"/>
      <c r="LPZ413" s="5"/>
      <c r="LQA413" s="5"/>
      <c r="LQB413" s="5"/>
      <c r="LQC413" s="5"/>
      <c r="LQD413" s="5"/>
      <c r="LQE413" s="5"/>
      <c r="LQF413" s="5"/>
      <c r="LQG413" s="5"/>
      <c r="LQH413" s="5"/>
      <c r="LQI413" s="5"/>
      <c r="LQJ413" s="5"/>
      <c r="LQK413" s="5"/>
      <c r="LQL413" s="5"/>
      <c r="LQM413" s="5"/>
      <c r="LQN413" s="5"/>
      <c r="LQO413" s="5"/>
      <c r="LQP413" s="5"/>
      <c r="LQQ413" s="5"/>
      <c r="LQR413" s="5"/>
      <c r="LQS413" s="5"/>
      <c r="LQT413" s="5"/>
      <c r="LQU413" s="5"/>
      <c r="LQV413" s="5"/>
      <c r="LQW413" s="5"/>
      <c r="LQX413" s="5"/>
      <c r="LQY413" s="5"/>
      <c r="LQZ413" s="5"/>
      <c r="LRA413" s="5"/>
      <c r="LRB413" s="5"/>
      <c r="LRC413" s="5"/>
      <c r="LRD413" s="5"/>
      <c r="LRE413" s="5"/>
      <c r="LRF413" s="5"/>
      <c r="LRG413" s="5"/>
      <c r="LRH413" s="5"/>
      <c r="LRI413" s="5"/>
      <c r="LRJ413" s="5"/>
      <c r="LRK413" s="5"/>
      <c r="LRL413" s="5"/>
      <c r="LRM413" s="5"/>
      <c r="LRN413" s="5"/>
      <c r="LRO413" s="5"/>
      <c r="LRP413" s="5"/>
      <c r="LRQ413" s="5"/>
      <c r="LRR413" s="5"/>
      <c r="LRS413" s="5"/>
      <c r="LRT413" s="5"/>
      <c r="LRU413" s="5"/>
      <c r="LRV413" s="5"/>
      <c r="LRW413" s="5"/>
      <c r="LRX413" s="5"/>
      <c r="LRY413" s="5"/>
      <c r="LRZ413" s="5"/>
      <c r="LSA413" s="5"/>
      <c r="LSB413" s="5"/>
      <c r="LSC413" s="5"/>
      <c r="LSD413" s="5"/>
      <c r="LSE413" s="5"/>
      <c r="LSF413" s="5"/>
      <c r="LSG413" s="5"/>
      <c r="LSH413" s="5"/>
      <c r="LSI413" s="5"/>
      <c r="LSJ413" s="5"/>
      <c r="LSK413" s="5"/>
      <c r="LSL413" s="5"/>
      <c r="LSM413" s="5"/>
      <c r="LSN413" s="5"/>
      <c r="LSO413" s="5"/>
      <c r="LSP413" s="5"/>
      <c r="LSQ413" s="5"/>
      <c r="LSR413" s="5"/>
      <c r="LSS413" s="5"/>
      <c r="LST413" s="5"/>
      <c r="LSU413" s="5"/>
      <c r="LSV413" s="5"/>
      <c r="LSW413" s="5"/>
      <c r="LSX413" s="5"/>
      <c r="LSY413" s="5"/>
      <c r="LSZ413" s="5"/>
      <c r="LTA413" s="5"/>
      <c r="LTB413" s="5"/>
      <c r="LTC413" s="5"/>
      <c r="LTD413" s="5"/>
      <c r="LTE413" s="5"/>
      <c r="LTF413" s="5"/>
      <c r="LTG413" s="5"/>
      <c r="LTH413" s="5"/>
      <c r="LTI413" s="5"/>
      <c r="LTJ413" s="5"/>
      <c r="LTK413" s="5"/>
      <c r="LTL413" s="5"/>
      <c r="LTM413" s="5"/>
      <c r="LTN413" s="5"/>
      <c r="LTO413" s="5"/>
      <c r="LTP413" s="5"/>
      <c r="LTQ413" s="5"/>
      <c r="LTR413" s="5"/>
      <c r="LTS413" s="5"/>
      <c r="LTT413" s="5"/>
      <c r="LTU413" s="5"/>
      <c r="LTV413" s="5"/>
      <c r="LTW413" s="5"/>
      <c r="LTX413" s="5"/>
      <c r="LTY413" s="5"/>
      <c r="LTZ413" s="5"/>
      <c r="LUA413" s="5"/>
      <c r="LUB413" s="5"/>
      <c r="LUC413" s="5"/>
      <c r="LUD413" s="5"/>
      <c r="LUE413" s="5"/>
      <c r="LUF413" s="5"/>
      <c r="LUG413" s="5"/>
      <c r="LUH413" s="5"/>
      <c r="LUI413" s="5"/>
      <c r="LUJ413" s="5"/>
      <c r="LUK413" s="5"/>
      <c r="LUL413" s="5"/>
      <c r="LUM413" s="5"/>
      <c r="LUN413" s="5"/>
      <c r="LUO413" s="5"/>
      <c r="LUP413" s="5"/>
      <c r="LUQ413" s="5"/>
      <c r="LUR413" s="5"/>
      <c r="LUS413" s="5"/>
      <c r="LUT413" s="5"/>
      <c r="LUU413" s="5"/>
      <c r="LUV413" s="5"/>
      <c r="LUW413" s="5"/>
      <c r="LUX413" s="5"/>
      <c r="LUY413" s="5"/>
      <c r="LUZ413" s="5"/>
      <c r="LVA413" s="5"/>
      <c r="LVB413" s="5"/>
      <c r="LVC413" s="5"/>
      <c r="LVD413" s="5"/>
      <c r="LVE413" s="5"/>
      <c r="LVF413" s="5"/>
      <c r="LVG413" s="5"/>
      <c r="LVH413" s="5"/>
      <c r="LVI413" s="5"/>
      <c r="LVJ413" s="5"/>
      <c r="LVK413" s="5"/>
      <c r="LVL413" s="5"/>
      <c r="LVM413" s="5"/>
      <c r="LVN413" s="5"/>
      <c r="LVO413" s="5"/>
      <c r="LVP413" s="5"/>
      <c r="LVQ413" s="5"/>
      <c r="LVR413" s="5"/>
      <c r="LVS413" s="5"/>
      <c r="LVT413" s="5"/>
      <c r="LVU413" s="5"/>
      <c r="LVV413" s="5"/>
      <c r="LVW413" s="5"/>
      <c r="LVX413" s="5"/>
      <c r="LVY413" s="5"/>
      <c r="LVZ413" s="5"/>
      <c r="LWA413" s="5"/>
      <c r="LWB413" s="5"/>
      <c r="LWC413" s="5"/>
      <c r="LWD413" s="5"/>
      <c r="LWE413" s="5"/>
      <c r="LWF413" s="5"/>
      <c r="LWG413" s="5"/>
      <c r="LWH413" s="5"/>
      <c r="LWI413" s="5"/>
      <c r="LWJ413" s="5"/>
      <c r="LWK413" s="5"/>
      <c r="LWL413" s="5"/>
      <c r="LWM413" s="5"/>
      <c r="LWN413" s="5"/>
      <c r="LWO413" s="5"/>
      <c r="LWP413" s="5"/>
      <c r="LWQ413" s="5"/>
      <c r="LWR413" s="5"/>
      <c r="LWS413" s="5"/>
      <c r="LWT413" s="5"/>
      <c r="LWU413" s="5"/>
      <c r="LWV413" s="5"/>
      <c r="LWW413" s="5"/>
      <c r="LWX413" s="5"/>
      <c r="LWY413" s="5"/>
      <c r="LWZ413" s="5"/>
      <c r="LXA413" s="5"/>
      <c r="LXB413" s="5"/>
      <c r="LXC413" s="5"/>
      <c r="LXD413" s="5"/>
      <c r="LXE413" s="5"/>
      <c r="LXF413" s="5"/>
      <c r="LXG413" s="5"/>
      <c r="LXH413" s="5"/>
      <c r="LXI413" s="5"/>
      <c r="LXJ413" s="5"/>
      <c r="LXK413" s="5"/>
      <c r="LXL413" s="5"/>
      <c r="LXM413" s="5"/>
      <c r="LXN413" s="5"/>
      <c r="LXO413" s="5"/>
      <c r="LXP413" s="5"/>
      <c r="LXQ413" s="5"/>
      <c r="LXR413" s="5"/>
      <c r="LXS413" s="5"/>
      <c r="LXT413" s="5"/>
      <c r="LXU413" s="5"/>
      <c r="LXV413" s="5"/>
      <c r="LXW413" s="5"/>
      <c r="LXX413" s="5"/>
      <c r="LXY413" s="5"/>
      <c r="LXZ413" s="5"/>
      <c r="LYA413" s="5"/>
      <c r="LYB413" s="5"/>
      <c r="LYC413" s="5"/>
      <c r="LYD413" s="5"/>
      <c r="LYE413" s="5"/>
      <c r="LYF413" s="5"/>
      <c r="LYG413" s="5"/>
      <c r="LYH413" s="5"/>
      <c r="LYI413" s="5"/>
      <c r="LYJ413" s="5"/>
      <c r="LYK413" s="5"/>
      <c r="LYL413" s="5"/>
      <c r="LYM413" s="5"/>
      <c r="LYN413" s="5"/>
      <c r="LYO413" s="5"/>
      <c r="LYP413" s="5"/>
      <c r="LYQ413" s="5"/>
      <c r="LYR413" s="5"/>
      <c r="LYS413" s="5"/>
      <c r="LYT413" s="5"/>
      <c r="LYU413" s="5"/>
      <c r="LYV413" s="5"/>
      <c r="LYW413" s="5"/>
      <c r="LYX413" s="5"/>
      <c r="LYY413" s="5"/>
      <c r="LYZ413" s="5"/>
      <c r="LZA413" s="5"/>
      <c r="LZB413" s="5"/>
      <c r="LZC413" s="5"/>
      <c r="LZD413" s="5"/>
      <c r="LZE413" s="5"/>
      <c r="LZF413" s="5"/>
      <c r="LZG413" s="5"/>
      <c r="LZH413" s="5"/>
      <c r="LZI413" s="5"/>
      <c r="LZJ413" s="5"/>
      <c r="LZK413" s="5"/>
      <c r="LZL413" s="5"/>
      <c r="LZM413" s="5"/>
      <c r="LZN413" s="5"/>
      <c r="LZO413" s="5"/>
      <c r="LZP413" s="5"/>
      <c r="LZQ413" s="5"/>
      <c r="LZR413" s="5"/>
      <c r="LZS413" s="5"/>
      <c r="LZT413" s="5"/>
      <c r="LZU413" s="5"/>
      <c r="LZV413" s="5"/>
      <c r="LZW413" s="5"/>
      <c r="LZX413" s="5"/>
      <c r="LZY413" s="5"/>
      <c r="LZZ413" s="5"/>
      <c r="MAA413" s="5"/>
      <c r="MAB413" s="5"/>
      <c r="MAC413" s="5"/>
      <c r="MAD413" s="5"/>
      <c r="MAE413" s="5"/>
      <c r="MAF413" s="5"/>
      <c r="MAG413" s="5"/>
      <c r="MAH413" s="5"/>
      <c r="MAI413" s="5"/>
      <c r="MAJ413" s="5"/>
      <c r="MAK413" s="5"/>
      <c r="MAL413" s="5"/>
      <c r="MAM413" s="5"/>
      <c r="MAN413" s="5"/>
      <c r="MAO413" s="5"/>
      <c r="MAP413" s="5"/>
      <c r="MAQ413" s="5"/>
      <c r="MAR413" s="5"/>
      <c r="MAS413" s="5"/>
      <c r="MAT413" s="5"/>
      <c r="MAU413" s="5"/>
      <c r="MAV413" s="5"/>
      <c r="MAW413" s="5"/>
      <c r="MAX413" s="5"/>
      <c r="MAY413" s="5"/>
      <c r="MAZ413" s="5"/>
      <c r="MBA413" s="5"/>
      <c r="MBB413" s="5"/>
      <c r="MBC413" s="5"/>
      <c r="MBD413" s="5"/>
      <c r="MBE413" s="5"/>
      <c r="MBF413" s="5"/>
      <c r="MBG413" s="5"/>
      <c r="MBH413" s="5"/>
      <c r="MBI413" s="5"/>
      <c r="MBJ413" s="5"/>
      <c r="MBK413" s="5"/>
      <c r="MBL413" s="5"/>
      <c r="MBM413" s="5"/>
      <c r="MBN413" s="5"/>
      <c r="MBO413" s="5"/>
      <c r="MBP413" s="5"/>
      <c r="MBQ413" s="5"/>
      <c r="MBR413" s="5"/>
      <c r="MBS413" s="5"/>
      <c r="MBT413" s="5"/>
      <c r="MBU413" s="5"/>
      <c r="MBV413" s="5"/>
      <c r="MBW413" s="5"/>
      <c r="MBX413" s="5"/>
      <c r="MBY413" s="5"/>
      <c r="MBZ413" s="5"/>
      <c r="MCA413" s="5"/>
      <c r="MCB413" s="5"/>
      <c r="MCC413" s="5"/>
      <c r="MCD413" s="5"/>
      <c r="MCE413" s="5"/>
      <c r="MCF413" s="5"/>
      <c r="MCG413" s="5"/>
      <c r="MCH413" s="5"/>
      <c r="MCI413" s="5"/>
      <c r="MCJ413" s="5"/>
      <c r="MCK413" s="5"/>
      <c r="MCL413" s="5"/>
      <c r="MCM413" s="5"/>
      <c r="MCN413" s="5"/>
      <c r="MCO413" s="5"/>
      <c r="MCP413" s="5"/>
      <c r="MCQ413" s="5"/>
      <c r="MCR413" s="5"/>
      <c r="MCS413" s="5"/>
      <c r="MCT413" s="5"/>
      <c r="MCU413" s="5"/>
      <c r="MCV413" s="5"/>
      <c r="MCW413" s="5"/>
      <c r="MCX413" s="5"/>
      <c r="MCY413" s="5"/>
      <c r="MCZ413" s="5"/>
      <c r="MDA413" s="5"/>
      <c r="MDB413" s="5"/>
      <c r="MDC413" s="5"/>
      <c r="MDD413" s="5"/>
      <c r="MDE413" s="5"/>
      <c r="MDF413" s="5"/>
      <c r="MDG413" s="5"/>
      <c r="MDH413" s="5"/>
      <c r="MDI413" s="5"/>
      <c r="MDJ413" s="5"/>
      <c r="MDK413" s="5"/>
      <c r="MDL413" s="5"/>
      <c r="MDM413" s="5"/>
      <c r="MDN413" s="5"/>
      <c r="MDO413" s="5"/>
      <c r="MDP413" s="5"/>
      <c r="MDQ413" s="5"/>
      <c r="MDR413" s="5"/>
      <c r="MDS413" s="5"/>
      <c r="MDT413" s="5"/>
      <c r="MDU413" s="5"/>
      <c r="MDV413" s="5"/>
      <c r="MDW413" s="5"/>
      <c r="MDX413" s="5"/>
      <c r="MDY413" s="5"/>
      <c r="MDZ413" s="5"/>
      <c r="MEA413" s="5"/>
      <c r="MEB413" s="5"/>
      <c r="MEC413" s="5"/>
      <c r="MED413" s="5"/>
      <c r="MEE413" s="5"/>
      <c r="MEF413" s="5"/>
      <c r="MEG413" s="5"/>
      <c r="MEH413" s="5"/>
      <c r="MEI413" s="5"/>
      <c r="MEJ413" s="5"/>
      <c r="MEK413" s="5"/>
      <c r="MEL413" s="5"/>
      <c r="MEM413" s="5"/>
      <c r="MEN413" s="5"/>
      <c r="MEO413" s="5"/>
      <c r="MEP413" s="5"/>
      <c r="MEQ413" s="5"/>
      <c r="MER413" s="5"/>
      <c r="MES413" s="5"/>
      <c r="MET413" s="5"/>
      <c r="MEU413" s="5"/>
      <c r="MEV413" s="5"/>
      <c r="MEW413" s="5"/>
      <c r="MEX413" s="5"/>
      <c r="MEY413" s="5"/>
      <c r="MEZ413" s="5"/>
      <c r="MFA413" s="5"/>
      <c r="MFB413" s="5"/>
      <c r="MFC413" s="5"/>
      <c r="MFD413" s="5"/>
      <c r="MFE413" s="5"/>
      <c r="MFF413" s="5"/>
      <c r="MFG413" s="5"/>
      <c r="MFH413" s="5"/>
      <c r="MFI413" s="5"/>
      <c r="MFJ413" s="5"/>
      <c r="MFK413" s="5"/>
      <c r="MFL413" s="5"/>
      <c r="MFM413" s="5"/>
      <c r="MFN413" s="5"/>
      <c r="MFO413" s="5"/>
      <c r="MFP413" s="5"/>
      <c r="MFQ413" s="5"/>
      <c r="MFR413" s="5"/>
      <c r="MFS413" s="5"/>
      <c r="MFT413" s="5"/>
      <c r="MFU413" s="5"/>
      <c r="MFV413" s="5"/>
      <c r="MFW413" s="5"/>
      <c r="MFX413" s="5"/>
      <c r="MFY413" s="5"/>
      <c r="MFZ413" s="5"/>
      <c r="MGA413" s="5"/>
      <c r="MGB413" s="5"/>
      <c r="MGC413" s="5"/>
      <c r="MGD413" s="5"/>
      <c r="MGE413" s="5"/>
      <c r="MGF413" s="5"/>
      <c r="MGG413" s="5"/>
      <c r="MGH413" s="5"/>
      <c r="MGI413" s="5"/>
      <c r="MGJ413" s="5"/>
      <c r="MGK413" s="5"/>
      <c r="MGL413" s="5"/>
      <c r="MGM413" s="5"/>
      <c r="MGN413" s="5"/>
      <c r="MGO413" s="5"/>
      <c r="MGP413" s="5"/>
      <c r="MGQ413" s="5"/>
      <c r="MGR413" s="5"/>
      <c r="MGS413" s="5"/>
      <c r="MGT413" s="5"/>
      <c r="MGU413" s="5"/>
      <c r="MGV413" s="5"/>
      <c r="MGW413" s="5"/>
      <c r="MGX413" s="5"/>
      <c r="MGY413" s="5"/>
      <c r="MGZ413" s="5"/>
      <c r="MHA413" s="5"/>
      <c r="MHB413" s="5"/>
      <c r="MHC413" s="5"/>
      <c r="MHD413" s="5"/>
      <c r="MHE413" s="5"/>
      <c r="MHF413" s="5"/>
      <c r="MHG413" s="5"/>
      <c r="MHH413" s="5"/>
      <c r="MHI413" s="5"/>
      <c r="MHJ413" s="5"/>
      <c r="MHK413" s="5"/>
      <c r="MHL413" s="5"/>
      <c r="MHM413" s="5"/>
      <c r="MHN413" s="5"/>
      <c r="MHO413" s="5"/>
      <c r="MHP413" s="5"/>
      <c r="MHQ413" s="5"/>
      <c r="MHR413" s="5"/>
      <c r="MHS413" s="5"/>
      <c r="MHT413" s="5"/>
      <c r="MHU413" s="5"/>
      <c r="MHV413" s="5"/>
      <c r="MHW413" s="5"/>
      <c r="MHX413" s="5"/>
      <c r="MHY413" s="5"/>
      <c r="MHZ413" s="5"/>
      <c r="MIA413" s="5"/>
      <c r="MIB413" s="5"/>
      <c r="MIC413" s="5"/>
      <c r="MID413" s="5"/>
      <c r="MIE413" s="5"/>
      <c r="MIF413" s="5"/>
      <c r="MIG413" s="5"/>
      <c r="MIH413" s="5"/>
      <c r="MII413" s="5"/>
      <c r="MIJ413" s="5"/>
      <c r="MIK413" s="5"/>
      <c r="MIL413" s="5"/>
      <c r="MIM413" s="5"/>
      <c r="MIN413" s="5"/>
      <c r="MIO413" s="5"/>
      <c r="MIP413" s="5"/>
      <c r="MIQ413" s="5"/>
      <c r="MIR413" s="5"/>
      <c r="MIS413" s="5"/>
      <c r="MIT413" s="5"/>
      <c r="MIU413" s="5"/>
      <c r="MIV413" s="5"/>
      <c r="MIW413" s="5"/>
      <c r="MIX413" s="5"/>
      <c r="MIY413" s="5"/>
      <c r="MIZ413" s="5"/>
      <c r="MJA413" s="5"/>
      <c r="MJB413" s="5"/>
      <c r="MJC413" s="5"/>
      <c r="MJD413" s="5"/>
      <c r="MJE413" s="5"/>
      <c r="MJF413" s="5"/>
      <c r="MJG413" s="5"/>
      <c r="MJH413" s="5"/>
      <c r="MJI413" s="5"/>
      <c r="MJJ413" s="5"/>
      <c r="MJK413" s="5"/>
      <c r="MJL413" s="5"/>
      <c r="MJM413" s="5"/>
      <c r="MJN413" s="5"/>
      <c r="MJO413" s="5"/>
      <c r="MJP413" s="5"/>
      <c r="MJQ413" s="5"/>
      <c r="MJR413" s="5"/>
      <c r="MJS413" s="5"/>
      <c r="MJT413" s="5"/>
      <c r="MJU413" s="5"/>
      <c r="MJV413" s="5"/>
      <c r="MJW413" s="5"/>
      <c r="MJX413" s="5"/>
      <c r="MJY413" s="5"/>
      <c r="MJZ413" s="5"/>
      <c r="MKA413" s="5"/>
      <c r="MKB413" s="5"/>
      <c r="MKC413" s="5"/>
      <c r="MKD413" s="5"/>
      <c r="MKE413" s="5"/>
      <c r="MKF413" s="5"/>
      <c r="MKG413" s="5"/>
      <c r="MKH413" s="5"/>
      <c r="MKI413" s="5"/>
      <c r="MKJ413" s="5"/>
      <c r="MKK413" s="5"/>
      <c r="MKL413" s="5"/>
      <c r="MKM413" s="5"/>
      <c r="MKN413" s="5"/>
      <c r="MKO413" s="5"/>
      <c r="MKP413" s="5"/>
      <c r="MKQ413" s="5"/>
      <c r="MKR413" s="5"/>
      <c r="MKS413" s="5"/>
      <c r="MKT413" s="5"/>
      <c r="MKU413" s="5"/>
      <c r="MKV413" s="5"/>
      <c r="MKW413" s="5"/>
      <c r="MKX413" s="5"/>
      <c r="MKY413" s="5"/>
      <c r="MKZ413" s="5"/>
      <c r="MLA413" s="5"/>
      <c r="MLB413" s="5"/>
      <c r="MLC413" s="5"/>
      <c r="MLD413" s="5"/>
      <c r="MLE413" s="5"/>
      <c r="MLF413" s="5"/>
      <c r="MLG413" s="5"/>
      <c r="MLH413" s="5"/>
      <c r="MLI413" s="5"/>
      <c r="MLJ413" s="5"/>
      <c r="MLK413" s="5"/>
      <c r="MLL413" s="5"/>
      <c r="MLM413" s="5"/>
      <c r="MLN413" s="5"/>
      <c r="MLO413" s="5"/>
      <c r="MLP413" s="5"/>
      <c r="MLQ413" s="5"/>
      <c r="MLR413" s="5"/>
      <c r="MLS413" s="5"/>
      <c r="MLT413" s="5"/>
      <c r="MLU413" s="5"/>
      <c r="MLV413" s="5"/>
      <c r="MLW413" s="5"/>
      <c r="MLX413" s="5"/>
      <c r="MLY413" s="5"/>
      <c r="MLZ413" s="5"/>
      <c r="MMA413" s="5"/>
      <c r="MMB413" s="5"/>
      <c r="MMC413" s="5"/>
      <c r="MMD413" s="5"/>
      <c r="MME413" s="5"/>
      <c r="MMF413" s="5"/>
      <c r="MMG413" s="5"/>
      <c r="MMH413" s="5"/>
      <c r="MMI413" s="5"/>
      <c r="MMJ413" s="5"/>
      <c r="MMK413" s="5"/>
      <c r="MML413" s="5"/>
      <c r="MMM413" s="5"/>
      <c r="MMN413" s="5"/>
      <c r="MMO413" s="5"/>
      <c r="MMP413" s="5"/>
      <c r="MMQ413" s="5"/>
      <c r="MMR413" s="5"/>
      <c r="MMS413" s="5"/>
      <c r="MMT413" s="5"/>
      <c r="MMU413" s="5"/>
      <c r="MMV413" s="5"/>
      <c r="MMW413" s="5"/>
      <c r="MMX413" s="5"/>
      <c r="MMY413" s="5"/>
      <c r="MMZ413" s="5"/>
      <c r="MNA413" s="5"/>
      <c r="MNB413" s="5"/>
      <c r="MNC413" s="5"/>
      <c r="MND413" s="5"/>
      <c r="MNE413" s="5"/>
      <c r="MNF413" s="5"/>
      <c r="MNG413" s="5"/>
      <c r="MNH413" s="5"/>
      <c r="MNI413" s="5"/>
      <c r="MNJ413" s="5"/>
      <c r="MNK413" s="5"/>
      <c r="MNL413" s="5"/>
      <c r="MNM413" s="5"/>
      <c r="MNN413" s="5"/>
      <c r="MNO413" s="5"/>
      <c r="MNP413" s="5"/>
      <c r="MNQ413" s="5"/>
      <c r="MNR413" s="5"/>
      <c r="MNS413" s="5"/>
      <c r="MNT413" s="5"/>
      <c r="MNU413" s="5"/>
      <c r="MNV413" s="5"/>
      <c r="MNW413" s="5"/>
      <c r="MNX413" s="5"/>
      <c r="MNY413" s="5"/>
      <c r="MNZ413" s="5"/>
      <c r="MOA413" s="5"/>
      <c r="MOB413" s="5"/>
      <c r="MOC413" s="5"/>
      <c r="MOD413" s="5"/>
      <c r="MOE413" s="5"/>
      <c r="MOF413" s="5"/>
      <c r="MOG413" s="5"/>
      <c r="MOH413" s="5"/>
      <c r="MOI413" s="5"/>
      <c r="MOJ413" s="5"/>
      <c r="MOK413" s="5"/>
      <c r="MOL413" s="5"/>
      <c r="MOM413" s="5"/>
      <c r="MON413" s="5"/>
      <c r="MOO413" s="5"/>
      <c r="MOP413" s="5"/>
      <c r="MOQ413" s="5"/>
      <c r="MOR413" s="5"/>
      <c r="MOS413" s="5"/>
      <c r="MOT413" s="5"/>
      <c r="MOU413" s="5"/>
      <c r="MOV413" s="5"/>
      <c r="MOW413" s="5"/>
      <c r="MOX413" s="5"/>
      <c r="MOY413" s="5"/>
      <c r="MOZ413" s="5"/>
      <c r="MPA413" s="5"/>
      <c r="MPB413" s="5"/>
      <c r="MPC413" s="5"/>
      <c r="MPD413" s="5"/>
      <c r="MPE413" s="5"/>
      <c r="MPF413" s="5"/>
      <c r="MPG413" s="5"/>
      <c r="MPH413" s="5"/>
      <c r="MPI413" s="5"/>
      <c r="MPJ413" s="5"/>
      <c r="MPK413" s="5"/>
      <c r="MPL413" s="5"/>
      <c r="MPM413" s="5"/>
      <c r="MPN413" s="5"/>
      <c r="MPO413" s="5"/>
      <c r="MPP413" s="5"/>
      <c r="MPQ413" s="5"/>
      <c r="MPR413" s="5"/>
      <c r="MPS413" s="5"/>
      <c r="MPT413" s="5"/>
      <c r="MPU413" s="5"/>
      <c r="MPV413" s="5"/>
      <c r="MPW413" s="5"/>
      <c r="MPX413" s="5"/>
      <c r="MPY413" s="5"/>
      <c r="MPZ413" s="5"/>
      <c r="MQA413" s="5"/>
      <c r="MQB413" s="5"/>
      <c r="MQC413" s="5"/>
      <c r="MQD413" s="5"/>
      <c r="MQE413" s="5"/>
      <c r="MQF413" s="5"/>
      <c r="MQG413" s="5"/>
      <c r="MQH413" s="5"/>
      <c r="MQI413" s="5"/>
      <c r="MQJ413" s="5"/>
      <c r="MQK413" s="5"/>
      <c r="MQL413" s="5"/>
      <c r="MQM413" s="5"/>
      <c r="MQN413" s="5"/>
      <c r="MQO413" s="5"/>
      <c r="MQP413" s="5"/>
      <c r="MQQ413" s="5"/>
      <c r="MQR413" s="5"/>
      <c r="MQS413" s="5"/>
      <c r="MQT413" s="5"/>
      <c r="MQU413" s="5"/>
      <c r="MQV413" s="5"/>
      <c r="MQW413" s="5"/>
      <c r="MQX413" s="5"/>
      <c r="MQY413" s="5"/>
      <c r="MQZ413" s="5"/>
      <c r="MRA413" s="5"/>
      <c r="MRB413" s="5"/>
      <c r="MRC413" s="5"/>
      <c r="MRD413" s="5"/>
      <c r="MRE413" s="5"/>
      <c r="MRF413" s="5"/>
      <c r="MRG413" s="5"/>
      <c r="MRH413" s="5"/>
      <c r="MRI413" s="5"/>
      <c r="MRJ413" s="5"/>
      <c r="MRK413" s="5"/>
      <c r="MRL413" s="5"/>
      <c r="MRM413" s="5"/>
      <c r="MRN413" s="5"/>
      <c r="MRO413" s="5"/>
      <c r="MRP413" s="5"/>
      <c r="MRQ413" s="5"/>
      <c r="MRR413" s="5"/>
      <c r="MRS413" s="5"/>
      <c r="MRT413" s="5"/>
      <c r="MRU413" s="5"/>
      <c r="MRV413" s="5"/>
      <c r="MRW413" s="5"/>
      <c r="MRX413" s="5"/>
      <c r="MRY413" s="5"/>
      <c r="MRZ413" s="5"/>
      <c r="MSA413" s="5"/>
      <c r="MSB413" s="5"/>
      <c r="MSC413" s="5"/>
      <c r="MSD413" s="5"/>
      <c r="MSE413" s="5"/>
      <c r="MSF413" s="5"/>
      <c r="MSG413" s="5"/>
      <c r="MSH413" s="5"/>
      <c r="MSI413" s="5"/>
      <c r="MSJ413" s="5"/>
      <c r="MSK413" s="5"/>
      <c r="MSL413" s="5"/>
      <c r="MSM413" s="5"/>
      <c r="MSN413" s="5"/>
      <c r="MSO413" s="5"/>
      <c r="MSP413" s="5"/>
      <c r="MSQ413" s="5"/>
      <c r="MSR413" s="5"/>
      <c r="MSS413" s="5"/>
      <c r="MST413" s="5"/>
      <c r="MSU413" s="5"/>
      <c r="MSV413" s="5"/>
      <c r="MSW413" s="5"/>
      <c r="MSX413" s="5"/>
      <c r="MSY413" s="5"/>
      <c r="MSZ413" s="5"/>
      <c r="MTA413" s="5"/>
      <c r="MTB413" s="5"/>
      <c r="MTC413" s="5"/>
      <c r="MTD413" s="5"/>
      <c r="MTE413" s="5"/>
      <c r="MTF413" s="5"/>
      <c r="MTG413" s="5"/>
      <c r="MTH413" s="5"/>
      <c r="MTI413" s="5"/>
      <c r="MTJ413" s="5"/>
      <c r="MTK413" s="5"/>
      <c r="MTL413" s="5"/>
      <c r="MTM413" s="5"/>
      <c r="MTN413" s="5"/>
      <c r="MTO413" s="5"/>
      <c r="MTP413" s="5"/>
      <c r="MTQ413" s="5"/>
      <c r="MTR413" s="5"/>
      <c r="MTS413" s="5"/>
      <c r="MTT413" s="5"/>
      <c r="MTU413" s="5"/>
      <c r="MTV413" s="5"/>
      <c r="MTW413" s="5"/>
      <c r="MTX413" s="5"/>
      <c r="MTY413" s="5"/>
      <c r="MTZ413" s="5"/>
      <c r="MUA413" s="5"/>
      <c r="MUB413" s="5"/>
      <c r="MUC413" s="5"/>
      <c r="MUD413" s="5"/>
      <c r="MUE413" s="5"/>
      <c r="MUF413" s="5"/>
      <c r="MUG413" s="5"/>
      <c r="MUH413" s="5"/>
      <c r="MUI413" s="5"/>
      <c r="MUJ413" s="5"/>
      <c r="MUK413" s="5"/>
      <c r="MUL413" s="5"/>
      <c r="MUM413" s="5"/>
      <c r="MUN413" s="5"/>
      <c r="MUO413" s="5"/>
      <c r="MUP413" s="5"/>
      <c r="MUQ413" s="5"/>
      <c r="MUR413" s="5"/>
      <c r="MUS413" s="5"/>
      <c r="MUT413" s="5"/>
      <c r="MUU413" s="5"/>
      <c r="MUV413" s="5"/>
      <c r="MUW413" s="5"/>
      <c r="MUX413" s="5"/>
      <c r="MUY413" s="5"/>
      <c r="MUZ413" s="5"/>
      <c r="MVA413" s="5"/>
      <c r="MVB413" s="5"/>
      <c r="MVC413" s="5"/>
      <c r="MVD413" s="5"/>
      <c r="MVE413" s="5"/>
      <c r="MVF413" s="5"/>
      <c r="MVG413" s="5"/>
      <c r="MVH413" s="5"/>
      <c r="MVI413" s="5"/>
      <c r="MVJ413" s="5"/>
      <c r="MVK413" s="5"/>
      <c r="MVL413" s="5"/>
      <c r="MVM413" s="5"/>
      <c r="MVN413" s="5"/>
      <c r="MVO413" s="5"/>
      <c r="MVP413" s="5"/>
      <c r="MVQ413" s="5"/>
      <c r="MVR413" s="5"/>
      <c r="MVS413" s="5"/>
      <c r="MVT413" s="5"/>
      <c r="MVU413" s="5"/>
      <c r="MVV413" s="5"/>
      <c r="MVW413" s="5"/>
      <c r="MVX413" s="5"/>
      <c r="MVY413" s="5"/>
      <c r="MVZ413" s="5"/>
      <c r="MWA413" s="5"/>
      <c r="MWB413" s="5"/>
      <c r="MWC413" s="5"/>
      <c r="MWD413" s="5"/>
      <c r="MWE413" s="5"/>
      <c r="MWF413" s="5"/>
      <c r="MWG413" s="5"/>
      <c r="MWH413" s="5"/>
      <c r="MWI413" s="5"/>
      <c r="MWJ413" s="5"/>
      <c r="MWK413" s="5"/>
      <c r="MWL413" s="5"/>
      <c r="MWM413" s="5"/>
      <c r="MWN413" s="5"/>
      <c r="MWO413" s="5"/>
      <c r="MWP413" s="5"/>
      <c r="MWQ413" s="5"/>
      <c r="MWR413" s="5"/>
      <c r="MWS413" s="5"/>
      <c r="MWT413" s="5"/>
      <c r="MWU413" s="5"/>
      <c r="MWV413" s="5"/>
      <c r="MWW413" s="5"/>
      <c r="MWX413" s="5"/>
      <c r="MWY413" s="5"/>
      <c r="MWZ413" s="5"/>
      <c r="MXA413" s="5"/>
      <c r="MXB413" s="5"/>
      <c r="MXC413" s="5"/>
      <c r="MXD413" s="5"/>
      <c r="MXE413" s="5"/>
      <c r="MXF413" s="5"/>
      <c r="MXG413" s="5"/>
      <c r="MXH413" s="5"/>
      <c r="MXI413" s="5"/>
      <c r="MXJ413" s="5"/>
      <c r="MXK413" s="5"/>
      <c r="MXL413" s="5"/>
      <c r="MXM413" s="5"/>
      <c r="MXN413" s="5"/>
      <c r="MXO413" s="5"/>
      <c r="MXP413" s="5"/>
      <c r="MXQ413" s="5"/>
      <c r="MXR413" s="5"/>
      <c r="MXS413" s="5"/>
      <c r="MXT413" s="5"/>
      <c r="MXU413" s="5"/>
      <c r="MXV413" s="5"/>
      <c r="MXW413" s="5"/>
      <c r="MXX413" s="5"/>
      <c r="MXY413" s="5"/>
      <c r="MXZ413" s="5"/>
      <c r="MYA413" s="5"/>
      <c r="MYB413" s="5"/>
      <c r="MYC413" s="5"/>
      <c r="MYD413" s="5"/>
      <c r="MYE413" s="5"/>
      <c r="MYF413" s="5"/>
      <c r="MYG413" s="5"/>
      <c r="MYH413" s="5"/>
      <c r="MYI413" s="5"/>
      <c r="MYJ413" s="5"/>
      <c r="MYK413" s="5"/>
      <c r="MYL413" s="5"/>
      <c r="MYM413" s="5"/>
      <c r="MYN413" s="5"/>
      <c r="MYO413" s="5"/>
      <c r="MYP413" s="5"/>
      <c r="MYQ413" s="5"/>
      <c r="MYR413" s="5"/>
      <c r="MYS413" s="5"/>
      <c r="MYT413" s="5"/>
      <c r="MYU413" s="5"/>
      <c r="MYV413" s="5"/>
      <c r="MYW413" s="5"/>
      <c r="MYX413" s="5"/>
      <c r="MYY413" s="5"/>
      <c r="MYZ413" s="5"/>
      <c r="MZA413" s="5"/>
      <c r="MZB413" s="5"/>
      <c r="MZC413" s="5"/>
      <c r="MZD413" s="5"/>
      <c r="MZE413" s="5"/>
      <c r="MZF413" s="5"/>
      <c r="MZG413" s="5"/>
      <c r="MZH413" s="5"/>
      <c r="MZI413" s="5"/>
      <c r="MZJ413" s="5"/>
      <c r="MZK413" s="5"/>
      <c r="MZL413" s="5"/>
      <c r="MZM413" s="5"/>
      <c r="MZN413" s="5"/>
      <c r="MZO413" s="5"/>
      <c r="MZP413" s="5"/>
      <c r="MZQ413" s="5"/>
      <c r="MZR413" s="5"/>
      <c r="MZS413" s="5"/>
      <c r="MZT413" s="5"/>
      <c r="MZU413" s="5"/>
      <c r="MZV413" s="5"/>
      <c r="MZW413" s="5"/>
      <c r="MZX413" s="5"/>
      <c r="MZY413" s="5"/>
      <c r="MZZ413" s="5"/>
      <c r="NAA413" s="5"/>
      <c r="NAB413" s="5"/>
      <c r="NAC413" s="5"/>
      <c r="NAD413" s="5"/>
      <c r="NAE413" s="5"/>
      <c r="NAF413" s="5"/>
      <c r="NAG413" s="5"/>
      <c r="NAH413" s="5"/>
      <c r="NAI413" s="5"/>
      <c r="NAJ413" s="5"/>
      <c r="NAK413" s="5"/>
      <c r="NAL413" s="5"/>
      <c r="NAM413" s="5"/>
      <c r="NAN413" s="5"/>
      <c r="NAO413" s="5"/>
      <c r="NAP413" s="5"/>
      <c r="NAQ413" s="5"/>
      <c r="NAR413" s="5"/>
      <c r="NAS413" s="5"/>
      <c r="NAT413" s="5"/>
      <c r="NAU413" s="5"/>
      <c r="NAV413" s="5"/>
      <c r="NAW413" s="5"/>
      <c r="NAX413" s="5"/>
      <c r="NAY413" s="5"/>
      <c r="NAZ413" s="5"/>
      <c r="NBA413" s="5"/>
      <c r="NBB413" s="5"/>
      <c r="NBC413" s="5"/>
      <c r="NBD413" s="5"/>
      <c r="NBE413" s="5"/>
      <c r="NBF413" s="5"/>
      <c r="NBG413" s="5"/>
      <c r="NBH413" s="5"/>
      <c r="NBI413" s="5"/>
      <c r="NBJ413" s="5"/>
      <c r="NBK413" s="5"/>
      <c r="NBL413" s="5"/>
      <c r="NBM413" s="5"/>
      <c r="NBN413" s="5"/>
      <c r="NBO413" s="5"/>
      <c r="NBP413" s="5"/>
      <c r="NBQ413" s="5"/>
      <c r="NBR413" s="5"/>
      <c r="NBS413" s="5"/>
      <c r="NBT413" s="5"/>
      <c r="NBU413" s="5"/>
      <c r="NBV413" s="5"/>
      <c r="NBW413" s="5"/>
      <c r="NBX413" s="5"/>
      <c r="NBY413" s="5"/>
      <c r="NBZ413" s="5"/>
      <c r="NCA413" s="5"/>
      <c r="NCB413" s="5"/>
      <c r="NCC413" s="5"/>
      <c r="NCD413" s="5"/>
      <c r="NCE413" s="5"/>
      <c r="NCF413" s="5"/>
      <c r="NCG413" s="5"/>
      <c r="NCH413" s="5"/>
      <c r="NCI413" s="5"/>
      <c r="NCJ413" s="5"/>
      <c r="NCK413" s="5"/>
      <c r="NCL413" s="5"/>
      <c r="NCM413" s="5"/>
      <c r="NCN413" s="5"/>
      <c r="NCO413" s="5"/>
      <c r="NCP413" s="5"/>
      <c r="NCQ413" s="5"/>
      <c r="NCR413" s="5"/>
      <c r="NCS413" s="5"/>
      <c r="NCT413" s="5"/>
      <c r="NCU413" s="5"/>
      <c r="NCV413" s="5"/>
      <c r="NCW413" s="5"/>
      <c r="NCX413" s="5"/>
      <c r="NCY413" s="5"/>
      <c r="NCZ413" s="5"/>
      <c r="NDA413" s="5"/>
      <c r="NDB413" s="5"/>
      <c r="NDC413" s="5"/>
      <c r="NDD413" s="5"/>
      <c r="NDE413" s="5"/>
      <c r="NDF413" s="5"/>
      <c r="NDG413" s="5"/>
      <c r="NDH413" s="5"/>
      <c r="NDI413" s="5"/>
      <c r="NDJ413" s="5"/>
      <c r="NDK413" s="5"/>
      <c r="NDL413" s="5"/>
      <c r="NDM413" s="5"/>
      <c r="NDN413" s="5"/>
      <c r="NDO413" s="5"/>
      <c r="NDP413" s="5"/>
      <c r="NDQ413" s="5"/>
      <c r="NDR413" s="5"/>
      <c r="NDS413" s="5"/>
      <c r="NDT413" s="5"/>
      <c r="NDU413" s="5"/>
      <c r="NDV413" s="5"/>
      <c r="NDW413" s="5"/>
      <c r="NDX413" s="5"/>
      <c r="NDY413" s="5"/>
      <c r="NDZ413" s="5"/>
      <c r="NEA413" s="5"/>
      <c r="NEB413" s="5"/>
      <c r="NEC413" s="5"/>
      <c r="NED413" s="5"/>
      <c r="NEE413" s="5"/>
      <c r="NEF413" s="5"/>
      <c r="NEG413" s="5"/>
      <c r="NEH413" s="5"/>
      <c r="NEI413" s="5"/>
      <c r="NEJ413" s="5"/>
      <c r="NEK413" s="5"/>
      <c r="NEL413" s="5"/>
      <c r="NEM413" s="5"/>
      <c r="NEN413" s="5"/>
      <c r="NEO413" s="5"/>
      <c r="NEP413" s="5"/>
      <c r="NEQ413" s="5"/>
      <c r="NER413" s="5"/>
      <c r="NES413" s="5"/>
      <c r="NET413" s="5"/>
      <c r="NEU413" s="5"/>
      <c r="NEV413" s="5"/>
      <c r="NEW413" s="5"/>
      <c r="NEX413" s="5"/>
      <c r="NEY413" s="5"/>
      <c r="NEZ413" s="5"/>
      <c r="NFA413" s="5"/>
      <c r="NFB413" s="5"/>
      <c r="NFC413" s="5"/>
      <c r="NFD413" s="5"/>
      <c r="NFE413" s="5"/>
      <c r="NFF413" s="5"/>
      <c r="NFG413" s="5"/>
      <c r="NFH413" s="5"/>
      <c r="NFI413" s="5"/>
      <c r="NFJ413" s="5"/>
      <c r="NFK413" s="5"/>
      <c r="NFL413" s="5"/>
      <c r="NFM413" s="5"/>
      <c r="NFN413" s="5"/>
      <c r="NFO413" s="5"/>
      <c r="NFP413" s="5"/>
      <c r="NFQ413" s="5"/>
      <c r="NFR413" s="5"/>
      <c r="NFS413" s="5"/>
      <c r="NFT413" s="5"/>
      <c r="NFU413" s="5"/>
      <c r="NFV413" s="5"/>
      <c r="NFW413" s="5"/>
      <c r="NFX413" s="5"/>
      <c r="NFY413" s="5"/>
      <c r="NFZ413" s="5"/>
      <c r="NGA413" s="5"/>
      <c r="NGB413" s="5"/>
      <c r="NGC413" s="5"/>
      <c r="NGD413" s="5"/>
      <c r="NGE413" s="5"/>
      <c r="NGF413" s="5"/>
      <c r="NGG413" s="5"/>
      <c r="NGH413" s="5"/>
      <c r="NGI413" s="5"/>
      <c r="NGJ413" s="5"/>
      <c r="NGK413" s="5"/>
      <c r="NGL413" s="5"/>
      <c r="NGM413" s="5"/>
      <c r="NGN413" s="5"/>
      <c r="NGO413" s="5"/>
      <c r="NGP413" s="5"/>
      <c r="NGQ413" s="5"/>
      <c r="NGR413" s="5"/>
      <c r="NGS413" s="5"/>
      <c r="NGT413" s="5"/>
      <c r="NGU413" s="5"/>
      <c r="NGV413" s="5"/>
      <c r="NGW413" s="5"/>
      <c r="NGX413" s="5"/>
      <c r="NGY413" s="5"/>
      <c r="NGZ413" s="5"/>
      <c r="NHA413" s="5"/>
      <c r="NHB413" s="5"/>
      <c r="NHC413" s="5"/>
      <c r="NHD413" s="5"/>
      <c r="NHE413" s="5"/>
      <c r="NHF413" s="5"/>
      <c r="NHG413" s="5"/>
      <c r="NHH413" s="5"/>
      <c r="NHI413" s="5"/>
      <c r="NHJ413" s="5"/>
      <c r="NHK413" s="5"/>
      <c r="NHL413" s="5"/>
      <c r="NHM413" s="5"/>
      <c r="NHN413" s="5"/>
      <c r="NHO413" s="5"/>
      <c r="NHP413" s="5"/>
      <c r="NHQ413" s="5"/>
      <c r="NHR413" s="5"/>
      <c r="NHS413" s="5"/>
      <c r="NHT413" s="5"/>
      <c r="NHU413" s="5"/>
      <c r="NHV413" s="5"/>
      <c r="NHW413" s="5"/>
      <c r="NHX413" s="5"/>
      <c r="NHY413" s="5"/>
      <c r="NHZ413" s="5"/>
      <c r="NIA413" s="5"/>
      <c r="NIB413" s="5"/>
      <c r="NIC413" s="5"/>
      <c r="NID413" s="5"/>
      <c r="NIE413" s="5"/>
      <c r="NIF413" s="5"/>
      <c r="NIG413" s="5"/>
      <c r="NIH413" s="5"/>
      <c r="NII413" s="5"/>
      <c r="NIJ413" s="5"/>
      <c r="NIK413" s="5"/>
      <c r="NIL413" s="5"/>
      <c r="NIM413" s="5"/>
      <c r="NIN413" s="5"/>
      <c r="NIO413" s="5"/>
      <c r="NIP413" s="5"/>
      <c r="NIQ413" s="5"/>
      <c r="NIR413" s="5"/>
      <c r="NIS413" s="5"/>
      <c r="NIT413" s="5"/>
      <c r="NIU413" s="5"/>
      <c r="NIV413" s="5"/>
      <c r="NIW413" s="5"/>
      <c r="NIX413" s="5"/>
      <c r="NIY413" s="5"/>
      <c r="NIZ413" s="5"/>
      <c r="NJA413" s="5"/>
      <c r="NJB413" s="5"/>
      <c r="NJC413" s="5"/>
      <c r="NJD413" s="5"/>
      <c r="NJE413" s="5"/>
      <c r="NJF413" s="5"/>
      <c r="NJG413" s="5"/>
      <c r="NJH413" s="5"/>
      <c r="NJI413" s="5"/>
      <c r="NJJ413" s="5"/>
      <c r="NJK413" s="5"/>
      <c r="NJL413" s="5"/>
      <c r="NJM413" s="5"/>
      <c r="NJN413" s="5"/>
      <c r="NJO413" s="5"/>
      <c r="NJP413" s="5"/>
      <c r="NJQ413" s="5"/>
      <c r="NJR413" s="5"/>
      <c r="NJS413" s="5"/>
      <c r="NJT413" s="5"/>
      <c r="NJU413" s="5"/>
      <c r="NJV413" s="5"/>
      <c r="NJW413" s="5"/>
      <c r="NJX413" s="5"/>
      <c r="NJY413" s="5"/>
      <c r="NJZ413" s="5"/>
      <c r="NKA413" s="5"/>
      <c r="NKB413" s="5"/>
      <c r="NKC413" s="5"/>
      <c r="NKD413" s="5"/>
      <c r="NKE413" s="5"/>
      <c r="NKF413" s="5"/>
      <c r="NKG413" s="5"/>
      <c r="NKH413" s="5"/>
      <c r="NKI413" s="5"/>
      <c r="NKJ413" s="5"/>
      <c r="NKK413" s="5"/>
      <c r="NKL413" s="5"/>
      <c r="NKM413" s="5"/>
      <c r="NKN413" s="5"/>
      <c r="NKO413" s="5"/>
      <c r="NKP413" s="5"/>
      <c r="NKQ413" s="5"/>
      <c r="NKR413" s="5"/>
      <c r="NKS413" s="5"/>
      <c r="NKT413" s="5"/>
      <c r="NKU413" s="5"/>
      <c r="NKV413" s="5"/>
      <c r="NKW413" s="5"/>
      <c r="NKX413" s="5"/>
      <c r="NKY413" s="5"/>
      <c r="NKZ413" s="5"/>
      <c r="NLA413" s="5"/>
      <c r="NLB413" s="5"/>
      <c r="NLC413" s="5"/>
      <c r="NLD413" s="5"/>
      <c r="NLE413" s="5"/>
      <c r="NLF413" s="5"/>
      <c r="NLG413" s="5"/>
      <c r="NLH413" s="5"/>
      <c r="NLI413" s="5"/>
      <c r="NLJ413" s="5"/>
      <c r="NLK413" s="5"/>
      <c r="NLL413" s="5"/>
      <c r="NLM413" s="5"/>
      <c r="NLN413" s="5"/>
      <c r="NLO413" s="5"/>
      <c r="NLP413" s="5"/>
      <c r="NLQ413" s="5"/>
      <c r="NLR413" s="5"/>
      <c r="NLS413" s="5"/>
      <c r="NLT413" s="5"/>
      <c r="NLU413" s="5"/>
      <c r="NLV413" s="5"/>
      <c r="NLW413" s="5"/>
      <c r="NLX413" s="5"/>
      <c r="NLY413" s="5"/>
      <c r="NLZ413" s="5"/>
      <c r="NMA413" s="5"/>
      <c r="NMB413" s="5"/>
      <c r="NMC413" s="5"/>
      <c r="NMD413" s="5"/>
      <c r="NME413" s="5"/>
      <c r="NMF413" s="5"/>
      <c r="NMG413" s="5"/>
      <c r="NMH413" s="5"/>
      <c r="NMI413" s="5"/>
      <c r="NMJ413" s="5"/>
      <c r="NMK413" s="5"/>
      <c r="NML413" s="5"/>
      <c r="NMM413" s="5"/>
      <c r="NMN413" s="5"/>
      <c r="NMO413" s="5"/>
      <c r="NMP413" s="5"/>
      <c r="NMQ413" s="5"/>
      <c r="NMR413" s="5"/>
      <c r="NMS413" s="5"/>
      <c r="NMT413" s="5"/>
      <c r="NMU413" s="5"/>
      <c r="NMV413" s="5"/>
      <c r="NMW413" s="5"/>
      <c r="NMX413" s="5"/>
      <c r="NMY413" s="5"/>
      <c r="NMZ413" s="5"/>
      <c r="NNA413" s="5"/>
      <c r="NNB413" s="5"/>
      <c r="NNC413" s="5"/>
      <c r="NND413" s="5"/>
      <c r="NNE413" s="5"/>
      <c r="NNF413" s="5"/>
      <c r="NNG413" s="5"/>
      <c r="NNH413" s="5"/>
      <c r="NNI413" s="5"/>
      <c r="NNJ413" s="5"/>
      <c r="NNK413" s="5"/>
      <c r="NNL413" s="5"/>
      <c r="NNM413" s="5"/>
      <c r="NNN413" s="5"/>
      <c r="NNO413" s="5"/>
      <c r="NNP413" s="5"/>
      <c r="NNQ413" s="5"/>
      <c r="NNR413" s="5"/>
      <c r="NNS413" s="5"/>
      <c r="NNT413" s="5"/>
      <c r="NNU413" s="5"/>
      <c r="NNV413" s="5"/>
      <c r="NNW413" s="5"/>
      <c r="NNX413" s="5"/>
      <c r="NNY413" s="5"/>
      <c r="NNZ413" s="5"/>
      <c r="NOA413" s="5"/>
      <c r="NOB413" s="5"/>
      <c r="NOC413" s="5"/>
      <c r="NOD413" s="5"/>
      <c r="NOE413" s="5"/>
      <c r="NOF413" s="5"/>
      <c r="NOG413" s="5"/>
      <c r="NOH413" s="5"/>
      <c r="NOI413" s="5"/>
      <c r="NOJ413" s="5"/>
      <c r="NOK413" s="5"/>
      <c r="NOL413" s="5"/>
      <c r="NOM413" s="5"/>
      <c r="NON413" s="5"/>
      <c r="NOO413" s="5"/>
      <c r="NOP413" s="5"/>
      <c r="NOQ413" s="5"/>
      <c r="NOR413" s="5"/>
      <c r="NOS413" s="5"/>
      <c r="NOT413" s="5"/>
      <c r="NOU413" s="5"/>
      <c r="NOV413" s="5"/>
      <c r="NOW413" s="5"/>
      <c r="NOX413" s="5"/>
      <c r="NOY413" s="5"/>
      <c r="NOZ413" s="5"/>
      <c r="NPA413" s="5"/>
      <c r="NPB413" s="5"/>
      <c r="NPC413" s="5"/>
      <c r="NPD413" s="5"/>
      <c r="NPE413" s="5"/>
      <c r="NPF413" s="5"/>
      <c r="NPG413" s="5"/>
      <c r="NPH413" s="5"/>
      <c r="NPI413" s="5"/>
      <c r="NPJ413" s="5"/>
      <c r="NPK413" s="5"/>
      <c r="NPL413" s="5"/>
      <c r="NPM413" s="5"/>
      <c r="NPN413" s="5"/>
      <c r="NPO413" s="5"/>
      <c r="NPP413" s="5"/>
      <c r="NPQ413" s="5"/>
      <c r="NPR413" s="5"/>
      <c r="NPS413" s="5"/>
      <c r="NPT413" s="5"/>
      <c r="NPU413" s="5"/>
      <c r="NPV413" s="5"/>
      <c r="NPW413" s="5"/>
      <c r="NPX413" s="5"/>
      <c r="NPY413" s="5"/>
      <c r="NPZ413" s="5"/>
      <c r="NQA413" s="5"/>
      <c r="NQB413" s="5"/>
      <c r="NQC413" s="5"/>
      <c r="NQD413" s="5"/>
      <c r="NQE413" s="5"/>
      <c r="NQF413" s="5"/>
      <c r="NQG413" s="5"/>
      <c r="NQH413" s="5"/>
      <c r="NQI413" s="5"/>
      <c r="NQJ413" s="5"/>
      <c r="NQK413" s="5"/>
      <c r="NQL413" s="5"/>
      <c r="NQM413" s="5"/>
      <c r="NQN413" s="5"/>
      <c r="NQO413" s="5"/>
      <c r="NQP413" s="5"/>
      <c r="NQQ413" s="5"/>
      <c r="NQR413" s="5"/>
      <c r="NQS413" s="5"/>
      <c r="NQT413" s="5"/>
      <c r="NQU413" s="5"/>
      <c r="NQV413" s="5"/>
      <c r="NQW413" s="5"/>
      <c r="NQX413" s="5"/>
      <c r="NQY413" s="5"/>
      <c r="NQZ413" s="5"/>
      <c r="NRA413" s="5"/>
      <c r="NRB413" s="5"/>
      <c r="NRC413" s="5"/>
      <c r="NRD413" s="5"/>
      <c r="NRE413" s="5"/>
      <c r="NRF413" s="5"/>
      <c r="NRG413" s="5"/>
      <c r="NRH413" s="5"/>
      <c r="NRI413" s="5"/>
      <c r="NRJ413" s="5"/>
      <c r="NRK413" s="5"/>
      <c r="NRL413" s="5"/>
      <c r="NRM413" s="5"/>
      <c r="NRN413" s="5"/>
      <c r="NRO413" s="5"/>
      <c r="NRP413" s="5"/>
      <c r="NRQ413" s="5"/>
      <c r="NRR413" s="5"/>
      <c r="NRS413" s="5"/>
      <c r="NRT413" s="5"/>
      <c r="NRU413" s="5"/>
      <c r="NRV413" s="5"/>
      <c r="NRW413" s="5"/>
      <c r="NRX413" s="5"/>
      <c r="NRY413" s="5"/>
      <c r="NRZ413" s="5"/>
      <c r="NSA413" s="5"/>
      <c r="NSB413" s="5"/>
      <c r="NSC413" s="5"/>
      <c r="NSD413" s="5"/>
      <c r="NSE413" s="5"/>
      <c r="NSF413" s="5"/>
      <c r="NSG413" s="5"/>
      <c r="NSH413" s="5"/>
      <c r="NSI413" s="5"/>
      <c r="NSJ413" s="5"/>
      <c r="NSK413" s="5"/>
      <c r="NSL413" s="5"/>
      <c r="NSM413" s="5"/>
      <c r="NSN413" s="5"/>
      <c r="NSO413" s="5"/>
      <c r="NSP413" s="5"/>
      <c r="NSQ413" s="5"/>
      <c r="NSR413" s="5"/>
      <c r="NSS413" s="5"/>
      <c r="NST413" s="5"/>
      <c r="NSU413" s="5"/>
      <c r="NSV413" s="5"/>
      <c r="NSW413" s="5"/>
      <c r="NSX413" s="5"/>
      <c r="NSY413" s="5"/>
      <c r="NSZ413" s="5"/>
      <c r="NTA413" s="5"/>
      <c r="NTB413" s="5"/>
      <c r="NTC413" s="5"/>
      <c r="NTD413" s="5"/>
      <c r="NTE413" s="5"/>
      <c r="NTF413" s="5"/>
      <c r="NTG413" s="5"/>
      <c r="NTH413" s="5"/>
      <c r="NTI413" s="5"/>
      <c r="NTJ413" s="5"/>
      <c r="NTK413" s="5"/>
      <c r="NTL413" s="5"/>
      <c r="NTM413" s="5"/>
      <c r="NTN413" s="5"/>
      <c r="NTO413" s="5"/>
      <c r="NTP413" s="5"/>
      <c r="NTQ413" s="5"/>
      <c r="NTR413" s="5"/>
      <c r="NTS413" s="5"/>
      <c r="NTT413" s="5"/>
      <c r="NTU413" s="5"/>
      <c r="NTV413" s="5"/>
      <c r="NTW413" s="5"/>
      <c r="NTX413" s="5"/>
      <c r="NTY413" s="5"/>
      <c r="NTZ413" s="5"/>
      <c r="NUA413" s="5"/>
      <c r="NUB413" s="5"/>
      <c r="NUC413" s="5"/>
      <c r="NUD413" s="5"/>
      <c r="NUE413" s="5"/>
      <c r="NUF413" s="5"/>
      <c r="NUG413" s="5"/>
      <c r="NUH413" s="5"/>
      <c r="NUI413" s="5"/>
      <c r="NUJ413" s="5"/>
      <c r="NUK413" s="5"/>
      <c r="NUL413" s="5"/>
      <c r="NUM413" s="5"/>
      <c r="NUN413" s="5"/>
      <c r="NUO413" s="5"/>
      <c r="NUP413" s="5"/>
      <c r="NUQ413" s="5"/>
      <c r="NUR413" s="5"/>
      <c r="NUS413" s="5"/>
      <c r="NUT413" s="5"/>
      <c r="NUU413" s="5"/>
      <c r="NUV413" s="5"/>
      <c r="NUW413" s="5"/>
      <c r="NUX413" s="5"/>
      <c r="NUY413" s="5"/>
      <c r="NUZ413" s="5"/>
      <c r="NVA413" s="5"/>
      <c r="NVB413" s="5"/>
      <c r="NVC413" s="5"/>
      <c r="NVD413" s="5"/>
      <c r="NVE413" s="5"/>
      <c r="NVF413" s="5"/>
      <c r="NVG413" s="5"/>
      <c r="NVH413" s="5"/>
      <c r="NVI413" s="5"/>
      <c r="NVJ413" s="5"/>
      <c r="NVK413" s="5"/>
      <c r="NVL413" s="5"/>
      <c r="NVM413" s="5"/>
      <c r="NVN413" s="5"/>
      <c r="NVO413" s="5"/>
      <c r="NVP413" s="5"/>
      <c r="NVQ413" s="5"/>
      <c r="NVR413" s="5"/>
      <c r="NVS413" s="5"/>
      <c r="NVT413" s="5"/>
      <c r="NVU413" s="5"/>
      <c r="NVV413" s="5"/>
      <c r="NVW413" s="5"/>
      <c r="NVX413" s="5"/>
      <c r="NVY413" s="5"/>
      <c r="NVZ413" s="5"/>
      <c r="NWA413" s="5"/>
      <c r="NWB413" s="5"/>
      <c r="NWC413" s="5"/>
      <c r="NWD413" s="5"/>
      <c r="NWE413" s="5"/>
      <c r="NWF413" s="5"/>
      <c r="NWG413" s="5"/>
      <c r="NWH413" s="5"/>
      <c r="NWI413" s="5"/>
      <c r="NWJ413" s="5"/>
      <c r="NWK413" s="5"/>
      <c r="NWL413" s="5"/>
      <c r="NWM413" s="5"/>
      <c r="NWN413" s="5"/>
      <c r="NWO413" s="5"/>
      <c r="NWP413" s="5"/>
      <c r="NWQ413" s="5"/>
      <c r="NWR413" s="5"/>
      <c r="NWS413" s="5"/>
      <c r="NWT413" s="5"/>
      <c r="NWU413" s="5"/>
      <c r="NWV413" s="5"/>
      <c r="NWW413" s="5"/>
      <c r="NWX413" s="5"/>
      <c r="NWY413" s="5"/>
      <c r="NWZ413" s="5"/>
      <c r="NXA413" s="5"/>
      <c r="NXB413" s="5"/>
      <c r="NXC413" s="5"/>
      <c r="NXD413" s="5"/>
      <c r="NXE413" s="5"/>
      <c r="NXF413" s="5"/>
      <c r="NXG413" s="5"/>
      <c r="NXH413" s="5"/>
      <c r="NXI413" s="5"/>
      <c r="NXJ413" s="5"/>
      <c r="NXK413" s="5"/>
      <c r="NXL413" s="5"/>
      <c r="NXM413" s="5"/>
      <c r="NXN413" s="5"/>
      <c r="NXO413" s="5"/>
      <c r="NXP413" s="5"/>
      <c r="NXQ413" s="5"/>
      <c r="NXR413" s="5"/>
      <c r="NXS413" s="5"/>
      <c r="NXT413" s="5"/>
      <c r="NXU413" s="5"/>
      <c r="NXV413" s="5"/>
      <c r="NXW413" s="5"/>
      <c r="NXX413" s="5"/>
      <c r="NXY413" s="5"/>
      <c r="NXZ413" s="5"/>
      <c r="NYA413" s="5"/>
      <c r="NYB413" s="5"/>
      <c r="NYC413" s="5"/>
      <c r="NYD413" s="5"/>
      <c r="NYE413" s="5"/>
      <c r="NYF413" s="5"/>
      <c r="NYG413" s="5"/>
      <c r="NYH413" s="5"/>
      <c r="NYI413" s="5"/>
      <c r="NYJ413" s="5"/>
      <c r="NYK413" s="5"/>
      <c r="NYL413" s="5"/>
      <c r="NYM413" s="5"/>
      <c r="NYN413" s="5"/>
      <c r="NYO413" s="5"/>
      <c r="NYP413" s="5"/>
      <c r="NYQ413" s="5"/>
      <c r="NYR413" s="5"/>
      <c r="NYS413" s="5"/>
      <c r="NYT413" s="5"/>
      <c r="NYU413" s="5"/>
      <c r="NYV413" s="5"/>
      <c r="NYW413" s="5"/>
      <c r="NYX413" s="5"/>
      <c r="NYY413" s="5"/>
      <c r="NYZ413" s="5"/>
      <c r="NZA413" s="5"/>
      <c r="NZB413" s="5"/>
      <c r="NZC413" s="5"/>
      <c r="NZD413" s="5"/>
      <c r="NZE413" s="5"/>
      <c r="NZF413" s="5"/>
      <c r="NZG413" s="5"/>
      <c r="NZH413" s="5"/>
      <c r="NZI413" s="5"/>
      <c r="NZJ413" s="5"/>
      <c r="NZK413" s="5"/>
      <c r="NZL413" s="5"/>
      <c r="NZM413" s="5"/>
      <c r="NZN413" s="5"/>
      <c r="NZO413" s="5"/>
      <c r="NZP413" s="5"/>
      <c r="NZQ413" s="5"/>
      <c r="NZR413" s="5"/>
      <c r="NZS413" s="5"/>
      <c r="NZT413" s="5"/>
      <c r="NZU413" s="5"/>
      <c r="NZV413" s="5"/>
      <c r="NZW413" s="5"/>
      <c r="NZX413" s="5"/>
      <c r="NZY413" s="5"/>
      <c r="NZZ413" s="5"/>
      <c r="OAA413" s="5"/>
      <c r="OAB413" s="5"/>
      <c r="OAC413" s="5"/>
      <c r="OAD413" s="5"/>
      <c r="OAE413" s="5"/>
      <c r="OAF413" s="5"/>
      <c r="OAG413" s="5"/>
      <c r="OAH413" s="5"/>
      <c r="OAI413" s="5"/>
      <c r="OAJ413" s="5"/>
      <c r="OAK413" s="5"/>
      <c r="OAL413" s="5"/>
      <c r="OAM413" s="5"/>
      <c r="OAN413" s="5"/>
      <c r="OAO413" s="5"/>
      <c r="OAP413" s="5"/>
      <c r="OAQ413" s="5"/>
      <c r="OAR413" s="5"/>
      <c r="OAS413" s="5"/>
      <c r="OAT413" s="5"/>
      <c r="OAU413" s="5"/>
      <c r="OAV413" s="5"/>
      <c r="OAW413" s="5"/>
      <c r="OAX413" s="5"/>
      <c r="OAY413" s="5"/>
      <c r="OAZ413" s="5"/>
      <c r="OBA413" s="5"/>
      <c r="OBB413" s="5"/>
      <c r="OBC413" s="5"/>
      <c r="OBD413" s="5"/>
      <c r="OBE413" s="5"/>
      <c r="OBF413" s="5"/>
      <c r="OBG413" s="5"/>
      <c r="OBH413" s="5"/>
      <c r="OBI413" s="5"/>
      <c r="OBJ413" s="5"/>
      <c r="OBK413" s="5"/>
      <c r="OBL413" s="5"/>
      <c r="OBM413" s="5"/>
      <c r="OBN413" s="5"/>
      <c r="OBO413" s="5"/>
      <c r="OBP413" s="5"/>
      <c r="OBQ413" s="5"/>
      <c r="OBR413" s="5"/>
      <c r="OBS413" s="5"/>
      <c r="OBT413" s="5"/>
      <c r="OBU413" s="5"/>
      <c r="OBV413" s="5"/>
      <c r="OBW413" s="5"/>
      <c r="OBX413" s="5"/>
      <c r="OBY413" s="5"/>
      <c r="OBZ413" s="5"/>
      <c r="OCA413" s="5"/>
      <c r="OCB413" s="5"/>
      <c r="OCC413" s="5"/>
      <c r="OCD413" s="5"/>
      <c r="OCE413" s="5"/>
      <c r="OCF413" s="5"/>
      <c r="OCG413" s="5"/>
      <c r="OCH413" s="5"/>
      <c r="OCI413" s="5"/>
      <c r="OCJ413" s="5"/>
      <c r="OCK413" s="5"/>
      <c r="OCL413" s="5"/>
      <c r="OCM413" s="5"/>
      <c r="OCN413" s="5"/>
      <c r="OCO413" s="5"/>
      <c r="OCP413" s="5"/>
      <c r="OCQ413" s="5"/>
      <c r="OCR413" s="5"/>
      <c r="OCS413" s="5"/>
      <c r="OCT413" s="5"/>
      <c r="OCU413" s="5"/>
      <c r="OCV413" s="5"/>
      <c r="OCW413" s="5"/>
      <c r="OCX413" s="5"/>
      <c r="OCY413" s="5"/>
      <c r="OCZ413" s="5"/>
      <c r="ODA413" s="5"/>
      <c r="ODB413" s="5"/>
      <c r="ODC413" s="5"/>
      <c r="ODD413" s="5"/>
      <c r="ODE413" s="5"/>
      <c r="ODF413" s="5"/>
      <c r="ODG413" s="5"/>
      <c r="ODH413" s="5"/>
      <c r="ODI413" s="5"/>
      <c r="ODJ413" s="5"/>
      <c r="ODK413" s="5"/>
      <c r="ODL413" s="5"/>
      <c r="ODM413" s="5"/>
      <c r="ODN413" s="5"/>
      <c r="ODO413" s="5"/>
      <c r="ODP413" s="5"/>
      <c r="ODQ413" s="5"/>
      <c r="ODR413" s="5"/>
      <c r="ODS413" s="5"/>
      <c r="ODT413" s="5"/>
      <c r="ODU413" s="5"/>
      <c r="ODV413" s="5"/>
      <c r="ODW413" s="5"/>
      <c r="ODX413" s="5"/>
      <c r="ODY413" s="5"/>
      <c r="ODZ413" s="5"/>
      <c r="OEA413" s="5"/>
      <c r="OEB413" s="5"/>
      <c r="OEC413" s="5"/>
      <c r="OED413" s="5"/>
      <c r="OEE413" s="5"/>
      <c r="OEF413" s="5"/>
      <c r="OEG413" s="5"/>
      <c r="OEH413" s="5"/>
      <c r="OEI413" s="5"/>
      <c r="OEJ413" s="5"/>
      <c r="OEK413" s="5"/>
      <c r="OEL413" s="5"/>
      <c r="OEM413" s="5"/>
      <c r="OEN413" s="5"/>
      <c r="OEO413" s="5"/>
      <c r="OEP413" s="5"/>
      <c r="OEQ413" s="5"/>
      <c r="OER413" s="5"/>
      <c r="OES413" s="5"/>
      <c r="OET413" s="5"/>
      <c r="OEU413" s="5"/>
      <c r="OEV413" s="5"/>
      <c r="OEW413" s="5"/>
      <c r="OEX413" s="5"/>
      <c r="OEY413" s="5"/>
      <c r="OEZ413" s="5"/>
      <c r="OFA413" s="5"/>
      <c r="OFB413" s="5"/>
      <c r="OFC413" s="5"/>
      <c r="OFD413" s="5"/>
      <c r="OFE413" s="5"/>
      <c r="OFF413" s="5"/>
      <c r="OFG413" s="5"/>
      <c r="OFH413" s="5"/>
      <c r="OFI413" s="5"/>
      <c r="OFJ413" s="5"/>
      <c r="OFK413" s="5"/>
      <c r="OFL413" s="5"/>
      <c r="OFM413" s="5"/>
      <c r="OFN413" s="5"/>
      <c r="OFO413" s="5"/>
      <c r="OFP413" s="5"/>
      <c r="OFQ413" s="5"/>
      <c r="OFR413" s="5"/>
      <c r="OFS413" s="5"/>
      <c r="OFT413" s="5"/>
      <c r="OFU413" s="5"/>
      <c r="OFV413" s="5"/>
      <c r="OFW413" s="5"/>
      <c r="OFX413" s="5"/>
      <c r="OFY413" s="5"/>
      <c r="OFZ413" s="5"/>
      <c r="OGA413" s="5"/>
      <c r="OGB413" s="5"/>
      <c r="OGC413" s="5"/>
      <c r="OGD413" s="5"/>
      <c r="OGE413" s="5"/>
      <c r="OGF413" s="5"/>
      <c r="OGG413" s="5"/>
      <c r="OGH413" s="5"/>
      <c r="OGI413" s="5"/>
      <c r="OGJ413" s="5"/>
      <c r="OGK413" s="5"/>
      <c r="OGL413" s="5"/>
      <c r="OGM413" s="5"/>
      <c r="OGN413" s="5"/>
      <c r="OGO413" s="5"/>
      <c r="OGP413" s="5"/>
      <c r="OGQ413" s="5"/>
      <c r="OGR413" s="5"/>
      <c r="OGS413" s="5"/>
      <c r="OGT413" s="5"/>
      <c r="OGU413" s="5"/>
      <c r="OGV413" s="5"/>
      <c r="OGW413" s="5"/>
      <c r="OGX413" s="5"/>
      <c r="OGY413" s="5"/>
      <c r="OGZ413" s="5"/>
      <c r="OHA413" s="5"/>
      <c r="OHB413" s="5"/>
      <c r="OHC413" s="5"/>
      <c r="OHD413" s="5"/>
      <c r="OHE413" s="5"/>
      <c r="OHF413" s="5"/>
      <c r="OHG413" s="5"/>
      <c r="OHH413" s="5"/>
      <c r="OHI413" s="5"/>
      <c r="OHJ413" s="5"/>
      <c r="OHK413" s="5"/>
      <c r="OHL413" s="5"/>
      <c r="OHM413" s="5"/>
      <c r="OHN413" s="5"/>
      <c r="OHO413" s="5"/>
      <c r="OHP413" s="5"/>
      <c r="OHQ413" s="5"/>
      <c r="OHR413" s="5"/>
      <c r="OHS413" s="5"/>
      <c r="OHT413" s="5"/>
      <c r="OHU413" s="5"/>
      <c r="OHV413" s="5"/>
      <c r="OHW413" s="5"/>
      <c r="OHX413" s="5"/>
      <c r="OHY413" s="5"/>
      <c r="OHZ413" s="5"/>
      <c r="OIA413" s="5"/>
      <c r="OIB413" s="5"/>
      <c r="OIC413" s="5"/>
      <c r="OID413" s="5"/>
      <c r="OIE413" s="5"/>
      <c r="OIF413" s="5"/>
      <c r="OIG413" s="5"/>
      <c r="OIH413" s="5"/>
      <c r="OII413" s="5"/>
      <c r="OIJ413" s="5"/>
      <c r="OIK413" s="5"/>
      <c r="OIL413" s="5"/>
      <c r="OIM413" s="5"/>
      <c r="OIN413" s="5"/>
      <c r="OIO413" s="5"/>
      <c r="OIP413" s="5"/>
      <c r="OIQ413" s="5"/>
      <c r="OIR413" s="5"/>
      <c r="OIS413" s="5"/>
      <c r="OIT413" s="5"/>
      <c r="OIU413" s="5"/>
      <c r="OIV413" s="5"/>
      <c r="OIW413" s="5"/>
      <c r="OIX413" s="5"/>
      <c r="OIY413" s="5"/>
      <c r="OIZ413" s="5"/>
      <c r="OJA413" s="5"/>
      <c r="OJB413" s="5"/>
      <c r="OJC413" s="5"/>
      <c r="OJD413" s="5"/>
      <c r="OJE413" s="5"/>
      <c r="OJF413" s="5"/>
      <c r="OJG413" s="5"/>
      <c r="OJH413" s="5"/>
      <c r="OJI413" s="5"/>
      <c r="OJJ413" s="5"/>
      <c r="OJK413" s="5"/>
      <c r="OJL413" s="5"/>
      <c r="OJM413" s="5"/>
      <c r="OJN413" s="5"/>
      <c r="OJO413" s="5"/>
      <c r="OJP413" s="5"/>
      <c r="OJQ413" s="5"/>
      <c r="OJR413" s="5"/>
      <c r="OJS413" s="5"/>
      <c r="OJT413" s="5"/>
      <c r="OJU413" s="5"/>
      <c r="OJV413" s="5"/>
      <c r="OJW413" s="5"/>
      <c r="OJX413" s="5"/>
      <c r="OJY413" s="5"/>
      <c r="OJZ413" s="5"/>
      <c r="OKA413" s="5"/>
      <c r="OKB413" s="5"/>
      <c r="OKC413" s="5"/>
      <c r="OKD413" s="5"/>
      <c r="OKE413" s="5"/>
      <c r="OKF413" s="5"/>
      <c r="OKG413" s="5"/>
      <c r="OKH413" s="5"/>
      <c r="OKI413" s="5"/>
      <c r="OKJ413" s="5"/>
      <c r="OKK413" s="5"/>
      <c r="OKL413" s="5"/>
      <c r="OKM413" s="5"/>
      <c r="OKN413" s="5"/>
      <c r="OKO413" s="5"/>
      <c r="OKP413" s="5"/>
      <c r="OKQ413" s="5"/>
      <c r="OKR413" s="5"/>
      <c r="OKS413" s="5"/>
      <c r="OKT413" s="5"/>
      <c r="OKU413" s="5"/>
      <c r="OKV413" s="5"/>
      <c r="OKW413" s="5"/>
      <c r="OKX413" s="5"/>
      <c r="OKY413" s="5"/>
      <c r="OKZ413" s="5"/>
      <c r="OLA413" s="5"/>
      <c r="OLB413" s="5"/>
      <c r="OLC413" s="5"/>
      <c r="OLD413" s="5"/>
      <c r="OLE413" s="5"/>
      <c r="OLF413" s="5"/>
      <c r="OLG413" s="5"/>
      <c r="OLH413" s="5"/>
      <c r="OLI413" s="5"/>
      <c r="OLJ413" s="5"/>
      <c r="OLK413" s="5"/>
      <c r="OLL413" s="5"/>
      <c r="OLM413" s="5"/>
      <c r="OLN413" s="5"/>
      <c r="OLO413" s="5"/>
      <c r="OLP413" s="5"/>
      <c r="OLQ413" s="5"/>
      <c r="OLR413" s="5"/>
      <c r="OLS413" s="5"/>
      <c r="OLT413" s="5"/>
      <c r="OLU413" s="5"/>
      <c r="OLV413" s="5"/>
      <c r="OLW413" s="5"/>
      <c r="OLX413" s="5"/>
      <c r="OLY413" s="5"/>
      <c r="OLZ413" s="5"/>
      <c r="OMA413" s="5"/>
      <c r="OMB413" s="5"/>
      <c r="OMC413" s="5"/>
      <c r="OMD413" s="5"/>
      <c r="OME413" s="5"/>
      <c r="OMF413" s="5"/>
      <c r="OMG413" s="5"/>
      <c r="OMH413" s="5"/>
      <c r="OMI413" s="5"/>
      <c r="OMJ413" s="5"/>
      <c r="OMK413" s="5"/>
      <c r="OML413" s="5"/>
      <c r="OMM413" s="5"/>
      <c r="OMN413" s="5"/>
      <c r="OMO413" s="5"/>
      <c r="OMP413" s="5"/>
      <c r="OMQ413" s="5"/>
      <c r="OMR413" s="5"/>
      <c r="OMS413" s="5"/>
      <c r="OMT413" s="5"/>
      <c r="OMU413" s="5"/>
      <c r="OMV413" s="5"/>
      <c r="OMW413" s="5"/>
      <c r="OMX413" s="5"/>
      <c r="OMY413" s="5"/>
      <c r="OMZ413" s="5"/>
      <c r="ONA413" s="5"/>
      <c r="ONB413" s="5"/>
      <c r="ONC413" s="5"/>
      <c r="OND413" s="5"/>
      <c r="ONE413" s="5"/>
      <c r="ONF413" s="5"/>
      <c r="ONG413" s="5"/>
      <c r="ONH413" s="5"/>
      <c r="ONI413" s="5"/>
      <c r="ONJ413" s="5"/>
      <c r="ONK413" s="5"/>
      <c r="ONL413" s="5"/>
      <c r="ONM413" s="5"/>
      <c r="ONN413" s="5"/>
      <c r="ONO413" s="5"/>
      <c r="ONP413" s="5"/>
      <c r="ONQ413" s="5"/>
      <c r="ONR413" s="5"/>
      <c r="ONS413" s="5"/>
      <c r="ONT413" s="5"/>
      <c r="ONU413" s="5"/>
      <c r="ONV413" s="5"/>
      <c r="ONW413" s="5"/>
      <c r="ONX413" s="5"/>
      <c r="ONY413" s="5"/>
      <c r="ONZ413" s="5"/>
      <c r="OOA413" s="5"/>
      <c r="OOB413" s="5"/>
      <c r="OOC413" s="5"/>
      <c r="OOD413" s="5"/>
      <c r="OOE413" s="5"/>
      <c r="OOF413" s="5"/>
      <c r="OOG413" s="5"/>
      <c r="OOH413" s="5"/>
      <c r="OOI413" s="5"/>
      <c r="OOJ413" s="5"/>
      <c r="OOK413" s="5"/>
      <c r="OOL413" s="5"/>
      <c r="OOM413" s="5"/>
      <c r="OON413" s="5"/>
      <c r="OOO413" s="5"/>
      <c r="OOP413" s="5"/>
      <c r="OOQ413" s="5"/>
      <c r="OOR413" s="5"/>
      <c r="OOS413" s="5"/>
      <c r="OOT413" s="5"/>
      <c r="OOU413" s="5"/>
      <c r="OOV413" s="5"/>
      <c r="OOW413" s="5"/>
      <c r="OOX413" s="5"/>
      <c r="OOY413" s="5"/>
      <c r="OOZ413" s="5"/>
      <c r="OPA413" s="5"/>
      <c r="OPB413" s="5"/>
      <c r="OPC413" s="5"/>
      <c r="OPD413" s="5"/>
      <c r="OPE413" s="5"/>
      <c r="OPF413" s="5"/>
      <c r="OPG413" s="5"/>
      <c r="OPH413" s="5"/>
      <c r="OPI413" s="5"/>
      <c r="OPJ413" s="5"/>
      <c r="OPK413" s="5"/>
      <c r="OPL413" s="5"/>
      <c r="OPM413" s="5"/>
      <c r="OPN413" s="5"/>
      <c r="OPO413" s="5"/>
      <c r="OPP413" s="5"/>
      <c r="OPQ413" s="5"/>
      <c r="OPR413" s="5"/>
      <c r="OPS413" s="5"/>
      <c r="OPT413" s="5"/>
      <c r="OPU413" s="5"/>
      <c r="OPV413" s="5"/>
      <c r="OPW413" s="5"/>
      <c r="OPX413" s="5"/>
      <c r="OPY413" s="5"/>
      <c r="OPZ413" s="5"/>
      <c r="OQA413" s="5"/>
      <c r="OQB413" s="5"/>
      <c r="OQC413" s="5"/>
      <c r="OQD413" s="5"/>
      <c r="OQE413" s="5"/>
      <c r="OQF413" s="5"/>
      <c r="OQG413" s="5"/>
      <c r="OQH413" s="5"/>
      <c r="OQI413" s="5"/>
      <c r="OQJ413" s="5"/>
      <c r="OQK413" s="5"/>
      <c r="OQL413" s="5"/>
      <c r="OQM413" s="5"/>
      <c r="OQN413" s="5"/>
      <c r="OQO413" s="5"/>
      <c r="OQP413" s="5"/>
      <c r="OQQ413" s="5"/>
      <c r="OQR413" s="5"/>
      <c r="OQS413" s="5"/>
      <c r="OQT413" s="5"/>
      <c r="OQU413" s="5"/>
      <c r="OQV413" s="5"/>
      <c r="OQW413" s="5"/>
      <c r="OQX413" s="5"/>
      <c r="OQY413" s="5"/>
      <c r="OQZ413" s="5"/>
      <c r="ORA413" s="5"/>
      <c r="ORB413" s="5"/>
      <c r="ORC413" s="5"/>
      <c r="ORD413" s="5"/>
      <c r="ORE413" s="5"/>
      <c r="ORF413" s="5"/>
      <c r="ORG413" s="5"/>
      <c r="ORH413" s="5"/>
      <c r="ORI413" s="5"/>
      <c r="ORJ413" s="5"/>
      <c r="ORK413" s="5"/>
      <c r="ORL413" s="5"/>
      <c r="ORM413" s="5"/>
      <c r="ORN413" s="5"/>
      <c r="ORO413" s="5"/>
      <c r="ORP413" s="5"/>
      <c r="ORQ413" s="5"/>
      <c r="ORR413" s="5"/>
      <c r="ORS413" s="5"/>
      <c r="ORT413" s="5"/>
      <c r="ORU413" s="5"/>
      <c r="ORV413" s="5"/>
      <c r="ORW413" s="5"/>
      <c r="ORX413" s="5"/>
      <c r="ORY413" s="5"/>
      <c r="ORZ413" s="5"/>
      <c r="OSA413" s="5"/>
      <c r="OSB413" s="5"/>
      <c r="OSC413" s="5"/>
      <c r="OSD413" s="5"/>
      <c r="OSE413" s="5"/>
      <c r="OSF413" s="5"/>
      <c r="OSG413" s="5"/>
      <c r="OSH413" s="5"/>
      <c r="OSI413" s="5"/>
      <c r="OSJ413" s="5"/>
      <c r="OSK413" s="5"/>
      <c r="OSL413" s="5"/>
      <c r="OSM413" s="5"/>
      <c r="OSN413" s="5"/>
      <c r="OSO413" s="5"/>
      <c r="OSP413" s="5"/>
      <c r="OSQ413" s="5"/>
      <c r="OSR413" s="5"/>
      <c r="OSS413" s="5"/>
      <c r="OST413" s="5"/>
      <c r="OSU413" s="5"/>
      <c r="OSV413" s="5"/>
      <c r="OSW413" s="5"/>
      <c r="OSX413" s="5"/>
      <c r="OSY413" s="5"/>
      <c r="OSZ413" s="5"/>
      <c r="OTA413" s="5"/>
      <c r="OTB413" s="5"/>
      <c r="OTC413" s="5"/>
      <c r="OTD413" s="5"/>
      <c r="OTE413" s="5"/>
      <c r="OTF413" s="5"/>
      <c r="OTG413" s="5"/>
      <c r="OTH413" s="5"/>
      <c r="OTI413" s="5"/>
      <c r="OTJ413" s="5"/>
      <c r="OTK413" s="5"/>
      <c r="OTL413" s="5"/>
      <c r="OTM413" s="5"/>
      <c r="OTN413" s="5"/>
      <c r="OTO413" s="5"/>
      <c r="OTP413" s="5"/>
      <c r="OTQ413" s="5"/>
      <c r="OTR413" s="5"/>
      <c r="OTS413" s="5"/>
      <c r="OTT413" s="5"/>
      <c r="OTU413" s="5"/>
      <c r="OTV413" s="5"/>
      <c r="OTW413" s="5"/>
      <c r="OTX413" s="5"/>
      <c r="OTY413" s="5"/>
      <c r="OTZ413" s="5"/>
      <c r="OUA413" s="5"/>
      <c r="OUB413" s="5"/>
      <c r="OUC413" s="5"/>
      <c r="OUD413" s="5"/>
      <c r="OUE413" s="5"/>
      <c r="OUF413" s="5"/>
      <c r="OUG413" s="5"/>
      <c r="OUH413" s="5"/>
      <c r="OUI413" s="5"/>
      <c r="OUJ413" s="5"/>
      <c r="OUK413" s="5"/>
      <c r="OUL413" s="5"/>
      <c r="OUM413" s="5"/>
      <c r="OUN413" s="5"/>
      <c r="OUO413" s="5"/>
      <c r="OUP413" s="5"/>
      <c r="OUQ413" s="5"/>
      <c r="OUR413" s="5"/>
      <c r="OUS413" s="5"/>
      <c r="OUT413" s="5"/>
      <c r="OUU413" s="5"/>
      <c r="OUV413" s="5"/>
      <c r="OUW413" s="5"/>
      <c r="OUX413" s="5"/>
      <c r="OUY413" s="5"/>
      <c r="OUZ413" s="5"/>
      <c r="OVA413" s="5"/>
      <c r="OVB413" s="5"/>
      <c r="OVC413" s="5"/>
      <c r="OVD413" s="5"/>
      <c r="OVE413" s="5"/>
      <c r="OVF413" s="5"/>
      <c r="OVG413" s="5"/>
      <c r="OVH413" s="5"/>
      <c r="OVI413" s="5"/>
      <c r="OVJ413" s="5"/>
      <c r="OVK413" s="5"/>
      <c r="OVL413" s="5"/>
      <c r="OVM413" s="5"/>
      <c r="OVN413" s="5"/>
      <c r="OVO413" s="5"/>
      <c r="OVP413" s="5"/>
      <c r="OVQ413" s="5"/>
      <c r="OVR413" s="5"/>
      <c r="OVS413" s="5"/>
      <c r="OVT413" s="5"/>
      <c r="OVU413" s="5"/>
      <c r="OVV413" s="5"/>
      <c r="OVW413" s="5"/>
      <c r="OVX413" s="5"/>
      <c r="OVY413" s="5"/>
      <c r="OVZ413" s="5"/>
      <c r="OWA413" s="5"/>
      <c r="OWB413" s="5"/>
      <c r="OWC413" s="5"/>
      <c r="OWD413" s="5"/>
      <c r="OWE413" s="5"/>
      <c r="OWF413" s="5"/>
      <c r="OWG413" s="5"/>
      <c r="OWH413" s="5"/>
      <c r="OWI413" s="5"/>
      <c r="OWJ413" s="5"/>
      <c r="OWK413" s="5"/>
      <c r="OWL413" s="5"/>
      <c r="OWM413" s="5"/>
      <c r="OWN413" s="5"/>
      <c r="OWO413" s="5"/>
      <c r="OWP413" s="5"/>
      <c r="OWQ413" s="5"/>
      <c r="OWR413" s="5"/>
      <c r="OWS413" s="5"/>
      <c r="OWT413" s="5"/>
      <c r="OWU413" s="5"/>
      <c r="OWV413" s="5"/>
      <c r="OWW413" s="5"/>
      <c r="OWX413" s="5"/>
      <c r="OWY413" s="5"/>
      <c r="OWZ413" s="5"/>
      <c r="OXA413" s="5"/>
      <c r="OXB413" s="5"/>
      <c r="OXC413" s="5"/>
      <c r="OXD413" s="5"/>
      <c r="OXE413" s="5"/>
      <c r="OXF413" s="5"/>
      <c r="OXG413" s="5"/>
      <c r="OXH413" s="5"/>
      <c r="OXI413" s="5"/>
      <c r="OXJ413" s="5"/>
      <c r="OXK413" s="5"/>
      <c r="OXL413" s="5"/>
      <c r="OXM413" s="5"/>
      <c r="OXN413" s="5"/>
      <c r="OXO413" s="5"/>
      <c r="OXP413" s="5"/>
      <c r="OXQ413" s="5"/>
      <c r="OXR413" s="5"/>
      <c r="OXS413" s="5"/>
      <c r="OXT413" s="5"/>
      <c r="OXU413" s="5"/>
      <c r="OXV413" s="5"/>
      <c r="OXW413" s="5"/>
      <c r="OXX413" s="5"/>
      <c r="OXY413" s="5"/>
      <c r="OXZ413" s="5"/>
      <c r="OYA413" s="5"/>
      <c r="OYB413" s="5"/>
      <c r="OYC413" s="5"/>
      <c r="OYD413" s="5"/>
      <c r="OYE413" s="5"/>
      <c r="OYF413" s="5"/>
      <c r="OYG413" s="5"/>
      <c r="OYH413" s="5"/>
      <c r="OYI413" s="5"/>
      <c r="OYJ413" s="5"/>
      <c r="OYK413" s="5"/>
      <c r="OYL413" s="5"/>
      <c r="OYM413" s="5"/>
      <c r="OYN413" s="5"/>
      <c r="OYO413" s="5"/>
      <c r="OYP413" s="5"/>
      <c r="OYQ413" s="5"/>
      <c r="OYR413" s="5"/>
      <c r="OYS413" s="5"/>
      <c r="OYT413" s="5"/>
      <c r="OYU413" s="5"/>
      <c r="OYV413" s="5"/>
      <c r="OYW413" s="5"/>
      <c r="OYX413" s="5"/>
      <c r="OYY413" s="5"/>
      <c r="OYZ413" s="5"/>
      <c r="OZA413" s="5"/>
      <c r="OZB413" s="5"/>
      <c r="OZC413" s="5"/>
      <c r="OZD413" s="5"/>
      <c r="OZE413" s="5"/>
      <c r="OZF413" s="5"/>
      <c r="OZG413" s="5"/>
      <c r="OZH413" s="5"/>
      <c r="OZI413" s="5"/>
      <c r="OZJ413" s="5"/>
      <c r="OZK413" s="5"/>
      <c r="OZL413" s="5"/>
      <c r="OZM413" s="5"/>
      <c r="OZN413" s="5"/>
      <c r="OZO413" s="5"/>
      <c r="OZP413" s="5"/>
      <c r="OZQ413" s="5"/>
      <c r="OZR413" s="5"/>
      <c r="OZS413" s="5"/>
      <c r="OZT413" s="5"/>
      <c r="OZU413" s="5"/>
      <c r="OZV413" s="5"/>
      <c r="OZW413" s="5"/>
      <c r="OZX413" s="5"/>
      <c r="OZY413" s="5"/>
      <c r="OZZ413" s="5"/>
      <c r="PAA413" s="5"/>
      <c r="PAB413" s="5"/>
      <c r="PAC413" s="5"/>
      <c r="PAD413" s="5"/>
      <c r="PAE413" s="5"/>
      <c r="PAF413" s="5"/>
      <c r="PAG413" s="5"/>
      <c r="PAH413" s="5"/>
      <c r="PAI413" s="5"/>
      <c r="PAJ413" s="5"/>
      <c r="PAK413" s="5"/>
      <c r="PAL413" s="5"/>
      <c r="PAM413" s="5"/>
      <c r="PAN413" s="5"/>
      <c r="PAO413" s="5"/>
      <c r="PAP413" s="5"/>
      <c r="PAQ413" s="5"/>
      <c r="PAR413" s="5"/>
      <c r="PAS413" s="5"/>
      <c r="PAT413" s="5"/>
      <c r="PAU413" s="5"/>
      <c r="PAV413" s="5"/>
      <c r="PAW413" s="5"/>
      <c r="PAX413" s="5"/>
      <c r="PAY413" s="5"/>
      <c r="PAZ413" s="5"/>
      <c r="PBA413" s="5"/>
      <c r="PBB413" s="5"/>
      <c r="PBC413" s="5"/>
      <c r="PBD413" s="5"/>
      <c r="PBE413" s="5"/>
      <c r="PBF413" s="5"/>
      <c r="PBG413" s="5"/>
      <c r="PBH413" s="5"/>
      <c r="PBI413" s="5"/>
      <c r="PBJ413" s="5"/>
      <c r="PBK413" s="5"/>
      <c r="PBL413" s="5"/>
      <c r="PBM413" s="5"/>
      <c r="PBN413" s="5"/>
      <c r="PBO413" s="5"/>
      <c r="PBP413" s="5"/>
      <c r="PBQ413" s="5"/>
      <c r="PBR413" s="5"/>
      <c r="PBS413" s="5"/>
      <c r="PBT413" s="5"/>
      <c r="PBU413" s="5"/>
      <c r="PBV413" s="5"/>
      <c r="PBW413" s="5"/>
      <c r="PBX413" s="5"/>
      <c r="PBY413" s="5"/>
      <c r="PBZ413" s="5"/>
      <c r="PCA413" s="5"/>
      <c r="PCB413" s="5"/>
      <c r="PCC413" s="5"/>
      <c r="PCD413" s="5"/>
      <c r="PCE413" s="5"/>
      <c r="PCF413" s="5"/>
      <c r="PCG413" s="5"/>
      <c r="PCH413" s="5"/>
      <c r="PCI413" s="5"/>
      <c r="PCJ413" s="5"/>
      <c r="PCK413" s="5"/>
      <c r="PCL413" s="5"/>
      <c r="PCM413" s="5"/>
      <c r="PCN413" s="5"/>
      <c r="PCO413" s="5"/>
      <c r="PCP413" s="5"/>
      <c r="PCQ413" s="5"/>
      <c r="PCR413" s="5"/>
      <c r="PCS413" s="5"/>
      <c r="PCT413" s="5"/>
      <c r="PCU413" s="5"/>
      <c r="PCV413" s="5"/>
      <c r="PCW413" s="5"/>
      <c r="PCX413" s="5"/>
      <c r="PCY413" s="5"/>
      <c r="PCZ413" s="5"/>
      <c r="PDA413" s="5"/>
      <c r="PDB413" s="5"/>
      <c r="PDC413" s="5"/>
      <c r="PDD413" s="5"/>
      <c r="PDE413" s="5"/>
      <c r="PDF413" s="5"/>
      <c r="PDG413" s="5"/>
      <c r="PDH413" s="5"/>
      <c r="PDI413" s="5"/>
      <c r="PDJ413" s="5"/>
      <c r="PDK413" s="5"/>
      <c r="PDL413" s="5"/>
      <c r="PDM413" s="5"/>
      <c r="PDN413" s="5"/>
      <c r="PDO413" s="5"/>
      <c r="PDP413" s="5"/>
      <c r="PDQ413" s="5"/>
      <c r="PDR413" s="5"/>
      <c r="PDS413" s="5"/>
      <c r="PDT413" s="5"/>
      <c r="PDU413" s="5"/>
      <c r="PDV413" s="5"/>
      <c r="PDW413" s="5"/>
      <c r="PDX413" s="5"/>
      <c r="PDY413" s="5"/>
      <c r="PDZ413" s="5"/>
      <c r="PEA413" s="5"/>
      <c r="PEB413" s="5"/>
      <c r="PEC413" s="5"/>
      <c r="PED413" s="5"/>
      <c r="PEE413" s="5"/>
      <c r="PEF413" s="5"/>
      <c r="PEG413" s="5"/>
      <c r="PEH413" s="5"/>
      <c r="PEI413" s="5"/>
      <c r="PEJ413" s="5"/>
      <c r="PEK413" s="5"/>
      <c r="PEL413" s="5"/>
      <c r="PEM413" s="5"/>
      <c r="PEN413" s="5"/>
      <c r="PEO413" s="5"/>
      <c r="PEP413" s="5"/>
      <c r="PEQ413" s="5"/>
      <c r="PER413" s="5"/>
      <c r="PES413" s="5"/>
      <c r="PET413" s="5"/>
      <c r="PEU413" s="5"/>
      <c r="PEV413" s="5"/>
      <c r="PEW413" s="5"/>
      <c r="PEX413" s="5"/>
      <c r="PEY413" s="5"/>
      <c r="PEZ413" s="5"/>
      <c r="PFA413" s="5"/>
      <c r="PFB413" s="5"/>
      <c r="PFC413" s="5"/>
      <c r="PFD413" s="5"/>
      <c r="PFE413" s="5"/>
      <c r="PFF413" s="5"/>
      <c r="PFG413" s="5"/>
      <c r="PFH413" s="5"/>
      <c r="PFI413" s="5"/>
      <c r="PFJ413" s="5"/>
      <c r="PFK413" s="5"/>
      <c r="PFL413" s="5"/>
      <c r="PFM413" s="5"/>
      <c r="PFN413" s="5"/>
      <c r="PFO413" s="5"/>
      <c r="PFP413" s="5"/>
      <c r="PFQ413" s="5"/>
      <c r="PFR413" s="5"/>
      <c r="PFS413" s="5"/>
      <c r="PFT413" s="5"/>
      <c r="PFU413" s="5"/>
      <c r="PFV413" s="5"/>
      <c r="PFW413" s="5"/>
      <c r="PFX413" s="5"/>
      <c r="PFY413" s="5"/>
      <c r="PFZ413" s="5"/>
      <c r="PGA413" s="5"/>
      <c r="PGB413" s="5"/>
      <c r="PGC413" s="5"/>
      <c r="PGD413" s="5"/>
      <c r="PGE413" s="5"/>
      <c r="PGF413" s="5"/>
      <c r="PGG413" s="5"/>
      <c r="PGH413" s="5"/>
      <c r="PGI413" s="5"/>
      <c r="PGJ413" s="5"/>
      <c r="PGK413" s="5"/>
      <c r="PGL413" s="5"/>
      <c r="PGM413" s="5"/>
      <c r="PGN413" s="5"/>
      <c r="PGO413" s="5"/>
      <c r="PGP413" s="5"/>
      <c r="PGQ413" s="5"/>
      <c r="PGR413" s="5"/>
      <c r="PGS413" s="5"/>
      <c r="PGT413" s="5"/>
      <c r="PGU413" s="5"/>
      <c r="PGV413" s="5"/>
      <c r="PGW413" s="5"/>
      <c r="PGX413" s="5"/>
      <c r="PGY413" s="5"/>
      <c r="PGZ413" s="5"/>
      <c r="PHA413" s="5"/>
      <c r="PHB413" s="5"/>
      <c r="PHC413" s="5"/>
      <c r="PHD413" s="5"/>
      <c r="PHE413" s="5"/>
      <c r="PHF413" s="5"/>
      <c r="PHG413" s="5"/>
      <c r="PHH413" s="5"/>
      <c r="PHI413" s="5"/>
      <c r="PHJ413" s="5"/>
      <c r="PHK413" s="5"/>
      <c r="PHL413" s="5"/>
      <c r="PHM413" s="5"/>
      <c r="PHN413" s="5"/>
      <c r="PHO413" s="5"/>
      <c r="PHP413" s="5"/>
      <c r="PHQ413" s="5"/>
      <c r="PHR413" s="5"/>
      <c r="PHS413" s="5"/>
      <c r="PHT413" s="5"/>
      <c r="PHU413" s="5"/>
      <c r="PHV413" s="5"/>
      <c r="PHW413" s="5"/>
      <c r="PHX413" s="5"/>
      <c r="PHY413" s="5"/>
      <c r="PHZ413" s="5"/>
      <c r="PIA413" s="5"/>
      <c r="PIB413" s="5"/>
      <c r="PIC413" s="5"/>
      <c r="PID413" s="5"/>
      <c r="PIE413" s="5"/>
      <c r="PIF413" s="5"/>
      <c r="PIG413" s="5"/>
      <c r="PIH413" s="5"/>
      <c r="PII413" s="5"/>
      <c r="PIJ413" s="5"/>
      <c r="PIK413" s="5"/>
      <c r="PIL413" s="5"/>
      <c r="PIM413" s="5"/>
      <c r="PIN413" s="5"/>
      <c r="PIO413" s="5"/>
      <c r="PIP413" s="5"/>
      <c r="PIQ413" s="5"/>
      <c r="PIR413" s="5"/>
      <c r="PIS413" s="5"/>
      <c r="PIT413" s="5"/>
      <c r="PIU413" s="5"/>
      <c r="PIV413" s="5"/>
      <c r="PIW413" s="5"/>
      <c r="PIX413" s="5"/>
      <c r="PIY413" s="5"/>
      <c r="PIZ413" s="5"/>
      <c r="PJA413" s="5"/>
      <c r="PJB413" s="5"/>
      <c r="PJC413" s="5"/>
      <c r="PJD413" s="5"/>
      <c r="PJE413" s="5"/>
      <c r="PJF413" s="5"/>
      <c r="PJG413" s="5"/>
      <c r="PJH413" s="5"/>
      <c r="PJI413" s="5"/>
      <c r="PJJ413" s="5"/>
      <c r="PJK413" s="5"/>
      <c r="PJL413" s="5"/>
      <c r="PJM413" s="5"/>
      <c r="PJN413" s="5"/>
      <c r="PJO413" s="5"/>
      <c r="PJP413" s="5"/>
      <c r="PJQ413" s="5"/>
      <c r="PJR413" s="5"/>
      <c r="PJS413" s="5"/>
      <c r="PJT413" s="5"/>
      <c r="PJU413" s="5"/>
      <c r="PJV413" s="5"/>
      <c r="PJW413" s="5"/>
      <c r="PJX413" s="5"/>
      <c r="PJY413" s="5"/>
      <c r="PJZ413" s="5"/>
      <c r="PKA413" s="5"/>
      <c r="PKB413" s="5"/>
      <c r="PKC413" s="5"/>
      <c r="PKD413" s="5"/>
      <c r="PKE413" s="5"/>
      <c r="PKF413" s="5"/>
      <c r="PKG413" s="5"/>
      <c r="PKH413" s="5"/>
      <c r="PKI413" s="5"/>
      <c r="PKJ413" s="5"/>
      <c r="PKK413" s="5"/>
      <c r="PKL413" s="5"/>
      <c r="PKM413" s="5"/>
      <c r="PKN413" s="5"/>
      <c r="PKO413" s="5"/>
      <c r="PKP413" s="5"/>
      <c r="PKQ413" s="5"/>
      <c r="PKR413" s="5"/>
      <c r="PKS413" s="5"/>
      <c r="PKT413" s="5"/>
      <c r="PKU413" s="5"/>
      <c r="PKV413" s="5"/>
      <c r="PKW413" s="5"/>
      <c r="PKX413" s="5"/>
      <c r="PKY413" s="5"/>
      <c r="PKZ413" s="5"/>
      <c r="PLA413" s="5"/>
      <c r="PLB413" s="5"/>
      <c r="PLC413" s="5"/>
      <c r="PLD413" s="5"/>
      <c r="PLE413" s="5"/>
      <c r="PLF413" s="5"/>
      <c r="PLG413" s="5"/>
      <c r="PLH413" s="5"/>
      <c r="PLI413" s="5"/>
      <c r="PLJ413" s="5"/>
      <c r="PLK413" s="5"/>
      <c r="PLL413" s="5"/>
      <c r="PLM413" s="5"/>
      <c r="PLN413" s="5"/>
      <c r="PLO413" s="5"/>
      <c r="PLP413" s="5"/>
      <c r="PLQ413" s="5"/>
      <c r="PLR413" s="5"/>
      <c r="PLS413" s="5"/>
      <c r="PLT413" s="5"/>
      <c r="PLU413" s="5"/>
      <c r="PLV413" s="5"/>
      <c r="PLW413" s="5"/>
      <c r="PLX413" s="5"/>
      <c r="PLY413" s="5"/>
      <c r="PLZ413" s="5"/>
      <c r="PMA413" s="5"/>
      <c r="PMB413" s="5"/>
      <c r="PMC413" s="5"/>
      <c r="PMD413" s="5"/>
      <c r="PME413" s="5"/>
      <c r="PMF413" s="5"/>
      <c r="PMG413" s="5"/>
      <c r="PMH413" s="5"/>
      <c r="PMI413" s="5"/>
      <c r="PMJ413" s="5"/>
      <c r="PMK413" s="5"/>
      <c r="PML413" s="5"/>
      <c r="PMM413" s="5"/>
      <c r="PMN413" s="5"/>
      <c r="PMO413" s="5"/>
      <c r="PMP413" s="5"/>
      <c r="PMQ413" s="5"/>
      <c r="PMR413" s="5"/>
      <c r="PMS413" s="5"/>
      <c r="PMT413" s="5"/>
      <c r="PMU413" s="5"/>
      <c r="PMV413" s="5"/>
      <c r="PMW413" s="5"/>
      <c r="PMX413" s="5"/>
      <c r="PMY413" s="5"/>
      <c r="PMZ413" s="5"/>
      <c r="PNA413" s="5"/>
      <c r="PNB413" s="5"/>
      <c r="PNC413" s="5"/>
      <c r="PND413" s="5"/>
      <c r="PNE413" s="5"/>
      <c r="PNF413" s="5"/>
      <c r="PNG413" s="5"/>
      <c r="PNH413" s="5"/>
      <c r="PNI413" s="5"/>
      <c r="PNJ413" s="5"/>
      <c r="PNK413" s="5"/>
      <c r="PNL413" s="5"/>
      <c r="PNM413" s="5"/>
      <c r="PNN413" s="5"/>
      <c r="PNO413" s="5"/>
      <c r="PNP413" s="5"/>
      <c r="PNQ413" s="5"/>
      <c r="PNR413" s="5"/>
      <c r="PNS413" s="5"/>
      <c r="PNT413" s="5"/>
      <c r="PNU413" s="5"/>
      <c r="PNV413" s="5"/>
      <c r="PNW413" s="5"/>
      <c r="PNX413" s="5"/>
      <c r="PNY413" s="5"/>
      <c r="PNZ413" s="5"/>
      <c r="POA413" s="5"/>
      <c r="POB413" s="5"/>
      <c r="POC413" s="5"/>
      <c r="POD413" s="5"/>
      <c r="POE413" s="5"/>
      <c r="POF413" s="5"/>
      <c r="POG413" s="5"/>
      <c r="POH413" s="5"/>
      <c r="POI413" s="5"/>
      <c r="POJ413" s="5"/>
      <c r="POK413" s="5"/>
      <c r="POL413" s="5"/>
      <c r="POM413" s="5"/>
      <c r="PON413" s="5"/>
      <c r="POO413" s="5"/>
      <c r="POP413" s="5"/>
      <c r="POQ413" s="5"/>
      <c r="POR413" s="5"/>
      <c r="POS413" s="5"/>
      <c r="POT413" s="5"/>
      <c r="POU413" s="5"/>
      <c r="POV413" s="5"/>
      <c r="POW413" s="5"/>
      <c r="POX413" s="5"/>
      <c r="POY413" s="5"/>
      <c r="POZ413" s="5"/>
      <c r="PPA413" s="5"/>
      <c r="PPB413" s="5"/>
      <c r="PPC413" s="5"/>
      <c r="PPD413" s="5"/>
      <c r="PPE413" s="5"/>
      <c r="PPF413" s="5"/>
      <c r="PPG413" s="5"/>
      <c r="PPH413" s="5"/>
      <c r="PPI413" s="5"/>
      <c r="PPJ413" s="5"/>
      <c r="PPK413" s="5"/>
      <c r="PPL413" s="5"/>
      <c r="PPM413" s="5"/>
      <c r="PPN413" s="5"/>
      <c r="PPO413" s="5"/>
      <c r="PPP413" s="5"/>
      <c r="PPQ413" s="5"/>
      <c r="PPR413" s="5"/>
      <c r="PPS413" s="5"/>
      <c r="PPT413" s="5"/>
      <c r="PPU413" s="5"/>
      <c r="PPV413" s="5"/>
      <c r="PPW413" s="5"/>
      <c r="PPX413" s="5"/>
      <c r="PPY413" s="5"/>
      <c r="PPZ413" s="5"/>
      <c r="PQA413" s="5"/>
      <c r="PQB413" s="5"/>
      <c r="PQC413" s="5"/>
      <c r="PQD413" s="5"/>
      <c r="PQE413" s="5"/>
      <c r="PQF413" s="5"/>
      <c r="PQG413" s="5"/>
      <c r="PQH413" s="5"/>
      <c r="PQI413" s="5"/>
      <c r="PQJ413" s="5"/>
      <c r="PQK413" s="5"/>
      <c r="PQL413" s="5"/>
      <c r="PQM413" s="5"/>
      <c r="PQN413" s="5"/>
      <c r="PQO413" s="5"/>
      <c r="PQP413" s="5"/>
      <c r="PQQ413" s="5"/>
      <c r="PQR413" s="5"/>
      <c r="PQS413" s="5"/>
      <c r="PQT413" s="5"/>
      <c r="PQU413" s="5"/>
      <c r="PQV413" s="5"/>
      <c r="PQW413" s="5"/>
      <c r="PQX413" s="5"/>
      <c r="PQY413" s="5"/>
      <c r="PQZ413" s="5"/>
      <c r="PRA413" s="5"/>
      <c r="PRB413" s="5"/>
      <c r="PRC413" s="5"/>
      <c r="PRD413" s="5"/>
      <c r="PRE413" s="5"/>
      <c r="PRF413" s="5"/>
      <c r="PRG413" s="5"/>
      <c r="PRH413" s="5"/>
      <c r="PRI413" s="5"/>
      <c r="PRJ413" s="5"/>
      <c r="PRK413" s="5"/>
      <c r="PRL413" s="5"/>
      <c r="PRM413" s="5"/>
      <c r="PRN413" s="5"/>
      <c r="PRO413" s="5"/>
      <c r="PRP413" s="5"/>
      <c r="PRQ413" s="5"/>
      <c r="PRR413" s="5"/>
      <c r="PRS413" s="5"/>
      <c r="PRT413" s="5"/>
      <c r="PRU413" s="5"/>
      <c r="PRV413" s="5"/>
      <c r="PRW413" s="5"/>
      <c r="PRX413" s="5"/>
      <c r="PRY413" s="5"/>
      <c r="PRZ413" s="5"/>
      <c r="PSA413" s="5"/>
      <c r="PSB413" s="5"/>
      <c r="PSC413" s="5"/>
      <c r="PSD413" s="5"/>
      <c r="PSE413" s="5"/>
      <c r="PSF413" s="5"/>
      <c r="PSG413" s="5"/>
      <c r="PSH413" s="5"/>
      <c r="PSI413" s="5"/>
      <c r="PSJ413" s="5"/>
      <c r="PSK413" s="5"/>
      <c r="PSL413" s="5"/>
      <c r="PSM413" s="5"/>
      <c r="PSN413" s="5"/>
      <c r="PSO413" s="5"/>
      <c r="PSP413" s="5"/>
      <c r="PSQ413" s="5"/>
      <c r="PSR413" s="5"/>
      <c r="PSS413" s="5"/>
      <c r="PST413" s="5"/>
      <c r="PSU413" s="5"/>
      <c r="PSV413" s="5"/>
      <c r="PSW413" s="5"/>
      <c r="PSX413" s="5"/>
      <c r="PSY413" s="5"/>
      <c r="PSZ413" s="5"/>
      <c r="PTA413" s="5"/>
      <c r="PTB413" s="5"/>
      <c r="PTC413" s="5"/>
      <c r="PTD413" s="5"/>
      <c r="PTE413" s="5"/>
      <c r="PTF413" s="5"/>
      <c r="PTG413" s="5"/>
      <c r="PTH413" s="5"/>
      <c r="PTI413" s="5"/>
      <c r="PTJ413" s="5"/>
      <c r="PTK413" s="5"/>
      <c r="PTL413" s="5"/>
      <c r="PTM413" s="5"/>
      <c r="PTN413" s="5"/>
      <c r="PTO413" s="5"/>
      <c r="PTP413" s="5"/>
      <c r="PTQ413" s="5"/>
      <c r="PTR413" s="5"/>
      <c r="PTS413" s="5"/>
      <c r="PTT413" s="5"/>
      <c r="PTU413" s="5"/>
      <c r="PTV413" s="5"/>
      <c r="PTW413" s="5"/>
      <c r="PTX413" s="5"/>
      <c r="PTY413" s="5"/>
      <c r="PTZ413" s="5"/>
      <c r="PUA413" s="5"/>
      <c r="PUB413" s="5"/>
      <c r="PUC413" s="5"/>
      <c r="PUD413" s="5"/>
      <c r="PUE413" s="5"/>
      <c r="PUF413" s="5"/>
      <c r="PUG413" s="5"/>
      <c r="PUH413" s="5"/>
      <c r="PUI413" s="5"/>
      <c r="PUJ413" s="5"/>
      <c r="PUK413" s="5"/>
      <c r="PUL413" s="5"/>
      <c r="PUM413" s="5"/>
      <c r="PUN413" s="5"/>
      <c r="PUO413" s="5"/>
      <c r="PUP413" s="5"/>
      <c r="PUQ413" s="5"/>
      <c r="PUR413" s="5"/>
      <c r="PUS413" s="5"/>
      <c r="PUT413" s="5"/>
      <c r="PUU413" s="5"/>
      <c r="PUV413" s="5"/>
      <c r="PUW413" s="5"/>
      <c r="PUX413" s="5"/>
      <c r="PUY413" s="5"/>
      <c r="PUZ413" s="5"/>
      <c r="PVA413" s="5"/>
      <c r="PVB413" s="5"/>
      <c r="PVC413" s="5"/>
      <c r="PVD413" s="5"/>
      <c r="PVE413" s="5"/>
      <c r="PVF413" s="5"/>
      <c r="PVG413" s="5"/>
      <c r="PVH413" s="5"/>
      <c r="PVI413" s="5"/>
      <c r="PVJ413" s="5"/>
      <c r="PVK413" s="5"/>
      <c r="PVL413" s="5"/>
      <c r="PVM413" s="5"/>
      <c r="PVN413" s="5"/>
      <c r="PVO413" s="5"/>
      <c r="PVP413" s="5"/>
      <c r="PVQ413" s="5"/>
      <c r="PVR413" s="5"/>
      <c r="PVS413" s="5"/>
      <c r="PVT413" s="5"/>
      <c r="PVU413" s="5"/>
      <c r="PVV413" s="5"/>
      <c r="PVW413" s="5"/>
      <c r="PVX413" s="5"/>
      <c r="PVY413" s="5"/>
      <c r="PVZ413" s="5"/>
      <c r="PWA413" s="5"/>
      <c r="PWB413" s="5"/>
      <c r="PWC413" s="5"/>
      <c r="PWD413" s="5"/>
      <c r="PWE413" s="5"/>
      <c r="PWF413" s="5"/>
      <c r="PWG413" s="5"/>
      <c r="PWH413" s="5"/>
      <c r="PWI413" s="5"/>
      <c r="PWJ413" s="5"/>
      <c r="PWK413" s="5"/>
      <c r="PWL413" s="5"/>
      <c r="PWM413" s="5"/>
      <c r="PWN413" s="5"/>
      <c r="PWO413" s="5"/>
      <c r="PWP413" s="5"/>
      <c r="PWQ413" s="5"/>
      <c r="PWR413" s="5"/>
      <c r="PWS413" s="5"/>
      <c r="PWT413" s="5"/>
      <c r="PWU413" s="5"/>
      <c r="PWV413" s="5"/>
      <c r="PWW413" s="5"/>
      <c r="PWX413" s="5"/>
      <c r="PWY413" s="5"/>
      <c r="PWZ413" s="5"/>
      <c r="PXA413" s="5"/>
      <c r="PXB413" s="5"/>
      <c r="PXC413" s="5"/>
      <c r="PXD413" s="5"/>
      <c r="PXE413" s="5"/>
      <c r="PXF413" s="5"/>
      <c r="PXG413" s="5"/>
      <c r="PXH413" s="5"/>
      <c r="PXI413" s="5"/>
      <c r="PXJ413" s="5"/>
      <c r="PXK413" s="5"/>
      <c r="PXL413" s="5"/>
      <c r="PXM413" s="5"/>
      <c r="PXN413" s="5"/>
      <c r="PXO413" s="5"/>
      <c r="PXP413" s="5"/>
      <c r="PXQ413" s="5"/>
      <c r="PXR413" s="5"/>
      <c r="PXS413" s="5"/>
      <c r="PXT413" s="5"/>
      <c r="PXU413" s="5"/>
      <c r="PXV413" s="5"/>
      <c r="PXW413" s="5"/>
      <c r="PXX413" s="5"/>
      <c r="PXY413" s="5"/>
      <c r="PXZ413" s="5"/>
      <c r="PYA413" s="5"/>
      <c r="PYB413" s="5"/>
      <c r="PYC413" s="5"/>
      <c r="PYD413" s="5"/>
      <c r="PYE413" s="5"/>
      <c r="PYF413" s="5"/>
      <c r="PYG413" s="5"/>
      <c r="PYH413" s="5"/>
      <c r="PYI413" s="5"/>
      <c r="PYJ413" s="5"/>
      <c r="PYK413" s="5"/>
      <c r="PYL413" s="5"/>
      <c r="PYM413" s="5"/>
      <c r="PYN413" s="5"/>
      <c r="PYO413" s="5"/>
      <c r="PYP413" s="5"/>
      <c r="PYQ413" s="5"/>
      <c r="PYR413" s="5"/>
      <c r="PYS413" s="5"/>
      <c r="PYT413" s="5"/>
      <c r="PYU413" s="5"/>
      <c r="PYV413" s="5"/>
      <c r="PYW413" s="5"/>
      <c r="PYX413" s="5"/>
      <c r="PYY413" s="5"/>
      <c r="PYZ413" s="5"/>
      <c r="PZA413" s="5"/>
      <c r="PZB413" s="5"/>
      <c r="PZC413" s="5"/>
      <c r="PZD413" s="5"/>
      <c r="PZE413" s="5"/>
      <c r="PZF413" s="5"/>
      <c r="PZG413" s="5"/>
      <c r="PZH413" s="5"/>
      <c r="PZI413" s="5"/>
      <c r="PZJ413" s="5"/>
      <c r="PZK413" s="5"/>
      <c r="PZL413" s="5"/>
      <c r="PZM413" s="5"/>
      <c r="PZN413" s="5"/>
      <c r="PZO413" s="5"/>
      <c r="PZP413" s="5"/>
      <c r="PZQ413" s="5"/>
      <c r="PZR413" s="5"/>
      <c r="PZS413" s="5"/>
      <c r="PZT413" s="5"/>
      <c r="PZU413" s="5"/>
      <c r="PZV413" s="5"/>
      <c r="PZW413" s="5"/>
      <c r="PZX413" s="5"/>
      <c r="PZY413" s="5"/>
      <c r="PZZ413" s="5"/>
      <c r="QAA413" s="5"/>
      <c r="QAB413" s="5"/>
      <c r="QAC413" s="5"/>
      <c r="QAD413" s="5"/>
      <c r="QAE413" s="5"/>
      <c r="QAF413" s="5"/>
      <c r="QAG413" s="5"/>
      <c r="QAH413" s="5"/>
      <c r="QAI413" s="5"/>
      <c r="QAJ413" s="5"/>
      <c r="QAK413" s="5"/>
      <c r="QAL413" s="5"/>
      <c r="QAM413" s="5"/>
      <c r="QAN413" s="5"/>
      <c r="QAO413" s="5"/>
      <c r="QAP413" s="5"/>
      <c r="QAQ413" s="5"/>
      <c r="QAR413" s="5"/>
      <c r="QAS413" s="5"/>
      <c r="QAT413" s="5"/>
      <c r="QAU413" s="5"/>
      <c r="QAV413" s="5"/>
      <c r="QAW413" s="5"/>
      <c r="QAX413" s="5"/>
      <c r="QAY413" s="5"/>
      <c r="QAZ413" s="5"/>
      <c r="QBA413" s="5"/>
      <c r="QBB413" s="5"/>
      <c r="QBC413" s="5"/>
      <c r="QBD413" s="5"/>
      <c r="QBE413" s="5"/>
      <c r="QBF413" s="5"/>
      <c r="QBG413" s="5"/>
      <c r="QBH413" s="5"/>
      <c r="QBI413" s="5"/>
      <c r="QBJ413" s="5"/>
      <c r="QBK413" s="5"/>
      <c r="QBL413" s="5"/>
      <c r="QBM413" s="5"/>
      <c r="QBN413" s="5"/>
      <c r="QBO413" s="5"/>
      <c r="QBP413" s="5"/>
      <c r="QBQ413" s="5"/>
      <c r="QBR413" s="5"/>
      <c r="QBS413" s="5"/>
      <c r="QBT413" s="5"/>
      <c r="QBU413" s="5"/>
      <c r="QBV413" s="5"/>
      <c r="QBW413" s="5"/>
      <c r="QBX413" s="5"/>
      <c r="QBY413" s="5"/>
      <c r="QBZ413" s="5"/>
      <c r="QCA413" s="5"/>
      <c r="QCB413" s="5"/>
      <c r="QCC413" s="5"/>
      <c r="QCD413" s="5"/>
      <c r="QCE413" s="5"/>
      <c r="QCF413" s="5"/>
      <c r="QCG413" s="5"/>
      <c r="QCH413" s="5"/>
      <c r="QCI413" s="5"/>
      <c r="QCJ413" s="5"/>
      <c r="QCK413" s="5"/>
      <c r="QCL413" s="5"/>
      <c r="QCM413" s="5"/>
      <c r="QCN413" s="5"/>
      <c r="QCO413" s="5"/>
      <c r="QCP413" s="5"/>
      <c r="QCQ413" s="5"/>
      <c r="QCR413" s="5"/>
      <c r="QCS413" s="5"/>
      <c r="QCT413" s="5"/>
      <c r="QCU413" s="5"/>
      <c r="QCV413" s="5"/>
      <c r="QCW413" s="5"/>
      <c r="QCX413" s="5"/>
      <c r="QCY413" s="5"/>
      <c r="QCZ413" s="5"/>
      <c r="QDA413" s="5"/>
      <c r="QDB413" s="5"/>
      <c r="QDC413" s="5"/>
      <c r="QDD413" s="5"/>
      <c r="QDE413" s="5"/>
      <c r="QDF413" s="5"/>
      <c r="QDG413" s="5"/>
      <c r="QDH413" s="5"/>
      <c r="QDI413" s="5"/>
      <c r="QDJ413" s="5"/>
      <c r="QDK413" s="5"/>
      <c r="QDL413" s="5"/>
      <c r="QDM413" s="5"/>
      <c r="QDN413" s="5"/>
      <c r="QDO413" s="5"/>
      <c r="QDP413" s="5"/>
      <c r="QDQ413" s="5"/>
      <c r="QDR413" s="5"/>
      <c r="QDS413" s="5"/>
      <c r="QDT413" s="5"/>
      <c r="QDU413" s="5"/>
      <c r="QDV413" s="5"/>
      <c r="QDW413" s="5"/>
      <c r="QDX413" s="5"/>
      <c r="QDY413" s="5"/>
      <c r="QDZ413" s="5"/>
      <c r="QEA413" s="5"/>
      <c r="QEB413" s="5"/>
      <c r="QEC413" s="5"/>
      <c r="QED413" s="5"/>
      <c r="QEE413" s="5"/>
      <c r="QEF413" s="5"/>
      <c r="QEG413" s="5"/>
      <c r="QEH413" s="5"/>
      <c r="QEI413" s="5"/>
      <c r="QEJ413" s="5"/>
      <c r="QEK413" s="5"/>
      <c r="QEL413" s="5"/>
      <c r="QEM413" s="5"/>
      <c r="QEN413" s="5"/>
      <c r="QEO413" s="5"/>
      <c r="QEP413" s="5"/>
      <c r="QEQ413" s="5"/>
      <c r="QER413" s="5"/>
      <c r="QES413" s="5"/>
      <c r="QET413" s="5"/>
      <c r="QEU413" s="5"/>
      <c r="QEV413" s="5"/>
      <c r="QEW413" s="5"/>
      <c r="QEX413" s="5"/>
      <c r="QEY413" s="5"/>
      <c r="QEZ413" s="5"/>
      <c r="QFA413" s="5"/>
      <c r="QFB413" s="5"/>
      <c r="QFC413" s="5"/>
      <c r="QFD413" s="5"/>
      <c r="QFE413" s="5"/>
      <c r="QFF413" s="5"/>
      <c r="QFG413" s="5"/>
      <c r="QFH413" s="5"/>
      <c r="QFI413" s="5"/>
      <c r="QFJ413" s="5"/>
      <c r="QFK413" s="5"/>
      <c r="QFL413" s="5"/>
      <c r="QFM413" s="5"/>
      <c r="QFN413" s="5"/>
      <c r="QFO413" s="5"/>
      <c r="QFP413" s="5"/>
      <c r="QFQ413" s="5"/>
      <c r="QFR413" s="5"/>
      <c r="QFS413" s="5"/>
      <c r="QFT413" s="5"/>
      <c r="QFU413" s="5"/>
      <c r="QFV413" s="5"/>
      <c r="QFW413" s="5"/>
      <c r="QFX413" s="5"/>
      <c r="QFY413" s="5"/>
      <c r="QFZ413" s="5"/>
      <c r="QGA413" s="5"/>
      <c r="QGB413" s="5"/>
      <c r="QGC413" s="5"/>
      <c r="QGD413" s="5"/>
      <c r="QGE413" s="5"/>
      <c r="QGF413" s="5"/>
      <c r="QGG413" s="5"/>
      <c r="QGH413" s="5"/>
      <c r="QGI413" s="5"/>
      <c r="QGJ413" s="5"/>
      <c r="QGK413" s="5"/>
      <c r="QGL413" s="5"/>
      <c r="QGM413" s="5"/>
      <c r="QGN413" s="5"/>
      <c r="QGO413" s="5"/>
      <c r="QGP413" s="5"/>
      <c r="QGQ413" s="5"/>
      <c r="QGR413" s="5"/>
      <c r="QGS413" s="5"/>
      <c r="QGT413" s="5"/>
      <c r="QGU413" s="5"/>
      <c r="QGV413" s="5"/>
      <c r="QGW413" s="5"/>
      <c r="QGX413" s="5"/>
      <c r="QGY413" s="5"/>
      <c r="QGZ413" s="5"/>
      <c r="QHA413" s="5"/>
      <c r="QHB413" s="5"/>
      <c r="QHC413" s="5"/>
      <c r="QHD413" s="5"/>
      <c r="QHE413" s="5"/>
      <c r="QHF413" s="5"/>
      <c r="QHG413" s="5"/>
      <c r="QHH413" s="5"/>
      <c r="QHI413" s="5"/>
      <c r="QHJ413" s="5"/>
      <c r="QHK413" s="5"/>
      <c r="QHL413" s="5"/>
      <c r="QHM413" s="5"/>
      <c r="QHN413" s="5"/>
      <c r="QHO413" s="5"/>
      <c r="QHP413" s="5"/>
      <c r="QHQ413" s="5"/>
      <c r="QHR413" s="5"/>
      <c r="QHS413" s="5"/>
      <c r="QHT413" s="5"/>
      <c r="QHU413" s="5"/>
      <c r="QHV413" s="5"/>
      <c r="QHW413" s="5"/>
      <c r="QHX413" s="5"/>
      <c r="QHY413" s="5"/>
      <c r="QHZ413" s="5"/>
      <c r="QIA413" s="5"/>
      <c r="QIB413" s="5"/>
      <c r="QIC413" s="5"/>
      <c r="QID413" s="5"/>
      <c r="QIE413" s="5"/>
      <c r="QIF413" s="5"/>
      <c r="QIG413" s="5"/>
      <c r="QIH413" s="5"/>
      <c r="QII413" s="5"/>
      <c r="QIJ413" s="5"/>
      <c r="QIK413" s="5"/>
      <c r="QIL413" s="5"/>
      <c r="QIM413" s="5"/>
      <c r="QIN413" s="5"/>
      <c r="QIO413" s="5"/>
      <c r="QIP413" s="5"/>
      <c r="QIQ413" s="5"/>
      <c r="QIR413" s="5"/>
      <c r="QIS413" s="5"/>
      <c r="QIT413" s="5"/>
      <c r="QIU413" s="5"/>
      <c r="QIV413" s="5"/>
      <c r="QIW413" s="5"/>
      <c r="QIX413" s="5"/>
      <c r="QIY413" s="5"/>
      <c r="QIZ413" s="5"/>
      <c r="QJA413" s="5"/>
      <c r="QJB413" s="5"/>
      <c r="QJC413" s="5"/>
      <c r="QJD413" s="5"/>
      <c r="QJE413" s="5"/>
      <c r="QJF413" s="5"/>
      <c r="QJG413" s="5"/>
      <c r="QJH413" s="5"/>
      <c r="QJI413" s="5"/>
      <c r="QJJ413" s="5"/>
      <c r="QJK413" s="5"/>
      <c r="QJL413" s="5"/>
      <c r="QJM413" s="5"/>
      <c r="QJN413" s="5"/>
      <c r="QJO413" s="5"/>
      <c r="QJP413" s="5"/>
      <c r="QJQ413" s="5"/>
      <c r="QJR413" s="5"/>
      <c r="QJS413" s="5"/>
      <c r="QJT413" s="5"/>
      <c r="QJU413" s="5"/>
      <c r="QJV413" s="5"/>
      <c r="QJW413" s="5"/>
      <c r="QJX413" s="5"/>
      <c r="QJY413" s="5"/>
      <c r="QJZ413" s="5"/>
      <c r="QKA413" s="5"/>
      <c r="QKB413" s="5"/>
      <c r="QKC413" s="5"/>
      <c r="QKD413" s="5"/>
      <c r="QKE413" s="5"/>
      <c r="QKF413" s="5"/>
      <c r="QKG413" s="5"/>
      <c r="QKH413" s="5"/>
      <c r="QKI413" s="5"/>
      <c r="QKJ413" s="5"/>
      <c r="QKK413" s="5"/>
      <c r="QKL413" s="5"/>
      <c r="QKM413" s="5"/>
      <c r="QKN413" s="5"/>
      <c r="QKO413" s="5"/>
      <c r="QKP413" s="5"/>
      <c r="QKQ413" s="5"/>
      <c r="QKR413" s="5"/>
      <c r="QKS413" s="5"/>
      <c r="QKT413" s="5"/>
      <c r="QKU413" s="5"/>
      <c r="QKV413" s="5"/>
      <c r="QKW413" s="5"/>
      <c r="QKX413" s="5"/>
      <c r="QKY413" s="5"/>
      <c r="QKZ413" s="5"/>
      <c r="QLA413" s="5"/>
      <c r="QLB413" s="5"/>
      <c r="QLC413" s="5"/>
      <c r="QLD413" s="5"/>
      <c r="QLE413" s="5"/>
      <c r="QLF413" s="5"/>
      <c r="QLG413" s="5"/>
      <c r="QLH413" s="5"/>
      <c r="QLI413" s="5"/>
      <c r="QLJ413" s="5"/>
      <c r="QLK413" s="5"/>
      <c r="QLL413" s="5"/>
      <c r="QLM413" s="5"/>
      <c r="QLN413" s="5"/>
      <c r="QLO413" s="5"/>
      <c r="QLP413" s="5"/>
      <c r="QLQ413" s="5"/>
      <c r="QLR413" s="5"/>
      <c r="QLS413" s="5"/>
      <c r="QLT413" s="5"/>
      <c r="QLU413" s="5"/>
      <c r="QLV413" s="5"/>
      <c r="QLW413" s="5"/>
      <c r="QLX413" s="5"/>
      <c r="QLY413" s="5"/>
      <c r="QLZ413" s="5"/>
      <c r="QMA413" s="5"/>
      <c r="QMB413" s="5"/>
      <c r="QMC413" s="5"/>
      <c r="QMD413" s="5"/>
      <c r="QME413" s="5"/>
      <c r="QMF413" s="5"/>
      <c r="QMG413" s="5"/>
      <c r="QMH413" s="5"/>
      <c r="QMI413" s="5"/>
      <c r="QMJ413" s="5"/>
      <c r="QMK413" s="5"/>
      <c r="QML413" s="5"/>
      <c r="QMM413" s="5"/>
      <c r="QMN413" s="5"/>
      <c r="QMO413" s="5"/>
      <c r="QMP413" s="5"/>
      <c r="QMQ413" s="5"/>
      <c r="QMR413" s="5"/>
      <c r="QMS413" s="5"/>
      <c r="QMT413" s="5"/>
      <c r="QMU413" s="5"/>
      <c r="QMV413" s="5"/>
      <c r="QMW413" s="5"/>
      <c r="QMX413" s="5"/>
      <c r="QMY413" s="5"/>
      <c r="QMZ413" s="5"/>
      <c r="QNA413" s="5"/>
      <c r="QNB413" s="5"/>
      <c r="QNC413" s="5"/>
      <c r="QND413" s="5"/>
      <c r="QNE413" s="5"/>
      <c r="QNF413" s="5"/>
      <c r="QNG413" s="5"/>
      <c r="QNH413" s="5"/>
      <c r="QNI413" s="5"/>
      <c r="QNJ413" s="5"/>
      <c r="QNK413" s="5"/>
      <c r="QNL413" s="5"/>
      <c r="QNM413" s="5"/>
      <c r="QNN413" s="5"/>
      <c r="QNO413" s="5"/>
      <c r="QNP413" s="5"/>
      <c r="QNQ413" s="5"/>
      <c r="QNR413" s="5"/>
      <c r="QNS413" s="5"/>
      <c r="QNT413" s="5"/>
      <c r="QNU413" s="5"/>
      <c r="QNV413" s="5"/>
      <c r="QNW413" s="5"/>
      <c r="QNX413" s="5"/>
      <c r="QNY413" s="5"/>
      <c r="QNZ413" s="5"/>
      <c r="QOA413" s="5"/>
      <c r="QOB413" s="5"/>
      <c r="QOC413" s="5"/>
      <c r="QOD413" s="5"/>
      <c r="QOE413" s="5"/>
      <c r="QOF413" s="5"/>
      <c r="QOG413" s="5"/>
      <c r="QOH413" s="5"/>
      <c r="QOI413" s="5"/>
      <c r="QOJ413" s="5"/>
      <c r="QOK413" s="5"/>
      <c r="QOL413" s="5"/>
      <c r="QOM413" s="5"/>
      <c r="QON413" s="5"/>
      <c r="QOO413" s="5"/>
      <c r="QOP413" s="5"/>
      <c r="QOQ413" s="5"/>
      <c r="QOR413" s="5"/>
      <c r="QOS413" s="5"/>
      <c r="QOT413" s="5"/>
      <c r="QOU413" s="5"/>
      <c r="QOV413" s="5"/>
      <c r="QOW413" s="5"/>
      <c r="QOX413" s="5"/>
      <c r="QOY413" s="5"/>
      <c r="QOZ413" s="5"/>
      <c r="QPA413" s="5"/>
      <c r="QPB413" s="5"/>
      <c r="QPC413" s="5"/>
      <c r="QPD413" s="5"/>
      <c r="QPE413" s="5"/>
      <c r="QPF413" s="5"/>
      <c r="QPG413" s="5"/>
      <c r="QPH413" s="5"/>
      <c r="QPI413" s="5"/>
      <c r="QPJ413" s="5"/>
      <c r="QPK413" s="5"/>
      <c r="QPL413" s="5"/>
      <c r="QPM413" s="5"/>
      <c r="QPN413" s="5"/>
      <c r="QPO413" s="5"/>
      <c r="QPP413" s="5"/>
      <c r="QPQ413" s="5"/>
      <c r="QPR413" s="5"/>
      <c r="QPS413" s="5"/>
      <c r="QPT413" s="5"/>
      <c r="QPU413" s="5"/>
      <c r="QPV413" s="5"/>
      <c r="QPW413" s="5"/>
      <c r="QPX413" s="5"/>
      <c r="QPY413" s="5"/>
      <c r="QPZ413" s="5"/>
      <c r="QQA413" s="5"/>
      <c r="QQB413" s="5"/>
      <c r="QQC413" s="5"/>
      <c r="QQD413" s="5"/>
      <c r="QQE413" s="5"/>
      <c r="QQF413" s="5"/>
      <c r="QQG413" s="5"/>
      <c r="QQH413" s="5"/>
      <c r="QQI413" s="5"/>
      <c r="QQJ413" s="5"/>
      <c r="QQK413" s="5"/>
      <c r="QQL413" s="5"/>
      <c r="QQM413" s="5"/>
      <c r="QQN413" s="5"/>
      <c r="QQO413" s="5"/>
      <c r="QQP413" s="5"/>
      <c r="QQQ413" s="5"/>
      <c r="QQR413" s="5"/>
      <c r="QQS413" s="5"/>
      <c r="QQT413" s="5"/>
      <c r="QQU413" s="5"/>
      <c r="QQV413" s="5"/>
      <c r="QQW413" s="5"/>
      <c r="QQX413" s="5"/>
      <c r="QQY413" s="5"/>
      <c r="QQZ413" s="5"/>
      <c r="QRA413" s="5"/>
      <c r="QRB413" s="5"/>
      <c r="QRC413" s="5"/>
      <c r="QRD413" s="5"/>
      <c r="QRE413" s="5"/>
      <c r="QRF413" s="5"/>
      <c r="QRG413" s="5"/>
      <c r="QRH413" s="5"/>
      <c r="QRI413" s="5"/>
      <c r="QRJ413" s="5"/>
      <c r="QRK413" s="5"/>
      <c r="QRL413" s="5"/>
      <c r="QRM413" s="5"/>
      <c r="QRN413" s="5"/>
      <c r="QRO413" s="5"/>
      <c r="QRP413" s="5"/>
      <c r="QRQ413" s="5"/>
      <c r="QRR413" s="5"/>
      <c r="QRS413" s="5"/>
      <c r="QRT413" s="5"/>
      <c r="QRU413" s="5"/>
      <c r="QRV413" s="5"/>
      <c r="QRW413" s="5"/>
      <c r="QRX413" s="5"/>
      <c r="QRY413" s="5"/>
      <c r="QRZ413" s="5"/>
      <c r="QSA413" s="5"/>
      <c r="QSB413" s="5"/>
      <c r="QSC413" s="5"/>
      <c r="QSD413" s="5"/>
      <c r="QSE413" s="5"/>
      <c r="QSF413" s="5"/>
      <c r="QSG413" s="5"/>
      <c r="QSH413" s="5"/>
      <c r="QSI413" s="5"/>
      <c r="QSJ413" s="5"/>
      <c r="QSK413" s="5"/>
      <c r="QSL413" s="5"/>
      <c r="QSM413" s="5"/>
      <c r="QSN413" s="5"/>
      <c r="QSO413" s="5"/>
      <c r="QSP413" s="5"/>
      <c r="QSQ413" s="5"/>
      <c r="QSR413" s="5"/>
      <c r="QSS413" s="5"/>
      <c r="QST413" s="5"/>
      <c r="QSU413" s="5"/>
      <c r="QSV413" s="5"/>
      <c r="QSW413" s="5"/>
      <c r="QSX413" s="5"/>
      <c r="QSY413" s="5"/>
      <c r="QSZ413" s="5"/>
      <c r="QTA413" s="5"/>
      <c r="QTB413" s="5"/>
      <c r="QTC413" s="5"/>
      <c r="QTD413" s="5"/>
      <c r="QTE413" s="5"/>
      <c r="QTF413" s="5"/>
      <c r="QTG413" s="5"/>
      <c r="QTH413" s="5"/>
      <c r="QTI413" s="5"/>
      <c r="QTJ413" s="5"/>
      <c r="QTK413" s="5"/>
      <c r="QTL413" s="5"/>
      <c r="QTM413" s="5"/>
      <c r="QTN413" s="5"/>
      <c r="QTO413" s="5"/>
      <c r="QTP413" s="5"/>
      <c r="QTQ413" s="5"/>
      <c r="QTR413" s="5"/>
      <c r="QTS413" s="5"/>
      <c r="QTT413" s="5"/>
      <c r="QTU413" s="5"/>
      <c r="QTV413" s="5"/>
      <c r="QTW413" s="5"/>
      <c r="QTX413" s="5"/>
      <c r="QTY413" s="5"/>
      <c r="QTZ413" s="5"/>
      <c r="QUA413" s="5"/>
      <c r="QUB413" s="5"/>
      <c r="QUC413" s="5"/>
      <c r="QUD413" s="5"/>
      <c r="QUE413" s="5"/>
      <c r="QUF413" s="5"/>
      <c r="QUG413" s="5"/>
      <c r="QUH413" s="5"/>
      <c r="QUI413" s="5"/>
      <c r="QUJ413" s="5"/>
      <c r="QUK413" s="5"/>
      <c r="QUL413" s="5"/>
      <c r="QUM413" s="5"/>
      <c r="QUN413" s="5"/>
      <c r="QUO413" s="5"/>
      <c r="QUP413" s="5"/>
      <c r="QUQ413" s="5"/>
      <c r="QUR413" s="5"/>
      <c r="QUS413" s="5"/>
      <c r="QUT413" s="5"/>
      <c r="QUU413" s="5"/>
      <c r="QUV413" s="5"/>
      <c r="QUW413" s="5"/>
      <c r="QUX413" s="5"/>
      <c r="QUY413" s="5"/>
      <c r="QUZ413" s="5"/>
      <c r="QVA413" s="5"/>
      <c r="QVB413" s="5"/>
      <c r="QVC413" s="5"/>
      <c r="QVD413" s="5"/>
      <c r="QVE413" s="5"/>
      <c r="QVF413" s="5"/>
      <c r="QVG413" s="5"/>
      <c r="QVH413" s="5"/>
      <c r="QVI413" s="5"/>
      <c r="QVJ413" s="5"/>
      <c r="QVK413" s="5"/>
      <c r="QVL413" s="5"/>
      <c r="QVM413" s="5"/>
      <c r="QVN413" s="5"/>
      <c r="QVO413" s="5"/>
      <c r="QVP413" s="5"/>
      <c r="QVQ413" s="5"/>
      <c r="QVR413" s="5"/>
      <c r="QVS413" s="5"/>
      <c r="QVT413" s="5"/>
      <c r="QVU413" s="5"/>
      <c r="QVV413" s="5"/>
      <c r="QVW413" s="5"/>
      <c r="QVX413" s="5"/>
      <c r="QVY413" s="5"/>
      <c r="QVZ413" s="5"/>
      <c r="QWA413" s="5"/>
      <c r="QWB413" s="5"/>
      <c r="QWC413" s="5"/>
      <c r="QWD413" s="5"/>
      <c r="QWE413" s="5"/>
      <c r="QWF413" s="5"/>
      <c r="QWG413" s="5"/>
      <c r="QWH413" s="5"/>
      <c r="QWI413" s="5"/>
      <c r="QWJ413" s="5"/>
      <c r="QWK413" s="5"/>
      <c r="QWL413" s="5"/>
      <c r="QWM413" s="5"/>
      <c r="QWN413" s="5"/>
      <c r="QWO413" s="5"/>
      <c r="QWP413" s="5"/>
      <c r="QWQ413" s="5"/>
      <c r="QWR413" s="5"/>
      <c r="QWS413" s="5"/>
      <c r="QWT413" s="5"/>
      <c r="QWU413" s="5"/>
      <c r="QWV413" s="5"/>
      <c r="QWW413" s="5"/>
      <c r="QWX413" s="5"/>
      <c r="QWY413" s="5"/>
      <c r="QWZ413" s="5"/>
      <c r="QXA413" s="5"/>
      <c r="QXB413" s="5"/>
      <c r="QXC413" s="5"/>
      <c r="QXD413" s="5"/>
      <c r="QXE413" s="5"/>
      <c r="QXF413" s="5"/>
      <c r="QXG413" s="5"/>
      <c r="QXH413" s="5"/>
      <c r="QXI413" s="5"/>
      <c r="QXJ413" s="5"/>
      <c r="QXK413" s="5"/>
      <c r="QXL413" s="5"/>
      <c r="QXM413" s="5"/>
      <c r="QXN413" s="5"/>
      <c r="QXO413" s="5"/>
      <c r="QXP413" s="5"/>
      <c r="QXQ413" s="5"/>
      <c r="QXR413" s="5"/>
      <c r="QXS413" s="5"/>
      <c r="QXT413" s="5"/>
      <c r="QXU413" s="5"/>
      <c r="QXV413" s="5"/>
      <c r="QXW413" s="5"/>
      <c r="QXX413" s="5"/>
      <c r="QXY413" s="5"/>
      <c r="QXZ413" s="5"/>
      <c r="QYA413" s="5"/>
      <c r="QYB413" s="5"/>
      <c r="QYC413" s="5"/>
      <c r="QYD413" s="5"/>
      <c r="QYE413" s="5"/>
      <c r="QYF413" s="5"/>
      <c r="QYG413" s="5"/>
      <c r="QYH413" s="5"/>
      <c r="QYI413" s="5"/>
      <c r="QYJ413" s="5"/>
      <c r="QYK413" s="5"/>
      <c r="QYL413" s="5"/>
      <c r="QYM413" s="5"/>
      <c r="QYN413" s="5"/>
      <c r="QYO413" s="5"/>
      <c r="QYP413" s="5"/>
      <c r="QYQ413" s="5"/>
      <c r="QYR413" s="5"/>
      <c r="QYS413" s="5"/>
      <c r="QYT413" s="5"/>
      <c r="QYU413" s="5"/>
      <c r="QYV413" s="5"/>
      <c r="QYW413" s="5"/>
      <c r="QYX413" s="5"/>
      <c r="QYY413" s="5"/>
      <c r="QYZ413" s="5"/>
      <c r="QZA413" s="5"/>
      <c r="QZB413" s="5"/>
      <c r="QZC413" s="5"/>
      <c r="QZD413" s="5"/>
      <c r="QZE413" s="5"/>
      <c r="QZF413" s="5"/>
      <c r="QZG413" s="5"/>
      <c r="QZH413" s="5"/>
      <c r="QZI413" s="5"/>
      <c r="QZJ413" s="5"/>
      <c r="QZK413" s="5"/>
      <c r="QZL413" s="5"/>
      <c r="QZM413" s="5"/>
      <c r="QZN413" s="5"/>
      <c r="QZO413" s="5"/>
      <c r="QZP413" s="5"/>
      <c r="QZQ413" s="5"/>
      <c r="QZR413" s="5"/>
      <c r="QZS413" s="5"/>
      <c r="QZT413" s="5"/>
      <c r="QZU413" s="5"/>
      <c r="QZV413" s="5"/>
      <c r="QZW413" s="5"/>
      <c r="QZX413" s="5"/>
      <c r="QZY413" s="5"/>
      <c r="QZZ413" s="5"/>
      <c r="RAA413" s="5"/>
      <c r="RAB413" s="5"/>
      <c r="RAC413" s="5"/>
      <c r="RAD413" s="5"/>
      <c r="RAE413" s="5"/>
      <c r="RAF413" s="5"/>
      <c r="RAG413" s="5"/>
      <c r="RAH413" s="5"/>
      <c r="RAI413" s="5"/>
      <c r="RAJ413" s="5"/>
      <c r="RAK413" s="5"/>
      <c r="RAL413" s="5"/>
      <c r="RAM413" s="5"/>
      <c r="RAN413" s="5"/>
      <c r="RAO413" s="5"/>
      <c r="RAP413" s="5"/>
      <c r="RAQ413" s="5"/>
      <c r="RAR413" s="5"/>
      <c r="RAS413" s="5"/>
      <c r="RAT413" s="5"/>
      <c r="RAU413" s="5"/>
      <c r="RAV413" s="5"/>
      <c r="RAW413" s="5"/>
      <c r="RAX413" s="5"/>
      <c r="RAY413" s="5"/>
      <c r="RAZ413" s="5"/>
      <c r="RBA413" s="5"/>
      <c r="RBB413" s="5"/>
      <c r="RBC413" s="5"/>
      <c r="RBD413" s="5"/>
      <c r="RBE413" s="5"/>
      <c r="RBF413" s="5"/>
      <c r="RBG413" s="5"/>
      <c r="RBH413" s="5"/>
      <c r="RBI413" s="5"/>
      <c r="RBJ413" s="5"/>
      <c r="RBK413" s="5"/>
      <c r="RBL413" s="5"/>
      <c r="RBM413" s="5"/>
      <c r="RBN413" s="5"/>
      <c r="RBO413" s="5"/>
      <c r="RBP413" s="5"/>
      <c r="RBQ413" s="5"/>
      <c r="RBR413" s="5"/>
      <c r="RBS413" s="5"/>
      <c r="RBT413" s="5"/>
      <c r="RBU413" s="5"/>
      <c r="RBV413" s="5"/>
      <c r="RBW413" s="5"/>
      <c r="RBX413" s="5"/>
      <c r="RBY413" s="5"/>
      <c r="RBZ413" s="5"/>
      <c r="RCA413" s="5"/>
      <c r="RCB413" s="5"/>
      <c r="RCC413" s="5"/>
      <c r="RCD413" s="5"/>
      <c r="RCE413" s="5"/>
      <c r="RCF413" s="5"/>
      <c r="RCG413" s="5"/>
      <c r="RCH413" s="5"/>
      <c r="RCI413" s="5"/>
      <c r="RCJ413" s="5"/>
      <c r="RCK413" s="5"/>
      <c r="RCL413" s="5"/>
      <c r="RCM413" s="5"/>
      <c r="RCN413" s="5"/>
      <c r="RCO413" s="5"/>
      <c r="RCP413" s="5"/>
      <c r="RCQ413" s="5"/>
      <c r="RCR413" s="5"/>
      <c r="RCS413" s="5"/>
      <c r="RCT413" s="5"/>
      <c r="RCU413" s="5"/>
      <c r="RCV413" s="5"/>
      <c r="RCW413" s="5"/>
      <c r="RCX413" s="5"/>
      <c r="RCY413" s="5"/>
      <c r="RCZ413" s="5"/>
      <c r="RDA413" s="5"/>
      <c r="RDB413" s="5"/>
      <c r="RDC413" s="5"/>
      <c r="RDD413" s="5"/>
      <c r="RDE413" s="5"/>
      <c r="RDF413" s="5"/>
      <c r="RDG413" s="5"/>
      <c r="RDH413" s="5"/>
      <c r="RDI413" s="5"/>
      <c r="RDJ413" s="5"/>
      <c r="RDK413" s="5"/>
      <c r="RDL413" s="5"/>
      <c r="RDM413" s="5"/>
      <c r="RDN413" s="5"/>
      <c r="RDO413" s="5"/>
      <c r="RDP413" s="5"/>
      <c r="RDQ413" s="5"/>
      <c r="RDR413" s="5"/>
      <c r="RDS413" s="5"/>
      <c r="RDT413" s="5"/>
      <c r="RDU413" s="5"/>
      <c r="RDV413" s="5"/>
      <c r="RDW413" s="5"/>
      <c r="RDX413" s="5"/>
      <c r="RDY413" s="5"/>
      <c r="RDZ413" s="5"/>
      <c r="REA413" s="5"/>
      <c r="REB413" s="5"/>
      <c r="REC413" s="5"/>
      <c r="RED413" s="5"/>
      <c r="REE413" s="5"/>
      <c r="REF413" s="5"/>
      <c r="REG413" s="5"/>
      <c r="REH413" s="5"/>
      <c r="REI413" s="5"/>
      <c r="REJ413" s="5"/>
      <c r="REK413" s="5"/>
      <c r="REL413" s="5"/>
      <c r="REM413" s="5"/>
      <c r="REN413" s="5"/>
      <c r="REO413" s="5"/>
      <c r="REP413" s="5"/>
      <c r="REQ413" s="5"/>
      <c r="RER413" s="5"/>
      <c r="RES413" s="5"/>
      <c r="RET413" s="5"/>
      <c r="REU413" s="5"/>
      <c r="REV413" s="5"/>
      <c r="REW413" s="5"/>
      <c r="REX413" s="5"/>
      <c r="REY413" s="5"/>
      <c r="REZ413" s="5"/>
      <c r="RFA413" s="5"/>
      <c r="RFB413" s="5"/>
      <c r="RFC413" s="5"/>
      <c r="RFD413" s="5"/>
      <c r="RFE413" s="5"/>
      <c r="RFF413" s="5"/>
      <c r="RFG413" s="5"/>
      <c r="RFH413" s="5"/>
      <c r="RFI413" s="5"/>
      <c r="RFJ413" s="5"/>
      <c r="RFK413" s="5"/>
      <c r="RFL413" s="5"/>
      <c r="RFM413" s="5"/>
      <c r="RFN413" s="5"/>
      <c r="RFO413" s="5"/>
      <c r="RFP413" s="5"/>
      <c r="RFQ413" s="5"/>
      <c r="RFR413" s="5"/>
      <c r="RFS413" s="5"/>
      <c r="RFT413" s="5"/>
      <c r="RFU413" s="5"/>
      <c r="RFV413" s="5"/>
      <c r="RFW413" s="5"/>
      <c r="RFX413" s="5"/>
      <c r="RFY413" s="5"/>
      <c r="RFZ413" s="5"/>
      <c r="RGA413" s="5"/>
      <c r="RGB413" s="5"/>
      <c r="RGC413" s="5"/>
      <c r="RGD413" s="5"/>
      <c r="RGE413" s="5"/>
      <c r="RGF413" s="5"/>
      <c r="RGG413" s="5"/>
      <c r="RGH413" s="5"/>
      <c r="RGI413" s="5"/>
      <c r="RGJ413" s="5"/>
      <c r="RGK413" s="5"/>
      <c r="RGL413" s="5"/>
      <c r="RGM413" s="5"/>
      <c r="RGN413" s="5"/>
      <c r="RGO413" s="5"/>
      <c r="RGP413" s="5"/>
      <c r="RGQ413" s="5"/>
      <c r="RGR413" s="5"/>
      <c r="RGS413" s="5"/>
      <c r="RGT413" s="5"/>
      <c r="RGU413" s="5"/>
      <c r="RGV413" s="5"/>
      <c r="RGW413" s="5"/>
      <c r="RGX413" s="5"/>
      <c r="RGY413" s="5"/>
      <c r="RGZ413" s="5"/>
      <c r="RHA413" s="5"/>
      <c r="RHB413" s="5"/>
      <c r="RHC413" s="5"/>
      <c r="RHD413" s="5"/>
      <c r="RHE413" s="5"/>
      <c r="RHF413" s="5"/>
      <c r="RHG413" s="5"/>
      <c r="RHH413" s="5"/>
      <c r="RHI413" s="5"/>
      <c r="RHJ413" s="5"/>
      <c r="RHK413" s="5"/>
      <c r="RHL413" s="5"/>
      <c r="RHM413" s="5"/>
      <c r="RHN413" s="5"/>
      <c r="RHO413" s="5"/>
      <c r="RHP413" s="5"/>
      <c r="RHQ413" s="5"/>
      <c r="RHR413" s="5"/>
      <c r="RHS413" s="5"/>
      <c r="RHT413" s="5"/>
      <c r="RHU413" s="5"/>
      <c r="RHV413" s="5"/>
      <c r="RHW413" s="5"/>
      <c r="RHX413" s="5"/>
      <c r="RHY413" s="5"/>
      <c r="RHZ413" s="5"/>
      <c r="RIA413" s="5"/>
      <c r="RIB413" s="5"/>
      <c r="RIC413" s="5"/>
      <c r="RID413" s="5"/>
      <c r="RIE413" s="5"/>
      <c r="RIF413" s="5"/>
      <c r="RIG413" s="5"/>
      <c r="RIH413" s="5"/>
      <c r="RII413" s="5"/>
      <c r="RIJ413" s="5"/>
      <c r="RIK413" s="5"/>
      <c r="RIL413" s="5"/>
      <c r="RIM413" s="5"/>
      <c r="RIN413" s="5"/>
      <c r="RIO413" s="5"/>
      <c r="RIP413" s="5"/>
      <c r="RIQ413" s="5"/>
      <c r="RIR413" s="5"/>
      <c r="RIS413" s="5"/>
      <c r="RIT413" s="5"/>
      <c r="RIU413" s="5"/>
      <c r="RIV413" s="5"/>
      <c r="RIW413" s="5"/>
      <c r="RIX413" s="5"/>
      <c r="RIY413" s="5"/>
      <c r="RIZ413" s="5"/>
      <c r="RJA413" s="5"/>
      <c r="RJB413" s="5"/>
      <c r="RJC413" s="5"/>
      <c r="RJD413" s="5"/>
      <c r="RJE413" s="5"/>
      <c r="RJF413" s="5"/>
      <c r="RJG413" s="5"/>
      <c r="RJH413" s="5"/>
      <c r="RJI413" s="5"/>
      <c r="RJJ413" s="5"/>
      <c r="RJK413" s="5"/>
      <c r="RJL413" s="5"/>
      <c r="RJM413" s="5"/>
      <c r="RJN413" s="5"/>
      <c r="RJO413" s="5"/>
      <c r="RJP413" s="5"/>
      <c r="RJQ413" s="5"/>
      <c r="RJR413" s="5"/>
      <c r="RJS413" s="5"/>
      <c r="RJT413" s="5"/>
      <c r="RJU413" s="5"/>
      <c r="RJV413" s="5"/>
      <c r="RJW413" s="5"/>
      <c r="RJX413" s="5"/>
      <c r="RJY413" s="5"/>
      <c r="RJZ413" s="5"/>
      <c r="RKA413" s="5"/>
      <c r="RKB413" s="5"/>
      <c r="RKC413" s="5"/>
      <c r="RKD413" s="5"/>
      <c r="RKE413" s="5"/>
      <c r="RKF413" s="5"/>
      <c r="RKG413" s="5"/>
      <c r="RKH413" s="5"/>
      <c r="RKI413" s="5"/>
      <c r="RKJ413" s="5"/>
      <c r="RKK413" s="5"/>
      <c r="RKL413" s="5"/>
      <c r="RKM413" s="5"/>
      <c r="RKN413" s="5"/>
      <c r="RKO413" s="5"/>
      <c r="RKP413" s="5"/>
      <c r="RKQ413" s="5"/>
      <c r="RKR413" s="5"/>
      <c r="RKS413" s="5"/>
      <c r="RKT413" s="5"/>
      <c r="RKU413" s="5"/>
      <c r="RKV413" s="5"/>
      <c r="RKW413" s="5"/>
      <c r="RKX413" s="5"/>
      <c r="RKY413" s="5"/>
      <c r="RKZ413" s="5"/>
      <c r="RLA413" s="5"/>
      <c r="RLB413" s="5"/>
      <c r="RLC413" s="5"/>
      <c r="RLD413" s="5"/>
      <c r="RLE413" s="5"/>
      <c r="RLF413" s="5"/>
      <c r="RLG413" s="5"/>
      <c r="RLH413" s="5"/>
      <c r="RLI413" s="5"/>
      <c r="RLJ413" s="5"/>
      <c r="RLK413" s="5"/>
      <c r="RLL413" s="5"/>
      <c r="RLM413" s="5"/>
      <c r="RLN413" s="5"/>
      <c r="RLO413" s="5"/>
      <c r="RLP413" s="5"/>
      <c r="RLQ413" s="5"/>
      <c r="RLR413" s="5"/>
      <c r="RLS413" s="5"/>
      <c r="RLT413" s="5"/>
      <c r="RLU413" s="5"/>
      <c r="RLV413" s="5"/>
      <c r="RLW413" s="5"/>
      <c r="RLX413" s="5"/>
      <c r="RLY413" s="5"/>
      <c r="RLZ413" s="5"/>
      <c r="RMA413" s="5"/>
      <c r="RMB413" s="5"/>
      <c r="RMC413" s="5"/>
      <c r="RMD413" s="5"/>
      <c r="RME413" s="5"/>
      <c r="RMF413" s="5"/>
      <c r="RMG413" s="5"/>
      <c r="RMH413" s="5"/>
      <c r="RMI413" s="5"/>
      <c r="RMJ413" s="5"/>
      <c r="RMK413" s="5"/>
      <c r="RML413" s="5"/>
      <c r="RMM413" s="5"/>
      <c r="RMN413" s="5"/>
      <c r="RMO413" s="5"/>
      <c r="RMP413" s="5"/>
      <c r="RMQ413" s="5"/>
      <c r="RMR413" s="5"/>
      <c r="RMS413" s="5"/>
      <c r="RMT413" s="5"/>
      <c r="RMU413" s="5"/>
      <c r="RMV413" s="5"/>
      <c r="RMW413" s="5"/>
      <c r="RMX413" s="5"/>
      <c r="RMY413" s="5"/>
      <c r="RMZ413" s="5"/>
      <c r="RNA413" s="5"/>
      <c r="RNB413" s="5"/>
      <c r="RNC413" s="5"/>
      <c r="RND413" s="5"/>
      <c r="RNE413" s="5"/>
      <c r="RNF413" s="5"/>
      <c r="RNG413" s="5"/>
      <c r="RNH413" s="5"/>
      <c r="RNI413" s="5"/>
      <c r="RNJ413" s="5"/>
      <c r="RNK413" s="5"/>
      <c r="RNL413" s="5"/>
      <c r="RNM413" s="5"/>
      <c r="RNN413" s="5"/>
      <c r="RNO413" s="5"/>
      <c r="RNP413" s="5"/>
      <c r="RNQ413" s="5"/>
      <c r="RNR413" s="5"/>
      <c r="RNS413" s="5"/>
      <c r="RNT413" s="5"/>
      <c r="RNU413" s="5"/>
      <c r="RNV413" s="5"/>
      <c r="RNW413" s="5"/>
      <c r="RNX413" s="5"/>
      <c r="RNY413" s="5"/>
      <c r="RNZ413" s="5"/>
      <c r="ROA413" s="5"/>
      <c r="ROB413" s="5"/>
      <c r="ROC413" s="5"/>
      <c r="ROD413" s="5"/>
      <c r="ROE413" s="5"/>
      <c r="ROF413" s="5"/>
      <c r="ROG413" s="5"/>
      <c r="ROH413" s="5"/>
      <c r="ROI413" s="5"/>
      <c r="ROJ413" s="5"/>
      <c r="ROK413" s="5"/>
      <c r="ROL413" s="5"/>
      <c r="ROM413" s="5"/>
      <c r="RON413" s="5"/>
      <c r="ROO413" s="5"/>
      <c r="ROP413" s="5"/>
      <c r="ROQ413" s="5"/>
      <c r="ROR413" s="5"/>
      <c r="ROS413" s="5"/>
      <c r="ROT413" s="5"/>
      <c r="ROU413" s="5"/>
      <c r="ROV413" s="5"/>
      <c r="ROW413" s="5"/>
      <c r="ROX413" s="5"/>
      <c r="ROY413" s="5"/>
      <c r="ROZ413" s="5"/>
      <c r="RPA413" s="5"/>
      <c r="RPB413" s="5"/>
      <c r="RPC413" s="5"/>
      <c r="RPD413" s="5"/>
      <c r="RPE413" s="5"/>
      <c r="RPF413" s="5"/>
      <c r="RPG413" s="5"/>
      <c r="RPH413" s="5"/>
      <c r="RPI413" s="5"/>
      <c r="RPJ413" s="5"/>
      <c r="RPK413" s="5"/>
      <c r="RPL413" s="5"/>
      <c r="RPM413" s="5"/>
      <c r="RPN413" s="5"/>
      <c r="RPO413" s="5"/>
      <c r="RPP413" s="5"/>
      <c r="RPQ413" s="5"/>
      <c r="RPR413" s="5"/>
      <c r="RPS413" s="5"/>
      <c r="RPT413" s="5"/>
      <c r="RPU413" s="5"/>
      <c r="RPV413" s="5"/>
      <c r="RPW413" s="5"/>
      <c r="RPX413" s="5"/>
      <c r="RPY413" s="5"/>
      <c r="RPZ413" s="5"/>
      <c r="RQA413" s="5"/>
      <c r="RQB413" s="5"/>
      <c r="RQC413" s="5"/>
      <c r="RQD413" s="5"/>
      <c r="RQE413" s="5"/>
      <c r="RQF413" s="5"/>
      <c r="RQG413" s="5"/>
      <c r="RQH413" s="5"/>
      <c r="RQI413" s="5"/>
      <c r="RQJ413" s="5"/>
      <c r="RQK413" s="5"/>
      <c r="RQL413" s="5"/>
      <c r="RQM413" s="5"/>
      <c r="RQN413" s="5"/>
      <c r="RQO413" s="5"/>
      <c r="RQP413" s="5"/>
      <c r="RQQ413" s="5"/>
      <c r="RQR413" s="5"/>
      <c r="RQS413" s="5"/>
      <c r="RQT413" s="5"/>
      <c r="RQU413" s="5"/>
      <c r="RQV413" s="5"/>
      <c r="RQW413" s="5"/>
      <c r="RQX413" s="5"/>
      <c r="RQY413" s="5"/>
      <c r="RQZ413" s="5"/>
      <c r="RRA413" s="5"/>
      <c r="RRB413" s="5"/>
      <c r="RRC413" s="5"/>
      <c r="RRD413" s="5"/>
      <c r="RRE413" s="5"/>
      <c r="RRF413" s="5"/>
      <c r="RRG413" s="5"/>
      <c r="RRH413" s="5"/>
      <c r="RRI413" s="5"/>
      <c r="RRJ413" s="5"/>
      <c r="RRK413" s="5"/>
      <c r="RRL413" s="5"/>
      <c r="RRM413" s="5"/>
      <c r="RRN413" s="5"/>
      <c r="RRO413" s="5"/>
      <c r="RRP413" s="5"/>
      <c r="RRQ413" s="5"/>
      <c r="RRR413" s="5"/>
      <c r="RRS413" s="5"/>
      <c r="RRT413" s="5"/>
      <c r="RRU413" s="5"/>
      <c r="RRV413" s="5"/>
      <c r="RRW413" s="5"/>
      <c r="RRX413" s="5"/>
      <c r="RRY413" s="5"/>
      <c r="RRZ413" s="5"/>
      <c r="RSA413" s="5"/>
      <c r="RSB413" s="5"/>
      <c r="RSC413" s="5"/>
      <c r="RSD413" s="5"/>
      <c r="RSE413" s="5"/>
      <c r="RSF413" s="5"/>
      <c r="RSG413" s="5"/>
      <c r="RSH413" s="5"/>
      <c r="RSI413" s="5"/>
      <c r="RSJ413" s="5"/>
      <c r="RSK413" s="5"/>
      <c r="RSL413" s="5"/>
      <c r="RSM413" s="5"/>
      <c r="RSN413" s="5"/>
      <c r="RSO413" s="5"/>
      <c r="RSP413" s="5"/>
      <c r="RSQ413" s="5"/>
      <c r="RSR413" s="5"/>
      <c r="RSS413" s="5"/>
      <c r="RST413" s="5"/>
      <c r="RSU413" s="5"/>
      <c r="RSV413" s="5"/>
      <c r="RSW413" s="5"/>
      <c r="RSX413" s="5"/>
      <c r="RSY413" s="5"/>
      <c r="RSZ413" s="5"/>
      <c r="RTA413" s="5"/>
      <c r="RTB413" s="5"/>
      <c r="RTC413" s="5"/>
      <c r="RTD413" s="5"/>
      <c r="RTE413" s="5"/>
      <c r="RTF413" s="5"/>
      <c r="RTG413" s="5"/>
      <c r="RTH413" s="5"/>
      <c r="RTI413" s="5"/>
      <c r="RTJ413" s="5"/>
      <c r="RTK413" s="5"/>
      <c r="RTL413" s="5"/>
      <c r="RTM413" s="5"/>
      <c r="RTN413" s="5"/>
      <c r="RTO413" s="5"/>
      <c r="RTP413" s="5"/>
      <c r="RTQ413" s="5"/>
      <c r="RTR413" s="5"/>
      <c r="RTS413" s="5"/>
      <c r="RTT413" s="5"/>
      <c r="RTU413" s="5"/>
      <c r="RTV413" s="5"/>
      <c r="RTW413" s="5"/>
      <c r="RTX413" s="5"/>
      <c r="RTY413" s="5"/>
      <c r="RTZ413" s="5"/>
      <c r="RUA413" s="5"/>
      <c r="RUB413" s="5"/>
      <c r="RUC413" s="5"/>
      <c r="RUD413" s="5"/>
      <c r="RUE413" s="5"/>
      <c r="RUF413" s="5"/>
      <c r="RUG413" s="5"/>
      <c r="RUH413" s="5"/>
      <c r="RUI413" s="5"/>
      <c r="RUJ413" s="5"/>
      <c r="RUK413" s="5"/>
      <c r="RUL413" s="5"/>
      <c r="RUM413" s="5"/>
      <c r="RUN413" s="5"/>
      <c r="RUO413" s="5"/>
      <c r="RUP413" s="5"/>
      <c r="RUQ413" s="5"/>
      <c r="RUR413" s="5"/>
      <c r="RUS413" s="5"/>
      <c r="RUT413" s="5"/>
      <c r="RUU413" s="5"/>
      <c r="RUV413" s="5"/>
      <c r="RUW413" s="5"/>
      <c r="RUX413" s="5"/>
      <c r="RUY413" s="5"/>
      <c r="RUZ413" s="5"/>
      <c r="RVA413" s="5"/>
      <c r="RVB413" s="5"/>
      <c r="RVC413" s="5"/>
      <c r="RVD413" s="5"/>
      <c r="RVE413" s="5"/>
      <c r="RVF413" s="5"/>
      <c r="RVG413" s="5"/>
      <c r="RVH413" s="5"/>
      <c r="RVI413" s="5"/>
      <c r="RVJ413" s="5"/>
      <c r="RVK413" s="5"/>
      <c r="RVL413" s="5"/>
      <c r="RVM413" s="5"/>
      <c r="RVN413" s="5"/>
      <c r="RVO413" s="5"/>
      <c r="RVP413" s="5"/>
      <c r="RVQ413" s="5"/>
      <c r="RVR413" s="5"/>
      <c r="RVS413" s="5"/>
      <c r="RVT413" s="5"/>
      <c r="RVU413" s="5"/>
      <c r="RVV413" s="5"/>
      <c r="RVW413" s="5"/>
      <c r="RVX413" s="5"/>
      <c r="RVY413" s="5"/>
      <c r="RVZ413" s="5"/>
      <c r="RWA413" s="5"/>
      <c r="RWB413" s="5"/>
      <c r="RWC413" s="5"/>
      <c r="RWD413" s="5"/>
      <c r="RWE413" s="5"/>
      <c r="RWF413" s="5"/>
      <c r="RWG413" s="5"/>
      <c r="RWH413" s="5"/>
      <c r="RWI413" s="5"/>
      <c r="RWJ413" s="5"/>
      <c r="RWK413" s="5"/>
      <c r="RWL413" s="5"/>
      <c r="RWM413" s="5"/>
      <c r="RWN413" s="5"/>
      <c r="RWO413" s="5"/>
      <c r="RWP413" s="5"/>
      <c r="RWQ413" s="5"/>
      <c r="RWR413" s="5"/>
      <c r="RWS413" s="5"/>
      <c r="RWT413" s="5"/>
      <c r="RWU413" s="5"/>
      <c r="RWV413" s="5"/>
      <c r="RWW413" s="5"/>
      <c r="RWX413" s="5"/>
      <c r="RWY413" s="5"/>
      <c r="RWZ413" s="5"/>
      <c r="RXA413" s="5"/>
      <c r="RXB413" s="5"/>
      <c r="RXC413" s="5"/>
      <c r="RXD413" s="5"/>
      <c r="RXE413" s="5"/>
      <c r="RXF413" s="5"/>
      <c r="RXG413" s="5"/>
      <c r="RXH413" s="5"/>
      <c r="RXI413" s="5"/>
      <c r="RXJ413" s="5"/>
      <c r="RXK413" s="5"/>
      <c r="RXL413" s="5"/>
      <c r="RXM413" s="5"/>
      <c r="RXN413" s="5"/>
      <c r="RXO413" s="5"/>
      <c r="RXP413" s="5"/>
      <c r="RXQ413" s="5"/>
      <c r="RXR413" s="5"/>
      <c r="RXS413" s="5"/>
      <c r="RXT413" s="5"/>
      <c r="RXU413" s="5"/>
      <c r="RXV413" s="5"/>
      <c r="RXW413" s="5"/>
      <c r="RXX413" s="5"/>
      <c r="RXY413" s="5"/>
      <c r="RXZ413" s="5"/>
      <c r="RYA413" s="5"/>
      <c r="RYB413" s="5"/>
      <c r="RYC413" s="5"/>
      <c r="RYD413" s="5"/>
      <c r="RYE413" s="5"/>
      <c r="RYF413" s="5"/>
      <c r="RYG413" s="5"/>
      <c r="RYH413" s="5"/>
      <c r="RYI413" s="5"/>
      <c r="RYJ413" s="5"/>
      <c r="RYK413" s="5"/>
      <c r="RYL413" s="5"/>
      <c r="RYM413" s="5"/>
      <c r="RYN413" s="5"/>
      <c r="RYO413" s="5"/>
      <c r="RYP413" s="5"/>
      <c r="RYQ413" s="5"/>
      <c r="RYR413" s="5"/>
      <c r="RYS413" s="5"/>
      <c r="RYT413" s="5"/>
      <c r="RYU413" s="5"/>
      <c r="RYV413" s="5"/>
      <c r="RYW413" s="5"/>
      <c r="RYX413" s="5"/>
      <c r="RYY413" s="5"/>
      <c r="RYZ413" s="5"/>
      <c r="RZA413" s="5"/>
      <c r="RZB413" s="5"/>
      <c r="RZC413" s="5"/>
      <c r="RZD413" s="5"/>
      <c r="RZE413" s="5"/>
      <c r="RZF413" s="5"/>
      <c r="RZG413" s="5"/>
      <c r="RZH413" s="5"/>
      <c r="RZI413" s="5"/>
      <c r="RZJ413" s="5"/>
      <c r="RZK413" s="5"/>
      <c r="RZL413" s="5"/>
      <c r="RZM413" s="5"/>
      <c r="RZN413" s="5"/>
      <c r="RZO413" s="5"/>
      <c r="RZP413" s="5"/>
      <c r="RZQ413" s="5"/>
      <c r="RZR413" s="5"/>
      <c r="RZS413" s="5"/>
      <c r="RZT413" s="5"/>
      <c r="RZU413" s="5"/>
      <c r="RZV413" s="5"/>
      <c r="RZW413" s="5"/>
      <c r="RZX413" s="5"/>
      <c r="RZY413" s="5"/>
      <c r="RZZ413" s="5"/>
      <c r="SAA413" s="5"/>
      <c r="SAB413" s="5"/>
      <c r="SAC413" s="5"/>
      <c r="SAD413" s="5"/>
      <c r="SAE413" s="5"/>
      <c r="SAF413" s="5"/>
      <c r="SAG413" s="5"/>
      <c r="SAH413" s="5"/>
      <c r="SAI413" s="5"/>
      <c r="SAJ413" s="5"/>
      <c r="SAK413" s="5"/>
      <c r="SAL413" s="5"/>
      <c r="SAM413" s="5"/>
      <c r="SAN413" s="5"/>
      <c r="SAO413" s="5"/>
      <c r="SAP413" s="5"/>
      <c r="SAQ413" s="5"/>
      <c r="SAR413" s="5"/>
      <c r="SAS413" s="5"/>
      <c r="SAT413" s="5"/>
      <c r="SAU413" s="5"/>
      <c r="SAV413" s="5"/>
      <c r="SAW413" s="5"/>
      <c r="SAX413" s="5"/>
      <c r="SAY413" s="5"/>
      <c r="SAZ413" s="5"/>
      <c r="SBA413" s="5"/>
      <c r="SBB413" s="5"/>
      <c r="SBC413" s="5"/>
      <c r="SBD413" s="5"/>
      <c r="SBE413" s="5"/>
      <c r="SBF413" s="5"/>
      <c r="SBG413" s="5"/>
      <c r="SBH413" s="5"/>
      <c r="SBI413" s="5"/>
      <c r="SBJ413" s="5"/>
      <c r="SBK413" s="5"/>
      <c r="SBL413" s="5"/>
      <c r="SBM413" s="5"/>
      <c r="SBN413" s="5"/>
      <c r="SBO413" s="5"/>
      <c r="SBP413" s="5"/>
      <c r="SBQ413" s="5"/>
      <c r="SBR413" s="5"/>
      <c r="SBS413" s="5"/>
      <c r="SBT413" s="5"/>
      <c r="SBU413" s="5"/>
      <c r="SBV413" s="5"/>
      <c r="SBW413" s="5"/>
      <c r="SBX413" s="5"/>
      <c r="SBY413" s="5"/>
      <c r="SBZ413" s="5"/>
      <c r="SCA413" s="5"/>
      <c r="SCB413" s="5"/>
      <c r="SCC413" s="5"/>
      <c r="SCD413" s="5"/>
      <c r="SCE413" s="5"/>
      <c r="SCF413" s="5"/>
      <c r="SCG413" s="5"/>
      <c r="SCH413" s="5"/>
      <c r="SCI413" s="5"/>
      <c r="SCJ413" s="5"/>
      <c r="SCK413" s="5"/>
      <c r="SCL413" s="5"/>
      <c r="SCM413" s="5"/>
      <c r="SCN413" s="5"/>
      <c r="SCO413" s="5"/>
      <c r="SCP413" s="5"/>
      <c r="SCQ413" s="5"/>
      <c r="SCR413" s="5"/>
      <c r="SCS413" s="5"/>
      <c r="SCT413" s="5"/>
      <c r="SCU413" s="5"/>
      <c r="SCV413" s="5"/>
      <c r="SCW413" s="5"/>
      <c r="SCX413" s="5"/>
      <c r="SCY413" s="5"/>
      <c r="SCZ413" s="5"/>
      <c r="SDA413" s="5"/>
      <c r="SDB413" s="5"/>
      <c r="SDC413" s="5"/>
      <c r="SDD413" s="5"/>
      <c r="SDE413" s="5"/>
      <c r="SDF413" s="5"/>
      <c r="SDG413" s="5"/>
      <c r="SDH413" s="5"/>
      <c r="SDI413" s="5"/>
      <c r="SDJ413" s="5"/>
      <c r="SDK413" s="5"/>
      <c r="SDL413" s="5"/>
      <c r="SDM413" s="5"/>
      <c r="SDN413" s="5"/>
      <c r="SDO413" s="5"/>
      <c r="SDP413" s="5"/>
      <c r="SDQ413" s="5"/>
      <c r="SDR413" s="5"/>
      <c r="SDS413" s="5"/>
      <c r="SDT413" s="5"/>
      <c r="SDU413" s="5"/>
      <c r="SDV413" s="5"/>
      <c r="SDW413" s="5"/>
      <c r="SDX413" s="5"/>
      <c r="SDY413" s="5"/>
      <c r="SDZ413" s="5"/>
      <c r="SEA413" s="5"/>
      <c r="SEB413" s="5"/>
      <c r="SEC413" s="5"/>
      <c r="SED413" s="5"/>
      <c r="SEE413" s="5"/>
      <c r="SEF413" s="5"/>
      <c r="SEG413" s="5"/>
      <c r="SEH413" s="5"/>
      <c r="SEI413" s="5"/>
      <c r="SEJ413" s="5"/>
      <c r="SEK413" s="5"/>
      <c r="SEL413" s="5"/>
      <c r="SEM413" s="5"/>
      <c r="SEN413" s="5"/>
      <c r="SEO413" s="5"/>
      <c r="SEP413" s="5"/>
      <c r="SEQ413" s="5"/>
      <c r="SER413" s="5"/>
      <c r="SES413" s="5"/>
      <c r="SET413" s="5"/>
      <c r="SEU413" s="5"/>
      <c r="SEV413" s="5"/>
      <c r="SEW413" s="5"/>
      <c r="SEX413" s="5"/>
      <c r="SEY413" s="5"/>
      <c r="SEZ413" s="5"/>
      <c r="SFA413" s="5"/>
      <c r="SFB413" s="5"/>
      <c r="SFC413" s="5"/>
      <c r="SFD413" s="5"/>
      <c r="SFE413" s="5"/>
      <c r="SFF413" s="5"/>
      <c r="SFG413" s="5"/>
      <c r="SFH413" s="5"/>
      <c r="SFI413" s="5"/>
      <c r="SFJ413" s="5"/>
      <c r="SFK413" s="5"/>
      <c r="SFL413" s="5"/>
      <c r="SFM413" s="5"/>
      <c r="SFN413" s="5"/>
      <c r="SFO413" s="5"/>
      <c r="SFP413" s="5"/>
      <c r="SFQ413" s="5"/>
      <c r="SFR413" s="5"/>
      <c r="SFS413" s="5"/>
      <c r="SFT413" s="5"/>
      <c r="SFU413" s="5"/>
      <c r="SFV413" s="5"/>
      <c r="SFW413" s="5"/>
      <c r="SFX413" s="5"/>
      <c r="SFY413" s="5"/>
      <c r="SFZ413" s="5"/>
      <c r="SGA413" s="5"/>
      <c r="SGB413" s="5"/>
      <c r="SGC413" s="5"/>
      <c r="SGD413" s="5"/>
      <c r="SGE413" s="5"/>
      <c r="SGF413" s="5"/>
      <c r="SGG413" s="5"/>
      <c r="SGH413" s="5"/>
      <c r="SGI413" s="5"/>
      <c r="SGJ413" s="5"/>
      <c r="SGK413" s="5"/>
      <c r="SGL413" s="5"/>
      <c r="SGM413" s="5"/>
      <c r="SGN413" s="5"/>
      <c r="SGO413" s="5"/>
      <c r="SGP413" s="5"/>
      <c r="SGQ413" s="5"/>
      <c r="SGR413" s="5"/>
      <c r="SGS413" s="5"/>
      <c r="SGT413" s="5"/>
      <c r="SGU413" s="5"/>
      <c r="SGV413" s="5"/>
      <c r="SGW413" s="5"/>
      <c r="SGX413" s="5"/>
      <c r="SGY413" s="5"/>
      <c r="SGZ413" s="5"/>
      <c r="SHA413" s="5"/>
      <c r="SHB413" s="5"/>
      <c r="SHC413" s="5"/>
      <c r="SHD413" s="5"/>
      <c r="SHE413" s="5"/>
      <c r="SHF413" s="5"/>
      <c r="SHG413" s="5"/>
      <c r="SHH413" s="5"/>
      <c r="SHI413" s="5"/>
      <c r="SHJ413" s="5"/>
      <c r="SHK413" s="5"/>
      <c r="SHL413" s="5"/>
      <c r="SHM413" s="5"/>
      <c r="SHN413" s="5"/>
      <c r="SHO413" s="5"/>
      <c r="SHP413" s="5"/>
      <c r="SHQ413" s="5"/>
      <c r="SHR413" s="5"/>
      <c r="SHS413" s="5"/>
      <c r="SHT413" s="5"/>
      <c r="SHU413" s="5"/>
      <c r="SHV413" s="5"/>
      <c r="SHW413" s="5"/>
      <c r="SHX413" s="5"/>
      <c r="SHY413" s="5"/>
      <c r="SHZ413" s="5"/>
      <c r="SIA413" s="5"/>
      <c r="SIB413" s="5"/>
      <c r="SIC413" s="5"/>
      <c r="SID413" s="5"/>
      <c r="SIE413" s="5"/>
      <c r="SIF413" s="5"/>
      <c r="SIG413" s="5"/>
      <c r="SIH413" s="5"/>
      <c r="SII413" s="5"/>
      <c r="SIJ413" s="5"/>
      <c r="SIK413" s="5"/>
      <c r="SIL413" s="5"/>
      <c r="SIM413" s="5"/>
      <c r="SIN413" s="5"/>
      <c r="SIO413" s="5"/>
      <c r="SIP413" s="5"/>
      <c r="SIQ413" s="5"/>
      <c r="SIR413" s="5"/>
      <c r="SIS413" s="5"/>
      <c r="SIT413" s="5"/>
      <c r="SIU413" s="5"/>
      <c r="SIV413" s="5"/>
      <c r="SIW413" s="5"/>
      <c r="SIX413" s="5"/>
      <c r="SIY413" s="5"/>
      <c r="SIZ413" s="5"/>
      <c r="SJA413" s="5"/>
      <c r="SJB413" s="5"/>
      <c r="SJC413" s="5"/>
      <c r="SJD413" s="5"/>
      <c r="SJE413" s="5"/>
      <c r="SJF413" s="5"/>
      <c r="SJG413" s="5"/>
      <c r="SJH413" s="5"/>
      <c r="SJI413" s="5"/>
      <c r="SJJ413" s="5"/>
      <c r="SJK413" s="5"/>
      <c r="SJL413" s="5"/>
      <c r="SJM413" s="5"/>
      <c r="SJN413" s="5"/>
      <c r="SJO413" s="5"/>
      <c r="SJP413" s="5"/>
      <c r="SJQ413" s="5"/>
      <c r="SJR413" s="5"/>
      <c r="SJS413" s="5"/>
      <c r="SJT413" s="5"/>
      <c r="SJU413" s="5"/>
      <c r="SJV413" s="5"/>
      <c r="SJW413" s="5"/>
      <c r="SJX413" s="5"/>
      <c r="SJY413" s="5"/>
      <c r="SJZ413" s="5"/>
      <c r="SKA413" s="5"/>
      <c r="SKB413" s="5"/>
      <c r="SKC413" s="5"/>
      <c r="SKD413" s="5"/>
      <c r="SKE413" s="5"/>
      <c r="SKF413" s="5"/>
      <c r="SKG413" s="5"/>
      <c r="SKH413" s="5"/>
      <c r="SKI413" s="5"/>
      <c r="SKJ413" s="5"/>
      <c r="SKK413" s="5"/>
      <c r="SKL413" s="5"/>
      <c r="SKM413" s="5"/>
      <c r="SKN413" s="5"/>
      <c r="SKO413" s="5"/>
      <c r="SKP413" s="5"/>
      <c r="SKQ413" s="5"/>
      <c r="SKR413" s="5"/>
      <c r="SKS413" s="5"/>
      <c r="SKT413" s="5"/>
      <c r="SKU413" s="5"/>
      <c r="SKV413" s="5"/>
      <c r="SKW413" s="5"/>
      <c r="SKX413" s="5"/>
      <c r="SKY413" s="5"/>
      <c r="SKZ413" s="5"/>
      <c r="SLA413" s="5"/>
      <c r="SLB413" s="5"/>
      <c r="SLC413" s="5"/>
      <c r="SLD413" s="5"/>
      <c r="SLE413" s="5"/>
      <c r="SLF413" s="5"/>
      <c r="SLG413" s="5"/>
      <c r="SLH413" s="5"/>
      <c r="SLI413" s="5"/>
      <c r="SLJ413" s="5"/>
      <c r="SLK413" s="5"/>
      <c r="SLL413" s="5"/>
      <c r="SLM413" s="5"/>
      <c r="SLN413" s="5"/>
      <c r="SLO413" s="5"/>
      <c r="SLP413" s="5"/>
      <c r="SLQ413" s="5"/>
      <c r="SLR413" s="5"/>
      <c r="SLS413" s="5"/>
      <c r="SLT413" s="5"/>
      <c r="SLU413" s="5"/>
      <c r="SLV413" s="5"/>
      <c r="SLW413" s="5"/>
      <c r="SLX413" s="5"/>
      <c r="SLY413" s="5"/>
      <c r="SLZ413" s="5"/>
      <c r="SMA413" s="5"/>
      <c r="SMB413" s="5"/>
      <c r="SMC413" s="5"/>
      <c r="SMD413" s="5"/>
      <c r="SME413" s="5"/>
      <c r="SMF413" s="5"/>
      <c r="SMG413" s="5"/>
      <c r="SMH413" s="5"/>
      <c r="SMI413" s="5"/>
      <c r="SMJ413" s="5"/>
      <c r="SMK413" s="5"/>
      <c r="SML413" s="5"/>
      <c r="SMM413" s="5"/>
      <c r="SMN413" s="5"/>
      <c r="SMO413" s="5"/>
      <c r="SMP413" s="5"/>
      <c r="SMQ413" s="5"/>
      <c r="SMR413" s="5"/>
      <c r="SMS413" s="5"/>
      <c r="SMT413" s="5"/>
      <c r="SMU413" s="5"/>
      <c r="SMV413" s="5"/>
      <c r="SMW413" s="5"/>
      <c r="SMX413" s="5"/>
      <c r="SMY413" s="5"/>
      <c r="SMZ413" s="5"/>
      <c r="SNA413" s="5"/>
      <c r="SNB413" s="5"/>
      <c r="SNC413" s="5"/>
      <c r="SND413" s="5"/>
      <c r="SNE413" s="5"/>
      <c r="SNF413" s="5"/>
      <c r="SNG413" s="5"/>
      <c r="SNH413" s="5"/>
      <c r="SNI413" s="5"/>
      <c r="SNJ413" s="5"/>
      <c r="SNK413" s="5"/>
      <c r="SNL413" s="5"/>
      <c r="SNM413" s="5"/>
      <c r="SNN413" s="5"/>
      <c r="SNO413" s="5"/>
      <c r="SNP413" s="5"/>
      <c r="SNQ413" s="5"/>
      <c r="SNR413" s="5"/>
      <c r="SNS413" s="5"/>
      <c r="SNT413" s="5"/>
      <c r="SNU413" s="5"/>
      <c r="SNV413" s="5"/>
      <c r="SNW413" s="5"/>
      <c r="SNX413" s="5"/>
      <c r="SNY413" s="5"/>
      <c r="SNZ413" s="5"/>
      <c r="SOA413" s="5"/>
      <c r="SOB413" s="5"/>
      <c r="SOC413" s="5"/>
      <c r="SOD413" s="5"/>
      <c r="SOE413" s="5"/>
      <c r="SOF413" s="5"/>
      <c r="SOG413" s="5"/>
      <c r="SOH413" s="5"/>
      <c r="SOI413" s="5"/>
      <c r="SOJ413" s="5"/>
      <c r="SOK413" s="5"/>
      <c r="SOL413" s="5"/>
      <c r="SOM413" s="5"/>
      <c r="SON413" s="5"/>
      <c r="SOO413" s="5"/>
      <c r="SOP413" s="5"/>
      <c r="SOQ413" s="5"/>
      <c r="SOR413" s="5"/>
      <c r="SOS413" s="5"/>
      <c r="SOT413" s="5"/>
      <c r="SOU413" s="5"/>
      <c r="SOV413" s="5"/>
      <c r="SOW413" s="5"/>
      <c r="SOX413" s="5"/>
      <c r="SOY413" s="5"/>
      <c r="SOZ413" s="5"/>
      <c r="SPA413" s="5"/>
      <c r="SPB413" s="5"/>
      <c r="SPC413" s="5"/>
      <c r="SPD413" s="5"/>
      <c r="SPE413" s="5"/>
      <c r="SPF413" s="5"/>
      <c r="SPG413" s="5"/>
      <c r="SPH413" s="5"/>
      <c r="SPI413" s="5"/>
      <c r="SPJ413" s="5"/>
      <c r="SPK413" s="5"/>
      <c r="SPL413" s="5"/>
      <c r="SPM413" s="5"/>
      <c r="SPN413" s="5"/>
      <c r="SPO413" s="5"/>
      <c r="SPP413" s="5"/>
      <c r="SPQ413" s="5"/>
      <c r="SPR413" s="5"/>
      <c r="SPS413" s="5"/>
      <c r="SPT413" s="5"/>
      <c r="SPU413" s="5"/>
      <c r="SPV413" s="5"/>
      <c r="SPW413" s="5"/>
      <c r="SPX413" s="5"/>
      <c r="SPY413" s="5"/>
      <c r="SPZ413" s="5"/>
      <c r="SQA413" s="5"/>
      <c r="SQB413" s="5"/>
      <c r="SQC413" s="5"/>
      <c r="SQD413" s="5"/>
      <c r="SQE413" s="5"/>
      <c r="SQF413" s="5"/>
      <c r="SQG413" s="5"/>
      <c r="SQH413" s="5"/>
      <c r="SQI413" s="5"/>
      <c r="SQJ413" s="5"/>
      <c r="SQK413" s="5"/>
      <c r="SQL413" s="5"/>
      <c r="SQM413" s="5"/>
      <c r="SQN413" s="5"/>
      <c r="SQO413" s="5"/>
      <c r="SQP413" s="5"/>
      <c r="SQQ413" s="5"/>
      <c r="SQR413" s="5"/>
      <c r="SQS413" s="5"/>
      <c r="SQT413" s="5"/>
      <c r="SQU413" s="5"/>
      <c r="SQV413" s="5"/>
      <c r="SQW413" s="5"/>
      <c r="SQX413" s="5"/>
      <c r="SQY413" s="5"/>
      <c r="SQZ413" s="5"/>
      <c r="SRA413" s="5"/>
      <c r="SRB413" s="5"/>
      <c r="SRC413" s="5"/>
      <c r="SRD413" s="5"/>
      <c r="SRE413" s="5"/>
      <c r="SRF413" s="5"/>
      <c r="SRG413" s="5"/>
      <c r="SRH413" s="5"/>
      <c r="SRI413" s="5"/>
      <c r="SRJ413" s="5"/>
      <c r="SRK413" s="5"/>
      <c r="SRL413" s="5"/>
      <c r="SRM413" s="5"/>
      <c r="SRN413" s="5"/>
      <c r="SRO413" s="5"/>
      <c r="SRP413" s="5"/>
      <c r="SRQ413" s="5"/>
      <c r="SRR413" s="5"/>
      <c r="SRS413" s="5"/>
      <c r="SRT413" s="5"/>
      <c r="SRU413" s="5"/>
      <c r="SRV413" s="5"/>
      <c r="SRW413" s="5"/>
      <c r="SRX413" s="5"/>
      <c r="SRY413" s="5"/>
      <c r="SRZ413" s="5"/>
      <c r="SSA413" s="5"/>
      <c r="SSB413" s="5"/>
      <c r="SSC413" s="5"/>
      <c r="SSD413" s="5"/>
      <c r="SSE413" s="5"/>
      <c r="SSF413" s="5"/>
      <c r="SSG413" s="5"/>
      <c r="SSH413" s="5"/>
      <c r="SSI413" s="5"/>
      <c r="SSJ413" s="5"/>
      <c r="SSK413" s="5"/>
      <c r="SSL413" s="5"/>
      <c r="SSM413" s="5"/>
      <c r="SSN413" s="5"/>
      <c r="SSO413" s="5"/>
      <c r="SSP413" s="5"/>
      <c r="SSQ413" s="5"/>
      <c r="SSR413" s="5"/>
      <c r="SSS413" s="5"/>
      <c r="SST413" s="5"/>
      <c r="SSU413" s="5"/>
      <c r="SSV413" s="5"/>
      <c r="SSW413" s="5"/>
      <c r="SSX413" s="5"/>
      <c r="SSY413" s="5"/>
      <c r="SSZ413" s="5"/>
      <c r="STA413" s="5"/>
      <c r="STB413" s="5"/>
      <c r="STC413" s="5"/>
      <c r="STD413" s="5"/>
      <c r="STE413" s="5"/>
      <c r="STF413" s="5"/>
      <c r="STG413" s="5"/>
      <c r="STH413" s="5"/>
      <c r="STI413" s="5"/>
      <c r="STJ413" s="5"/>
      <c r="STK413" s="5"/>
      <c r="STL413" s="5"/>
      <c r="STM413" s="5"/>
      <c r="STN413" s="5"/>
      <c r="STO413" s="5"/>
      <c r="STP413" s="5"/>
      <c r="STQ413" s="5"/>
      <c r="STR413" s="5"/>
      <c r="STS413" s="5"/>
      <c r="STT413" s="5"/>
      <c r="STU413" s="5"/>
      <c r="STV413" s="5"/>
      <c r="STW413" s="5"/>
      <c r="STX413" s="5"/>
      <c r="STY413" s="5"/>
      <c r="STZ413" s="5"/>
      <c r="SUA413" s="5"/>
      <c r="SUB413" s="5"/>
      <c r="SUC413" s="5"/>
      <c r="SUD413" s="5"/>
      <c r="SUE413" s="5"/>
      <c r="SUF413" s="5"/>
      <c r="SUG413" s="5"/>
      <c r="SUH413" s="5"/>
      <c r="SUI413" s="5"/>
      <c r="SUJ413" s="5"/>
      <c r="SUK413" s="5"/>
      <c r="SUL413" s="5"/>
      <c r="SUM413" s="5"/>
      <c r="SUN413" s="5"/>
      <c r="SUO413" s="5"/>
      <c r="SUP413" s="5"/>
      <c r="SUQ413" s="5"/>
      <c r="SUR413" s="5"/>
      <c r="SUS413" s="5"/>
      <c r="SUT413" s="5"/>
      <c r="SUU413" s="5"/>
      <c r="SUV413" s="5"/>
      <c r="SUW413" s="5"/>
      <c r="SUX413" s="5"/>
      <c r="SUY413" s="5"/>
      <c r="SUZ413" s="5"/>
      <c r="SVA413" s="5"/>
      <c r="SVB413" s="5"/>
      <c r="SVC413" s="5"/>
      <c r="SVD413" s="5"/>
      <c r="SVE413" s="5"/>
      <c r="SVF413" s="5"/>
      <c r="SVG413" s="5"/>
      <c r="SVH413" s="5"/>
      <c r="SVI413" s="5"/>
      <c r="SVJ413" s="5"/>
      <c r="SVK413" s="5"/>
      <c r="SVL413" s="5"/>
      <c r="SVM413" s="5"/>
      <c r="SVN413" s="5"/>
      <c r="SVO413" s="5"/>
      <c r="SVP413" s="5"/>
      <c r="SVQ413" s="5"/>
      <c r="SVR413" s="5"/>
      <c r="SVS413" s="5"/>
      <c r="SVT413" s="5"/>
      <c r="SVU413" s="5"/>
      <c r="SVV413" s="5"/>
      <c r="SVW413" s="5"/>
      <c r="SVX413" s="5"/>
      <c r="SVY413" s="5"/>
      <c r="SVZ413" s="5"/>
      <c r="SWA413" s="5"/>
      <c r="SWB413" s="5"/>
      <c r="SWC413" s="5"/>
      <c r="SWD413" s="5"/>
      <c r="SWE413" s="5"/>
      <c r="SWF413" s="5"/>
      <c r="SWG413" s="5"/>
      <c r="SWH413" s="5"/>
      <c r="SWI413" s="5"/>
      <c r="SWJ413" s="5"/>
      <c r="SWK413" s="5"/>
      <c r="SWL413" s="5"/>
      <c r="SWM413" s="5"/>
      <c r="SWN413" s="5"/>
      <c r="SWO413" s="5"/>
      <c r="SWP413" s="5"/>
      <c r="SWQ413" s="5"/>
      <c r="SWR413" s="5"/>
      <c r="SWS413" s="5"/>
      <c r="SWT413" s="5"/>
      <c r="SWU413" s="5"/>
      <c r="SWV413" s="5"/>
      <c r="SWW413" s="5"/>
      <c r="SWX413" s="5"/>
      <c r="SWY413" s="5"/>
      <c r="SWZ413" s="5"/>
      <c r="SXA413" s="5"/>
      <c r="SXB413" s="5"/>
      <c r="SXC413" s="5"/>
      <c r="SXD413" s="5"/>
      <c r="SXE413" s="5"/>
      <c r="SXF413" s="5"/>
      <c r="SXG413" s="5"/>
      <c r="SXH413" s="5"/>
      <c r="SXI413" s="5"/>
      <c r="SXJ413" s="5"/>
      <c r="SXK413" s="5"/>
      <c r="SXL413" s="5"/>
      <c r="SXM413" s="5"/>
      <c r="SXN413" s="5"/>
      <c r="SXO413" s="5"/>
      <c r="SXP413" s="5"/>
      <c r="SXQ413" s="5"/>
      <c r="SXR413" s="5"/>
      <c r="SXS413" s="5"/>
      <c r="SXT413" s="5"/>
      <c r="SXU413" s="5"/>
      <c r="SXV413" s="5"/>
      <c r="SXW413" s="5"/>
      <c r="SXX413" s="5"/>
      <c r="SXY413" s="5"/>
      <c r="SXZ413" s="5"/>
      <c r="SYA413" s="5"/>
      <c r="SYB413" s="5"/>
      <c r="SYC413" s="5"/>
      <c r="SYD413" s="5"/>
      <c r="SYE413" s="5"/>
      <c r="SYF413" s="5"/>
      <c r="SYG413" s="5"/>
      <c r="SYH413" s="5"/>
      <c r="SYI413" s="5"/>
      <c r="SYJ413" s="5"/>
      <c r="SYK413" s="5"/>
      <c r="SYL413" s="5"/>
      <c r="SYM413" s="5"/>
      <c r="SYN413" s="5"/>
      <c r="SYO413" s="5"/>
      <c r="SYP413" s="5"/>
      <c r="SYQ413" s="5"/>
      <c r="SYR413" s="5"/>
      <c r="SYS413" s="5"/>
      <c r="SYT413" s="5"/>
      <c r="SYU413" s="5"/>
      <c r="SYV413" s="5"/>
      <c r="SYW413" s="5"/>
      <c r="SYX413" s="5"/>
      <c r="SYY413" s="5"/>
      <c r="SYZ413" s="5"/>
      <c r="SZA413" s="5"/>
      <c r="SZB413" s="5"/>
      <c r="SZC413" s="5"/>
      <c r="SZD413" s="5"/>
      <c r="SZE413" s="5"/>
      <c r="SZF413" s="5"/>
      <c r="SZG413" s="5"/>
      <c r="SZH413" s="5"/>
      <c r="SZI413" s="5"/>
      <c r="SZJ413" s="5"/>
      <c r="SZK413" s="5"/>
      <c r="SZL413" s="5"/>
      <c r="SZM413" s="5"/>
      <c r="SZN413" s="5"/>
      <c r="SZO413" s="5"/>
      <c r="SZP413" s="5"/>
      <c r="SZQ413" s="5"/>
      <c r="SZR413" s="5"/>
      <c r="SZS413" s="5"/>
      <c r="SZT413" s="5"/>
      <c r="SZU413" s="5"/>
      <c r="SZV413" s="5"/>
      <c r="SZW413" s="5"/>
      <c r="SZX413" s="5"/>
      <c r="SZY413" s="5"/>
      <c r="SZZ413" s="5"/>
      <c r="TAA413" s="5"/>
      <c r="TAB413" s="5"/>
      <c r="TAC413" s="5"/>
      <c r="TAD413" s="5"/>
      <c r="TAE413" s="5"/>
      <c r="TAF413" s="5"/>
      <c r="TAG413" s="5"/>
      <c r="TAH413" s="5"/>
      <c r="TAI413" s="5"/>
      <c r="TAJ413" s="5"/>
      <c r="TAK413" s="5"/>
      <c r="TAL413" s="5"/>
      <c r="TAM413" s="5"/>
      <c r="TAN413" s="5"/>
      <c r="TAO413" s="5"/>
      <c r="TAP413" s="5"/>
      <c r="TAQ413" s="5"/>
      <c r="TAR413" s="5"/>
      <c r="TAS413" s="5"/>
      <c r="TAT413" s="5"/>
      <c r="TAU413" s="5"/>
      <c r="TAV413" s="5"/>
      <c r="TAW413" s="5"/>
      <c r="TAX413" s="5"/>
      <c r="TAY413" s="5"/>
      <c r="TAZ413" s="5"/>
      <c r="TBA413" s="5"/>
      <c r="TBB413" s="5"/>
      <c r="TBC413" s="5"/>
      <c r="TBD413" s="5"/>
      <c r="TBE413" s="5"/>
      <c r="TBF413" s="5"/>
      <c r="TBG413" s="5"/>
      <c r="TBH413" s="5"/>
      <c r="TBI413" s="5"/>
      <c r="TBJ413" s="5"/>
      <c r="TBK413" s="5"/>
      <c r="TBL413" s="5"/>
      <c r="TBM413" s="5"/>
      <c r="TBN413" s="5"/>
      <c r="TBO413" s="5"/>
      <c r="TBP413" s="5"/>
      <c r="TBQ413" s="5"/>
      <c r="TBR413" s="5"/>
      <c r="TBS413" s="5"/>
      <c r="TBT413" s="5"/>
      <c r="TBU413" s="5"/>
      <c r="TBV413" s="5"/>
      <c r="TBW413" s="5"/>
      <c r="TBX413" s="5"/>
      <c r="TBY413" s="5"/>
      <c r="TBZ413" s="5"/>
      <c r="TCA413" s="5"/>
      <c r="TCB413" s="5"/>
      <c r="TCC413" s="5"/>
      <c r="TCD413" s="5"/>
      <c r="TCE413" s="5"/>
      <c r="TCF413" s="5"/>
      <c r="TCG413" s="5"/>
      <c r="TCH413" s="5"/>
      <c r="TCI413" s="5"/>
      <c r="TCJ413" s="5"/>
      <c r="TCK413" s="5"/>
      <c r="TCL413" s="5"/>
      <c r="TCM413" s="5"/>
      <c r="TCN413" s="5"/>
      <c r="TCO413" s="5"/>
      <c r="TCP413" s="5"/>
      <c r="TCQ413" s="5"/>
      <c r="TCR413" s="5"/>
      <c r="TCS413" s="5"/>
      <c r="TCT413" s="5"/>
      <c r="TCU413" s="5"/>
      <c r="TCV413" s="5"/>
      <c r="TCW413" s="5"/>
      <c r="TCX413" s="5"/>
      <c r="TCY413" s="5"/>
      <c r="TCZ413" s="5"/>
      <c r="TDA413" s="5"/>
      <c r="TDB413" s="5"/>
      <c r="TDC413" s="5"/>
      <c r="TDD413" s="5"/>
      <c r="TDE413" s="5"/>
      <c r="TDF413" s="5"/>
      <c r="TDG413" s="5"/>
      <c r="TDH413" s="5"/>
      <c r="TDI413" s="5"/>
      <c r="TDJ413" s="5"/>
      <c r="TDK413" s="5"/>
      <c r="TDL413" s="5"/>
      <c r="TDM413" s="5"/>
      <c r="TDN413" s="5"/>
      <c r="TDO413" s="5"/>
      <c r="TDP413" s="5"/>
      <c r="TDQ413" s="5"/>
      <c r="TDR413" s="5"/>
      <c r="TDS413" s="5"/>
      <c r="TDT413" s="5"/>
      <c r="TDU413" s="5"/>
      <c r="TDV413" s="5"/>
      <c r="TDW413" s="5"/>
      <c r="TDX413" s="5"/>
      <c r="TDY413" s="5"/>
      <c r="TDZ413" s="5"/>
      <c r="TEA413" s="5"/>
      <c r="TEB413" s="5"/>
      <c r="TEC413" s="5"/>
      <c r="TED413" s="5"/>
      <c r="TEE413" s="5"/>
      <c r="TEF413" s="5"/>
      <c r="TEG413" s="5"/>
      <c r="TEH413" s="5"/>
      <c r="TEI413" s="5"/>
      <c r="TEJ413" s="5"/>
      <c r="TEK413" s="5"/>
      <c r="TEL413" s="5"/>
      <c r="TEM413" s="5"/>
      <c r="TEN413" s="5"/>
      <c r="TEO413" s="5"/>
      <c r="TEP413" s="5"/>
      <c r="TEQ413" s="5"/>
      <c r="TER413" s="5"/>
      <c r="TES413" s="5"/>
      <c r="TET413" s="5"/>
      <c r="TEU413" s="5"/>
      <c r="TEV413" s="5"/>
      <c r="TEW413" s="5"/>
      <c r="TEX413" s="5"/>
      <c r="TEY413" s="5"/>
      <c r="TEZ413" s="5"/>
      <c r="TFA413" s="5"/>
      <c r="TFB413" s="5"/>
      <c r="TFC413" s="5"/>
      <c r="TFD413" s="5"/>
      <c r="TFE413" s="5"/>
      <c r="TFF413" s="5"/>
      <c r="TFG413" s="5"/>
      <c r="TFH413" s="5"/>
      <c r="TFI413" s="5"/>
      <c r="TFJ413" s="5"/>
      <c r="TFK413" s="5"/>
      <c r="TFL413" s="5"/>
      <c r="TFM413" s="5"/>
      <c r="TFN413" s="5"/>
      <c r="TFO413" s="5"/>
      <c r="TFP413" s="5"/>
      <c r="TFQ413" s="5"/>
      <c r="TFR413" s="5"/>
      <c r="TFS413" s="5"/>
      <c r="TFT413" s="5"/>
      <c r="TFU413" s="5"/>
      <c r="TFV413" s="5"/>
      <c r="TFW413" s="5"/>
      <c r="TFX413" s="5"/>
      <c r="TFY413" s="5"/>
      <c r="TFZ413" s="5"/>
      <c r="TGA413" s="5"/>
      <c r="TGB413" s="5"/>
      <c r="TGC413" s="5"/>
      <c r="TGD413" s="5"/>
      <c r="TGE413" s="5"/>
      <c r="TGF413" s="5"/>
      <c r="TGG413" s="5"/>
      <c r="TGH413" s="5"/>
      <c r="TGI413" s="5"/>
      <c r="TGJ413" s="5"/>
      <c r="TGK413" s="5"/>
      <c r="TGL413" s="5"/>
      <c r="TGM413" s="5"/>
      <c r="TGN413" s="5"/>
      <c r="TGO413" s="5"/>
      <c r="TGP413" s="5"/>
      <c r="TGQ413" s="5"/>
      <c r="TGR413" s="5"/>
      <c r="TGS413" s="5"/>
      <c r="TGT413" s="5"/>
      <c r="TGU413" s="5"/>
      <c r="TGV413" s="5"/>
      <c r="TGW413" s="5"/>
      <c r="TGX413" s="5"/>
      <c r="TGY413" s="5"/>
      <c r="TGZ413" s="5"/>
      <c r="THA413" s="5"/>
      <c r="THB413" s="5"/>
      <c r="THC413" s="5"/>
      <c r="THD413" s="5"/>
      <c r="THE413" s="5"/>
      <c r="THF413" s="5"/>
      <c r="THG413" s="5"/>
      <c r="THH413" s="5"/>
      <c r="THI413" s="5"/>
      <c r="THJ413" s="5"/>
      <c r="THK413" s="5"/>
      <c r="THL413" s="5"/>
      <c r="THM413" s="5"/>
      <c r="THN413" s="5"/>
      <c r="THO413" s="5"/>
      <c r="THP413" s="5"/>
      <c r="THQ413" s="5"/>
      <c r="THR413" s="5"/>
      <c r="THS413" s="5"/>
      <c r="THT413" s="5"/>
      <c r="THU413" s="5"/>
      <c r="THV413" s="5"/>
      <c r="THW413" s="5"/>
      <c r="THX413" s="5"/>
      <c r="THY413" s="5"/>
      <c r="THZ413" s="5"/>
      <c r="TIA413" s="5"/>
      <c r="TIB413" s="5"/>
      <c r="TIC413" s="5"/>
      <c r="TID413" s="5"/>
      <c r="TIE413" s="5"/>
      <c r="TIF413" s="5"/>
      <c r="TIG413" s="5"/>
      <c r="TIH413" s="5"/>
      <c r="TII413" s="5"/>
      <c r="TIJ413" s="5"/>
      <c r="TIK413" s="5"/>
      <c r="TIL413" s="5"/>
      <c r="TIM413" s="5"/>
      <c r="TIN413" s="5"/>
      <c r="TIO413" s="5"/>
      <c r="TIP413" s="5"/>
      <c r="TIQ413" s="5"/>
      <c r="TIR413" s="5"/>
      <c r="TIS413" s="5"/>
      <c r="TIT413" s="5"/>
      <c r="TIU413" s="5"/>
      <c r="TIV413" s="5"/>
      <c r="TIW413" s="5"/>
      <c r="TIX413" s="5"/>
      <c r="TIY413" s="5"/>
      <c r="TIZ413" s="5"/>
      <c r="TJA413" s="5"/>
      <c r="TJB413" s="5"/>
      <c r="TJC413" s="5"/>
      <c r="TJD413" s="5"/>
      <c r="TJE413" s="5"/>
      <c r="TJF413" s="5"/>
      <c r="TJG413" s="5"/>
      <c r="TJH413" s="5"/>
      <c r="TJI413" s="5"/>
      <c r="TJJ413" s="5"/>
      <c r="TJK413" s="5"/>
      <c r="TJL413" s="5"/>
      <c r="TJM413" s="5"/>
      <c r="TJN413" s="5"/>
      <c r="TJO413" s="5"/>
      <c r="TJP413" s="5"/>
      <c r="TJQ413" s="5"/>
      <c r="TJR413" s="5"/>
      <c r="TJS413" s="5"/>
      <c r="TJT413" s="5"/>
      <c r="TJU413" s="5"/>
      <c r="TJV413" s="5"/>
      <c r="TJW413" s="5"/>
      <c r="TJX413" s="5"/>
      <c r="TJY413" s="5"/>
      <c r="TJZ413" s="5"/>
      <c r="TKA413" s="5"/>
      <c r="TKB413" s="5"/>
      <c r="TKC413" s="5"/>
      <c r="TKD413" s="5"/>
      <c r="TKE413" s="5"/>
      <c r="TKF413" s="5"/>
      <c r="TKG413" s="5"/>
      <c r="TKH413" s="5"/>
      <c r="TKI413" s="5"/>
      <c r="TKJ413" s="5"/>
      <c r="TKK413" s="5"/>
      <c r="TKL413" s="5"/>
      <c r="TKM413" s="5"/>
      <c r="TKN413" s="5"/>
      <c r="TKO413" s="5"/>
      <c r="TKP413" s="5"/>
      <c r="TKQ413" s="5"/>
      <c r="TKR413" s="5"/>
      <c r="TKS413" s="5"/>
      <c r="TKT413" s="5"/>
      <c r="TKU413" s="5"/>
      <c r="TKV413" s="5"/>
      <c r="TKW413" s="5"/>
      <c r="TKX413" s="5"/>
      <c r="TKY413" s="5"/>
      <c r="TKZ413" s="5"/>
      <c r="TLA413" s="5"/>
      <c r="TLB413" s="5"/>
      <c r="TLC413" s="5"/>
      <c r="TLD413" s="5"/>
      <c r="TLE413" s="5"/>
      <c r="TLF413" s="5"/>
      <c r="TLG413" s="5"/>
      <c r="TLH413" s="5"/>
      <c r="TLI413" s="5"/>
      <c r="TLJ413" s="5"/>
      <c r="TLK413" s="5"/>
      <c r="TLL413" s="5"/>
      <c r="TLM413" s="5"/>
      <c r="TLN413" s="5"/>
      <c r="TLO413" s="5"/>
      <c r="TLP413" s="5"/>
      <c r="TLQ413" s="5"/>
      <c r="TLR413" s="5"/>
      <c r="TLS413" s="5"/>
      <c r="TLT413" s="5"/>
      <c r="TLU413" s="5"/>
      <c r="TLV413" s="5"/>
      <c r="TLW413" s="5"/>
      <c r="TLX413" s="5"/>
      <c r="TLY413" s="5"/>
      <c r="TLZ413" s="5"/>
      <c r="TMA413" s="5"/>
      <c r="TMB413" s="5"/>
      <c r="TMC413" s="5"/>
      <c r="TMD413" s="5"/>
      <c r="TME413" s="5"/>
      <c r="TMF413" s="5"/>
      <c r="TMG413" s="5"/>
      <c r="TMH413" s="5"/>
      <c r="TMI413" s="5"/>
      <c r="TMJ413" s="5"/>
      <c r="TMK413" s="5"/>
      <c r="TML413" s="5"/>
      <c r="TMM413" s="5"/>
      <c r="TMN413" s="5"/>
      <c r="TMO413" s="5"/>
      <c r="TMP413" s="5"/>
      <c r="TMQ413" s="5"/>
      <c r="TMR413" s="5"/>
      <c r="TMS413" s="5"/>
      <c r="TMT413" s="5"/>
      <c r="TMU413" s="5"/>
      <c r="TMV413" s="5"/>
      <c r="TMW413" s="5"/>
      <c r="TMX413" s="5"/>
      <c r="TMY413" s="5"/>
      <c r="TMZ413" s="5"/>
      <c r="TNA413" s="5"/>
      <c r="TNB413" s="5"/>
      <c r="TNC413" s="5"/>
      <c r="TND413" s="5"/>
      <c r="TNE413" s="5"/>
      <c r="TNF413" s="5"/>
      <c r="TNG413" s="5"/>
      <c r="TNH413" s="5"/>
      <c r="TNI413" s="5"/>
      <c r="TNJ413" s="5"/>
      <c r="TNK413" s="5"/>
      <c r="TNL413" s="5"/>
      <c r="TNM413" s="5"/>
      <c r="TNN413" s="5"/>
      <c r="TNO413" s="5"/>
      <c r="TNP413" s="5"/>
      <c r="TNQ413" s="5"/>
      <c r="TNR413" s="5"/>
      <c r="TNS413" s="5"/>
      <c r="TNT413" s="5"/>
      <c r="TNU413" s="5"/>
      <c r="TNV413" s="5"/>
      <c r="TNW413" s="5"/>
      <c r="TNX413" s="5"/>
      <c r="TNY413" s="5"/>
      <c r="TNZ413" s="5"/>
      <c r="TOA413" s="5"/>
      <c r="TOB413" s="5"/>
      <c r="TOC413" s="5"/>
      <c r="TOD413" s="5"/>
      <c r="TOE413" s="5"/>
      <c r="TOF413" s="5"/>
      <c r="TOG413" s="5"/>
      <c r="TOH413" s="5"/>
      <c r="TOI413" s="5"/>
      <c r="TOJ413" s="5"/>
      <c r="TOK413" s="5"/>
      <c r="TOL413" s="5"/>
      <c r="TOM413" s="5"/>
      <c r="TON413" s="5"/>
      <c r="TOO413" s="5"/>
      <c r="TOP413" s="5"/>
      <c r="TOQ413" s="5"/>
      <c r="TOR413" s="5"/>
      <c r="TOS413" s="5"/>
      <c r="TOT413" s="5"/>
      <c r="TOU413" s="5"/>
      <c r="TOV413" s="5"/>
      <c r="TOW413" s="5"/>
      <c r="TOX413" s="5"/>
      <c r="TOY413" s="5"/>
      <c r="TOZ413" s="5"/>
      <c r="TPA413" s="5"/>
      <c r="TPB413" s="5"/>
      <c r="TPC413" s="5"/>
      <c r="TPD413" s="5"/>
      <c r="TPE413" s="5"/>
      <c r="TPF413" s="5"/>
      <c r="TPG413" s="5"/>
      <c r="TPH413" s="5"/>
      <c r="TPI413" s="5"/>
      <c r="TPJ413" s="5"/>
      <c r="TPK413" s="5"/>
      <c r="TPL413" s="5"/>
      <c r="TPM413" s="5"/>
      <c r="TPN413" s="5"/>
      <c r="TPO413" s="5"/>
      <c r="TPP413" s="5"/>
      <c r="TPQ413" s="5"/>
      <c r="TPR413" s="5"/>
      <c r="TPS413" s="5"/>
      <c r="TPT413" s="5"/>
      <c r="TPU413" s="5"/>
      <c r="TPV413" s="5"/>
      <c r="TPW413" s="5"/>
      <c r="TPX413" s="5"/>
      <c r="TPY413" s="5"/>
      <c r="TPZ413" s="5"/>
      <c r="TQA413" s="5"/>
      <c r="TQB413" s="5"/>
      <c r="TQC413" s="5"/>
      <c r="TQD413" s="5"/>
      <c r="TQE413" s="5"/>
      <c r="TQF413" s="5"/>
      <c r="TQG413" s="5"/>
      <c r="TQH413" s="5"/>
      <c r="TQI413" s="5"/>
      <c r="TQJ413" s="5"/>
      <c r="TQK413" s="5"/>
      <c r="TQL413" s="5"/>
      <c r="TQM413" s="5"/>
      <c r="TQN413" s="5"/>
      <c r="TQO413" s="5"/>
      <c r="TQP413" s="5"/>
      <c r="TQQ413" s="5"/>
      <c r="TQR413" s="5"/>
      <c r="TQS413" s="5"/>
      <c r="TQT413" s="5"/>
      <c r="TQU413" s="5"/>
      <c r="TQV413" s="5"/>
      <c r="TQW413" s="5"/>
      <c r="TQX413" s="5"/>
      <c r="TQY413" s="5"/>
      <c r="TQZ413" s="5"/>
      <c r="TRA413" s="5"/>
      <c r="TRB413" s="5"/>
      <c r="TRC413" s="5"/>
      <c r="TRD413" s="5"/>
      <c r="TRE413" s="5"/>
      <c r="TRF413" s="5"/>
      <c r="TRG413" s="5"/>
      <c r="TRH413" s="5"/>
      <c r="TRI413" s="5"/>
      <c r="TRJ413" s="5"/>
      <c r="TRK413" s="5"/>
      <c r="TRL413" s="5"/>
      <c r="TRM413" s="5"/>
      <c r="TRN413" s="5"/>
      <c r="TRO413" s="5"/>
      <c r="TRP413" s="5"/>
      <c r="TRQ413" s="5"/>
      <c r="TRR413" s="5"/>
      <c r="TRS413" s="5"/>
      <c r="TRT413" s="5"/>
      <c r="TRU413" s="5"/>
      <c r="TRV413" s="5"/>
      <c r="TRW413" s="5"/>
      <c r="TRX413" s="5"/>
      <c r="TRY413" s="5"/>
      <c r="TRZ413" s="5"/>
      <c r="TSA413" s="5"/>
      <c r="TSB413" s="5"/>
      <c r="TSC413" s="5"/>
      <c r="TSD413" s="5"/>
      <c r="TSE413" s="5"/>
      <c r="TSF413" s="5"/>
      <c r="TSG413" s="5"/>
      <c r="TSH413" s="5"/>
      <c r="TSI413" s="5"/>
      <c r="TSJ413" s="5"/>
      <c r="TSK413" s="5"/>
      <c r="TSL413" s="5"/>
      <c r="TSM413" s="5"/>
      <c r="TSN413" s="5"/>
      <c r="TSO413" s="5"/>
      <c r="TSP413" s="5"/>
      <c r="TSQ413" s="5"/>
      <c r="TSR413" s="5"/>
      <c r="TSS413" s="5"/>
      <c r="TST413" s="5"/>
      <c r="TSU413" s="5"/>
      <c r="TSV413" s="5"/>
      <c r="TSW413" s="5"/>
      <c r="TSX413" s="5"/>
      <c r="TSY413" s="5"/>
      <c r="TSZ413" s="5"/>
      <c r="TTA413" s="5"/>
      <c r="TTB413" s="5"/>
      <c r="TTC413" s="5"/>
      <c r="TTD413" s="5"/>
      <c r="TTE413" s="5"/>
      <c r="TTF413" s="5"/>
      <c r="TTG413" s="5"/>
      <c r="TTH413" s="5"/>
      <c r="TTI413" s="5"/>
      <c r="TTJ413" s="5"/>
      <c r="TTK413" s="5"/>
      <c r="TTL413" s="5"/>
      <c r="TTM413" s="5"/>
      <c r="TTN413" s="5"/>
      <c r="TTO413" s="5"/>
      <c r="TTP413" s="5"/>
      <c r="TTQ413" s="5"/>
      <c r="TTR413" s="5"/>
      <c r="TTS413" s="5"/>
      <c r="TTT413" s="5"/>
      <c r="TTU413" s="5"/>
      <c r="TTV413" s="5"/>
      <c r="TTW413" s="5"/>
      <c r="TTX413" s="5"/>
      <c r="TTY413" s="5"/>
      <c r="TTZ413" s="5"/>
      <c r="TUA413" s="5"/>
      <c r="TUB413" s="5"/>
      <c r="TUC413" s="5"/>
      <c r="TUD413" s="5"/>
      <c r="TUE413" s="5"/>
      <c r="TUF413" s="5"/>
      <c r="TUG413" s="5"/>
      <c r="TUH413" s="5"/>
      <c r="TUI413" s="5"/>
      <c r="TUJ413" s="5"/>
      <c r="TUK413" s="5"/>
      <c r="TUL413" s="5"/>
      <c r="TUM413" s="5"/>
      <c r="TUN413" s="5"/>
      <c r="TUO413" s="5"/>
      <c r="TUP413" s="5"/>
      <c r="TUQ413" s="5"/>
      <c r="TUR413" s="5"/>
      <c r="TUS413" s="5"/>
      <c r="TUT413" s="5"/>
      <c r="TUU413" s="5"/>
      <c r="TUV413" s="5"/>
      <c r="TUW413" s="5"/>
      <c r="TUX413" s="5"/>
      <c r="TUY413" s="5"/>
      <c r="TUZ413" s="5"/>
      <c r="TVA413" s="5"/>
      <c r="TVB413" s="5"/>
      <c r="TVC413" s="5"/>
      <c r="TVD413" s="5"/>
      <c r="TVE413" s="5"/>
      <c r="TVF413" s="5"/>
      <c r="TVG413" s="5"/>
      <c r="TVH413" s="5"/>
      <c r="TVI413" s="5"/>
      <c r="TVJ413" s="5"/>
      <c r="TVK413" s="5"/>
      <c r="TVL413" s="5"/>
      <c r="TVM413" s="5"/>
      <c r="TVN413" s="5"/>
      <c r="TVO413" s="5"/>
      <c r="TVP413" s="5"/>
      <c r="TVQ413" s="5"/>
      <c r="TVR413" s="5"/>
      <c r="TVS413" s="5"/>
      <c r="TVT413" s="5"/>
      <c r="TVU413" s="5"/>
      <c r="TVV413" s="5"/>
      <c r="TVW413" s="5"/>
      <c r="TVX413" s="5"/>
      <c r="TVY413" s="5"/>
      <c r="TVZ413" s="5"/>
      <c r="TWA413" s="5"/>
      <c r="TWB413" s="5"/>
      <c r="TWC413" s="5"/>
      <c r="TWD413" s="5"/>
      <c r="TWE413" s="5"/>
      <c r="TWF413" s="5"/>
      <c r="TWG413" s="5"/>
      <c r="TWH413" s="5"/>
      <c r="TWI413" s="5"/>
      <c r="TWJ413" s="5"/>
      <c r="TWK413" s="5"/>
      <c r="TWL413" s="5"/>
      <c r="TWM413" s="5"/>
      <c r="TWN413" s="5"/>
      <c r="TWO413" s="5"/>
      <c r="TWP413" s="5"/>
      <c r="TWQ413" s="5"/>
      <c r="TWR413" s="5"/>
      <c r="TWS413" s="5"/>
      <c r="TWT413" s="5"/>
      <c r="TWU413" s="5"/>
      <c r="TWV413" s="5"/>
      <c r="TWW413" s="5"/>
      <c r="TWX413" s="5"/>
      <c r="TWY413" s="5"/>
      <c r="TWZ413" s="5"/>
      <c r="TXA413" s="5"/>
      <c r="TXB413" s="5"/>
      <c r="TXC413" s="5"/>
      <c r="TXD413" s="5"/>
      <c r="TXE413" s="5"/>
      <c r="TXF413" s="5"/>
      <c r="TXG413" s="5"/>
      <c r="TXH413" s="5"/>
      <c r="TXI413" s="5"/>
      <c r="TXJ413" s="5"/>
      <c r="TXK413" s="5"/>
      <c r="TXL413" s="5"/>
      <c r="TXM413" s="5"/>
      <c r="TXN413" s="5"/>
      <c r="TXO413" s="5"/>
      <c r="TXP413" s="5"/>
      <c r="TXQ413" s="5"/>
      <c r="TXR413" s="5"/>
      <c r="TXS413" s="5"/>
      <c r="TXT413" s="5"/>
      <c r="TXU413" s="5"/>
      <c r="TXV413" s="5"/>
      <c r="TXW413" s="5"/>
      <c r="TXX413" s="5"/>
      <c r="TXY413" s="5"/>
      <c r="TXZ413" s="5"/>
      <c r="TYA413" s="5"/>
      <c r="TYB413" s="5"/>
      <c r="TYC413" s="5"/>
      <c r="TYD413" s="5"/>
      <c r="TYE413" s="5"/>
      <c r="TYF413" s="5"/>
      <c r="TYG413" s="5"/>
      <c r="TYH413" s="5"/>
      <c r="TYI413" s="5"/>
      <c r="TYJ413" s="5"/>
      <c r="TYK413" s="5"/>
      <c r="TYL413" s="5"/>
      <c r="TYM413" s="5"/>
      <c r="TYN413" s="5"/>
      <c r="TYO413" s="5"/>
      <c r="TYP413" s="5"/>
      <c r="TYQ413" s="5"/>
      <c r="TYR413" s="5"/>
      <c r="TYS413" s="5"/>
      <c r="TYT413" s="5"/>
      <c r="TYU413" s="5"/>
      <c r="TYV413" s="5"/>
      <c r="TYW413" s="5"/>
      <c r="TYX413" s="5"/>
      <c r="TYY413" s="5"/>
      <c r="TYZ413" s="5"/>
      <c r="TZA413" s="5"/>
      <c r="TZB413" s="5"/>
      <c r="TZC413" s="5"/>
      <c r="TZD413" s="5"/>
      <c r="TZE413" s="5"/>
      <c r="TZF413" s="5"/>
      <c r="TZG413" s="5"/>
      <c r="TZH413" s="5"/>
      <c r="TZI413" s="5"/>
      <c r="TZJ413" s="5"/>
      <c r="TZK413" s="5"/>
      <c r="TZL413" s="5"/>
      <c r="TZM413" s="5"/>
      <c r="TZN413" s="5"/>
      <c r="TZO413" s="5"/>
      <c r="TZP413" s="5"/>
      <c r="TZQ413" s="5"/>
      <c r="TZR413" s="5"/>
      <c r="TZS413" s="5"/>
      <c r="TZT413" s="5"/>
      <c r="TZU413" s="5"/>
      <c r="TZV413" s="5"/>
      <c r="TZW413" s="5"/>
      <c r="TZX413" s="5"/>
      <c r="TZY413" s="5"/>
      <c r="TZZ413" s="5"/>
      <c r="UAA413" s="5"/>
      <c r="UAB413" s="5"/>
      <c r="UAC413" s="5"/>
      <c r="UAD413" s="5"/>
      <c r="UAE413" s="5"/>
      <c r="UAF413" s="5"/>
      <c r="UAG413" s="5"/>
      <c r="UAH413" s="5"/>
      <c r="UAI413" s="5"/>
      <c r="UAJ413" s="5"/>
      <c r="UAK413" s="5"/>
      <c r="UAL413" s="5"/>
      <c r="UAM413" s="5"/>
      <c r="UAN413" s="5"/>
      <c r="UAO413" s="5"/>
      <c r="UAP413" s="5"/>
      <c r="UAQ413" s="5"/>
      <c r="UAR413" s="5"/>
      <c r="UAS413" s="5"/>
      <c r="UAT413" s="5"/>
      <c r="UAU413" s="5"/>
      <c r="UAV413" s="5"/>
      <c r="UAW413" s="5"/>
      <c r="UAX413" s="5"/>
      <c r="UAY413" s="5"/>
      <c r="UAZ413" s="5"/>
      <c r="UBA413" s="5"/>
      <c r="UBB413" s="5"/>
      <c r="UBC413" s="5"/>
      <c r="UBD413" s="5"/>
      <c r="UBE413" s="5"/>
      <c r="UBF413" s="5"/>
      <c r="UBG413" s="5"/>
      <c r="UBH413" s="5"/>
      <c r="UBI413" s="5"/>
      <c r="UBJ413" s="5"/>
      <c r="UBK413" s="5"/>
      <c r="UBL413" s="5"/>
      <c r="UBM413" s="5"/>
      <c r="UBN413" s="5"/>
      <c r="UBO413" s="5"/>
      <c r="UBP413" s="5"/>
      <c r="UBQ413" s="5"/>
      <c r="UBR413" s="5"/>
      <c r="UBS413" s="5"/>
      <c r="UBT413" s="5"/>
      <c r="UBU413" s="5"/>
      <c r="UBV413" s="5"/>
      <c r="UBW413" s="5"/>
      <c r="UBX413" s="5"/>
      <c r="UBY413" s="5"/>
      <c r="UBZ413" s="5"/>
      <c r="UCA413" s="5"/>
      <c r="UCB413" s="5"/>
      <c r="UCC413" s="5"/>
      <c r="UCD413" s="5"/>
      <c r="UCE413" s="5"/>
      <c r="UCF413" s="5"/>
      <c r="UCG413" s="5"/>
      <c r="UCH413" s="5"/>
      <c r="UCI413" s="5"/>
      <c r="UCJ413" s="5"/>
      <c r="UCK413" s="5"/>
      <c r="UCL413" s="5"/>
      <c r="UCM413" s="5"/>
      <c r="UCN413" s="5"/>
      <c r="UCO413" s="5"/>
      <c r="UCP413" s="5"/>
      <c r="UCQ413" s="5"/>
      <c r="UCR413" s="5"/>
      <c r="UCS413" s="5"/>
      <c r="UCT413" s="5"/>
      <c r="UCU413" s="5"/>
      <c r="UCV413" s="5"/>
      <c r="UCW413" s="5"/>
      <c r="UCX413" s="5"/>
      <c r="UCY413" s="5"/>
      <c r="UCZ413" s="5"/>
      <c r="UDA413" s="5"/>
      <c r="UDB413" s="5"/>
      <c r="UDC413" s="5"/>
      <c r="UDD413" s="5"/>
      <c r="UDE413" s="5"/>
      <c r="UDF413" s="5"/>
      <c r="UDG413" s="5"/>
      <c r="UDH413" s="5"/>
      <c r="UDI413" s="5"/>
      <c r="UDJ413" s="5"/>
      <c r="UDK413" s="5"/>
      <c r="UDL413" s="5"/>
      <c r="UDM413" s="5"/>
      <c r="UDN413" s="5"/>
      <c r="UDO413" s="5"/>
      <c r="UDP413" s="5"/>
      <c r="UDQ413" s="5"/>
      <c r="UDR413" s="5"/>
      <c r="UDS413" s="5"/>
      <c r="UDT413" s="5"/>
      <c r="UDU413" s="5"/>
      <c r="UDV413" s="5"/>
      <c r="UDW413" s="5"/>
      <c r="UDX413" s="5"/>
      <c r="UDY413" s="5"/>
      <c r="UDZ413" s="5"/>
      <c r="UEA413" s="5"/>
      <c r="UEB413" s="5"/>
      <c r="UEC413" s="5"/>
      <c r="UED413" s="5"/>
      <c r="UEE413" s="5"/>
      <c r="UEF413" s="5"/>
      <c r="UEG413" s="5"/>
      <c r="UEH413" s="5"/>
      <c r="UEI413" s="5"/>
      <c r="UEJ413" s="5"/>
      <c r="UEK413" s="5"/>
      <c r="UEL413" s="5"/>
      <c r="UEM413" s="5"/>
      <c r="UEN413" s="5"/>
      <c r="UEO413" s="5"/>
      <c r="UEP413" s="5"/>
      <c r="UEQ413" s="5"/>
      <c r="UER413" s="5"/>
      <c r="UES413" s="5"/>
      <c r="UET413" s="5"/>
      <c r="UEU413" s="5"/>
      <c r="UEV413" s="5"/>
      <c r="UEW413" s="5"/>
      <c r="UEX413" s="5"/>
      <c r="UEY413" s="5"/>
      <c r="UEZ413" s="5"/>
      <c r="UFA413" s="5"/>
      <c r="UFB413" s="5"/>
      <c r="UFC413" s="5"/>
      <c r="UFD413" s="5"/>
      <c r="UFE413" s="5"/>
      <c r="UFF413" s="5"/>
      <c r="UFG413" s="5"/>
      <c r="UFH413" s="5"/>
      <c r="UFI413" s="5"/>
      <c r="UFJ413" s="5"/>
      <c r="UFK413" s="5"/>
      <c r="UFL413" s="5"/>
      <c r="UFM413" s="5"/>
      <c r="UFN413" s="5"/>
      <c r="UFO413" s="5"/>
      <c r="UFP413" s="5"/>
      <c r="UFQ413" s="5"/>
      <c r="UFR413" s="5"/>
      <c r="UFS413" s="5"/>
      <c r="UFT413" s="5"/>
      <c r="UFU413" s="5"/>
      <c r="UFV413" s="5"/>
      <c r="UFW413" s="5"/>
      <c r="UFX413" s="5"/>
      <c r="UFY413" s="5"/>
      <c r="UFZ413" s="5"/>
      <c r="UGA413" s="5"/>
      <c r="UGB413" s="5"/>
      <c r="UGC413" s="5"/>
      <c r="UGD413" s="5"/>
      <c r="UGE413" s="5"/>
      <c r="UGF413" s="5"/>
      <c r="UGG413" s="5"/>
      <c r="UGH413" s="5"/>
      <c r="UGI413" s="5"/>
      <c r="UGJ413" s="5"/>
      <c r="UGK413" s="5"/>
      <c r="UGL413" s="5"/>
      <c r="UGM413" s="5"/>
      <c r="UGN413" s="5"/>
      <c r="UGO413" s="5"/>
      <c r="UGP413" s="5"/>
      <c r="UGQ413" s="5"/>
      <c r="UGR413" s="5"/>
      <c r="UGS413" s="5"/>
      <c r="UGT413" s="5"/>
      <c r="UGU413" s="5"/>
      <c r="UGV413" s="5"/>
      <c r="UGW413" s="5"/>
      <c r="UGX413" s="5"/>
      <c r="UGY413" s="5"/>
      <c r="UGZ413" s="5"/>
      <c r="UHA413" s="5"/>
      <c r="UHB413" s="5"/>
      <c r="UHC413" s="5"/>
      <c r="UHD413" s="5"/>
      <c r="UHE413" s="5"/>
      <c r="UHF413" s="5"/>
      <c r="UHG413" s="5"/>
      <c r="UHH413" s="5"/>
      <c r="UHI413" s="5"/>
      <c r="UHJ413" s="5"/>
      <c r="UHK413" s="5"/>
      <c r="UHL413" s="5"/>
      <c r="UHM413" s="5"/>
      <c r="UHN413" s="5"/>
      <c r="UHO413" s="5"/>
      <c r="UHP413" s="5"/>
      <c r="UHQ413" s="5"/>
      <c r="UHR413" s="5"/>
      <c r="UHS413" s="5"/>
      <c r="UHT413" s="5"/>
      <c r="UHU413" s="5"/>
      <c r="UHV413" s="5"/>
      <c r="UHW413" s="5"/>
      <c r="UHX413" s="5"/>
      <c r="UHY413" s="5"/>
      <c r="UHZ413" s="5"/>
      <c r="UIA413" s="5"/>
      <c r="UIB413" s="5"/>
      <c r="UIC413" s="5"/>
      <c r="UID413" s="5"/>
      <c r="UIE413" s="5"/>
      <c r="UIF413" s="5"/>
      <c r="UIG413" s="5"/>
      <c r="UIH413" s="5"/>
      <c r="UII413" s="5"/>
      <c r="UIJ413" s="5"/>
      <c r="UIK413" s="5"/>
      <c r="UIL413" s="5"/>
      <c r="UIM413" s="5"/>
      <c r="UIN413" s="5"/>
      <c r="UIO413" s="5"/>
      <c r="UIP413" s="5"/>
      <c r="UIQ413" s="5"/>
      <c r="UIR413" s="5"/>
      <c r="UIS413" s="5"/>
      <c r="UIT413" s="5"/>
      <c r="UIU413" s="5"/>
      <c r="UIV413" s="5"/>
      <c r="UIW413" s="5"/>
      <c r="UIX413" s="5"/>
      <c r="UIY413" s="5"/>
      <c r="UIZ413" s="5"/>
      <c r="UJA413" s="5"/>
      <c r="UJB413" s="5"/>
      <c r="UJC413" s="5"/>
      <c r="UJD413" s="5"/>
      <c r="UJE413" s="5"/>
      <c r="UJF413" s="5"/>
      <c r="UJG413" s="5"/>
      <c r="UJH413" s="5"/>
      <c r="UJI413" s="5"/>
      <c r="UJJ413" s="5"/>
      <c r="UJK413" s="5"/>
      <c r="UJL413" s="5"/>
      <c r="UJM413" s="5"/>
      <c r="UJN413" s="5"/>
      <c r="UJO413" s="5"/>
      <c r="UJP413" s="5"/>
      <c r="UJQ413" s="5"/>
      <c r="UJR413" s="5"/>
      <c r="UJS413" s="5"/>
      <c r="UJT413" s="5"/>
      <c r="UJU413" s="5"/>
      <c r="UJV413" s="5"/>
      <c r="UJW413" s="5"/>
      <c r="UJX413" s="5"/>
      <c r="UJY413" s="5"/>
      <c r="UJZ413" s="5"/>
      <c r="UKA413" s="5"/>
      <c r="UKB413" s="5"/>
      <c r="UKC413" s="5"/>
      <c r="UKD413" s="5"/>
      <c r="UKE413" s="5"/>
      <c r="UKF413" s="5"/>
      <c r="UKG413" s="5"/>
      <c r="UKH413" s="5"/>
      <c r="UKI413" s="5"/>
      <c r="UKJ413" s="5"/>
      <c r="UKK413" s="5"/>
      <c r="UKL413" s="5"/>
      <c r="UKM413" s="5"/>
      <c r="UKN413" s="5"/>
      <c r="UKO413" s="5"/>
      <c r="UKP413" s="5"/>
      <c r="UKQ413" s="5"/>
      <c r="UKR413" s="5"/>
      <c r="UKS413" s="5"/>
      <c r="UKT413" s="5"/>
      <c r="UKU413" s="5"/>
      <c r="UKV413" s="5"/>
      <c r="UKW413" s="5"/>
      <c r="UKX413" s="5"/>
      <c r="UKY413" s="5"/>
      <c r="UKZ413" s="5"/>
      <c r="ULA413" s="5"/>
      <c r="ULB413" s="5"/>
      <c r="ULC413" s="5"/>
      <c r="ULD413" s="5"/>
      <c r="ULE413" s="5"/>
      <c r="ULF413" s="5"/>
      <c r="ULG413" s="5"/>
      <c r="ULH413" s="5"/>
      <c r="ULI413" s="5"/>
      <c r="ULJ413" s="5"/>
      <c r="ULK413" s="5"/>
      <c r="ULL413" s="5"/>
      <c r="ULM413" s="5"/>
      <c r="ULN413" s="5"/>
      <c r="ULO413" s="5"/>
      <c r="ULP413" s="5"/>
      <c r="ULQ413" s="5"/>
      <c r="ULR413" s="5"/>
      <c r="ULS413" s="5"/>
      <c r="ULT413" s="5"/>
      <c r="ULU413" s="5"/>
      <c r="ULV413" s="5"/>
      <c r="ULW413" s="5"/>
      <c r="ULX413" s="5"/>
      <c r="ULY413" s="5"/>
      <c r="ULZ413" s="5"/>
      <c r="UMA413" s="5"/>
      <c r="UMB413" s="5"/>
      <c r="UMC413" s="5"/>
      <c r="UMD413" s="5"/>
      <c r="UME413" s="5"/>
      <c r="UMF413" s="5"/>
      <c r="UMG413" s="5"/>
      <c r="UMH413" s="5"/>
      <c r="UMI413" s="5"/>
      <c r="UMJ413" s="5"/>
      <c r="UMK413" s="5"/>
      <c r="UML413" s="5"/>
      <c r="UMM413" s="5"/>
      <c r="UMN413" s="5"/>
      <c r="UMO413" s="5"/>
      <c r="UMP413" s="5"/>
      <c r="UMQ413" s="5"/>
      <c r="UMR413" s="5"/>
      <c r="UMS413" s="5"/>
      <c r="UMT413" s="5"/>
      <c r="UMU413" s="5"/>
      <c r="UMV413" s="5"/>
      <c r="UMW413" s="5"/>
      <c r="UMX413" s="5"/>
      <c r="UMY413" s="5"/>
      <c r="UMZ413" s="5"/>
      <c r="UNA413" s="5"/>
      <c r="UNB413" s="5"/>
      <c r="UNC413" s="5"/>
      <c r="UND413" s="5"/>
      <c r="UNE413" s="5"/>
      <c r="UNF413" s="5"/>
      <c r="UNG413" s="5"/>
      <c r="UNH413" s="5"/>
      <c r="UNI413" s="5"/>
      <c r="UNJ413" s="5"/>
      <c r="UNK413" s="5"/>
      <c r="UNL413" s="5"/>
      <c r="UNM413" s="5"/>
      <c r="UNN413" s="5"/>
      <c r="UNO413" s="5"/>
      <c r="UNP413" s="5"/>
      <c r="UNQ413" s="5"/>
      <c r="UNR413" s="5"/>
      <c r="UNS413" s="5"/>
      <c r="UNT413" s="5"/>
      <c r="UNU413" s="5"/>
      <c r="UNV413" s="5"/>
      <c r="UNW413" s="5"/>
      <c r="UNX413" s="5"/>
      <c r="UNY413" s="5"/>
      <c r="UNZ413" s="5"/>
      <c r="UOA413" s="5"/>
      <c r="UOB413" s="5"/>
      <c r="UOC413" s="5"/>
      <c r="UOD413" s="5"/>
      <c r="UOE413" s="5"/>
      <c r="UOF413" s="5"/>
      <c r="UOG413" s="5"/>
      <c r="UOH413" s="5"/>
      <c r="UOI413" s="5"/>
      <c r="UOJ413" s="5"/>
      <c r="UOK413" s="5"/>
      <c r="UOL413" s="5"/>
      <c r="UOM413" s="5"/>
      <c r="UON413" s="5"/>
      <c r="UOO413" s="5"/>
      <c r="UOP413" s="5"/>
      <c r="UOQ413" s="5"/>
      <c r="UOR413" s="5"/>
      <c r="UOS413" s="5"/>
      <c r="UOT413" s="5"/>
      <c r="UOU413" s="5"/>
      <c r="UOV413" s="5"/>
      <c r="UOW413" s="5"/>
      <c r="UOX413" s="5"/>
      <c r="UOY413" s="5"/>
      <c r="UOZ413" s="5"/>
      <c r="UPA413" s="5"/>
      <c r="UPB413" s="5"/>
      <c r="UPC413" s="5"/>
      <c r="UPD413" s="5"/>
      <c r="UPE413" s="5"/>
      <c r="UPF413" s="5"/>
      <c r="UPG413" s="5"/>
      <c r="UPH413" s="5"/>
      <c r="UPI413" s="5"/>
      <c r="UPJ413" s="5"/>
      <c r="UPK413" s="5"/>
      <c r="UPL413" s="5"/>
      <c r="UPM413" s="5"/>
      <c r="UPN413" s="5"/>
      <c r="UPO413" s="5"/>
      <c r="UPP413" s="5"/>
      <c r="UPQ413" s="5"/>
      <c r="UPR413" s="5"/>
      <c r="UPS413" s="5"/>
      <c r="UPT413" s="5"/>
      <c r="UPU413" s="5"/>
      <c r="UPV413" s="5"/>
      <c r="UPW413" s="5"/>
      <c r="UPX413" s="5"/>
      <c r="UPY413" s="5"/>
      <c r="UPZ413" s="5"/>
      <c r="UQA413" s="5"/>
      <c r="UQB413" s="5"/>
      <c r="UQC413" s="5"/>
      <c r="UQD413" s="5"/>
      <c r="UQE413" s="5"/>
      <c r="UQF413" s="5"/>
      <c r="UQG413" s="5"/>
      <c r="UQH413" s="5"/>
      <c r="UQI413" s="5"/>
      <c r="UQJ413" s="5"/>
      <c r="UQK413" s="5"/>
      <c r="UQL413" s="5"/>
      <c r="UQM413" s="5"/>
      <c r="UQN413" s="5"/>
      <c r="UQO413" s="5"/>
      <c r="UQP413" s="5"/>
      <c r="UQQ413" s="5"/>
      <c r="UQR413" s="5"/>
      <c r="UQS413" s="5"/>
      <c r="UQT413" s="5"/>
      <c r="UQU413" s="5"/>
      <c r="UQV413" s="5"/>
      <c r="UQW413" s="5"/>
      <c r="UQX413" s="5"/>
      <c r="UQY413" s="5"/>
      <c r="UQZ413" s="5"/>
      <c r="URA413" s="5"/>
      <c r="URB413" s="5"/>
      <c r="URC413" s="5"/>
      <c r="URD413" s="5"/>
      <c r="URE413" s="5"/>
      <c r="URF413" s="5"/>
      <c r="URG413" s="5"/>
      <c r="URH413" s="5"/>
      <c r="URI413" s="5"/>
      <c r="URJ413" s="5"/>
      <c r="URK413" s="5"/>
      <c r="URL413" s="5"/>
      <c r="URM413" s="5"/>
      <c r="URN413" s="5"/>
      <c r="URO413" s="5"/>
      <c r="URP413" s="5"/>
      <c r="URQ413" s="5"/>
      <c r="URR413" s="5"/>
      <c r="URS413" s="5"/>
      <c r="URT413" s="5"/>
      <c r="URU413" s="5"/>
      <c r="URV413" s="5"/>
      <c r="URW413" s="5"/>
      <c r="URX413" s="5"/>
      <c r="URY413" s="5"/>
      <c r="URZ413" s="5"/>
      <c r="USA413" s="5"/>
      <c r="USB413" s="5"/>
      <c r="USC413" s="5"/>
      <c r="USD413" s="5"/>
      <c r="USE413" s="5"/>
      <c r="USF413" s="5"/>
      <c r="USG413" s="5"/>
      <c r="USH413" s="5"/>
      <c r="USI413" s="5"/>
      <c r="USJ413" s="5"/>
      <c r="USK413" s="5"/>
      <c r="USL413" s="5"/>
      <c r="USM413" s="5"/>
      <c r="USN413" s="5"/>
      <c r="USO413" s="5"/>
      <c r="USP413" s="5"/>
      <c r="USQ413" s="5"/>
      <c r="USR413" s="5"/>
      <c r="USS413" s="5"/>
      <c r="UST413" s="5"/>
      <c r="USU413" s="5"/>
      <c r="USV413" s="5"/>
      <c r="USW413" s="5"/>
      <c r="USX413" s="5"/>
      <c r="USY413" s="5"/>
      <c r="USZ413" s="5"/>
      <c r="UTA413" s="5"/>
      <c r="UTB413" s="5"/>
      <c r="UTC413" s="5"/>
      <c r="UTD413" s="5"/>
      <c r="UTE413" s="5"/>
      <c r="UTF413" s="5"/>
      <c r="UTG413" s="5"/>
      <c r="UTH413" s="5"/>
      <c r="UTI413" s="5"/>
      <c r="UTJ413" s="5"/>
      <c r="UTK413" s="5"/>
      <c r="UTL413" s="5"/>
      <c r="UTM413" s="5"/>
      <c r="UTN413" s="5"/>
      <c r="UTO413" s="5"/>
      <c r="UTP413" s="5"/>
      <c r="UTQ413" s="5"/>
      <c r="UTR413" s="5"/>
      <c r="UTS413" s="5"/>
      <c r="UTT413" s="5"/>
      <c r="UTU413" s="5"/>
      <c r="UTV413" s="5"/>
      <c r="UTW413" s="5"/>
      <c r="UTX413" s="5"/>
      <c r="UTY413" s="5"/>
      <c r="UTZ413" s="5"/>
      <c r="UUA413" s="5"/>
      <c r="UUB413" s="5"/>
      <c r="UUC413" s="5"/>
      <c r="UUD413" s="5"/>
      <c r="UUE413" s="5"/>
      <c r="UUF413" s="5"/>
      <c r="UUG413" s="5"/>
      <c r="UUH413" s="5"/>
      <c r="UUI413" s="5"/>
      <c r="UUJ413" s="5"/>
      <c r="UUK413" s="5"/>
      <c r="UUL413" s="5"/>
      <c r="UUM413" s="5"/>
      <c r="UUN413" s="5"/>
      <c r="UUO413" s="5"/>
      <c r="UUP413" s="5"/>
      <c r="UUQ413" s="5"/>
      <c r="UUR413" s="5"/>
      <c r="UUS413" s="5"/>
      <c r="UUT413" s="5"/>
      <c r="UUU413" s="5"/>
      <c r="UUV413" s="5"/>
      <c r="UUW413" s="5"/>
      <c r="UUX413" s="5"/>
      <c r="UUY413" s="5"/>
      <c r="UUZ413" s="5"/>
      <c r="UVA413" s="5"/>
      <c r="UVB413" s="5"/>
      <c r="UVC413" s="5"/>
      <c r="UVD413" s="5"/>
      <c r="UVE413" s="5"/>
      <c r="UVF413" s="5"/>
      <c r="UVG413" s="5"/>
      <c r="UVH413" s="5"/>
      <c r="UVI413" s="5"/>
      <c r="UVJ413" s="5"/>
      <c r="UVK413" s="5"/>
      <c r="UVL413" s="5"/>
      <c r="UVM413" s="5"/>
      <c r="UVN413" s="5"/>
      <c r="UVO413" s="5"/>
      <c r="UVP413" s="5"/>
      <c r="UVQ413" s="5"/>
      <c r="UVR413" s="5"/>
      <c r="UVS413" s="5"/>
      <c r="UVT413" s="5"/>
      <c r="UVU413" s="5"/>
      <c r="UVV413" s="5"/>
      <c r="UVW413" s="5"/>
      <c r="UVX413" s="5"/>
      <c r="UVY413" s="5"/>
      <c r="UVZ413" s="5"/>
      <c r="UWA413" s="5"/>
      <c r="UWB413" s="5"/>
      <c r="UWC413" s="5"/>
      <c r="UWD413" s="5"/>
      <c r="UWE413" s="5"/>
      <c r="UWF413" s="5"/>
      <c r="UWG413" s="5"/>
      <c r="UWH413" s="5"/>
      <c r="UWI413" s="5"/>
      <c r="UWJ413" s="5"/>
      <c r="UWK413" s="5"/>
      <c r="UWL413" s="5"/>
      <c r="UWM413" s="5"/>
      <c r="UWN413" s="5"/>
      <c r="UWO413" s="5"/>
      <c r="UWP413" s="5"/>
      <c r="UWQ413" s="5"/>
      <c r="UWR413" s="5"/>
      <c r="UWS413" s="5"/>
      <c r="UWT413" s="5"/>
      <c r="UWU413" s="5"/>
      <c r="UWV413" s="5"/>
      <c r="UWW413" s="5"/>
      <c r="UWX413" s="5"/>
      <c r="UWY413" s="5"/>
      <c r="UWZ413" s="5"/>
      <c r="UXA413" s="5"/>
      <c r="UXB413" s="5"/>
      <c r="UXC413" s="5"/>
      <c r="UXD413" s="5"/>
      <c r="UXE413" s="5"/>
      <c r="UXF413" s="5"/>
      <c r="UXG413" s="5"/>
      <c r="UXH413" s="5"/>
      <c r="UXI413" s="5"/>
      <c r="UXJ413" s="5"/>
      <c r="UXK413" s="5"/>
      <c r="UXL413" s="5"/>
      <c r="UXM413" s="5"/>
      <c r="UXN413" s="5"/>
      <c r="UXO413" s="5"/>
      <c r="UXP413" s="5"/>
      <c r="UXQ413" s="5"/>
      <c r="UXR413" s="5"/>
      <c r="UXS413" s="5"/>
      <c r="UXT413" s="5"/>
      <c r="UXU413" s="5"/>
      <c r="UXV413" s="5"/>
      <c r="UXW413" s="5"/>
      <c r="UXX413" s="5"/>
      <c r="UXY413" s="5"/>
      <c r="UXZ413" s="5"/>
      <c r="UYA413" s="5"/>
      <c r="UYB413" s="5"/>
      <c r="UYC413" s="5"/>
      <c r="UYD413" s="5"/>
      <c r="UYE413" s="5"/>
      <c r="UYF413" s="5"/>
      <c r="UYG413" s="5"/>
      <c r="UYH413" s="5"/>
      <c r="UYI413" s="5"/>
      <c r="UYJ413" s="5"/>
      <c r="UYK413" s="5"/>
      <c r="UYL413" s="5"/>
      <c r="UYM413" s="5"/>
      <c r="UYN413" s="5"/>
      <c r="UYO413" s="5"/>
      <c r="UYP413" s="5"/>
      <c r="UYQ413" s="5"/>
      <c r="UYR413" s="5"/>
      <c r="UYS413" s="5"/>
      <c r="UYT413" s="5"/>
      <c r="UYU413" s="5"/>
      <c r="UYV413" s="5"/>
      <c r="UYW413" s="5"/>
      <c r="UYX413" s="5"/>
      <c r="UYY413" s="5"/>
      <c r="UYZ413" s="5"/>
      <c r="UZA413" s="5"/>
      <c r="UZB413" s="5"/>
      <c r="UZC413" s="5"/>
      <c r="UZD413" s="5"/>
      <c r="UZE413" s="5"/>
      <c r="UZF413" s="5"/>
      <c r="UZG413" s="5"/>
      <c r="UZH413" s="5"/>
      <c r="UZI413" s="5"/>
      <c r="UZJ413" s="5"/>
      <c r="UZK413" s="5"/>
      <c r="UZL413" s="5"/>
      <c r="UZM413" s="5"/>
      <c r="UZN413" s="5"/>
      <c r="UZO413" s="5"/>
      <c r="UZP413" s="5"/>
      <c r="UZQ413" s="5"/>
      <c r="UZR413" s="5"/>
      <c r="UZS413" s="5"/>
      <c r="UZT413" s="5"/>
      <c r="UZU413" s="5"/>
      <c r="UZV413" s="5"/>
      <c r="UZW413" s="5"/>
      <c r="UZX413" s="5"/>
      <c r="UZY413" s="5"/>
      <c r="UZZ413" s="5"/>
      <c r="VAA413" s="5"/>
      <c r="VAB413" s="5"/>
      <c r="VAC413" s="5"/>
      <c r="VAD413" s="5"/>
      <c r="VAE413" s="5"/>
      <c r="VAF413" s="5"/>
      <c r="VAG413" s="5"/>
      <c r="VAH413" s="5"/>
      <c r="VAI413" s="5"/>
      <c r="VAJ413" s="5"/>
      <c r="VAK413" s="5"/>
      <c r="VAL413" s="5"/>
      <c r="VAM413" s="5"/>
      <c r="VAN413" s="5"/>
      <c r="VAO413" s="5"/>
      <c r="VAP413" s="5"/>
      <c r="VAQ413" s="5"/>
      <c r="VAR413" s="5"/>
      <c r="VAS413" s="5"/>
      <c r="VAT413" s="5"/>
      <c r="VAU413" s="5"/>
      <c r="VAV413" s="5"/>
      <c r="VAW413" s="5"/>
      <c r="VAX413" s="5"/>
      <c r="VAY413" s="5"/>
      <c r="VAZ413" s="5"/>
      <c r="VBA413" s="5"/>
      <c r="VBB413" s="5"/>
      <c r="VBC413" s="5"/>
      <c r="VBD413" s="5"/>
      <c r="VBE413" s="5"/>
      <c r="VBF413" s="5"/>
      <c r="VBG413" s="5"/>
      <c r="VBH413" s="5"/>
      <c r="VBI413" s="5"/>
      <c r="VBJ413" s="5"/>
      <c r="VBK413" s="5"/>
      <c r="VBL413" s="5"/>
      <c r="VBM413" s="5"/>
      <c r="VBN413" s="5"/>
      <c r="VBO413" s="5"/>
      <c r="VBP413" s="5"/>
      <c r="VBQ413" s="5"/>
      <c r="VBR413" s="5"/>
      <c r="VBS413" s="5"/>
      <c r="VBT413" s="5"/>
      <c r="VBU413" s="5"/>
      <c r="VBV413" s="5"/>
      <c r="VBW413" s="5"/>
      <c r="VBX413" s="5"/>
      <c r="VBY413" s="5"/>
      <c r="VBZ413" s="5"/>
      <c r="VCA413" s="5"/>
      <c r="VCB413" s="5"/>
      <c r="VCC413" s="5"/>
      <c r="VCD413" s="5"/>
      <c r="VCE413" s="5"/>
      <c r="VCF413" s="5"/>
      <c r="VCG413" s="5"/>
      <c r="VCH413" s="5"/>
      <c r="VCI413" s="5"/>
      <c r="VCJ413" s="5"/>
      <c r="VCK413" s="5"/>
      <c r="VCL413" s="5"/>
      <c r="VCM413" s="5"/>
      <c r="VCN413" s="5"/>
      <c r="VCO413" s="5"/>
      <c r="VCP413" s="5"/>
      <c r="VCQ413" s="5"/>
      <c r="VCR413" s="5"/>
      <c r="VCS413" s="5"/>
      <c r="VCT413" s="5"/>
      <c r="VCU413" s="5"/>
      <c r="VCV413" s="5"/>
      <c r="VCW413" s="5"/>
      <c r="VCX413" s="5"/>
      <c r="VCY413" s="5"/>
      <c r="VCZ413" s="5"/>
      <c r="VDA413" s="5"/>
      <c r="VDB413" s="5"/>
      <c r="VDC413" s="5"/>
      <c r="VDD413" s="5"/>
      <c r="VDE413" s="5"/>
      <c r="VDF413" s="5"/>
      <c r="VDG413" s="5"/>
      <c r="VDH413" s="5"/>
      <c r="VDI413" s="5"/>
      <c r="VDJ413" s="5"/>
      <c r="VDK413" s="5"/>
      <c r="VDL413" s="5"/>
      <c r="VDM413" s="5"/>
      <c r="VDN413" s="5"/>
      <c r="VDO413" s="5"/>
      <c r="VDP413" s="5"/>
      <c r="VDQ413" s="5"/>
      <c r="VDR413" s="5"/>
      <c r="VDS413" s="5"/>
      <c r="VDT413" s="5"/>
      <c r="VDU413" s="5"/>
      <c r="VDV413" s="5"/>
      <c r="VDW413" s="5"/>
      <c r="VDX413" s="5"/>
      <c r="VDY413" s="5"/>
      <c r="VDZ413" s="5"/>
      <c r="VEA413" s="5"/>
      <c r="VEB413" s="5"/>
      <c r="VEC413" s="5"/>
      <c r="VED413" s="5"/>
      <c r="VEE413" s="5"/>
      <c r="VEF413" s="5"/>
      <c r="VEG413" s="5"/>
      <c r="VEH413" s="5"/>
      <c r="VEI413" s="5"/>
      <c r="VEJ413" s="5"/>
      <c r="VEK413" s="5"/>
      <c r="VEL413" s="5"/>
      <c r="VEM413" s="5"/>
      <c r="VEN413" s="5"/>
      <c r="VEO413" s="5"/>
      <c r="VEP413" s="5"/>
      <c r="VEQ413" s="5"/>
      <c r="VER413" s="5"/>
      <c r="VES413" s="5"/>
      <c r="VET413" s="5"/>
      <c r="VEU413" s="5"/>
      <c r="VEV413" s="5"/>
      <c r="VEW413" s="5"/>
      <c r="VEX413" s="5"/>
      <c r="VEY413" s="5"/>
      <c r="VEZ413" s="5"/>
      <c r="VFA413" s="5"/>
      <c r="VFB413" s="5"/>
      <c r="VFC413" s="5"/>
      <c r="VFD413" s="5"/>
      <c r="VFE413" s="5"/>
      <c r="VFF413" s="5"/>
      <c r="VFG413" s="5"/>
      <c r="VFH413" s="5"/>
      <c r="VFI413" s="5"/>
      <c r="VFJ413" s="5"/>
      <c r="VFK413" s="5"/>
      <c r="VFL413" s="5"/>
      <c r="VFM413" s="5"/>
      <c r="VFN413" s="5"/>
      <c r="VFO413" s="5"/>
      <c r="VFP413" s="5"/>
      <c r="VFQ413" s="5"/>
      <c r="VFR413" s="5"/>
      <c r="VFS413" s="5"/>
      <c r="VFT413" s="5"/>
      <c r="VFU413" s="5"/>
      <c r="VFV413" s="5"/>
      <c r="VFW413" s="5"/>
      <c r="VFX413" s="5"/>
      <c r="VFY413" s="5"/>
      <c r="VFZ413" s="5"/>
      <c r="VGA413" s="5"/>
      <c r="VGB413" s="5"/>
      <c r="VGC413" s="5"/>
      <c r="VGD413" s="5"/>
      <c r="VGE413" s="5"/>
      <c r="VGF413" s="5"/>
      <c r="VGG413" s="5"/>
      <c r="VGH413" s="5"/>
      <c r="VGI413" s="5"/>
      <c r="VGJ413" s="5"/>
      <c r="VGK413" s="5"/>
      <c r="VGL413" s="5"/>
      <c r="VGM413" s="5"/>
      <c r="VGN413" s="5"/>
      <c r="VGO413" s="5"/>
      <c r="VGP413" s="5"/>
      <c r="VGQ413" s="5"/>
      <c r="VGR413" s="5"/>
      <c r="VGS413" s="5"/>
      <c r="VGT413" s="5"/>
      <c r="VGU413" s="5"/>
      <c r="VGV413" s="5"/>
      <c r="VGW413" s="5"/>
      <c r="VGX413" s="5"/>
      <c r="VGY413" s="5"/>
      <c r="VGZ413" s="5"/>
      <c r="VHA413" s="5"/>
      <c r="VHB413" s="5"/>
      <c r="VHC413" s="5"/>
      <c r="VHD413" s="5"/>
      <c r="VHE413" s="5"/>
      <c r="VHF413" s="5"/>
      <c r="VHG413" s="5"/>
      <c r="VHH413" s="5"/>
      <c r="VHI413" s="5"/>
      <c r="VHJ413" s="5"/>
      <c r="VHK413" s="5"/>
      <c r="VHL413" s="5"/>
      <c r="VHM413" s="5"/>
      <c r="VHN413" s="5"/>
      <c r="VHO413" s="5"/>
      <c r="VHP413" s="5"/>
      <c r="VHQ413" s="5"/>
      <c r="VHR413" s="5"/>
      <c r="VHS413" s="5"/>
      <c r="VHT413" s="5"/>
      <c r="VHU413" s="5"/>
      <c r="VHV413" s="5"/>
      <c r="VHW413" s="5"/>
      <c r="VHX413" s="5"/>
      <c r="VHY413" s="5"/>
      <c r="VHZ413" s="5"/>
      <c r="VIA413" s="5"/>
      <c r="VIB413" s="5"/>
      <c r="VIC413" s="5"/>
      <c r="VID413" s="5"/>
      <c r="VIE413" s="5"/>
      <c r="VIF413" s="5"/>
      <c r="VIG413" s="5"/>
      <c r="VIH413" s="5"/>
      <c r="VII413" s="5"/>
      <c r="VIJ413" s="5"/>
      <c r="VIK413" s="5"/>
      <c r="VIL413" s="5"/>
      <c r="VIM413" s="5"/>
      <c r="VIN413" s="5"/>
      <c r="VIO413" s="5"/>
      <c r="VIP413" s="5"/>
      <c r="VIQ413" s="5"/>
      <c r="VIR413" s="5"/>
      <c r="VIS413" s="5"/>
      <c r="VIT413" s="5"/>
      <c r="VIU413" s="5"/>
      <c r="VIV413" s="5"/>
      <c r="VIW413" s="5"/>
      <c r="VIX413" s="5"/>
      <c r="VIY413" s="5"/>
      <c r="VIZ413" s="5"/>
      <c r="VJA413" s="5"/>
      <c r="VJB413" s="5"/>
      <c r="VJC413" s="5"/>
      <c r="VJD413" s="5"/>
      <c r="VJE413" s="5"/>
      <c r="VJF413" s="5"/>
      <c r="VJG413" s="5"/>
      <c r="VJH413" s="5"/>
      <c r="VJI413" s="5"/>
      <c r="VJJ413" s="5"/>
      <c r="VJK413" s="5"/>
      <c r="VJL413" s="5"/>
      <c r="VJM413" s="5"/>
      <c r="VJN413" s="5"/>
      <c r="VJO413" s="5"/>
      <c r="VJP413" s="5"/>
      <c r="VJQ413" s="5"/>
      <c r="VJR413" s="5"/>
      <c r="VJS413" s="5"/>
      <c r="VJT413" s="5"/>
      <c r="VJU413" s="5"/>
      <c r="VJV413" s="5"/>
      <c r="VJW413" s="5"/>
      <c r="VJX413" s="5"/>
      <c r="VJY413" s="5"/>
      <c r="VJZ413" s="5"/>
      <c r="VKA413" s="5"/>
      <c r="VKB413" s="5"/>
      <c r="VKC413" s="5"/>
      <c r="VKD413" s="5"/>
      <c r="VKE413" s="5"/>
      <c r="VKF413" s="5"/>
      <c r="VKG413" s="5"/>
      <c r="VKH413" s="5"/>
      <c r="VKI413" s="5"/>
      <c r="VKJ413" s="5"/>
      <c r="VKK413" s="5"/>
      <c r="VKL413" s="5"/>
      <c r="VKM413" s="5"/>
      <c r="VKN413" s="5"/>
      <c r="VKO413" s="5"/>
      <c r="VKP413" s="5"/>
      <c r="VKQ413" s="5"/>
      <c r="VKR413" s="5"/>
      <c r="VKS413" s="5"/>
      <c r="VKT413" s="5"/>
      <c r="VKU413" s="5"/>
      <c r="VKV413" s="5"/>
      <c r="VKW413" s="5"/>
      <c r="VKX413" s="5"/>
      <c r="VKY413" s="5"/>
      <c r="VKZ413" s="5"/>
      <c r="VLA413" s="5"/>
      <c r="VLB413" s="5"/>
      <c r="VLC413" s="5"/>
      <c r="VLD413" s="5"/>
      <c r="VLE413" s="5"/>
      <c r="VLF413" s="5"/>
      <c r="VLG413" s="5"/>
      <c r="VLH413" s="5"/>
      <c r="VLI413" s="5"/>
      <c r="VLJ413" s="5"/>
      <c r="VLK413" s="5"/>
      <c r="VLL413" s="5"/>
      <c r="VLM413" s="5"/>
      <c r="VLN413" s="5"/>
      <c r="VLO413" s="5"/>
      <c r="VLP413" s="5"/>
      <c r="VLQ413" s="5"/>
      <c r="VLR413" s="5"/>
      <c r="VLS413" s="5"/>
      <c r="VLT413" s="5"/>
      <c r="VLU413" s="5"/>
      <c r="VLV413" s="5"/>
      <c r="VLW413" s="5"/>
      <c r="VLX413" s="5"/>
      <c r="VLY413" s="5"/>
      <c r="VLZ413" s="5"/>
      <c r="VMA413" s="5"/>
      <c r="VMB413" s="5"/>
      <c r="VMC413" s="5"/>
      <c r="VMD413" s="5"/>
      <c r="VME413" s="5"/>
      <c r="VMF413" s="5"/>
      <c r="VMG413" s="5"/>
      <c r="VMH413" s="5"/>
      <c r="VMI413" s="5"/>
      <c r="VMJ413" s="5"/>
      <c r="VMK413" s="5"/>
      <c r="VML413" s="5"/>
      <c r="VMM413" s="5"/>
      <c r="VMN413" s="5"/>
      <c r="VMO413" s="5"/>
      <c r="VMP413" s="5"/>
      <c r="VMQ413" s="5"/>
      <c r="VMR413" s="5"/>
      <c r="VMS413" s="5"/>
      <c r="VMT413" s="5"/>
      <c r="VMU413" s="5"/>
      <c r="VMV413" s="5"/>
      <c r="VMW413" s="5"/>
      <c r="VMX413" s="5"/>
      <c r="VMY413" s="5"/>
      <c r="VMZ413" s="5"/>
      <c r="VNA413" s="5"/>
      <c r="VNB413" s="5"/>
      <c r="VNC413" s="5"/>
      <c r="VND413" s="5"/>
      <c r="VNE413" s="5"/>
      <c r="VNF413" s="5"/>
      <c r="VNG413" s="5"/>
      <c r="VNH413" s="5"/>
      <c r="VNI413" s="5"/>
      <c r="VNJ413" s="5"/>
      <c r="VNK413" s="5"/>
      <c r="VNL413" s="5"/>
      <c r="VNM413" s="5"/>
      <c r="VNN413" s="5"/>
      <c r="VNO413" s="5"/>
      <c r="VNP413" s="5"/>
      <c r="VNQ413" s="5"/>
      <c r="VNR413" s="5"/>
      <c r="VNS413" s="5"/>
      <c r="VNT413" s="5"/>
      <c r="VNU413" s="5"/>
      <c r="VNV413" s="5"/>
      <c r="VNW413" s="5"/>
      <c r="VNX413" s="5"/>
      <c r="VNY413" s="5"/>
      <c r="VNZ413" s="5"/>
      <c r="VOA413" s="5"/>
      <c r="VOB413" s="5"/>
      <c r="VOC413" s="5"/>
      <c r="VOD413" s="5"/>
      <c r="VOE413" s="5"/>
      <c r="VOF413" s="5"/>
      <c r="VOG413" s="5"/>
      <c r="VOH413" s="5"/>
      <c r="VOI413" s="5"/>
      <c r="VOJ413" s="5"/>
      <c r="VOK413" s="5"/>
      <c r="VOL413" s="5"/>
      <c r="VOM413" s="5"/>
      <c r="VON413" s="5"/>
      <c r="VOO413" s="5"/>
      <c r="VOP413" s="5"/>
      <c r="VOQ413" s="5"/>
      <c r="VOR413" s="5"/>
      <c r="VOS413" s="5"/>
      <c r="VOT413" s="5"/>
      <c r="VOU413" s="5"/>
      <c r="VOV413" s="5"/>
      <c r="VOW413" s="5"/>
      <c r="VOX413" s="5"/>
      <c r="VOY413" s="5"/>
      <c r="VOZ413" s="5"/>
      <c r="VPA413" s="5"/>
      <c r="VPB413" s="5"/>
      <c r="VPC413" s="5"/>
      <c r="VPD413" s="5"/>
      <c r="VPE413" s="5"/>
      <c r="VPF413" s="5"/>
      <c r="VPG413" s="5"/>
      <c r="VPH413" s="5"/>
      <c r="VPI413" s="5"/>
      <c r="VPJ413" s="5"/>
      <c r="VPK413" s="5"/>
      <c r="VPL413" s="5"/>
      <c r="VPM413" s="5"/>
      <c r="VPN413" s="5"/>
      <c r="VPO413" s="5"/>
      <c r="VPP413" s="5"/>
      <c r="VPQ413" s="5"/>
      <c r="VPR413" s="5"/>
      <c r="VPS413" s="5"/>
      <c r="VPT413" s="5"/>
      <c r="VPU413" s="5"/>
      <c r="VPV413" s="5"/>
      <c r="VPW413" s="5"/>
      <c r="VPX413" s="5"/>
      <c r="VPY413" s="5"/>
      <c r="VPZ413" s="5"/>
      <c r="VQA413" s="5"/>
      <c r="VQB413" s="5"/>
      <c r="VQC413" s="5"/>
      <c r="VQD413" s="5"/>
      <c r="VQE413" s="5"/>
      <c r="VQF413" s="5"/>
      <c r="VQG413" s="5"/>
      <c r="VQH413" s="5"/>
      <c r="VQI413" s="5"/>
      <c r="VQJ413" s="5"/>
      <c r="VQK413" s="5"/>
      <c r="VQL413" s="5"/>
      <c r="VQM413" s="5"/>
      <c r="VQN413" s="5"/>
      <c r="VQO413" s="5"/>
      <c r="VQP413" s="5"/>
      <c r="VQQ413" s="5"/>
      <c r="VQR413" s="5"/>
      <c r="VQS413" s="5"/>
      <c r="VQT413" s="5"/>
      <c r="VQU413" s="5"/>
      <c r="VQV413" s="5"/>
      <c r="VQW413" s="5"/>
      <c r="VQX413" s="5"/>
      <c r="VQY413" s="5"/>
      <c r="VQZ413" s="5"/>
      <c r="VRA413" s="5"/>
      <c r="VRB413" s="5"/>
      <c r="VRC413" s="5"/>
      <c r="VRD413" s="5"/>
      <c r="VRE413" s="5"/>
      <c r="VRF413" s="5"/>
      <c r="VRG413" s="5"/>
      <c r="VRH413" s="5"/>
      <c r="VRI413" s="5"/>
      <c r="VRJ413" s="5"/>
      <c r="VRK413" s="5"/>
      <c r="VRL413" s="5"/>
      <c r="VRM413" s="5"/>
      <c r="VRN413" s="5"/>
      <c r="VRO413" s="5"/>
      <c r="VRP413" s="5"/>
      <c r="VRQ413" s="5"/>
      <c r="VRR413" s="5"/>
      <c r="VRS413" s="5"/>
      <c r="VRT413" s="5"/>
      <c r="VRU413" s="5"/>
      <c r="VRV413" s="5"/>
      <c r="VRW413" s="5"/>
      <c r="VRX413" s="5"/>
      <c r="VRY413" s="5"/>
      <c r="VRZ413" s="5"/>
      <c r="VSA413" s="5"/>
      <c r="VSB413" s="5"/>
      <c r="VSC413" s="5"/>
      <c r="VSD413" s="5"/>
      <c r="VSE413" s="5"/>
      <c r="VSF413" s="5"/>
      <c r="VSG413" s="5"/>
      <c r="VSH413" s="5"/>
      <c r="VSI413" s="5"/>
      <c r="VSJ413" s="5"/>
      <c r="VSK413" s="5"/>
      <c r="VSL413" s="5"/>
      <c r="VSM413" s="5"/>
      <c r="VSN413" s="5"/>
      <c r="VSO413" s="5"/>
      <c r="VSP413" s="5"/>
      <c r="VSQ413" s="5"/>
      <c r="VSR413" s="5"/>
      <c r="VSS413" s="5"/>
      <c r="VST413" s="5"/>
      <c r="VSU413" s="5"/>
      <c r="VSV413" s="5"/>
      <c r="VSW413" s="5"/>
      <c r="VSX413" s="5"/>
      <c r="VSY413" s="5"/>
      <c r="VSZ413" s="5"/>
      <c r="VTA413" s="5"/>
      <c r="VTB413" s="5"/>
      <c r="VTC413" s="5"/>
      <c r="VTD413" s="5"/>
      <c r="VTE413" s="5"/>
      <c r="VTF413" s="5"/>
      <c r="VTG413" s="5"/>
      <c r="VTH413" s="5"/>
      <c r="VTI413" s="5"/>
      <c r="VTJ413" s="5"/>
      <c r="VTK413" s="5"/>
      <c r="VTL413" s="5"/>
      <c r="VTM413" s="5"/>
      <c r="VTN413" s="5"/>
      <c r="VTO413" s="5"/>
      <c r="VTP413" s="5"/>
      <c r="VTQ413" s="5"/>
      <c r="VTR413" s="5"/>
      <c r="VTS413" s="5"/>
      <c r="VTT413" s="5"/>
      <c r="VTU413" s="5"/>
      <c r="VTV413" s="5"/>
      <c r="VTW413" s="5"/>
      <c r="VTX413" s="5"/>
      <c r="VTY413" s="5"/>
      <c r="VTZ413" s="5"/>
      <c r="VUA413" s="5"/>
      <c r="VUB413" s="5"/>
      <c r="VUC413" s="5"/>
      <c r="VUD413" s="5"/>
      <c r="VUE413" s="5"/>
      <c r="VUF413" s="5"/>
      <c r="VUG413" s="5"/>
      <c r="VUH413" s="5"/>
      <c r="VUI413" s="5"/>
      <c r="VUJ413" s="5"/>
      <c r="VUK413" s="5"/>
      <c r="VUL413" s="5"/>
      <c r="VUM413" s="5"/>
      <c r="VUN413" s="5"/>
      <c r="VUO413" s="5"/>
      <c r="VUP413" s="5"/>
      <c r="VUQ413" s="5"/>
      <c r="VUR413" s="5"/>
      <c r="VUS413" s="5"/>
      <c r="VUT413" s="5"/>
      <c r="VUU413" s="5"/>
      <c r="VUV413" s="5"/>
      <c r="VUW413" s="5"/>
      <c r="VUX413" s="5"/>
      <c r="VUY413" s="5"/>
      <c r="VUZ413" s="5"/>
      <c r="VVA413" s="5"/>
      <c r="VVB413" s="5"/>
      <c r="VVC413" s="5"/>
      <c r="VVD413" s="5"/>
      <c r="VVE413" s="5"/>
      <c r="VVF413" s="5"/>
      <c r="VVG413" s="5"/>
      <c r="VVH413" s="5"/>
      <c r="VVI413" s="5"/>
      <c r="VVJ413" s="5"/>
      <c r="VVK413" s="5"/>
      <c r="VVL413" s="5"/>
      <c r="VVM413" s="5"/>
      <c r="VVN413" s="5"/>
      <c r="VVO413" s="5"/>
      <c r="VVP413" s="5"/>
      <c r="VVQ413" s="5"/>
      <c r="VVR413" s="5"/>
      <c r="VVS413" s="5"/>
      <c r="VVT413" s="5"/>
      <c r="VVU413" s="5"/>
      <c r="VVV413" s="5"/>
      <c r="VVW413" s="5"/>
      <c r="VVX413" s="5"/>
      <c r="VVY413" s="5"/>
      <c r="VVZ413" s="5"/>
      <c r="VWA413" s="5"/>
      <c r="VWB413" s="5"/>
      <c r="VWC413" s="5"/>
      <c r="VWD413" s="5"/>
      <c r="VWE413" s="5"/>
      <c r="VWF413" s="5"/>
      <c r="VWG413" s="5"/>
      <c r="VWH413" s="5"/>
      <c r="VWI413" s="5"/>
      <c r="VWJ413" s="5"/>
      <c r="VWK413" s="5"/>
      <c r="VWL413" s="5"/>
      <c r="VWM413" s="5"/>
      <c r="VWN413" s="5"/>
      <c r="VWO413" s="5"/>
      <c r="VWP413" s="5"/>
      <c r="VWQ413" s="5"/>
      <c r="VWR413" s="5"/>
      <c r="VWS413" s="5"/>
      <c r="VWT413" s="5"/>
      <c r="VWU413" s="5"/>
      <c r="VWV413" s="5"/>
      <c r="VWW413" s="5"/>
      <c r="VWX413" s="5"/>
      <c r="VWY413" s="5"/>
      <c r="VWZ413" s="5"/>
      <c r="VXA413" s="5"/>
      <c r="VXB413" s="5"/>
      <c r="VXC413" s="5"/>
      <c r="VXD413" s="5"/>
      <c r="VXE413" s="5"/>
      <c r="VXF413" s="5"/>
      <c r="VXG413" s="5"/>
      <c r="VXH413" s="5"/>
      <c r="VXI413" s="5"/>
      <c r="VXJ413" s="5"/>
      <c r="VXK413" s="5"/>
      <c r="VXL413" s="5"/>
      <c r="VXM413" s="5"/>
      <c r="VXN413" s="5"/>
      <c r="VXO413" s="5"/>
      <c r="VXP413" s="5"/>
      <c r="VXQ413" s="5"/>
      <c r="VXR413" s="5"/>
      <c r="VXS413" s="5"/>
      <c r="VXT413" s="5"/>
      <c r="VXU413" s="5"/>
      <c r="VXV413" s="5"/>
      <c r="VXW413" s="5"/>
      <c r="VXX413" s="5"/>
      <c r="VXY413" s="5"/>
      <c r="VXZ413" s="5"/>
      <c r="VYA413" s="5"/>
      <c r="VYB413" s="5"/>
      <c r="VYC413" s="5"/>
      <c r="VYD413" s="5"/>
      <c r="VYE413" s="5"/>
      <c r="VYF413" s="5"/>
      <c r="VYG413" s="5"/>
      <c r="VYH413" s="5"/>
      <c r="VYI413" s="5"/>
      <c r="VYJ413" s="5"/>
      <c r="VYK413" s="5"/>
      <c r="VYL413" s="5"/>
      <c r="VYM413" s="5"/>
      <c r="VYN413" s="5"/>
      <c r="VYO413" s="5"/>
      <c r="VYP413" s="5"/>
      <c r="VYQ413" s="5"/>
      <c r="VYR413" s="5"/>
      <c r="VYS413" s="5"/>
      <c r="VYT413" s="5"/>
      <c r="VYU413" s="5"/>
      <c r="VYV413" s="5"/>
      <c r="VYW413" s="5"/>
      <c r="VYX413" s="5"/>
      <c r="VYY413" s="5"/>
      <c r="VYZ413" s="5"/>
      <c r="VZA413" s="5"/>
      <c r="VZB413" s="5"/>
      <c r="VZC413" s="5"/>
      <c r="VZD413" s="5"/>
      <c r="VZE413" s="5"/>
      <c r="VZF413" s="5"/>
      <c r="VZG413" s="5"/>
      <c r="VZH413" s="5"/>
      <c r="VZI413" s="5"/>
      <c r="VZJ413" s="5"/>
      <c r="VZK413" s="5"/>
      <c r="VZL413" s="5"/>
      <c r="VZM413" s="5"/>
      <c r="VZN413" s="5"/>
      <c r="VZO413" s="5"/>
      <c r="VZP413" s="5"/>
      <c r="VZQ413" s="5"/>
      <c r="VZR413" s="5"/>
      <c r="VZS413" s="5"/>
      <c r="VZT413" s="5"/>
      <c r="VZU413" s="5"/>
      <c r="VZV413" s="5"/>
      <c r="VZW413" s="5"/>
      <c r="VZX413" s="5"/>
      <c r="VZY413" s="5"/>
      <c r="VZZ413" s="5"/>
      <c r="WAA413" s="5"/>
      <c r="WAB413" s="5"/>
      <c r="WAC413" s="5"/>
      <c r="WAD413" s="5"/>
      <c r="WAE413" s="5"/>
      <c r="WAF413" s="5"/>
      <c r="WAG413" s="5"/>
      <c r="WAH413" s="5"/>
      <c r="WAI413" s="5"/>
      <c r="WAJ413" s="5"/>
      <c r="WAK413" s="5"/>
      <c r="WAL413" s="5"/>
      <c r="WAM413" s="5"/>
      <c r="WAN413" s="5"/>
      <c r="WAO413" s="5"/>
      <c r="WAP413" s="5"/>
      <c r="WAQ413" s="5"/>
      <c r="WAR413" s="5"/>
      <c r="WAS413" s="5"/>
      <c r="WAT413" s="5"/>
      <c r="WAU413" s="5"/>
      <c r="WAV413" s="5"/>
      <c r="WAW413" s="5"/>
      <c r="WAX413" s="5"/>
      <c r="WAY413" s="5"/>
      <c r="WAZ413" s="5"/>
      <c r="WBA413" s="5"/>
      <c r="WBB413" s="5"/>
      <c r="WBC413" s="5"/>
      <c r="WBD413" s="5"/>
      <c r="WBE413" s="5"/>
      <c r="WBF413" s="5"/>
      <c r="WBG413" s="5"/>
      <c r="WBH413" s="5"/>
      <c r="WBI413" s="5"/>
      <c r="WBJ413" s="5"/>
      <c r="WBK413" s="5"/>
      <c r="WBL413" s="5"/>
      <c r="WBM413" s="5"/>
      <c r="WBN413" s="5"/>
      <c r="WBO413" s="5"/>
      <c r="WBP413" s="5"/>
      <c r="WBQ413" s="5"/>
      <c r="WBR413" s="5"/>
      <c r="WBS413" s="5"/>
      <c r="WBT413" s="5"/>
      <c r="WBU413" s="5"/>
      <c r="WBV413" s="5"/>
      <c r="WBW413" s="5"/>
      <c r="WBX413" s="5"/>
      <c r="WBY413" s="5"/>
      <c r="WBZ413" s="5"/>
      <c r="WCA413" s="5"/>
      <c r="WCB413" s="5"/>
      <c r="WCC413" s="5"/>
      <c r="WCD413" s="5"/>
      <c r="WCE413" s="5"/>
      <c r="WCF413" s="5"/>
      <c r="WCG413" s="5"/>
      <c r="WCH413" s="5"/>
      <c r="WCI413" s="5"/>
      <c r="WCJ413" s="5"/>
      <c r="WCK413" s="5"/>
      <c r="WCL413" s="5"/>
      <c r="WCM413" s="5"/>
      <c r="WCN413" s="5"/>
      <c r="WCO413" s="5"/>
      <c r="WCP413" s="5"/>
      <c r="WCQ413" s="5"/>
      <c r="WCR413" s="5"/>
      <c r="WCS413" s="5"/>
      <c r="WCT413" s="5"/>
      <c r="WCU413" s="5"/>
      <c r="WCV413" s="5"/>
      <c r="WCW413" s="5"/>
      <c r="WCX413" s="5"/>
      <c r="WCY413" s="5"/>
      <c r="WCZ413" s="5"/>
      <c r="WDA413" s="5"/>
      <c r="WDB413" s="5"/>
      <c r="WDC413" s="5"/>
      <c r="WDD413" s="5"/>
      <c r="WDE413" s="5"/>
      <c r="WDF413" s="5"/>
      <c r="WDG413" s="5"/>
      <c r="WDH413" s="5"/>
      <c r="WDI413" s="5"/>
      <c r="WDJ413" s="5"/>
      <c r="WDK413" s="5"/>
      <c r="WDL413" s="5"/>
      <c r="WDM413" s="5"/>
      <c r="WDN413" s="5"/>
      <c r="WDO413" s="5"/>
      <c r="WDP413" s="5"/>
      <c r="WDQ413" s="5"/>
      <c r="WDR413" s="5"/>
      <c r="WDS413" s="5"/>
      <c r="WDT413" s="5"/>
      <c r="WDU413" s="5"/>
      <c r="WDV413" s="5"/>
      <c r="WDW413" s="5"/>
      <c r="WDX413" s="5"/>
      <c r="WDY413" s="5"/>
      <c r="WDZ413" s="5"/>
      <c r="WEA413" s="5"/>
      <c r="WEB413" s="5"/>
      <c r="WEC413" s="5"/>
      <c r="WED413" s="5"/>
      <c r="WEE413" s="5"/>
      <c r="WEF413" s="5"/>
      <c r="WEG413" s="5"/>
      <c r="WEH413" s="5"/>
      <c r="WEI413" s="5"/>
      <c r="WEJ413" s="5"/>
      <c r="WEK413" s="5"/>
      <c r="WEL413" s="5"/>
      <c r="WEM413" s="5"/>
      <c r="WEN413" s="5"/>
      <c r="WEO413" s="5"/>
      <c r="WEP413" s="5"/>
      <c r="WEQ413" s="5"/>
      <c r="WER413" s="5"/>
      <c r="WES413" s="5"/>
      <c r="WET413" s="5"/>
      <c r="WEU413" s="5"/>
      <c r="WEV413" s="5"/>
      <c r="WEW413" s="5"/>
      <c r="WEX413" s="5"/>
      <c r="WEY413" s="5"/>
      <c r="WEZ413" s="5"/>
      <c r="WFA413" s="5"/>
      <c r="WFB413" s="5"/>
      <c r="WFC413" s="5"/>
      <c r="WFD413" s="5"/>
      <c r="WFE413" s="5"/>
      <c r="WFF413" s="5"/>
      <c r="WFG413" s="5"/>
      <c r="WFH413" s="5"/>
      <c r="WFI413" s="5"/>
      <c r="WFJ413" s="5"/>
      <c r="WFK413" s="5"/>
      <c r="WFL413" s="5"/>
      <c r="WFM413" s="5"/>
      <c r="WFN413" s="5"/>
      <c r="WFO413" s="5"/>
      <c r="WFP413" s="5"/>
      <c r="WFQ413" s="5"/>
      <c r="WFR413" s="5"/>
      <c r="WFS413" s="5"/>
      <c r="WFT413" s="5"/>
      <c r="WFU413" s="5"/>
      <c r="WFV413" s="5"/>
      <c r="WFW413" s="5"/>
      <c r="WFX413" s="5"/>
      <c r="WFY413" s="5"/>
      <c r="WFZ413" s="5"/>
      <c r="WGA413" s="5"/>
      <c r="WGB413" s="5"/>
      <c r="WGC413" s="5"/>
      <c r="WGD413" s="5"/>
      <c r="WGE413" s="5"/>
      <c r="WGF413" s="5"/>
      <c r="WGG413" s="5"/>
      <c r="WGH413" s="5"/>
      <c r="WGI413" s="5"/>
      <c r="WGJ413" s="5"/>
      <c r="WGK413" s="5"/>
      <c r="WGL413" s="5"/>
      <c r="WGM413" s="5"/>
      <c r="WGN413" s="5"/>
      <c r="WGO413" s="5"/>
      <c r="WGP413" s="5"/>
      <c r="WGQ413" s="5"/>
      <c r="WGR413" s="5"/>
      <c r="WGS413" s="5"/>
      <c r="WGT413" s="5"/>
      <c r="WGU413" s="5"/>
      <c r="WGV413" s="5"/>
      <c r="WGW413" s="5"/>
      <c r="WGX413" s="5"/>
      <c r="WGY413" s="5"/>
      <c r="WGZ413" s="5"/>
      <c r="WHA413" s="5"/>
      <c r="WHB413" s="5"/>
      <c r="WHC413" s="5"/>
      <c r="WHD413" s="5"/>
      <c r="WHE413" s="5"/>
      <c r="WHF413" s="5"/>
      <c r="WHG413" s="5"/>
      <c r="WHH413" s="5"/>
      <c r="WHI413" s="5"/>
      <c r="WHJ413" s="5"/>
      <c r="WHK413" s="5"/>
      <c r="WHL413" s="5"/>
      <c r="WHM413" s="5"/>
      <c r="WHN413" s="5"/>
      <c r="WHO413" s="5"/>
      <c r="WHP413" s="5"/>
      <c r="WHQ413" s="5"/>
      <c r="WHR413" s="5"/>
      <c r="WHS413" s="5"/>
      <c r="WHT413" s="5"/>
      <c r="WHU413" s="5"/>
      <c r="WHV413" s="5"/>
      <c r="WHW413" s="5"/>
      <c r="WHX413" s="5"/>
      <c r="WHY413" s="5"/>
      <c r="WHZ413" s="5"/>
      <c r="WIA413" s="5"/>
      <c r="WIB413" s="5"/>
      <c r="WIC413" s="5"/>
      <c r="WID413" s="5"/>
      <c r="WIE413" s="5"/>
      <c r="WIF413" s="5"/>
      <c r="WIG413" s="5"/>
      <c r="WIH413" s="5"/>
      <c r="WII413" s="5"/>
      <c r="WIJ413" s="5"/>
      <c r="WIK413" s="5"/>
      <c r="WIL413" s="5"/>
      <c r="WIM413" s="5"/>
      <c r="WIN413" s="5"/>
      <c r="WIO413" s="5"/>
      <c r="WIP413" s="5"/>
      <c r="WIQ413" s="5"/>
      <c r="WIR413" s="5"/>
      <c r="WIS413" s="5"/>
      <c r="WIT413" s="5"/>
      <c r="WIU413" s="5"/>
      <c r="WIV413" s="5"/>
      <c r="WIW413" s="5"/>
      <c r="WIX413" s="5"/>
      <c r="WIY413" s="5"/>
      <c r="WIZ413" s="5"/>
      <c r="WJA413" s="5"/>
      <c r="WJB413" s="5"/>
      <c r="WJC413" s="5"/>
      <c r="WJD413" s="5"/>
      <c r="WJE413" s="5"/>
      <c r="WJF413" s="5"/>
      <c r="WJG413" s="5"/>
      <c r="WJH413" s="5"/>
      <c r="WJI413" s="5"/>
      <c r="WJJ413" s="5"/>
      <c r="WJK413" s="5"/>
      <c r="WJL413" s="5"/>
      <c r="WJM413" s="5"/>
      <c r="WJN413" s="5"/>
      <c r="WJO413" s="5"/>
      <c r="WJP413" s="5"/>
      <c r="WJQ413" s="5"/>
      <c r="WJR413" s="5"/>
      <c r="WJS413" s="5"/>
      <c r="WJT413" s="5"/>
      <c r="WJU413" s="5"/>
      <c r="WJV413" s="5"/>
      <c r="WJW413" s="5"/>
      <c r="WJX413" s="5"/>
      <c r="WJY413" s="5"/>
      <c r="WJZ413" s="5"/>
      <c r="WKA413" s="5"/>
      <c r="WKB413" s="5"/>
      <c r="WKC413" s="5"/>
      <c r="WKD413" s="5"/>
      <c r="WKE413" s="5"/>
      <c r="WKF413" s="5"/>
      <c r="WKG413" s="5"/>
      <c r="WKH413" s="5"/>
      <c r="WKI413" s="5"/>
      <c r="WKJ413" s="5"/>
      <c r="WKK413" s="5"/>
      <c r="WKL413" s="5"/>
      <c r="WKM413" s="5"/>
      <c r="WKN413" s="5"/>
      <c r="WKO413" s="5"/>
      <c r="WKP413" s="5"/>
      <c r="WKQ413" s="5"/>
      <c r="WKR413" s="5"/>
      <c r="WKS413" s="5"/>
      <c r="WKT413" s="5"/>
      <c r="WKU413" s="5"/>
      <c r="WKV413" s="5"/>
      <c r="WKW413" s="5"/>
      <c r="WKX413" s="5"/>
      <c r="WKY413" s="5"/>
      <c r="WKZ413" s="5"/>
      <c r="WLA413" s="5"/>
      <c r="WLB413" s="5"/>
      <c r="WLC413" s="5"/>
      <c r="WLD413" s="5"/>
      <c r="WLE413" s="5"/>
      <c r="WLF413" s="5"/>
      <c r="WLG413" s="5"/>
      <c r="WLH413" s="5"/>
      <c r="WLI413" s="5"/>
      <c r="WLJ413" s="5"/>
      <c r="WLK413" s="5"/>
      <c r="WLL413" s="5"/>
      <c r="WLM413" s="5"/>
      <c r="WLN413" s="5"/>
      <c r="WLO413" s="5"/>
      <c r="WLP413" s="5"/>
      <c r="WLQ413" s="5"/>
      <c r="WLR413" s="5"/>
      <c r="WLS413" s="5"/>
      <c r="WLT413" s="5"/>
      <c r="WLU413" s="5"/>
      <c r="WLV413" s="5"/>
      <c r="WLW413" s="5"/>
      <c r="WLX413" s="5"/>
      <c r="WLY413" s="5"/>
      <c r="WLZ413" s="5"/>
      <c r="WMA413" s="5"/>
      <c r="WMB413" s="5"/>
      <c r="WMC413" s="5"/>
      <c r="WMD413" s="5"/>
      <c r="WME413" s="5"/>
      <c r="WMF413" s="5"/>
      <c r="WMG413" s="5"/>
      <c r="WMH413" s="5"/>
      <c r="WMI413" s="5"/>
      <c r="WMJ413" s="5"/>
      <c r="WMK413" s="5"/>
      <c r="WML413" s="5"/>
      <c r="WMM413" s="5"/>
      <c r="WMN413" s="5"/>
      <c r="WMO413" s="5"/>
      <c r="WMP413" s="5"/>
      <c r="WMQ413" s="5"/>
      <c r="WMR413" s="5"/>
      <c r="WMS413" s="5"/>
      <c r="WMT413" s="5"/>
      <c r="WMU413" s="5"/>
      <c r="WMV413" s="5"/>
      <c r="WMW413" s="5"/>
      <c r="WMX413" s="5"/>
      <c r="WMY413" s="5"/>
      <c r="WMZ413" s="5"/>
      <c r="WNA413" s="5"/>
      <c r="WNB413" s="5"/>
      <c r="WNC413" s="5"/>
      <c r="WND413" s="5"/>
      <c r="WNE413" s="5"/>
      <c r="WNF413" s="5"/>
      <c r="WNG413" s="5"/>
      <c r="WNH413" s="5"/>
      <c r="WNI413" s="5"/>
      <c r="WNJ413" s="5"/>
      <c r="WNK413" s="5"/>
      <c r="WNL413" s="5"/>
      <c r="WNM413" s="5"/>
      <c r="WNN413" s="5"/>
      <c r="WNO413" s="5"/>
      <c r="WNP413" s="5"/>
      <c r="WNQ413" s="5"/>
      <c r="WNR413" s="5"/>
      <c r="WNS413" s="5"/>
      <c r="WNT413" s="5"/>
      <c r="WNU413" s="5"/>
      <c r="WNV413" s="5"/>
      <c r="WNW413" s="5"/>
      <c r="WNX413" s="5"/>
      <c r="WNY413" s="5"/>
      <c r="WNZ413" s="5"/>
      <c r="WOA413" s="5"/>
      <c r="WOB413" s="5"/>
      <c r="WOC413" s="5"/>
      <c r="WOD413" s="5"/>
      <c r="WOE413" s="5"/>
      <c r="WOF413" s="5"/>
      <c r="WOG413" s="5"/>
      <c r="WOH413" s="5"/>
      <c r="WOI413" s="5"/>
      <c r="WOJ413" s="5"/>
      <c r="WOK413" s="5"/>
      <c r="WOL413" s="5"/>
      <c r="WOM413" s="5"/>
      <c r="WON413" s="5"/>
      <c r="WOO413" s="5"/>
      <c r="WOP413" s="5"/>
      <c r="WOQ413" s="5"/>
      <c r="WOR413" s="5"/>
      <c r="WOS413" s="5"/>
      <c r="WOT413" s="5"/>
      <c r="WOU413" s="5"/>
      <c r="WOV413" s="5"/>
      <c r="WOW413" s="5"/>
      <c r="WOX413" s="5"/>
      <c r="WOY413" s="5"/>
      <c r="WOZ413" s="5"/>
      <c r="WPA413" s="5"/>
      <c r="WPB413" s="5"/>
      <c r="WPC413" s="5"/>
      <c r="WPD413" s="5"/>
      <c r="WPE413" s="5"/>
      <c r="WPF413" s="5"/>
      <c r="WPG413" s="5"/>
      <c r="WPH413" s="5"/>
      <c r="WPI413" s="5"/>
      <c r="WPJ413" s="5"/>
      <c r="WPK413" s="5"/>
      <c r="WPL413" s="5"/>
      <c r="WPM413" s="5"/>
      <c r="WPN413" s="5"/>
      <c r="WPO413" s="5"/>
      <c r="WPP413" s="5"/>
      <c r="WPQ413" s="5"/>
      <c r="WPR413" s="5"/>
      <c r="WPS413" s="5"/>
      <c r="WPT413" s="5"/>
      <c r="WPU413" s="5"/>
      <c r="WPV413" s="5"/>
      <c r="WPW413" s="5"/>
      <c r="WPX413" s="5"/>
      <c r="WPY413" s="5"/>
      <c r="WPZ413" s="5"/>
      <c r="WQA413" s="5"/>
      <c r="WQB413" s="5"/>
      <c r="WQC413" s="5"/>
      <c r="WQD413" s="5"/>
      <c r="WQE413" s="5"/>
      <c r="WQF413" s="5"/>
      <c r="WQG413" s="5"/>
      <c r="WQH413" s="5"/>
      <c r="WQI413" s="5"/>
      <c r="WQJ413" s="5"/>
      <c r="WQK413" s="5"/>
      <c r="WQL413" s="5"/>
      <c r="WQM413" s="5"/>
      <c r="WQN413" s="5"/>
      <c r="WQO413" s="5"/>
      <c r="WQP413" s="5"/>
      <c r="WQQ413" s="5"/>
      <c r="WQR413" s="5"/>
      <c r="WQS413" s="5"/>
      <c r="WQT413" s="5"/>
      <c r="WQU413" s="5"/>
      <c r="WQV413" s="5"/>
      <c r="WQW413" s="5"/>
      <c r="WQX413" s="5"/>
      <c r="WQY413" s="5"/>
      <c r="WQZ413" s="5"/>
      <c r="WRA413" s="5"/>
      <c r="WRB413" s="5"/>
      <c r="WRC413" s="5"/>
      <c r="WRD413" s="5"/>
      <c r="WRE413" s="5"/>
      <c r="WRF413" s="5"/>
      <c r="WRG413" s="5"/>
      <c r="WRH413" s="5"/>
      <c r="WRI413" s="5"/>
      <c r="WRJ413" s="5"/>
      <c r="WRK413" s="5"/>
      <c r="WRL413" s="5"/>
      <c r="WRM413" s="5"/>
      <c r="WRN413" s="5"/>
      <c r="WRO413" s="5"/>
      <c r="WRP413" s="5"/>
      <c r="WRQ413" s="5"/>
      <c r="WRR413" s="5"/>
      <c r="WRS413" s="5"/>
      <c r="WRT413" s="5"/>
      <c r="WRU413" s="5"/>
      <c r="WRV413" s="5"/>
      <c r="WRW413" s="5"/>
      <c r="WRX413" s="5"/>
      <c r="WRY413" s="5"/>
      <c r="WRZ413" s="5"/>
      <c r="WSA413" s="5"/>
      <c r="WSB413" s="5"/>
      <c r="WSC413" s="5"/>
      <c r="WSD413" s="5"/>
      <c r="WSE413" s="5"/>
      <c r="WSF413" s="5"/>
      <c r="WSG413" s="5"/>
      <c r="WSH413" s="5"/>
      <c r="WSI413" s="5"/>
      <c r="WSJ413" s="5"/>
      <c r="WSK413" s="5"/>
      <c r="WSL413" s="5"/>
      <c r="WSM413" s="5"/>
      <c r="WSN413" s="5"/>
      <c r="WSO413" s="5"/>
      <c r="WSP413" s="5"/>
      <c r="WSQ413" s="5"/>
      <c r="WSR413" s="5"/>
      <c r="WSS413" s="5"/>
      <c r="WST413" s="5"/>
      <c r="WSU413" s="5"/>
      <c r="WSV413" s="5"/>
      <c r="WSW413" s="5"/>
      <c r="WSX413" s="5"/>
      <c r="WSY413" s="5"/>
      <c r="WSZ413" s="5"/>
      <c r="WTA413" s="5"/>
      <c r="WTB413" s="5"/>
      <c r="WTC413" s="5"/>
      <c r="WTD413" s="5"/>
      <c r="WTE413" s="5"/>
      <c r="WTF413" s="5"/>
      <c r="WTG413" s="5"/>
      <c r="WTH413" s="5"/>
      <c r="WTI413" s="5"/>
      <c r="WTJ413" s="5"/>
      <c r="WTK413" s="5"/>
      <c r="WTL413" s="5"/>
      <c r="WTM413" s="5"/>
      <c r="WTN413" s="5"/>
      <c r="WTO413" s="5"/>
      <c r="WTP413" s="5"/>
      <c r="WTQ413" s="5"/>
      <c r="WTR413" s="5"/>
      <c r="WTS413" s="5"/>
      <c r="WTT413" s="5"/>
      <c r="WTU413" s="5"/>
      <c r="WTV413" s="5"/>
      <c r="WTW413" s="5"/>
      <c r="WTX413" s="5"/>
      <c r="WTY413" s="5"/>
      <c r="WTZ413" s="5"/>
      <c r="WUA413" s="5"/>
      <c r="WUB413" s="5"/>
      <c r="WUC413" s="5"/>
      <c r="WUD413" s="5"/>
      <c r="WUE413" s="5"/>
      <c r="WUF413" s="5"/>
      <c r="WUG413" s="5"/>
      <c r="WUH413" s="5"/>
      <c r="WUI413" s="5"/>
      <c r="WUJ413" s="5"/>
      <c r="WUK413" s="5"/>
      <c r="WUL413" s="5"/>
      <c r="WUM413" s="5"/>
      <c r="WUN413" s="5"/>
      <c r="WUO413" s="5"/>
      <c r="WUP413" s="5"/>
      <c r="WUQ413" s="5"/>
      <c r="WUR413" s="5"/>
      <c r="WUS413" s="5"/>
      <c r="WUT413" s="5"/>
      <c r="WUU413" s="5"/>
      <c r="WUV413" s="5"/>
      <c r="WUW413" s="5"/>
      <c r="WUX413" s="5"/>
      <c r="WUY413" s="5"/>
      <c r="WUZ413" s="5"/>
      <c r="WVA413" s="5"/>
      <c r="WVB413" s="5"/>
      <c r="WVC413" s="5"/>
      <c r="WVD413" s="5"/>
      <c r="WVE413" s="5"/>
      <c r="WVF413" s="5"/>
      <c r="WVG413" s="5"/>
      <c r="WVH413" s="5"/>
      <c r="WVI413" s="5"/>
      <c r="WVJ413" s="5"/>
      <c r="WVK413" s="5"/>
      <c r="WVL413" s="5"/>
      <c r="WVM413" s="5"/>
      <c r="WVN413" s="5"/>
      <c r="WVO413" s="5"/>
      <c r="WVP413" s="5"/>
      <c r="WVQ413" s="5"/>
      <c r="WVR413" s="5"/>
      <c r="WVS413" s="5"/>
      <c r="WVT413" s="5"/>
      <c r="WVU413" s="5"/>
      <c r="WVV413" s="5"/>
      <c r="WVW413" s="5"/>
      <c r="WVX413" s="5"/>
      <c r="WVY413" s="5"/>
      <c r="WVZ413" s="5"/>
      <c r="WWA413" s="5"/>
      <c r="WWB413" s="5"/>
      <c r="WWC413" s="5"/>
      <c r="WWD413" s="5"/>
      <c r="WWE413" s="5"/>
      <c r="WWF413" s="5"/>
      <c r="WWG413" s="5"/>
      <c r="WWH413" s="5"/>
      <c r="WWI413" s="5"/>
      <c r="WWJ413" s="5"/>
      <c r="WWK413" s="5"/>
      <c r="WWL413" s="5"/>
      <c r="WWM413" s="5"/>
      <c r="WWN413" s="5"/>
      <c r="WWO413" s="5"/>
      <c r="WWP413" s="5"/>
      <c r="WWQ413" s="5"/>
      <c r="WWR413" s="5"/>
      <c r="WWS413" s="5"/>
      <c r="WWT413" s="5"/>
      <c r="WWU413" s="5"/>
      <c r="WWV413" s="5"/>
      <c r="WWW413" s="5"/>
      <c r="WWX413" s="5"/>
      <c r="WWY413" s="5"/>
      <c r="WWZ413" s="5"/>
      <c r="WXA413" s="5"/>
      <c r="WXB413" s="5"/>
      <c r="WXC413" s="5"/>
      <c r="WXD413" s="5"/>
      <c r="WXE413" s="5"/>
      <c r="WXF413" s="5"/>
      <c r="WXG413" s="5"/>
      <c r="WXH413" s="5"/>
      <c r="WXI413" s="5"/>
      <c r="WXJ413" s="5"/>
      <c r="WXK413" s="5"/>
      <c r="WXL413" s="5"/>
      <c r="WXM413" s="5"/>
      <c r="WXN413" s="5"/>
      <c r="WXO413" s="5"/>
      <c r="WXP413" s="5"/>
      <c r="WXQ413" s="5"/>
      <c r="WXR413" s="5"/>
      <c r="WXS413" s="5"/>
      <c r="WXT413" s="5"/>
      <c r="WXU413" s="5"/>
      <c r="WXV413" s="5"/>
      <c r="WXW413" s="5"/>
      <c r="WXX413" s="5"/>
      <c r="WXY413" s="5"/>
      <c r="WXZ413" s="5"/>
      <c r="WYA413" s="5"/>
      <c r="WYB413" s="5"/>
      <c r="WYC413" s="5"/>
      <c r="WYD413" s="5"/>
      <c r="WYE413" s="5"/>
      <c r="WYF413" s="5"/>
      <c r="WYG413" s="5"/>
      <c r="WYH413" s="5"/>
      <c r="WYI413" s="5"/>
      <c r="WYJ413" s="5"/>
      <c r="WYK413" s="5"/>
      <c r="WYL413" s="5"/>
      <c r="WYM413" s="5"/>
      <c r="WYN413" s="5"/>
      <c r="WYO413" s="5"/>
      <c r="WYP413" s="5"/>
      <c r="WYQ413" s="5"/>
      <c r="WYR413" s="5"/>
      <c r="WYS413" s="5"/>
      <c r="WYT413" s="5"/>
      <c r="WYU413" s="5"/>
      <c r="WYV413" s="5"/>
      <c r="WYW413" s="5"/>
      <c r="WYX413" s="5"/>
      <c r="WYY413" s="5"/>
      <c r="WYZ413" s="5"/>
      <c r="WZA413" s="5"/>
      <c r="WZB413" s="5"/>
      <c r="WZC413" s="5"/>
      <c r="WZD413" s="5"/>
      <c r="WZE413" s="5"/>
      <c r="WZF413" s="5"/>
      <c r="WZG413" s="5"/>
      <c r="WZH413" s="5"/>
      <c r="WZI413" s="5"/>
      <c r="WZJ413" s="5"/>
      <c r="WZK413" s="5"/>
      <c r="WZL413" s="5"/>
      <c r="WZM413" s="5"/>
      <c r="WZN413" s="5"/>
      <c r="WZO413" s="5"/>
      <c r="WZP413" s="5"/>
      <c r="WZQ413" s="5"/>
      <c r="WZR413" s="5"/>
      <c r="WZS413" s="5"/>
      <c r="WZT413" s="5"/>
      <c r="WZU413" s="5"/>
      <c r="WZV413" s="5"/>
      <c r="WZW413" s="5"/>
      <c r="WZX413" s="5"/>
      <c r="WZY413" s="5"/>
      <c r="WZZ413" s="5"/>
      <c r="XAA413" s="5"/>
      <c r="XAB413" s="5"/>
      <c r="XAC413" s="5"/>
      <c r="XAD413" s="5"/>
      <c r="XAE413" s="5"/>
      <c r="XAF413" s="5"/>
      <c r="XAG413" s="5"/>
      <c r="XAH413" s="5"/>
      <c r="XAI413" s="5"/>
      <c r="XAJ413" s="5"/>
      <c r="XAK413" s="5"/>
      <c r="XAL413" s="5"/>
      <c r="XAM413" s="5"/>
      <c r="XAN413" s="5"/>
      <c r="XAO413" s="5"/>
      <c r="XAP413" s="5"/>
      <c r="XAQ413" s="5"/>
      <c r="XAR413" s="5"/>
      <c r="XAS413" s="5"/>
      <c r="XAT413" s="5"/>
      <c r="XAU413" s="5"/>
      <c r="XAV413" s="5"/>
      <c r="XAW413" s="5"/>
      <c r="XAX413" s="5"/>
      <c r="XAY413" s="5"/>
      <c r="XAZ413" s="5"/>
      <c r="XBA413" s="5"/>
      <c r="XBB413" s="5"/>
      <c r="XBC413" s="5"/>
      <c r="XBD413" s="5"/>
      <c r="XBE413" s="5"/>
      <c r="XBF413" s="5"/>
      <c r="XBG413" s="5"/>
      <c r="XBH413" s="5"/>
      <c r="XBI413" s="5"/>
      <c r="XBJ413" s="5"/>
      <c r="XBK413" s="5"/>
      <c r="XBL413" s="5"/>
      <c r="XBM413" s="5"/>
      <c r="XBN413" s="5"/>
      <c r="XBO413" s="5"/>
      <c r="XBP413" s="5"/>
      <c r="XBQ413" s="5"/>
      <c r="XBR413" s="5"/>
      <c r="XBS413" s="5"/>
      <c r="XBT413" s="5"/>
      <c r="XBU413" s="5"/>
      <c r="XBV413" s="5"/>
      <c r="XBW413" s="5"/>
      <c r="XBX413" s="5"/>
      <c r="XBY413" s="5"/>
      <c r="XBZ413" s="5"/>
      <c r="XCA413" s="5"/>
      <c r="XCB413" s="5"/>
      <c r="XCC413" s="5"/>
      <c r="XCD413" s="5"/>
      <c r="XCE413" s="5"/>
      <c r="XCF413" s="5"/>
      <c r="XCG413" s="5"/>
      <c r="XCH413" s="5"/>
      <c r="XCI413" s="5"/>
      <c r="XCJ413" s="5"/>
      <c r="XCK413" s="5"/>
      <c r="XCL413" s="5"/>
      <c r="XCM413" s="5"/>
      <c r="XCN413" s="5"/>
      <c r="XCO413" s="5"/>
      <c r="XCP413" s="5"/>
      <c r="XCQ413" s="5"/>
      <c r="XCR413" s="5"/>
      <c r="XCS413" s="5"/>
      <c r="XCT413" s="5"/>
      <c r="XCU413" s="5"/>
      <c r="XCV413" s="5"/>
      <c r="XCW413" s="5"/>
      <c r="XCX413" s="5"/>
      <c r="XCY413" s="5"/>
      <c r="XCZ413" s="5"/>
      <c r="XDA413" s="5"/>
      <c r="XDB413" s="5"/>
      <c r="XDC413" s="5"/>
      <c r="XDD413" s="5"/>
      <c r="XDE413" s="5"/>
      <c r="XDF413" s="5"/>
      <c r="XDG413" s="5"/>
      <c r="XDH413" s="5"/>
      <c r="XDI413" s="5"/>
      <c r="XDJ413" s="5"/>
      <c r="XDK413" s="5"/>
      <c r="XDL413" s="5"/>
      <c r="XDM413" s="5"/>
      <c r="XDN413" s="5"/>
      <c r="XDO413" s="5"/>
      <c r="XDP413" s="5"/>
      <c r="XDQ413" s="5"/>
      <c r="XDR413" s="5"/>
      <c r="XDS413" s="5"/>
      <c r="XDT413" s="5"/>
      <c r="XDU413" s="5"/>
      <c r="XDV413" s="5"/>
      <c r="XDW413" s="5"/>
      <c r="XDX413" s="5"/>
      <c r="XDY413" s="5"/>
      <c r="XDZ413" s="5"/>
      <c r="XEA413" s="5"/>
      <c r="XEB413" s="5"/>
      <c r="XEC413" s="5"/>
      <c r="XED413" s="5"/>
      <c r="XEE413" s="5"/>
      <c r="XEF413" s="5"/>
      <c r="XEG413" s="5"/>
      <c r="XEH413" s="5"/>
      <c r="XEI413" s="5"/>
      <c r="XEJ413" s="5"/>
      <c r="XEK413" s="5"/>
      <c r="XEL413" s="5"/>
      <c r="XEM413" s="5"/>
      <c r="XEN413" s="5"/>
      <c r="XEO413" s="5"/>
      <c r="XEP413" s="5"/>
      <c r="XEQ413" s="5"/>
      <c r="XER413" s="5"/>
      <c r="XES413" s="5"/>
      <c r="XET413" s="5"/>
      <c r="XEU413" s="5"/>
      <c r="XEV413" s="5"/>
      <c r="XEW413" s="5"/>
      <c r="XEX413" s="5"/>
      <c r="XEY413" s="5"/>
      <c r="XEZ413" s="5"/>
    </row>
    <row r="414" spans="1:16384" customFormat="1" ht="15.75" thickBot="1" x14ac:dyDescent="0.3">
      <c r="A414" s="152"/>
      <c r="B414" s="88"/>
      <c r="C414" s="88"/>
      <c r="D414" s="88"/>
      <c r="E414" s="279"/>
      <c r="F414" s="88"/>
      <c r="G414" s="88"/>
      <c r="H414" s="88"/>
      <c r="I414" s="88"/>
      <c r="J414" s="4"/>
      <c r="K414" s="88"/>
      <c r="L414" s="88"/>
      <c r="M414" s="88"/>
      <c r="N414" s="4"/>
      <c r="O414" s="436"/>
      <c r="P414" s="437"/>
      <c r="Q414" s="437"/>
      <c r="R414" s="438"/>
      <c r="S414" s="4"/>
      <c r="T414" s="4"/>
      <c r="U414" s="4"/>
      <c r="V414" s="4"/>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c r="XX414" s="5"/>
      <c r="XY414" s="5"/>
      <c r="XZ414" s="5"/>
      <c r="YA414" s="5"/>
      <c r="YB414" s="5"/>
      <c r="YC414" s="5"/>
      <c r="YD414" s="5"/>
      <c r="YE414" s="5"/>
      <c r="YF414" s="5"/>
      <c r="YG414" s="5"/>
      <c r="YH414" s="5"/>
      <c r="YI414" s="5"/>
      <c r="YJ414" s="5"/>
      <c r="YK414" s="5"/>
      <c r="YL414" s="5"/>
      <c r="YM414" s="5"/>
      <c r="YN414" s="5"/>
      <c r="YO414" s="5"/>
      <c r="YP414" s="5"/>
      <c r="YQ414" s="5"/>
      <c r="YR414" s="5"/>
      <c r="YS414" s="5"/>
      <c r="YT414" s="5"/>
      <c r="YU414" s="5"/>
      <c r="YV414" s="5"/>
      <c r="YW414" s="5"/>
      <c r="YX414" s="5"/>
      <c r="YY414" s="5"/>
      <c r="YZ414" s="5"/>
      <c r="ZA414" s="5"/>
      <c r="ZB414" s="5"/>
      <c r="ZC414" s="5"/>
      <c r="ZD414" s="5"/>
      <c r="ZE414" s="5"/>
      <c r="ZF414" s="5"/>
      <c r="ZG414" s="5"/>
      <c r="ZH414" s="5"/>
      <c r="ZI414" s="5"/>
      <c r="ZJ414" s="5"/>
      <c r="ZK414" s="5"/>
      <c r="ZL414" s="5"/>
      <c r="ZM414" s="5"/>
      <c r="ZN414" s="5"/>
      <c r="ZO414" s="5"/>
      <c r="ZP414" s="5"/>
      <c r="ZQ414" s="5"/>
      <c r="ZR414" s="5"/>
      <c r="ZS414" s="5"/>
      <c r="ZT414" s="5"/>
      <c r="ZU414" s="5"/>
      <c r="ZV414" s="5"/>
      <c r="ZW414" s="5"/>
      <c r="ZX414" s="5"/>
      <c r="ZY414" s="5"/>
      <c r="ZZ414" s="5"/>
      <c r="AAA414" s="5"/>
      <c r="AAB414" s="5"/>
      <c r="AAC414" s="5"/>
      <c r="AAD414" s="5"/>
      <c r="AAE414" s="5"/>
      <c r="AAF414" s="5"/>
      <c r="AAG414" s="5"/>
      <c r="AAH414" s="5"/>
      <c r="AAI414" s="5"/>
      <c r="AAJ414" s="5"/>
      <c r="AAK414" s="5"/>
      <c r="AAL414" s="5"/>
      <c r="AAM414" s="5"/>
      <c r="AAN414" s="5"/>
      <c r="AAO414" s="5"/>
      <c r="AAP414" s="5"/>
      <c r="AAQ414" s="5"/>
      <c r="AAR414" s="5"/>
      <c r="AAS414" s="5"/>
      <c r="AAT414" s="5"/>
      <c r="AAU414" s="5"/>
      <c r="AAV414" s="5"/>
      <c r="AAW414" s="5"/>
      <c r="AAX414" s="5"/>
      <c r="AAY414" s="5"/>
      <c r="AAZ414" s="5"/>
      <c r="ABA414" s="5"/>
      <c r="ABB414" s="5"/>
      <c r="ABC414" s="5"/>
      <c r="ABD414" s="5"/>
      <c r="ABE414" s="5"/>
      <c r="ABF414" s="5"/>
      <c r="ABG414" s="5"/>
      <c r="ABH414" s="5"/>
      <c r="ABI414" s="5"/>
      <c r="ABJ414" s="5"/>
      <c r="ABK414" s="5"/>
      <c r="ABL414" s="5"/>
      <c r="ABM414" s="5"/>
      <c r="ABN414" s="5"/>
      <c r="ABO414" s="5"/>
      <c r="ABP414" s="5"/>
      <c r="ABQ414" s="5"/>
      <c r="ABR414" s="5"/>
      <c r="ABS414" s="5"/>
      <c r="ABT414" s="5"/>
      <c r="ABU414" s="5"/>
      <c r="ABV414" s="5"/>
      <c r="ABW414" s="5"/>
      <c r="ABX414" s="5"/>
      <c r="ABY414" s="5"/>
      <c r="ABZ414" s="5"/>
      <c r="ACA414" s="5"/>
      <c r="ACB414" s="5"/>
      <c r="ACC414" s="5"/>
      <c r="ACD414" s="5"/>
      <c r="ACE414" s="5"/>
      <c r="ACF414" s="5"/>
      <c r="ACG414" s="5"/>
      <c r="ACH414" s="5"/>
      <c r="ACI414" s="5"/>
      <c r="ACJ414" s="5"/>
      <c r="ACK414" s="5"/>
      <c r="ACL414" s="5"/>
      <c r="ACM414" s="5"/>
      <c r="ACN414" s="5"/>
      <c r="ACO414" s="5"/>
      <c r="ACP414" s="5"/>
      <c r="ACQ414" s="5"/>
      <c r="ACR414" s="5"/>
      <c r="ACS414" s="5"/>
      <c r="ACT414" s="5"/>
      <c r="ACU414" s="5"/>
      <c r="ACV414" s="5"/>
      <c r="ACW414" s="5"/>
      <c r="ACX414" s="5"/>
      <c r="ACY414" s="5"/>
      <c r="ACZ414" s="5"/>
      <c r="ADA414" s="5"/>
      <c r="ADB414" s="5"/>
      <c r="ADC414" s="5"/>
      <c r="ADD414" s="5"/>
      <c r="ADE414" s="5"/>
      <c r="ADF414" s="5"/>
      <c r="ADG414" s="5"/>
      <c r="ADH414" s="5"/>
      <c r="ADI414" s="5"/>
      <c r="ADJ414" s="5"/>
      <c r="ADK414" s="5"/>
      <c r="ADL414" s="5"/>
      <c r="ADM414" s="5"/>
      <c r="ADN414" s="5"/>
      <c r="ADO414" s="5"/>
      <c r="ADP414" s="5"/>
      <c r="ADQ414" s="5"/>
      <c r="ADR414" s="5"/>
      <c r="ADS414" s="5"/>
      <c r="ADT414" s="5"/>
      <c r="ADU414" s="5"/>
      <c r="ADV414" s="5"/>
      <c r="ADW414" s="5"/>
      <c r="ADX414" s="5"/>
      <c r="ADY414" s="5"/>
      <c r="ADZ414" s="5"/>
      <c r="AEA414" s="5"/>
      <c r="AEB414" s="5"/>
      <c r="AEC414" s="5"/>
      <c r="AED414" s="5"/>
      <c r="AEE414" s="5"/>
      <c r="AEF414" s="5"/>
      <c r="AEG414" s="5"/>
      <c r="AEH414" s="5"/>
      <c r="AEI414" s="5"/>
      <c r="AEJ414" s="5"/>
      <c r="AEK414" s="5"/>
      <c r="AEL414" s="5"/>
      <c r="AEM414" s="5"/>
      <c r="AEN414" s="5"/>
      <c r="AEO414" s="5"/>
      <c r="AEP414" s="5"/>
      <c r="AEQ414" s="5"/>
      <c r="AER414" s="5"/>
      <c r="AES414" s="5"/>
      <c r="AET414" s="5"/>
      <c r="AEU414" s="5"/>
      <c r="AEV414" s="5"/>
      <c r="AEW414" s="5"/>
      <c r="AEX414" s="5"/>
      <c r="AEY414" s="5"/>
      <c r="AEZ414" s="5"/>
      <c r="AFA414" s="5"/>
      <c r="AFB414" s="5"/>
      <c r="AFC414" s="5"/>
      <c r="AFD414" s="5"/>
      <c r="AFE414" s="5"/>
      <c r="AFF414" s="5"/>
      <c r="AFG414" s="5"/>
      <c r="AFH414" s="5"/>
      <c r="AFI414" s="5"/>
      <c r="AFJ414" s="5"/>
      <c r="AFK414" s="5"/>
      <c r="AFL414" s="5"/>
      <c r="AFM414" s="5"/>
      <c r="AFN414" s="5"/>
      <c r="AFO414" s="5"/>
      <c r="AFP414" s="5"/>
      <c r="AFQ414" s="5"/>
      <c r="AFR414" s="5"/>
      <c r="AFS414" s="5"/>
      <c r="AFT414" s="5"/>
      <c r="AFU414" s="5"/>
      <c r="AFV414" s="5"/>
      <c r="AFW414" s="5"/>
      <c r="AFX414" s="5"/>
      <c r="AFY414" s="5"/>
      <c r="AFZ414" s="5"/>
      <c r="AGA414" s="5"/>
      <c r="AGB414" s="5"/>
      <c r="AGC414" s="5"/>
      <c r="AGD414" s="5"/>
      <c r="AGE414" s="5"/>
      <c r="AGF414" s="5"/>
      <c r="AGG414" s="5"/>
      <c r="AGH414" s="5"/>
      <c r="AGI414" s="5"/>
      <c r="AGJ414" s="5"/>
      <c r="AGK414" s="5"/>
      <c r="AGL414" s="5"/>
      <c r="AGM414" s="5"/>
      <c r="AGN414" s="5"/>
      <c r="AGO414" s="5"/>
      <c r="AGP414" s="5"/>
      <c r="AGQ414" s="5"/>
      <c r="AGR414" s="5"/>
      <c r="AGS414" s="5"/>
      <c r="AGT414" s="5"/>
      <c r="AGU414" s="5"/>
      <c r="AGV414" s="5"/>
      <c r="AGW414" s="5"/>
      <c r="AGX414" s="5"/>
      <c r="AGY414" s="5"/>
      <c r="AGZ414" s="5"/>
      <c r="AHA414" s="5"/>
      <c r="AHB414" s="5"/>
      <c r="AHC414" s="5"/>
      <c r="AHD414" s="5"/>
      <c r="AHE414" s="5"/>
      <c r="AHF414" s="5"/>
      <c r="AHG414" s="5"/>
      <c r="AHH414" s="5"/>
      <c r="AHI414" s="5"/>
      <c r="AHJ414" s="5"/>
      <c r="AHK414" s="5"/>
      <c r="AHL414" s="5"/>
      <c r="AHM414" s="5"/>
      <c r="AHN414" s="5"/>
      <c r="AHO414" s="5"/>
      <c r="AHP414" s="5"/>
      <c r="AHQ414" s="5"/>
      <c r="AHR414" s="5"/>
      <c r="AHS414" s="5"/>
      <c r="AHT414" s="5"/>
      <c r="AHU414" s="5"/>
      <c r="AHV414" s="5"/>
      <c r="AHW414" s="5"/>
      <c r="AHX414" s="5"/>
      <c r="AHY414" s="5"/>
      <c r="AHZ414" s="5"/>
      <c r="AIA414" s="5"/>
      <c r="AIB414" s="5"/>
      <c r="AIC414" s="5"/>
      <c r="AID414" s="5"/>
      <c r="AIE414" s="5"/>
      <c r="AIF414" s="5"/>
      <c r="AIG414" s="5"/>
      <c r="AIH414" s="5"/>
      <c r="AII414" s="5"/>
      <c r="AIJ414" s="5"/>
      <c r="AIK414" s="5"/>
      <c r="AIL414" s="5"/>
      <c r="AIM414" s="5"/>
      <c r="AIN414" s="5"/>
      <c r="AIO414" s="5"/>
      <c r="AIP414" s="5"/>
      <c r="AIQ414" s="5"/>
      <c r="AIR414" s="5"/>
      <c r="AIS414" s="5"/>
      <c r="AIT414" s="5"/>
      <c r="AIU414" s="5"/>
      <c r="AIV414" s="5"/>
      <c r="AIW414" s="5"/>
      <c r="AIX414" s="5"/>
      <c r="AIY414" s="5"/>
      <c r="AIZ414" s="5"/>
      <c r="AJA414" s="5"/>
      <c r="AJB414" s="5"/>
      <c r="AJC414" s="5"/>
      <c r="AJD414" s="5"/>
      <c r="AJE414" s="5"/>
      <c r="AJF414" s="5"/>
      <c r="AJG414" s="5"/>
      <c r="AJH414" s="5"/>
      <c r="AJI414" s="5"/>
      <c r="AJJ414" s="5"/>
      <c r="AJK414" s="5"/>
      <c r="AJL414" s="5"/>
      <c r="AJM414" s="5"/>
      <c r="AJN414" s="5"/>
      <c r="AJO414" s="5"/>
      <c r="AJP414" s="5"/>
      <c r="AJQ414" s="5"/>
      <c r="AJR414" s="5"/>
      <c r="AJS414" s="5"/>
      <c r="AJT414" s="5"/>
      <c r="AJU414" s="5"/>
      <c r="AJV414" s="5"/>
      <c r="AJW414" s="5"/>
      <c r="AJX414" s="5"/>
      <c r="AJY414" s="5"/>
      <c r="AJZ414" s="5"/>
      <c r="AKA414" s="5"/>
      <c r="AKB414" s="5"/>
      <c r="AKC414" s="5"/>
      <c r="AKD414" s="5"/>
      <c r="AKE414" s="5"/>
      <c r="AKF414" s="5"/>
      <c r="AKG414" s="5"/>
      <c r="AKH414" s="5"/>
      <c r="AKI414" s="5"/>
      <c r="AKJ414" s="5"/>
      <c r="AKK414" s="5"/>
      <c r="AKL414" s="5"/>
      <c r="AKM414" s="5"/>
      <c r="AKN414" s="5"/>
      <c r="AKO414" s="5"/>
      <c r="AKP414" s="5"/>
      <c r="AKQ414" s="5"/>
      <c r="AKR414" s="5"/>
      <c r="AKS414" s="5"/>
      <c r="AKT414" s="5"/>
      <c r="AKU414" s="5"/>
      <c r="AKV414" s="5"/>
      <c r="AKW414" s="5"/>
      <c r="AKX414" s="5"/>
      <c r="AKY414" s="5"/>
      <c r="AKZ414" s="5"/>
      <c r="ALA414" s="5"/>
      <c r="ALB414" s="5"/>
      <c r="ALC414" s="5"/>
      <c r="ALD414" s="5"/>
      <c r="ALE414" s="5"/>
      <c r="ALF414" s="5"/>
      <c r="ALG414" s="5"/>
      <c r="ALH414" s="5"/>
      <c r="ALI414" s="5"/>
      <c r="ALJ414" s="5"/>
      <c r="ALK414" s="5"/>
      <c r="ALL414" s="5"/>
      <c r="ALM414" s="5"/>
      <c r="ALN414" s="5"/>
      <c r="ALO414" s="5"/>
      <c r="ALP414" s="5"/>
      <c r="ALQ414" s="5"/>
      <c r="ALR414" s="5"/>
      <c r="ALS414" s="5"/>
      <c r="ALT414" s="5"/>
      <c r="ALU414" s="5"/>
      <c r="ALV414" s="5"/>
      <c r="ALW414" s="5"/>
      <c r="ALX414" s="5"/>
      <c r="ALY414" s="5"/>
      <c r="ALZ414" s="5"/>
      <c r="AMA414" s="5"/>
      <c r="AMB414" s="5"/>
      <c r="AMC414" s="5"/>
      <c r="AMD414" s="5"/>
      <c r="AME414" s="5"/>
      <c r="AMF414" s="5"/>
      <c r="AMG414" s="5"/>
      <c r="AMH414" s="5"/>
      <c r="AMI414" s="5"/>
      <c r="AMJ414" s="5"/>
      <c r="AMK414" s="5"/>
      <c r="AML414" s="5"/>
      <c r="AMM414" s="5"/>
      <c r="AMN414" s="5"/>
      <c r="AMO414" s="5"/>
      <c r="AMP414" s="5"/>
      <c r="AMQ414" s="5"/>
      <c r="AMR414" s="5"/>
      <c r="AMS414" s="5"/>
      <c r="AMT414" s="5"/>
      <c r="AMU414" s="5"/>
      <c r="AMV414" s="5"/>
      <c r="AMW414" s="5"/>
      <c r="AMX414" s="5"/>
      <c r="AMY414" s="5"/>
      <c r="AMZ414" s="5"/>
      <c r="ANA414" s="5"/>
      <c r="ANB414" s="5"/>
      <c r="ANC414" s="5"/>
      <c r="AND414" s="5"/>
      <c r="ANE414" s="5"/>
      <c r="ANF414" s="5"/>
      <c r="ANG414" s="5"/>
      <c r="ANH414" s="5"/>
      <c r="ANI414" s="5"/>
      <c r="ANJ414" s="5"/>
      <c r="ANK414" s="5"/>
      <c r="ANL414" s="5"/>
      <c r="ANM414" s="5"/>
      <c r="ANN414" s="5"/>
      <c r="ANO414" s="5"/>
      <c r="ANP414" s="5"/>
      <c r="ANQ414" s="5"/>
      <c r="ANR414" s="5"/>
      <c r="ANS414" s="5"/>
      <c r="ANT414" s="5"/>
      <c r="ANU414" s="5"/>
      <c r="ANV414" s="5"/>
      <c r="ANW414" s="5"/>
      <c r="ANX414" s="5"/>
      <c r="ANY414" s="5"/>
      <c r="ANZ414" s="5"/>
      <c r="AOA414" s="5"/>
      <c r="AOB414" s="5"/>
      <c r="AOC414" s="5"/>
      <c r="AOD414" s="5"/>
      <c r="AOE414" s="5"/>
      <c r="AOF414" s="5"/>
      <c r="AOG414" s="5"/>
      <c r="AOH414" s="5"/>
      <c r="AOI414" s="5"/>
      <c r="AOJ414" s="5"/>
      <c r="AOK414" s="5"/>
      <c r="AOL414" s="5"/>
      <c r="AOM414" s="5"/>
      <c r="AON414" s="5"/>
      <c r="AOO414" s="5"/>
      <c r="AOP414" s="5"/>
      <c r="AOQ414" s="5"/>
      <c r="AOR414" s="5"/>
      <c r="AOS414" s="5"/>
      <c r="AOT414" s="5"/>
      <c r="AOU414" s="5"/>
      <c r="AOV414" s="5"/>
      <c r="AOW414" s="5"/>
      <c r="AOX414" s="5"/>
      <c r="AOY414" s="5"/>
      <c r="AOZ414" s="5"/>
      <c r="APA414" s="5"/>
      <c r="APB414" s="5"/>
      <c r="APC414" s="5"/>
      <c r="APD414" s="5"/>
      <c r="APE414" s="5"/>
      <c r="APF414" s="5"/>
      <c r="APG414" s="5"/>
      <c r="APH414" s="5"/>
      <c r="API414" s="5"/>
      <c r="APJ414" s="5"/>
      <c r="APK414" s="5"/>
      <c r="APL414" s="5"/>
      <c r="APM414" s="5"/>
      <c r="APN414" s="5"/>
      <c r="APO414" s="5"/>
      <c r="APP414" s="5"/>
      <c r="APQ414" s="5"/>
      <c r="APR414" s="5"/>
      <c r="APS414" s="5"/>
      <c r="APT414" s="5"/>
      <c r="APU414" s="5"/>
      <c r="APV414" s="5"/>
      <c r="APW414" s="5"/>
      <c r="APX414" s="5"/>
      <c r="APY414" s="5"/>
      <c r="APZ414" s="5"/>
      <c r="AQA414" s="5"/>
      <c r="AQB414" s="5"/>
      <c r="AQC414" s="5"/>
      <c r="AQD414" s="5"/>
      <c r="AQE414" s="5"/>
      <c r="AQF414" s="5"/>
      <c r="AQG414" s="5"/>
      <c r="AQH414" s="5"/>
      <c r="AQI414" s="5"/>
      <c r="AQJ414" s="5"/>
      <c r="AQK414" s="5"/>
      <c r="AQL414" s="5"/>
      <c r="AQM414" s="5"/>
      <c r="AQN414" s="5"/>
      <c r="AQO414" s="5"/>
      <c r="AQP414" s="5"/>
      <c r="AQQ414" s="5"/>
      <c r="AQR414" s="5"/>
      <c r="AQS414" s="5"/>
      <c r="AQT414" s="5"/>
      <c r="AQU414" s="5"/>
      <c r="AQV414" s="5"/>
      <c r="AQW414" s="5"/>
      <c r="AQX414" s="5"/>
      <c r="AQY414" s="5"/>
      <c r="AQZ414" s="5"/>
      <c r="ARA414" s="5"/>
      <c r="ARB414" s="5"/>
      <c r="ARC414" s="5"/>
      <c r="ARD414" s="5"/>
      <c r="ARE414" s="5"/>
      <c r="ARF414" s="5"/>
      <c r="ARG414" s="5"/>
      <c r="ARH414" s="5"/>
      <c r="ARI414" s="5"/>
      <c r="ARJ414" s="5"/>
      <c r="ARK414" s="5"/>
      <c r="ARL414" s="5"/>
      <c r="ARM414" s="5"/>
      <c r="ARN414" s="5"/>
      <c r="ARO414" s="5"/>
      <c r="ARP414" s="5"/>
      <c r="ARQ414" s="5"/>
      <c r="ARR414" s="5"/>
      <c r="ARS414" s="5"/>
      <c r="ART414" s="5"/>
      <c r="ARU414" s="5"/>
      <c r="ARV414" s="5"/>
      <c r="ARW414" s="5"/>
      <c r="ARX414" s="5"/>
      <c r="ARY414" s="5"/>
      <c r="ARZ414" s="5"/>
      <c r="ASA414" s="5"/>
      <c r="ASB414" s="5"/>
      <c r="ASC414" s="5"/>
      <c r="ASD414" s="5"/>
      <c r="ASE414" s="5"/>
      <c r="ASF414" s="5"/>
      <c r="ASG414" s="5"/>
      <c r="ASH414" s="5"/>
      <c r="ASI414" s="5"/>
      <c r="ASJ414" s="5"/>
      <c r="ASK414" s="5"/>
      <c r="ASL414" s="5"/>
      <c r="ASM414" s="5"/>
      <c r="ASN414" s="5"/>
      <c r="ASO414" s="5"/>
      <c r="ASP414" s="5"/>
      <c r="ASQ414" s="5"/>
      <c r="ASR414" s="5"/>
      <c r="ASS414" s="5"/>
      <c r="AST414" s="5"/>
      <c r="ASU414" s="5"/>
      <c r="ASV414" s="5"/>
      <c r="ASW414" s="5"/>
      <c r="ASX414" s="5"/>
      <c r="ASY414" s="5"/>
      <c r="ASZ414" s="5"/>
      <c r="ATA414" s="5"/>
      <c r="ATB414" s="5"/>
      <c r="ATC414" s="5"/>
      <c r="ATD414" s="5"/>
      <c r="ATE414" s="5"/>
      <c r="ATF414" s="5"/>
      <c r="ATG414" s="5"/>
      <c r="ATH414" s="5"/>
      <c r="ATI414" s="5"/>
      <c r="ATJ414" s="5"/>
      <c r="ATK414" s="5"/>
      <c r="ATL414" s="5"/>
      <c r="ATM414" s="5"/>
      <c r="ATN414" s="5"/>
      <c r="ATO414" s="5"/>
      <c r="ATP414" s="5"/>
      <c r="ATQ414" s="5"/>
      <c r="ATR414" s="5"/>
      <c r="ATS414" s="5"/>
      <c r="ATT414" s="5"/>
      <c r="ATU414" s="5"/>
      <c r="ATV414" s="5"/>
      <c r="ATW414" s="5"/>
      <c r="ATX414" s="5"/>
      <c r="ATY414" s="5"/>
      <c r="ATZ414" s="5"/>
      <c r="AUA414" s="5"/>
      <c r="AUB414" s="5"/>
      <c r="AUC414" s="5"/>
      <c r="AUD414" s="5"/>
      <c r="AUE414" s="5"/>
      <c r="AUF414" s="5"/>
      <c r="AUG414" s="5"/>
      <c r="AUH414" s="5"/>
      <c r="AUI414" s="5"/>
      <c r="AUJ414" s="5"/>
      <c r="AUK414" s="5"/>
      <c r="AUL414" s="5"/>
      <c r="AUM414" s="5"/>
      <c r="AUN414" s="5"/>
      <c r="AUO414" s="5"/>
      <c r="AUP414" s="5"/>
      <c r="AUQ414" s="5"/>
      <c r="AUR414" s="5"/>
      <c r="AUS414" s="5"/>
      <c r="AUT414" s="5"/>
      <c r="AUU414" s="5"/>
      <c r="AUV414" s="5"/>
      <c r="AUW414" s="5"/>
      <c r="AUX414" s="5"/>
      <c r="AUY414" s="5"/>
      <c r="AUZ414" s="5"/>
      <c r="AVA414" s="5"/>
      <c r="AVB414" s="5"/>
      <c r="AVC414" s="5"/>
      <c r="AVD414" s="5"/>
      <c r="AVE414" s="5"/>
      <c r="AVF414" s="5"/>
      <c r="AVG414" s="5"/>
      <c r="AVH414" s="5"/>
      <c r="AVI414" s="5"/>
      <c r="AVJ414" s="5"/>
      <c r="AVK414" s="5"/>
      <c r="AVL414" s="5"/>
      <c r="AVM414" s="5"/>
      <c r="AVN414" s="5"/>
      <c r="AVO414" s="5"/>
      <c r="AVP414" s="5"/>
      <c r="AVQ414" s="5"/>
      <c r="AVR414" s="5"/>
      <c r="AVS414" s="5"/>
      <c r="AVT414" s="5"/>
      <c r="AVU414" s="5"/>
      <c r="AVV414" s="5"/>
      <c r="AVW414" s="5"/>
      <c r="AVX414" s="5"/>
      <c r="AVY414" s="5"/>
      <c r="AVZ414" s="5"/>
      <c r="AWA414" s="5"/>
      <c r="AWB414" s="5"/>
      <c r="AWC414" s="5"/>
      <c r="AWD414" s="5"/>
      <c r="AWE414" s="5"/>
      <c r="AWF414" s="5"/>
      <c r="AWG414" s="5"/>
      <c r="AWH414" s="5"/>
      <c r="AWI414" s="5"/>
      <c r="AWJ414" s="5"/>
      <c r="AWK414" s="5"/>
      <c r="AWL414" s="5"/>
      <c r="AWM414" s="5"/>
      <c r="AWN414" s="5"/>
      <c r="AWO414" s="5"/>
      <c r="AWP414" s="5"/>
      <c r="AWQ414" s="5"/>
      <c r="AWR414" s="5"/>
      <c r="AWS414" s="5"/>
      <c r="AWT414" s="5"/>
      <c r="AWU414" s="5"/>
      <c r="AWV414" s="5"/>
      <c r="AWW414" s="5"/>
      <c r="AWX414" s="5"/>
      <c r="AWY414" s="5"/>
      <c r="AWZ414" s="5"/>
      <c r="AXA414" s="5"/>
      <c r="AXB414" s="5"/>
      <c r="AXC414" s="5"/>
      <c r="AXD414" s="5"/>
      <c r="AXE414" s="5"/>
      <c r="AXF414" s="5"/>
      <c r="AXG414" s="5"/>
      <c r="AXH414" s="5"/>
      <c r="AXI414" s="5"/>
      <c r="AXJ414" s="5"/>
      <c r="AXK414" s="5"/>
      <c r="AXL414" s="5"/>
      <c r="AXM414" s="5"/>
      <c r="AXN414" s="5"/>
      <c r="AXO414" s="5"/>
      <c r="AXP414" s="5"/>
      <c r="AXQ414" s="5"/>
      <c r="AXR414" s="5"/>
      <c r="AXS414" s="5"/>
      <c r="AXT414" s="5"/>
      <c r="AXU414" s="5"/>
      <c r="AXV414" s="5"/>
      <c r="AXW414" s="5"/>
      <c r="AXX414" s="5"/>
      <c r="AXY414" s="5"/>
      <c r="AXZ414" s="5"/>
      <c r="AYA414" s="5"/>
      <c r="AYB414" s="5"/>
      <c r="AYC414" s="5"/>
      <c r="AYD414" s="5"/>
      <c r="AYE414" s="5"/>
      <c r="AYF414" s="5"/>
      <c r="AYG414" s="5"/>
      <c r="AYH414" s="5"/>
      <c r="AYI414" s="5"/>
      <c r="AYJ414" s="5"/>
      <c r="AYK414" s="5"/>
      <c r="AYL414" s="5"/>
      <c r="AYM414" s="5"/>
      <c r="AYN414" s="5"/>
      <c r="AYO414" s="5"/>
      <c r="AYP414" s="5"/>
      <c r="AYQ414" s="5"/>
      <c r="AYR414" s="5"/>
      <c r="AYS414" s="5"/>
      <c r="AYT414" s="5"/>
      <c r="AYU414" s="5"/>
      <c r="AYV414" s="5"/>
      <c r="AYW414" s="5"/>
      <c r="AYX414" s="5"/>
      <c r="AYY414" s="5"/>
      <c r="AYZ414" s="5"/>
      <c r="AZA414" s="5"/>
      <c r="AZB414" s="5"/>
      <c r="AZC414" s="5"/>
      <c r="AZD414" s="5"/>
      <c r="AZE414" s="5"/>
      <c r="AZF414" s="5"/>
      <c r="AZG414" s="5"/>
      <c r="AZH414" s="5"/>
      <c r="AZI414" s="5"/>
      <c r="AZJ414" s="5"/>
      <c r="AZK414" s="5"/>
      <c r="AZL414" s="5"/>
      <c r="AZM414" s="5"/>
      <c r="AZN414" s="5"/>
      <c r="AZO414" s="5"/>
      <c r="AZP414" s="5"/>
      <c r="AZQ414" s="5"/>
      <c r="AZR414" s="5"/>
      <c r="AZS414" s="5"/>
      <c r="AZT414" s="5"/>
      <c r="AZU414" s="5"/>
      <c r="AZV414" s="5"/>
      <c r="AZW414" s="5"/>
      <c r="AZX414" s="5"/>
      <c r="AZY414" s="5"/>
      <c r="AZZ414" s="5"/>
      <c r="BAA414" s="5"/>
      <c r="BAB414" s="5"/>
      <c r="BAC414" s="5"/>
      <c r="BAD414" s="5"/>
      <c r="BAE414" s="5"/>
      <c r="BAF414" s="5"/>
      <c r="BAG414" s="5"/>
      <c r="BAH414" s="5"/>
      <c r="BAI414" s="5"/>
      <c r="BAJ414" s="5"/>
      <c r="BAK414" s="5"/>
      <c r="BAL414" s="5"/>
      <c r="BAM414" s="5"/>
      <c r="BAN414" s="5"/>
      <c r="BAO414" s="5"/>
      <c r="BAP414" s="5"/>
      <c r="BAQ414" s="5"/>
      <c r="BAR414" s="5"/>
      <c r="BAS414" s="5"/>
      <c r="BAT414" s="5"/>
      <c r="BAU414" s="5"/>
      <c r="BAV414" s="5"/>
      <c r="BAW414" s="5"/>
      <c r="BAX414" s="5"/>
      <c r="BAY414" s="5"/>
      <c r="BAZ414" s="5"/>
      <c r="BBA414" s="5"/>
      <c r="BBB414" s="5"/>
      <c r="BBC414" s="5"/>
      <c r="BBD414" s="5"/>
      <c r="BBE414" s="5"/>
      <c r="BBF414" s="5"/>
      <c r="BBG414" s="5"/>
      <c r="BBH414" s="5"/>
      <c r="BBI414" s="5"/>
      <c r="BBJ414" s="5"/>
      <c r="BBK414" s="5"/>
      <c r="BBL414" s="5"/>
      <c r="BBM414" s="5"/>
      <c r="BBN414" s="5"/>
      <c r="BBO414" s="5"/>
      <c r="BBP414" s="5"/>
      <c r="BBQ414" s="5"/>
      <c r="BBR414" s="5"/>
      <c r="BBS414" s="5"/>
      <c r="BBT414" s="5"/>
      <c r="BBU414" s="5"/>
      <c r="BBV414" s="5"/>
      <c r="BBW414" s="5"/>
      <c r="BBX414" s="5"/>
      <c r="BBY414" s="5"/>
      <c r="BBZ414" s="5"/>
      <c r="BCA414" s="5"/>
      <c r="BCB414" s="5"/>
      <c r="BCC414" s="5"/>
      <c r="BCD414" s="5"/>
      <c r="BCE414" s="5"/>
      <c r="BCF414" s="5"/>
      <c r="BCG414" s="5"/>
      <c r="BCH414" s="5"/>
      <c r="BCI414" s="5"/>
      <c r="BCJ414" s="5"/>
      <c r="BCK414" s="5"/>
      <c r="BCL414" s="5"/>
      <c r="BCM414" s="5"/>
      <c r="BCN414" s="5"/>
      <c r="BCO414" s="5"/>
      <c r="BCP414" s="5"/>
      <c r="BCQ414" s="5"/>
      <c r="BCR414" s="5"/>
      <c r="BCS414" s="5"/>
      <c r="BCT414" s="5"/>
      <c r="BCU414" s="5"/>
      <c r="BCV414" s="5"/>
      <c r="BCW414" s="5"/>
      <c r="BCX414" s="5"/>
      <c r="BCY414" s="5"/>
      <c r="BCZ414" s="5"/>
      <c r="BDA414" s="5"/>
      <c r="BDB414" s="5"/>
      <c r="BDC414" s="5"/>
      <c r="BDD414" s="5"/>
      <c r="BDE414" s="5"/>
      <c r="BDF414" s="5"/>
      <c r="BDG414" s="5"/>
      <c r="BDH414" s="5"/>
      <c r="BDI414" s="5"/>
      <c r="BDJ414" s="5"/>
      <c r="BDK414" s="5"/>
      <c r="BDL414" s="5"/>
      <c r="BDM414" s="5"/>
      <c r="BDN414" s="5"/>
      <c r="BDO414" s="5"/>
      <c r="BDP414" s="5"/>
      <c r="BDQ414" s="5"/>
      <c r="BDR414" s="5"/>
      <c r="BDS414" s="5"/>
      <c r="BDT414" s="5"/>
      <c r="BDU414" s="5"/>
      <c r="BDV414" s="5"/>
      <c r="BDW414" s="5"/>
      <c r="BDX414" s="5"/>
      <c r="BDY414" s="5"/>
      <c r="BDZ414" s="5"/>
      <c r="BEA414" s="5"/>
      <c r="BEB414" s="5"/>
      <c r="BEC414" s="5"/>
      <c r="BED414" s="5"/>
      <c r="BEE414" s="5"/>
      <c r="BEF414" s="5"/>
      <c r="BEG414" s="5"/>
      <c r="BEH414" s="5"/>
      <c r="BEI414" s="5"/>
      <c r="BEJ414" s="5"/>
      <c r="BEK414" s="5"/>
      <c r="BEL414" s="5"/>
      <c r="BEM414" s="5"/>
      <c r="BEN414" s="5"/>
      <c r="BEO414" s="5"/>
      <c r="BEP414" s="5"/>
      <c r="BEQ414" s="5"/>
      <c r="BER414" s="5"/>
      <c r="BES414" s="5"/>
      <c r="BET414" s="5"/>
      <c r="BEU414" s="5"/>
      <c r="BEV414" s="5"/>
      <c r="BEW414" s="5"/>
      <c r="BEX414" s="5"/>
      <c r="BEY414" s="5"/>
      <c r="BEZ414" s="5"/>
      <c r="BFA414" s="5"/>
      <c r="BFB414" s="5"/>
      <c r="BFC414" s="5"/>
      <c r="BFD414" s="5"/>
      <c r="BFE414" s="5"/>
      <c r="BFF414" s="5"/>
      <c r="BFG414" s="5"/>
      <c r="BFH414" s="5"/>
      <c r="BFI414" s="5"/>
      <c r="BFJ414" s="5"/>
      <c r="BFK414" s="5"/>
      <c r="BFL414" s="5"/>
      <c r="BFM414" s="5"/>
      <c r="BFN414" s="5"/>
      <c r="BFO414" s="5"/>
      <c r="BFP414" s="5"/>
      <c r="BFQ414" s="5"/>
      <c r="BFR414" s="5"/>
      <c r="BFS414" s="5"/>
      <c r="BFT414" s="5"/>
      <c r="BFU414" s="5"/>
      <c r="BFV414" s="5"/>
      <c r="BFW414" s="5"/>
      <c r="BFX414" s="5"/>
      <c r="BFY414" s="5"/>
      <c r="BFZ414" s="5"/>
      <c r="BGA414" s="5"/>
      <c r="BGB414" s="5"/>
      <c r="BGC414" s="5"/>
      <c r="BGD414" s="5"/>
      <c r="BGE414" s="5"/>
      <c r="BGF414" s="5"/>
      <c r="BGG414" s="5"/>
      <c r="BGH414" s="5"/>
      <c r="BGI414" s="5"/>
      <c r="BGJ414" s="5"/>
      <c r="BGK414" s="5"/>
      <c r="BGL414" s="5"/>
      <c r="BGM414" s="5"/>
      <c r="BGN414" s="5"/>
      <c r="BGO414" s="5"/>
      <c r="BGP414" s="5"/>
      <c r="BGQ414" s="5"/>
      <c r="BGR414" s="5"/>
      <c r="BGS414" s="5"/>
      <c r="BGT414" s="5"/>
      <c r="BGU414" s="5"/>
      <c r="BGV414" s="5"/>
      <c r="BGW414" s="5"/>
      <c r="BGX414" s="5"/>
      <c r="BGY414" s="5"/>
      <c r="BGZ414" s="5"/>
      <c r="BHA414" s="5"/>
      <c r="BHB414" s="5"/>
      <c r="BHC414" s="5"/>
      <c r="BHD414" s="5"/>
      <c r="BHE414" s="5"/>
      <c r="BHF414" s="5"/>
      <c r="BHG414" s="5"/>
      <c r="BHH414" s="5"/>
      <c r="BHI414" s="5"/>
      <c r="BHJ414" s="5"/>
      <c r="BHK414" s="5"/>
      <c r="BHL414" s="5"/>
      <c r="BHM414" s="5"/>
      <c r="BHN414" s="5"/>
      <c r="BHO414" s="5"/>
      <c r="BHP414" s="5"/>
      <c r="BHQ414" s="5"/>
      <c r="BHR414" s="5"/>
      <c r="BHS414" s="5"/>
      <c r="BHT414" s="5"/>
      <c r="BHU414" s="5"/>
      <c r="BHV414" s="5"/>
      <c r="BHW414" s="5"/>
      <c r="BHX414" s="5"/>
      <c r="BHY414" s="5"/>
      <c r="BHZ414" s="5"/>
      <c r="BIA414" s="5"/>
      <c r="BIB414" s="5"/>
      <c r="BIC414" s="5"/>
      <c r="BID414" s="5"/>
      <c r="BIE414" s="5"/>
      <c r="BIF414" s="5"/>
      <c r="BIG414" s="5"/>
      <c r="BIH414" s="5"/>
      <c r="BII414" s="5"/>
      <c r="BIJ414" s="5"/>
      <c r="BIK414" s="5"/>
      <c r="BIL414" s="5"/>
      <c r="BIM414" s="5"/>
      <c r="BIN414" s="5"/>
      <c r="BIO414" s="5"/>
      <c r="BIP414" s="5"/>
      <c r="BIQ414" s="5"/>
      <c r="BIR414" s="5"/>
      <c r="BIS414" s="5"/>
      <c r="BIT414" s="5"/>
      <c r="BIU414" s="5"/>
      <c r="BIV414" s="5"/>
      <c r="BIW414" s="5"/>
      <c r="BIX414" s="5"/>
      <c r="BIY414" s="5"/>
      <c r="BIZ414" s="5"/>
      <c r="BJA414" s="5"/>
      <c r="BJB414" s="5"/>
      <c r="BJC414" s="5"/>
      <c r="BJD414" s="5"/>
      <c r="BJE414" s="5"/>
      <c r="BJF414" s="5"/>
      <c r="BJG414" s="5"/>
      <c r="BJH414" s="5"/>
      <c r="BJI414" s="5"/>
      <c r="BJJ414" s="5"/>
      <c r="BJK414" s="5"/>
      <c r="BJL414" s="5"/>
      <c r="BJM414" s="5"/>
      <c r="BJN414" s="5"/>
      <c r="BJO414" s="5"/>
      <c r="BJP414" s="5"/>
      <c r="BJQ414" s="5"/>
      <c r="BJR414" s="5"/>
      <c r="BJS414" s="5"/>
      <c r="BJT414" s="5"/>
      <c r="BJU414" s="5"/>
      <c r="BJV414" s="5"/>
      <c r="BJW414" s="5"/>
      <c r="BJX414" s="5"/>
      <c r="BJY414" s="5"/>
      <c r="BJZ414" s="5"/>
      <c r="BKA414" s="5"/>
      <c r="BKB414" s="5"/>
      <c r="BKC414" s="5"/>
      <c r="BKD414" s="5"/>
      <c r="BKE414" s="5"/>
      <c r="BKF414" s="5"/>
      <c r="BKG414" s="5"/>
      <c r="BKH414" s="5"/>
      <c r="BKI414" s="5"/>
      <c r="BKJ414" s="5"/>
      <c r="BKK414" s="5"/>
      <c r="BKL414" s="5"/>
      <c r="BKM414" s="5"/>
      <c r="BKN414" s="5"/>
      <c r="BKO414" s="5"/>
      <c r="BKP414" s="5"/>
      <c r="BKQ414" s="5"/>
      <c r="BKR414" s="5"/>
      <c r="BKS414" s="5"/>
      <c r="BKT414" s="5"/>
      <c r="BKU414" s="5"/>
      <c r="BKV414" s="5"/>
      <c r="BKW414" s="5"/>
      <c r="BKX414" s="5"/>
      <c r="BKY414" s="5"/>
      <c r="BKZ414" s="5"/>
      <c r="BLA414" s="5"/>
      <c r="BLB414" s="5"/>
      <c r="BLC414" s="5"/>
      <c r="BLD414" s="5"/>
      <c r="BLE414" s="5"/>
      <c r="BLF414" s="5"/>
      <c r="BLG414" s="5"/>
      <c r="BLH414" s="5"/>
      <c r="BLI414" s="5"/>
      <c r="BLJ414" s="5"/>
      <c r="BLK414" s="5"/>
      <c r="BLL414" s="5"/>
      <c r="BLM414" s="5"/>
      <c r="BLN414" s="5"/>
      <c r="BLO414" s="5"/>
      <c r="BLP414" s="5"/>
      <c r="BLQ414" s="5"/>
      <c r="BLR414" s="5"/>
      <c r="BLS414" s="5"/>
      <c r="BLT414" s="5"/>
      <c r="BLU414" s="5"/>
      <c r="BLV414" s="5"/>
      <c r="BLW414" s="5"/>
      <c r="BLX414" s="5"/>
      <c r="BLY414" s="5"/>
      <c r="BLZ414" s="5"/>
      <c r="BMA414" s="5"/>
      <c r="BMB414" s="5"/>
      <c r="BMC414" s="5"/>
      <c r="BMD414" s="5"/>
      <c r="BME414" s="5"/>
      <c r="BMF414" s="5"/>
      <c r="BMG414" s="5"/>
      <c r="BMH414" s="5"/>
      <c r="BMI414" s="5"/>
      <c r="BMJ414" s="5"/>
      <c r="BMK414" s="5"/>
      <c r="BML414" s="5"/>
      <c r="BMM414" s="5"/>
      <c r="BMN414" s="5"/>
      <c r="BMO414" s="5"/>
      <c r="BMP414" s="5"/>
      <c r="BMQ414" s="5"/>
      <c r="BMR414" s="5"/>
      <c r="BMS414" s="5"/>
      <c r="BMT414" s="5"/>
      <c r="BMU414" s="5"/>
      <c r="BMV414" s="5"/>
      <c r="BMW414" s="5"/>
      <c r="BMX414" s="5"/>
      <c r="BMY414" s="5"/>
      <c r="BMZ414" s="5"/>
      <c r="BNA414" s="5"/>
      <c r="BNB414" s="5"/>
      <c r="BNC414" s="5"/>
      <c r="BND414" s="5"/>
      <c r="BNE414" s="5"/>
      <c r="BNF414" s="5"/>
      <c r="BNG414" s="5"/>
      <c r="BNH414" s="5"/>
      <c r="BNI414" s="5"/>
      <c r="BNJ414" s="5"/>
      <c r="BNK414" s="5"/>
      <c r="BNL414" s="5"/>
      <c r="BNM414" s="5"/>
      <c r="BNN414" s="5"/>
      <c r="BNO414" s="5"/>
      <c r="BNP414" s="5"/>
      <c r="BNQ414" s="5"/>
      <c r="BNR414" s="5"/>
      <c r="BNS414" s="5"/>
      <c r="BNT414" s="5"/>
      <c r="BNU414" s="5"/>
      <c r="BNV414" s="5"/>
      <c r="BNW414" s="5"/>
      <c r="BNX414" s="5"/>
      <c r="BNY414" s="5"/>
      <c r="BNZ414" s="5"/>
      <c r="BOA414" s="5"/>
      <c r="BOB414" s="5"/>
      <c r="BOC414" s="5"/>
      <c r="BOD414" s="5"/>
      <c r="BOE414" s="5"/>
      <c r="BOF414" s="5"/>
      <c r="BOG414" s="5"/>
      <c r="BOH414" s="5"/>
      <c r="BOI414" s="5"/>
      <c r="BOJ414" s="5"/>
      <c r="BOK414" s="5"/>
      <c r="BOL414" s="5"/>
      <c r="BOM414" s="5"/>
      <c r="BON414" s="5"/>
      <c r="BOO414" s="5"/>
      <c r="BOP414" s="5"/>
      <c r="BOQ414" s="5"/>
      <c r="BOR414" s="5"/>
      <c r="BOS414" s="5"/>
      <c r="BOT414" s="5"/>
      <c r="BOU414" s="5"/>
      <c r="BOV414" s="5"/>
      <c r="BOW414" s="5"/>
      <c r="BOX414" s="5"/>
      <c r="BOY414" s="5"/>
      <c r="BOZ414" s="5"/>
      <c r="BPA414" s="5"/>
      <c r="BPB414" s="5"/>
      <c r="BPC414" s="5"/>
      <c r="BPD414" s="5"/>
      <c r="BPE414" s="5"/>
      <c r="BPF414" s="5"/>
      <c r="BPG414" s="5"/>
      <c r="BPH414" s="5"/>
      <c r="BPI414" s="5"/>
      <c r="BPJ414" s="5"/>
      <c r="BPK414" s="5"/>
      <c r="BPL414" s="5"/>
      <c r="BPM414" s="5"/>
      <c r="BPN414" s="5"/>
      <c r="BPO414" s="5"/>
      <c r="BPP414" s="5"/>
      <c r="BPQ414" s="5"/>
      <c r="BPR414" s="5"/>
      <c r="BPS414" s="5"/>
      <c r="BPT414" s="5"/>
      <c r="BPU414" s="5"/>
      <c r="BPV414" s="5"/>
      <c r="BPW414" s="5"/>
      <c r="BPX414" s="5"/>
      <c r="BPY414" s="5"/>
      <c r="BPZ414" s="5"/>
      <c r="BQA414" s="5"/>
      <c r="BQB414" s="5"/>
      <c r="BQC414" s="5"/>
      <c r="BQD414" s="5"/>
      <c r="BQE414" s="5"/>
      <c r="BQF414" s="5"/>
      <c r="BQG414" s="5"/>
      <c r="BQH414" s="5"/>
      <c r="BQI414" s="5"/>
      <c r="BQJ414" s="5"/>
      <c r="BQK414" s="5"/>
      <c r="BQL414" s="5"/>
      <c r="BQM414" s="5"/>
      <c r="BQN414" s="5"/>
      <c r="BQO414" s="5"/>
      <c r="BQP414" s="5"/>
      <c r="BQQ414" s="5"/>
      <c r="BQR414" s="5"/>
      <c r="BQS414" s="5"/>
      <c r="BQT414" s="5"/>
      <c r="BQU414" s="5"/>
      <c r="BQV414" s="5"/>
      <c r="BQW414" s="5"/>
      <c r="BQX414" s="5"/>
      <c r="BQY414" s="5"/>
      <c r="BQZ414" s="5"/>
      <c r="BRA414" s="5"/>
      <c r="BRB414" s="5"/>
      <c r="BRC414" s="5"/>
      <c r="BRD414" s="5"/>
      <c r="BRE414" s="5"/>
      <c r="BRF414" s="5"/>
      <c r="BRG414" s="5"/>
      <c r="BRH414" s="5"/>
      <c r="BRI414" s="5"/>
      <c r="BRJ414" s="5"/>
      <c r="BRK414" s="5"/>
      <c r="BRL414" s="5"/>
      <c r="BRM414" s="5"/>
      <c r="BRN414" s="5"/>
      <c r="BRO414" s="5"/>
      <c r="BRP414" s="5"/>
      <c r="BRQ414" s="5"/>
      <c r="BRR414" s="5"/>
      <c r="BRS414" s="5"/>
      <c r="BRT414" s="5"/>
      <c r="BRU414" s="5"/>
      <c r="BRV414" s="5"/>
      <c r="BRW414" s="5"/>
      <c r="BRX414" s="5"/>
      <c r="BRY414" s="5"/>
      <c r="BRZ414" s="5"/>
      <c r="BSA414" s="5"/>
      <c r="BSB414" s="5"/>
      <c r="BSC414" s="5"/>
      <c r="BSD414" s="5"/>
      <c r="BSE414" s="5"/>
      <c r="BSF414" s="5"/>
      <c r="BSG414" s="5"/>
      <c r="BSH414" s="5"/>
      <c r="BSI414" s="5"/>
      <c r="BSJ414" s="5"/>
      <c r="BSK414" s="5"/>
      <c r="BSL414" s="5"/>
      <c r="BSM414" s="5"/>
      <c r="BSN414" s="5"/>
      <c r="BSO414" s="5"/>
      <c r="BSP414" s="5"/>
      <c r="BSQ414" s="5"/>
      <c r="BSR414" s="5"/>
      <c r="BSS414" s="5"/>
      <c r="BST414" s="5"/>
      <c r="BSU414" s="5"/>
      <c r="BSV414" s="5"/>
      <c r="BSW414" s="5"/>
      <c r="BSX414" s="5"/>
      <c r="BSY414" s="5"/>
      <c r="BSZ414" s="5"/>
      <c r="BTA414" s="5"/>
      <c r="BTB414" s="5"/>
      <c r="BTC414" s="5"/>
      <c r="BTD414" s="5"/>
      <c r="BTE414" s="5"/>
      <c r="BTF414" s="5"/>
      <c r="BTG414" s="5"/>
      <c r="BTH414" s="5"/>
      <c r="BTI414" s="5"/>
      <c r="BTJ414" s="5"/>
      <c r="BTK414" s="5"/>
      <c r="BTL414" s="5"/>
      <c r="BTM414" s="5"/>
      <c r="BTN414" s="5"/>
      <c r="BTO414" s="5"/>
      <c r="BTP414" s="5"/>
      <c r="BTQ414" s="5"/>
      <c r="BTR414" s="5"/>
      <c r="BTS414" s="5"/>
      <c r="BTT414" s="5"/>
      <c r="BTU414" s="5"/>
      <c r="BTV414" s="5"/>
      <c r="BTW414" s="5"/>
      <c r="BTX414" s="5"/>
      <c r="BTY414" s="5"/>
      <c r="BTZ414" s="5"/>
      <c r="BUA414" s="5"/>
      <c r="BUB414" s="5"/>
      <c r="BUC414" s="5"/>
      <c r="BUD414" s="5"/>
      <c r="BUE414" s="5"/>
      <c r="BUF414" s="5"/>
      <c r="BUG414" s="5"/>
      <c r="BUH414" s="5"/>
      <c r="BUI414" s="5"/>
      <c r="BUJ414" s="5"/>
      <c r="BUK414" s="5"/>
      <c r="BUL414" s="5"/>
      <c r="BUM414" s="5"/>
      <c r="BUN414" s="5"/>
      <c r="BUO414" s="5"/>
      <c r="BUP414" s="5"/>
      <c r="BUQ414" s="5"/>
      <c r="BUR414" s="5"/>
      <c r="BUS414" s="5"/>
      <c r="BUT414" s="5"/>
      <c r="BUU414" s="5"/>
      <c r="BUV414" s="5"/>
      <c r="BUW414" s="5"/>
      <c r="BUX414" s="5"/>
      <c r="BUY414" s="5"/>
      <c r="BUZ414" s="5"/>
      <c r="BVA414" s="5"/>
      <c r="BVB414" s="5"/>
      <c r="BVC414" s="5"/>
      <c r="BVD414" s="5"/>
      <c r="BVE414" s="5"/>
      <c r="BVF414" s="5"/>
      <c r="BVG414" s="5"/>
      <c r="BVH414" s="5"/>
      <c r="BVI414" s="5"/>
      <c r="BVJ414" s="5"/>
      <c r="BVK414" s="5"/>
      <c r="BVL414" s="5"/>
      <c r="BVM414" s="5"/>
      <c r="BVN414" s="5"/>
      <c r="BVO414" s="5"/>
      <c r="BVP414" s="5"/>
      <c r="BVQ414" s="5"/>
      <c r="BVR414" s="5"/>
      <c r="BVS414" s="5"/>
      <c r="BVT414" s="5"/>
      <c r="BVU414" s="5"/>
      <c r="BVV414" s="5"/>
      <c r="BVW414" s="5"/>
      <c r="BVX414" s="5"/>
      <c r="BVY414" s="5"/>
      <c r="BVZ414" s="5"/>
      <c r="BWA414" s="5"/>
      <c r="BWB414" s="5"/>
      <c r="BWC414" s="5"/>
      <c r="BWD414" s="5"/>
      <c r="BWE414" s="5"/>
      <c r="BWF414" s="5"/>
      <c r="BWG414" s="5"/>
      <c r="BWH414" s="5"/>
      <c r="BWI414" s="5"/>
      <c r="BWJ414" s="5"/>
      <c r="BWK414" s="5"/>
      <c r="BWL414" s="5"/>
      <c r="BWM414" s="5"/>
      <c r="BWN414" s="5"/>
      <c r="BWO414" s="5"/>
      <c r="BWP414" s="5"/>
      <c r="BWQ414" s="5"/>
      <c r="BWR414" s="5"/>
      <c r="BWS414" s="5"/>
      <c r="BWT414" s="5"/>
      <c r="BWU414" s="5"/>
      <c r="BWV414" s="5"/>
      <c r="BWW414" s="5"/>
      <c r="BWX414" s="5"/>
      <c r="BWY414" s="5"/>
      <c r="BWZ414" s="5"/>
      <c r="BXA414" s="5"/>
      <c r="BXB414" s="5"/>
      <c r="BXC414" s="5"/>
      <c r="BXD414" s="5"/>
      <c r="BXE414" s="5"/>
      <c r="BXF414" s="5"/>
      <c r="BXG414" s="5"/>
      <c r="BXH414" s="5"/>
      <c r="BXI414" s="5"/>
      <c r="BXJ414" s="5"/>
      <c r="BXK414" s="5"/>
      <c r="BXL414" s="5"/>
      <c r="BXM414" s="5"/>
      <c r="BXN414" s="5"/>
      <c r="BXO414" s="5"/>
      <c r="BXP414" s="5"/>
      <c r="BXQ414" s="5"/>
      <c r="BXR414" s="5"/>
      <c r="BXS414" s="5"/>
      <c r="BXT414" s="5"/>
      <c r="BXU414" s="5"/>
      <c r="BXV414" s="5"/>
      <c r="BXW414" s="5"/>
      <c r="BXX414" s="5"/>
      <c r="BXY414" s="5"/>
      <c r="BXZ414" s="5"/>
      <c r="BYA414" s="5"/>
      <c r="BYB414" s="5"/>
      <c r="BYC414" s="5"/>
      <c r="BYD414" s="5"/>
      <c r="BYE414" s="5"/>
      <c r="BYF414" s="5"/>
      <c r="BYG414" s="5"/>
      <c r="BYH414" s="5"/>
      <c r="BYI414" s="5"/>
      <c r="BYJ414" s="5"/>
      <c r="BYK414" s="5"/>
      <c r="BYL414" s="5"/>
      <c r="BYM414" s="5"/>
      <c r="BYN414" s="5"/>
      <c r="BYO414" s="5"/>
      <c r="BYP414" s="5"/>
      <c r="BYQ414" s="5"/>
      <c r="BYR414" s="5"/>
      <c r="BYS414" s="5"/>
      <c r="BYT414" s="5"/>
      <c r="BYU414" s="5"/>
      <c r="BYV414" s="5"/>
      <c r="BYW414" s="5"/>
      <c r="BYX414" s="5"/>
      <c r="BYY414" s="5"/>
      <c r="BYZ414" s="5"/>
      <c r="BZA414" s="5"/>
      <c r="BZB414" s="5"/>
      <c r="BZC414" s="5"/>
      <c r="BZD414" s="5"/>
      <c r="BZE414" s="5"/>
      <c r="BZF414" s="5"/>
      <c r="BZG414" s="5"/>
      <c r="BZH414" s="5"/>
      <c r="BZI414" s="5"/>
      <c r="BZJ414" s="5"/>
      <c r="BZK414" s="5"/>
      <c r="BZL414" s="5"/>
      <c r="BZM414" s="5"/>
      <c r="BZN414" s="5"/>
      <c r="BZO414" s="5"/>
      <c r="BZP414" s="5"/>
      <c r="BZQ414" s="5"/>
      <c r="BZR414" s="5"/>
      <c r="BZS414" s="5"/>
      <c r="BZT414" s="5"/>
      <c r="BZU414" s="5"/>
      <c r="BZV414" s="5"/>
      <c r="BZW414" s="5"/>
      <c r="BZX414" s="5"/>
      <c r="BZY414" s="5"/>
      <c r="BZZ414" s="5"/>
      <c r="CAA414" s="5"/>
      <c r="CAB414" s="5"/>
      <c r="CAC414" s="5"/>
      <c r="CAD414" s="5"/>
      <c r="CAE414" s="5"/>
      <c r="CAF414" s="5"/>
      <c r="CAG414" s="5"/>
      <c r="CAH414" s="5"/>
      <c r="CAI414" s="5"/>
      <c r="CAJ414" s="5"/>
      <c r="CAK414" s="5"/>
      <c r="CAL414" s="5"/>
      <c r="CAM414" s="5"/>
      <c r="CAN414" s="5"/>
      <c r="CAO414" s="5"/>
      <c r="CAP414" s="5"/>
      <c r="CAQ414" s="5"/>
      <c r="CAR414" s="5"/>
      <c r="CAS414" s="5"/>
      <c r="CAT414" s="5"/>
      <c r="CAU414" s="5"/>
      <c r="CAV414" s="5"/>
      <c r="CAW414" s="5"/>
      <c r="CAX414" s="5"/>
      <c r="CAY414" s="5"/>
      <c r="CAZ414" s="5"/>
      <c r="CBA414" s="5"/>
      <c r="CBB414" s="5"/>
      <c r="CBC414" s="5"/>
      <c r="CBD414" s="5"/>
      <c r="CBE414" s="5"/>
      <c r="CBF414" s="5"/>
      <c r="CBG414" s="5"/>
      <c r="CBH414" s="5"/>
      <c r="CBI414" s="5"/>
      <c r="CBJ414" s="5"/>
      <c r="CBK414" s="5"/>
      <c r="CBL414" s="5"/>
      <c r="CBM414" s="5"/>
      <c r="CBN414" s="5"/>
      <c r="CBO414" s="5"/>
      <c r="CBP414" s="5"/>
      <c r="CBQ414" s="5"/>
      <c r="CBR414" s="5"/>
      <c r="CBS414" s="5"/>
      <c r="CBT414" s="5"/>
      <c r="CBU414" s="5"/>
      <c r="CBV414" s="5"/>
      <c r="CBW414" s="5"/>
      <c r="CBX414" s="5"/>
      <c r="CBY414" s="5"/>
      <c r="CBZ414" s="5"/>
      <c r="CCA414" s="5"/>
      <c r="CCB414" s="5"/>
      <c r="CCC414" s="5"/>
      <c r="CCD414" s="5"/>
      <c r="CCE414" s="5"/>
      <c r="CCF414" s="5"/>
      <c r="CCG414" s="5"/>
      <c r="CCH414" s="5"/>
      <c r="CCI414" s="5"/>
      <c r="CCJ414" s="5"/>
      <c r="CCK414" s="5"/>
      <c r="CCL414" s="5"/>
      <c r="CCM414" s="5"/>
      <c r="CCN414" s="5"/>
      <c r="CCO414" s="5"/>
      <c r="CCP414" s="5"/>
      <c r="CCQ414" s="5"/>
      <c r="CCR414" s="5"/>
      <c r="CCS414" s="5"/>
      <c r="CCT414" s="5"/>
      <c r="CCU414" s="5"/>
      <c r="CCV414" s="5"/>
      <c r="CCW414" s="5"/>
      <c r="CCX414" s="5"/>
      <c r="CCY414" s="5"/>
      <c r="CCZ414" s="5"/>
      <c r="CDA414" s="5"/>
      <c r="CDB414" s="5"/>
      <c r="CDC414" s="5"/>
      <c r="CDD414" s="5"/>
      <c r="CDE414" s="5"/>
      <c r="CDF414" s="5"/>
      <c r="CDG414" s="5"/>
      <c r="CDH414" s="5"/>
      <c r="CDI414" s="5"/>
      <c r="CDJ414" s="5"/>
      <c r="CDK414" s="5"/>
      <c r="CDL414" s="5"/>
      <c r="CDM414" s="5"/>
      <c r="CDN414" s="5"/>
      <c r="CDO414" s="5"/>
      <c r="CDP414" s="5"/>
      <c r="CDQ414" s="5"/>
      <c r="CDR414" s="5"/>
      <c r="CDS414" s="5"/>
      <c r="CDT414" s="5"/>
      <c r="CDU414" s="5"/>
      <c r="CDV414" s="5"/>
      <c r="CDW414" s="5"/>
      <c r="CDX414" s="5"/>
      <c r="CDY414" s="5"/>
      <c r="CDZ414" s="5"/>
      <c r="CEA414" s="5"/>
      <c r="CEB414" s="5"/>
      <c r="CEC414" s="5"/>
      <c r="CED414" s="5"/>
      <c r="CEE414" s="5"/>
      <c r="CEF414" s="5"/>
      <c r="CEG414" s="5"/>
      <c r="CEH414" s="5"/>
      <c r="CEI414" s="5"/>
      <c r="CEJ414" s="5"/>
      <c r="CEK414" s="5"/>
      <c r="CEL414" s="5"/>
      <c r="CEM414" s="5"/>
      <c r="CEN414" s="5"/>
      <c r="CEO414" s="5"/>
      <c r="CEP414" s="5"/>
      <c r="CEQ414" s="5"/>
      <c r="CER414" s="5"/>
      <c r="CES414" s="5"/>
      <c r="CET414" s="5"/>
      <c r="CEU414" s="5"/>
      <c r="CEV414" s="5"/>
      <c r="CEW414" s="5"/>
      <c r="CEX414" s="5"/>
      <c r="CEY414" s="5"/>
      <c r="CEZ414" s="5"/>
      <c r="CFA414" s="5"/>
      <c r="CFB414" s="5"/>
      <c r="CFC414" s="5"/>
      <c r="CFD414" s="5"/>
      <c r="CFE414" s="5"/>
      <c r="CFF414" s="5"/>
      <c r="CFG414" s="5"/>
      <c r="CFH414" s="5"/>
      <c r="CFI414" s="5"/>
      <c r="CFJ414" s="5"/>
      <c r="CFK414" s="5"/>
      <c r="CFL414" s="5"/>
      <c r="CFM414" s="5"/>
      <c r="CFN414" s="5"/>
      <c r="CFO414" s="5"/>
      <c r="CFP414" s="5"/>
      <c r="CFQ414" s="5"/>
      <c r="CFR414" s="5"/>
      <c r="CFS414" s="5"/>
      <c r="CFT414" s="5"/>
      <c r="CFU414" s="5"/>
      <c r="CFV414" s="5"/>
      <c r="CFW414" s="5"/>
      <c r="CFX414" s="5"/>
      <c r="CFY414" s="5"/>
      <c r="CFZ414" s="5"/>
      <c r="CGA414" s="5"/>
      <c r="CGB414" s="5"/>
      <c r="CGC414" s="5"/>
      <c r="CGD414" s="5"/>
      <c r="CGE414" s="5"/>
      <c r="CGF414" s="5"/>
      <c r="CGG414" s="5"/>
      <c r="CGH414" s="5"/>
      <c r="CGI414" s="5"/>
      <c r="CGJ414" s="5"/>
      <c r="CGK414" s="5"/>
      <c r="CGL414" s="5"/>
      <c r="CGM414" s="5"/>
      <c r="CGN414" s="5"/>
      <c r="CGO414" s="5"/>
      <c r="CGP414" s="5"/>
      <c r="CGQ414" s="5"/>
      <c r="CGR414" s="5"/>
      <c r="CGS414" s="5"/>
      <c r="CGT414" s="5"/>
      <c r="CGU414" s="5"/>
      <c r="CGV414" s="5"/>
      <c r="CGW414" s="5"/>
      <c r="CGX414" s="5"/>
      <c r="CGY414" s="5"/>
      <c r="CGZ414" s="5"/>
      <c r="CHA414" s="5"/>
      <c r="CHB414" s="5"/>
      <c r="CHC414" s="5"/>
      <c r="CHD414" s="5"/>
      <c r="CHE414" s="5"/>
      <c r="CHF414" s="5"/>
      <c r="CHG414" s="5"/>
      <c r="CHH414" s="5"/>
      <c r="CHI414" s="5"/>
      <c r="CHJ414" s="5"/>
      <c r="CHK414" s="5"/>
      <c r="CHL414" s="5"/>
      <c r="CHM414" s="5"/>
      <c r="CHN414" s="5"/>
      <c r="CHO414" s="5"/>
      <c r="CHP414" s="5"/>
      <c r="CHQ414" s="5"/>
      <c r="CHR414" s="5"/>
      <c r="CHS414" s="5"/>
      <c r="CHT414" s="5"/>
      <c r="CHU414" s="5"/>
      <c r="CHV414" s="5"/>
      <c r="CHW414" s="5"/>
      <c r="CHX414" s="5"/>
      <c r="CHY414" s="5"/>
      <c r="CHZ414" s="5"/>
      <c r="CIA414" s="5"/>
      <c r="CIB414" s="5"/>
      <c r="CIC414" s="5"/>
      <c r="CID414" s="5"/>
      <c r="CIE414" s="5"/>
      <c r="CIF414" s="5"/>
      <c r="CIG414" s="5"/>
      <c r="CIH414" s="5"/>
      <c r="CII414" s="5"/>
      <c r="CIJ414" s="5"/>
      <c r="CIK414" s="5"/>
      <c r="CIL414" s="5"/>
      <c r="CIM414" s="5"/>
      <c r="CIN414" s="5"/>
      <c r="CIO414" s="5"/>
      <c r="CIP414" s="5"/>
      <c r="CIQ414" s="5"/>
      <c r="CIR414" s="5"/>
      <c r="CIS414" s="5"/>
      <c r="CIT414" s="5"/>
      <c r="CIU414" s="5"/>
      <c r="CIV414" s="5"/>
      <c r="CIW414" s="5"/>
      <c r="CIX414" s="5"/>
      <c r="CIY414" s="5"/>
      <c r="CIZ414" s="5"/>
      <c r="CJA414" s="5"/>
      <c r="CJB414" s="5"/>
      <c r="CJC414" s="5"/>
      <c r="CJD414" s="5"/>
      <c r="CJE414" s="5"/>
      <c r="CJF414" s="5"/>
      <c r="CJG414" s="5"/>
      <c r="CJH414" s="5"/>
      <c r="CJI414" s="5"/>
      <c r="CJJ414" s="5"/>
      <c r="CJK414" s="5"/>
      <c r="CJL414" s="5"/>
      <c r="CJM414" s="5"/>
      <c r="CJN414" s="5"/>
      <c r="CJO414" s="5"/>
      <c r="CJP414" s="5"/>
      <c r="CJQ414" s="5"/>
      <c r="CJR414" s="5"/>
      <c r="CJS414" s="5"/>
      <c r="CJT414" s="5"/>
      <c r="CJU414" s="5"/>
      <c r="CJV414" s="5"/>
      <c r="CJW414" s="5"/>
      <c r="CJX414" s="5"/>
      <c r="CJY414" s="5"/>
      <c r="CJZ414" s="5"/>
      <c r="CKA414" s="5"/>
      <c r="CKB414" s="5"/>
      <c r="CKC414" s="5"/>
      <c r="CKD414" s="5"/>
      <c r="CKE414" s="5"/>
      <c r="CKF414" s="5"/>
      <c r="CKG414" s="5"/>
      <c r="CKH414" s="5"/>
      <c r="CKI414" s="5"/>
      <c r="CKJ414" s="5"/>
      <c r="CKK414" s="5"/>
      <c r="CKL414" s="5"/>
      <c r="CKM414" s="5"/>
      <c r="CKN414" s="5"/>
      <c r="CKO414" s="5"/>
      <c r="CKP414" s="5"/>
      <c r="CKQ414" s="5"/>
      <c r="CKR414" s="5"/>
      <c r="CKS414" s="5"/>
      <c r="CKT414" s="5"/>
      <c r="CKU414" s="5"/>
      <c r="CKV414" s="5"/>
      <c r="CKW414" s="5"/>
      <c r="CKX414" s="5"/>
      <c r="CKY414" s="5"/>
      <c r="CKZ414" s="5"/>
      <c r="CLA414" s="5"/>
      <c r="CLB414" s="5"/>
      <c r="CLC414" s="5"/>
      <c r="CLD414" s="5"/>
      <c r="CLE414" s="5"/>
      <c r="CLF414" s="5"/>
      <c r="CLG414" s="5"/>
      <c r="CLH414" s="5"/>
      <c r="CLI414" s="5"/>
      <c r="CLJ414" s="5"/>
      <c r="CLK414" s="5"/>
      <c r="CLL414" s="5"/>
      <c r="CLM414" s="5"/>
      <c r="CLN414" s="5"/>
      <c r="CLO414" s="5"/>
      <c r="CLP414" s="5"/>
      <c r="CLQ414" s="5"/>
      <c r="CLR414" s="5"/>
      <c r="CLS414" s="5"/>
      <c r="CLT414" s="5"/>
      <c r="CLU414" s="5"/>
      <c r="CLV414" s="5"/>
      <c r="CLW414" s="5"/>
      <c r="CLX414" s="5"/>
      <c r="CLY414" s="5"/>
      <c r="CLZ414" s="5"/>
      <c r="CMA414" s="5"/>
      <c r="CMB414" s="5"/>
      <c r="CMC414" s="5"/>
      <c r="CMD414" s="5"/>
      <c r="CME414" s="5"/>
      <c r="CMF414" s="5"/>
      <c r="CMG414" s="5"/>
      <c r="CMH414" s="5"/>
      <c r="CMI414" s="5"/>
      <c r="CMJ414" s="5"/>
      <c r="CMK414" s="5"/>
      <c r="CML414" s="5"/>
      <c r="CMM414" s="5"/>
      <c r="CMN414" s="5"/>
      <c r="CMO414" s="5"/>
      <c r="CMP414" s="5"/>
      <c r="CMQ414" s="5"/>
      <c r="CMR414" s="5"/>
      <c r="CMS414" s="5"/>
      <c r="CMT414" s="5"/>
      <c r="CMU414" s="5"/>
      <c r="CMV414" s="5"/>
      <c r="CMW414" s="5"/>
      <c r="CMX414" s="5"/>
      <c r="CMY414" s="5"/>
      <c r="CMZ414" s="5"/>
      <c r="CNA414" s="5"/>
      <c r="CNB414" s="5"/>
      <c r="CNC414" s="5"/>
      <c r="CND414" s="5"/>
      <c r="CNE414" s="5"/>
      <c r="CNF414" s="5"/>
      <c r="CNG414" s="5"/>
      <c r="CNH414" s="5"/>
      <c r="CNI414" s="5"/>
      <c r="CNJ414" s="5"/>
      <c r="CNK414" s="5"/>
      <c r="CNL414" s="5"/>
      <c r="CNM414" s="5"/>
      <c r="CNN414" s="5"/>
      <c r="CNO414" s="5"/>
      <c r="CNP414" s="5"/>
      <c r="CNQ414" s="5"/>
      <c r="CNR414" s="5"/>
      <c r="CNS414" s="5"/>
      <c r="CNT414" s="5"/>
      <c r="CNU414" s="5"/>
      <c r="CNV414" s="5"/>
      <c r="CNW414" s="5"/>
      <c r="CNX414" s="5"/>
      <c r="CNY414" s="5"/>
      <c r="CNZ414" s="5"/>
      <c r="COA414" s="5"/>
      <c r="COB414" s="5"/>
      <c r="COC414" s="5"/>
      <c r="COD414" s="5"/>
      <c r="COE414" s="5"/>
      <c r="COF414" s="5"/>
      <c r="COG414" s="5"/>
      <c r="COH414" s="5"/>
      <c r="COI414" s="5"/>
      <c r="COJ414" s="5"/>
      <c r="COK414" s="5"/>
      <c r="COL414" s="5"/>
      <c r="COM414" s="5"/>
      <c r="CON414" s="5"/>
      <c r="COO414" s="5"/>
      <c r="COP414" s="5"/>
      <c r="COQ414" s="5"/>
      <c r="COR414" s="5"/>
      <c r="COS414" s="5"/>
      <c r="COT414" s="5"/>
      <c r="COU414" s="5"/>
      <c r="COV414" s="5"/>
      <c r="COW414" s="5"/>
      <c r="COX414" s="5"/>
      <c r="COY414" s="5"/>
      <c r="COZ414" s="5"/>
      <c r="CPA414" s="5"/>
      <c r="CPB414" s="5"/>
      <c r="CPC414" s="5"/>
      <c r="CPD414" s="5"/>
      <c r="CPE414" s="5"/>
      <c r="CPF414" s="5"/>
      <c r="CPG414" s="5"/>
      <c r="CPH414" s="5"/>
      <c r="CPI414" s="5"/>
      <c r="CPJ414" s="5"/>
      <c r="CPK414" s="5"/>
      <c r="CPL414" s="5"/>
      <c r="CPM414" s="5"/>
      <c r="CPN414" s="5"/>
      <c r="CPO414" s="5"/>
      <c r="CPP414" s="5"/>
      <c r="CPQ414" s="5"/>
      <c r="CPR414" s="5"/>
      <c r="CPS414" s="5"/>
      <c r="CPT414" s="5"/>
      <c r="CPU414" s="5"/>
      <c r="CPV414" s="5"/>
      <c r="CPW414" s="5"/>
      <c r="CPX414" s="5"/>
      <c r="CPY414" s="5"/>
      <c r="CPZ414" s="5"/>
      <c r="CQA414" s="5"/>
      <c r="CQB414" s="5"/>
      <c r="CQC414" s="5"/>
      <c r="CQD414" s="5"/>
      <c r="CQE414" s="5"/>
      <c r="CQF414" s="5"/>
      <c r="CQG414" s="5"/>
      <c r="CQH414" s="5"/>
      <c r="CQI414" s="5"/>
      <c r="CQJ414" s="5"/>
      <c r="CQK414" s="5"/>
      <c r="CQL414" s="5"/>
      <c r="CQM414" s="5"/>
      <c r="CQN414" s="5"/>
      <c r="CQO414" s="5"/>
      <c r="CQP414" s="5"/>
      <c r="CQQ414" s="5"/>
      <c r="CQR414" s="5"/>
      <c r="CQS414" s="5"/>
      <c r="CQT414" s="5"/>
      <c r="CQU414" s="5"/>
      <c r="CQV414" s="5"/>
      <c r="CQW414" s="5"/>
      <c r="CQX414" s="5"/>
      <c r="CQY414" s="5"/>
      <c r="CQZ414" s="5"/>
      <c r="CRA414" s="5"/>
      <c r="CRB414" s="5"/>
      <c r="CRC414" s="5"/>
      <c r="CRD414" s="5"/>
      <c r="CRE414" s="5"/>
      <c r="CRF414" s="5"/>
      <c r="CRG414" s="5"/>
      <c r="CRH414" s="5"/>
      <c r="CRI414" s="5"/>
      <c r="CRJ414" s="5"/>
      <c r="CRK414" s="5"/>
      <c r="CRL414" s="5"/>
      <c r="CRM414" s="5"/>
      <c r="CRN414" s="5"/>
      <c r="CRO414" s="5"/>
      <c r="CRP414" s="5"/>
      <c r="CRQ414" s="5"/>
      <c r="CRR414" s="5"/>
      <c r="CRS414" s="5"/>
      <c r="CRT414" s="5"/>
      <c r="CRU414" s="5"/>
      <c r="CRV414" s="5"/>
      <c r="CRW414" s="5"/>
      <c r="CRX414" s="5"/>
      <c r="CRY414" s="5"/>
      <c r="CRZ414" s="5"/>
      <c r="CSA414" s="5"/>
      <c r="CSB414" s="5"/>
      <c r="CSC414" s="5"/>
      <c r="CSD414" s="5"/>
      <c r="CSE414" s="5"/>
      <c r="CSF414" s="5"/>
      <c r="CSG414" s="5"/>
      <c r="CSH414" s="5"/>
      <c r="CSI414" s="5"/>
      <c r="CSJ414" s="5"/>
      <c r="CSK414" s="5"/>
      <c r="CSL414" s="5"/>
      <c r="CSM414" s="5"/>
      <c r="CSN414" s="5"/>
      <c r="CSO414" s="5"/>
      <c r="CSP414" s="5"/>
      <c r="CSQ414" s="5"/>
      <c r="CSR414" s="5"/>
      <c r="CSS414" s="5"/>
      <c r="CST414" s="5"/>
      <c r="CSU414" s="5"/>
      <c r="CSV414" s="5"/>
      <c r="CSW414" s="5"/>
      <c r="CSX414" s="5"/>
      <c r="CSY414" s="5"/>
      <c r="CSZ414" s="5"/>
      <c r="CTA414" s="5"/>
      <c r="CTB414" s="5"/>
      <c r="CTC414" s="5"/>
      <c r="CTD414" s="5"/>
      <c r="CTE414" s="5"/>
      <c r="CTF414" s="5"/>
      <c r="CTG414" s="5"/>
      <c r="CTH414" s="5"/>
      <c r="CTI414" s="5"/>
      <c r="CTJ414" s="5"/>
      <c r="CTK414" s="5"/>
      <c r="CTL414" s="5"/>
      <c r="CTM414" s="5"/>
      <c r="CTN414" s="5"/>
      <c r="CTO414" s="5"/>
      <c r="CTP414" s="5"/>
      <c r="CTQ414" s="5"/>
      <c r="CTR414" s="5"/>
      <c r="CTS414" s="5"/>
      <c r="CTT414" s="5"/>
      <c r="CTU414" s="5"/>
      <c r="CTV414" s="5"/>
      <c r="CTW414" s="5"/>
      <c r="CTX414" s="5"/>
      <c r="CTY414" s="5"/>
      <c r="CTZ414" s="5"/>
      <c r="CUA414" s="5"/>
      <c r="CUB414" s="5"/>
      <c r="CUC414" s="5"/>
      <c r="CUD414" s="5"/>
      <c r="CUE414" s="5"/>
      <c r="CUF414" s="5"/>
      <c r="CUG414" s="5"/>
      <c r="CUH414" s="5"/>
      <c r="CUI414" s="5"/>
      <c r="CUJ414" s="5"/>
      <c r="CUK414" s="5"/>
      <c r="CUL414" s="5"/>
      <c r="CUM414" s="5"/>
      <c r="CUN414" s="5"/>
      <c r="CUO414" s="5"/>
      <c r="CUP414" s="5"/>
      <c r="CUQ414" s="5"/>
      <c r="CUR414" s="5"/>
      <c r="CUS414" s="5"/>
      <c r="CUT414" s="5"/>
      <c r="CUU414" s="5"/>
      <c r="CUV414" s="5"/>
      <c r="CUW414" s="5"/>
      <c r="CUX414" s="5"/>
      <c r="CUY414" s="5"/>
      <c r="CUZ414" s="5"/>
      <c r="CVA414" s="5"/>
      <c r="CVB414" s="5"/>
      <c r="CVC414" s="5"/>
      <c r="CVD414" s="5"/>
      <c r="CVE414" s="5"/>
      <c r="CVF414" s="5"/>
      <c r="CVG414" s="5"/>
      <c r="CVH414" s="5"/>
      <c r="CVI414" s="5"/>
      <c r="CVJ414" s="5"/>
      <c r="CVK414" s="5"/>
      <c r="CVL414" s="5"/>
      <c r="CVM414" s="5"/>
      <c r="CVN414" s="5"/>
      <c r="CVO414" s="5"/>
      <c r="CVP414" s="5"/>
      <c r="CVQ414" s="5"/>
      <c r="CVR414" s="5"/>
      <c r="CVS414" s="5"/>
      <c r="CVT414" s="5"/>
      <c r="CVU414" s="5"/>
      <c r="CVV414" s="5"/>
      <c r="CVW414" s="5"/>
      <c r="CVX414" s="5"/>
      <c r="CVY414" s="5"/>
      <c r="CVZ414" s="5"/>
      <c r="CWA414" s="5"/>
      <c r="CWB414" s="5"/>
      <c r="CWC414" s="5"/>
      <c r="CWD414" s="5"/>
      <c r="CWE414" s="5"/>
      <c r="CWF414" s="5"/>
      <c r="CWG414" s="5"/>
      <c r="CWH414" s="5"/>
      <c r="CWI414" s="5"/>
      <c r="CWJ414" s="5"/>
      <c r="CWK414" s="5"/>
      <c r="CWL414" s="5"/>
      <c r="CWM414" s="5"/>
      <c r="CWN414" s="5"/>
      <c r="CWO414" s="5"/>
      <c r="CWP414" s="5"/>
      <c r="CWQ414" s="5"/>
      <c r="CWR414" s="5"/>
      <c r="CWS414" s="5"/>
      <c r="CWT414" s="5"/>
      <c r="CWU414" s="5"/>
      <c r="CWV414" s="5"/>
      <c r="CWW414" s="5"/>
      <c r="CWX414" s="5"/>
      <c r="CWY414" s="5"/>
      <c r="CWZ414" s="5"/>
      <c r="CXA414" s="5"/>
      <c r="CXB414" s="5"/>
      <c r="CXC414" s="5"/>
      <c r="CXD414" s="5"/>
      <c r="CXE414" s="5"/>
      <c r="CXF414" s="5"/>
      <c r="CXG414" s="5"/>
      <c r="CXH414" s="5"/>
      <c r="CXI414" s="5"/>
      <c r="CXJ414" s="5"/>
      <c r="CXK414" s="5"/>
      <c r="CXL414" s="5"/>
      <c r="CXM414" s="5"/>
      <c r="CXN414" s="5"/>
      <c r="CXO414" s="5"/>
      <c r="CXP414" s="5"/>
      <c r="CXQ414" s="5"/>
      <c r="CXR414" s="5"/>
      <c r="CXS414" s="5"/>
      <c r="CXT414" s="5"/>
      <c r="CXU414" s="5"/>
      <c r="CXV414" s="5"/>
      <c r="CXW414" s="5"/>
      <c r="CXX414" s="5"/>
      <c r="CXY414" s="5"/>
      <c r="CXZ414" s="5"/>
      <c r="CYA414" s="5"/>
      <c r="CYB414" s="5"/>
      <c r="CYC414" s="5"/>
      <c r="CYD414" s="5"/>
      <c r="CYE414" s="5"/>
      <c r="CYF414" s="5"/>
      <c r="CYG414" s="5"/>
      <c r="CYH414" s="5"/>
      <c r="CYI414" s="5"/>
      <c r="CYJ414" s="5"/>
      <c r="CYK414" s="5"/>
      <c r="CYL414" s="5"/>
      <c r="CYM414" s="5"/>
      <c r="CYN414" s="5"/>
      <c r="CYO414" s="5"/>
      <c r="CYP414" s="5"/>
      <c r="CYQ414" s="5"/>
      <c r="CYR414" s="5"/>
      <c r="CYS414" s="5"/>
      <c r="CYT414" s="5"/>
      <c r="CYU414" s="5"/>
      <c r="CYV414" s="5"/>
      <c r="CYW414" s="5"/>
      <c r="CYX414" s="5"/>
      <c r="CYY414" s="5"/>
      <c r="CYZ414" s="5"/>
      <c r="CZA414" s="5"/>
      <c r="CZB414" s="5"/>
      <c r="CZC414" s="5"/>
      <c r="CZD414" s="5"/>
      <c r="CZE414" s="5"/>
      <c r="CZF414" s="5"/>
      <c r="CZG414" s="5"/>
      <c r="CZH414" s="5"/>
      <c r="CZI414" s="5"/>
      <c r="CZJ414" s="5"/>
      <c r="CZK414" s="5"/>
      <c r="CZL414" s="5"/>
      <c r="CZM414" s="5"/>
      <c r="CZN414" s="5"/>
      <c r="CZO414" s="5"/>
      <c r="CZP414" s="5"/>
      <c r="CZQ414" s="5"/>
      <c r="CZR414" s="5"/>
      <c r="CZS414" s="5"/>
      <c r="CZT414" s="5"/>
      <c r="CZU414" s="5"/>
      <c r="CZV414" s="5"/>
      <c r="CZW414" s="5"/>
      <c r="CZX414" s="5"/>
      <c r="CZY414" s="5"/>
      <c r="CZZ414" s="5"/>
      <c r="DAA414" s="5"/>
      <c r="DAB414" s="5"/>
      <c r="DAC414" s="5"/>
      <c r="DAD414" s="5"/>
      <c r="DAE414" s="5"/>
      <c r="DAF414" s="5"/>
      <c r="DAG414" s="5"/>
      <c r="DAH414" s="5"/>
      <c r="DAI414" s="5"/>
      <c r="DAJ414" s="5"/>
      <c r="DAK414" s="5"/>
      <c r="DAL414" s="5"/>
      <c r="DAM414" s="5"/>
      <c r="DAN414" s="5"/>
      <c r="DAO414" s="5"/>
      <c r="DAP414" s="5"/>
      <c r="DAQ414" s="5"/>
      <c r="DAR414" s="5"/>
      <c r="DAS414" s="5"/>
      <c r="DAT414" s="5"/>
      <c r="DAU414" s="5"/>
      <c r="DAV414" s="5"/>
      <c r="DAW414" s="5"/>
      <c r="DAX414" s="5"/>
      <c r="DAY414" s="5"/>
      <c r="DAZ414" s="5"/>
      <c r="DBA414" s="5"/>
      <c r="DBB414" s="5"/>
      <c r="DBC414" s="5"/>
      <c r="DBD414" s="5"/>
      <c r="DBE414" s="5"/>
      <c r="DBF414" s="5"/>
      <c r="DBG414" s="5"/>
      <c r="DBH414" s="5"/>
      <c r="DBI414" s="5"/>
      <c r="DBJ414" s="5"/>
      <c r="DBK414" s="5"/>
      <c r="DBL414" s="5"/>
      <c r="DBM414" s="5"/>
      <c r="DBN414" s="5"/>
      <c r="DBO414" s="5"/>
      <c r="DBP414" s="5"/>
      <c r="DBQ414" s="5"/>
      <c r="DBR414" s="5"/>
      <c r="DBS414" s="5"/>
      <c r="DBT414" s="5"/>
      <c r="DBU414" s="5"/>
      <c r="DBV414" s="5"/>
      <c r="DBW414" s="5"/>
      <c r="DBX414" s="5"/>
      <c r="DBY414" s="5"/>
      <c r="DBZ414" s="5"/>
      <c r="DCA414" s="5"/>
      <c r="DCB414" s="5"/>
      <c r="DCC414" s="5"/>
      <c r="DCD414" s="5"/>
      <c r="DCE414" s="5"/>
      <c r="DCF414" s="5"/>
      <c r="DCG414" s="5"/>
      <c r="DCH414" s="5"/>
      <c r="DCI414" s="5"/>
      <c r="DCJ414" s="5"/>
      <c r="DCK414" s="5"/>
      <c r="DCL414" s="5"/>
      <c r="DCM414" s="5"/>
      <c r="DCN414" s="5"/>
      <c r="DCO414" s="5"/>
      <c r="DCP414" s="5"/>
      <c r="DCQ414" s="5"/>
      <c r="DCR414" s="5"/>
      <c r="DCS414" s="5"/>
      <c r="DCT414" s="5"/>
      <c r="DCU414" s="5"/>
      <c r="DCV414" s="5"/>
      <c r="DCW414" s="5"/>
      <c r="DCX414" s="5"/>
      <c r="DCY414" s="5"/>
      <c r="DCZ414" s="5"/>
      <c r="DDA414" s="5"/>
      <c r="DDB414" s="5"/>
      <c r="DDC414" s="5"/>
      <c r="DDD414" s="5"/>
      <c r="DDE414" s="5"/>
      <c r="DDF414" s="5"/>
      <c r="DDG414" s="5"/>
      <c r="DDH414" s="5"/>
      <c r="DDI414" s="5"/>
      <c r="DDJ414" s="5"/>
      <c r="DDK414" s="5"/>
      <c r="DDL414" s="5"/>
      <c r="DDM414" s="5"/>
      <c r="DDN414" s="5"/>
      <c r="DDO414" s="5"/>
      <c r="DDP414" s="5"/>
      <c r="DDQ414" s="5"/>
      <c r="DDR414" s="5"/>
      <c r="DDS414" s="5"/>
      <c r="DDT414" s="5"/>
      <c r="DDU414" s="5"/>
      <c r="DDV414" s="5"/>
      <c r="DDW414" s="5"/>
      <c r="DDX414" s="5"/>
      <c r="DDY414" s="5"/>
      <c r="DDZ414" s="5"/>
      <c r="DEA414" s="5"/>
      <c r="DEB414" s="5"/>
      <c r="DEC414" s="5"/>
      <c r="DED414" s="5"/>
      <c r="DEE414" s="5"/>
      <c r="DEF414" s="5"/>
      <c r="DEG414" s="5"/>
      <c r="DEH414" s="5"/>
      <c r="DEI414" s="5"/>
      <c r="DEJ414" s="5"/>
      <c r="DEK414" s="5"/>
      <c r="DEL414" s="5"/>
      <c r="DEM414" s="5"/>
      <c r="DEN414" s="5"/>
      <c r="DEO414" s="5"/>
      <c r="DEP414" s="5"/>
      <c r="DEQ414" s="5"/>
      <c r="DER414" s="5"/>
      <c r="DES414" s="5"/>
      <c r="DET414" s="5"/>
      <c r="DEU414" s="5"/>
      <c r="DEV414" s="5"/>
      <c r="DEW414" s="5"/>
      <c r="DEX414" s="5"/>
      <c r="DEY414" s="5"/>
      <c r="DEZ414" s="5"/>
      <c r="DFA414" s="5"/>
      <c r="DFB414" s="5"/>
      <c r="DFC414" s="5"/>
      <c r="DFD414" s="5"/>
      <c r="DFE414" s="5"/>
      <c r="DFF414" s="5"/>
      <c r="DFG414" s="5"/>
      <c r="DFH414" s="5"/>
      <c r="DFI414" s="5"/>
      <c r="DFJ414" s="5"/>
      <c r="DFK414" s="5"/>
      <c r="DFL414" s="5"/>
      <c r="DFM414" s="5"/>
      <c r="DFN414" s="5"/>
      <c r="DFO414" s="5"/>
      <c r="DFP414" s="5"/>
      <c r="DFQ414" s="5"/>
      <c r="DFR414" s="5"/>
      <c r="DFS414" s="5"/>
      <c r="DFT414" s="5"/>
      <c r="DFU414" s="5"/>
      <c r="DFV414" s="5"/>
      <c r="DFW414" s="5"/>
      <c r="DFX414" s="5"/>
      <c r="DFY414" s="5"/>
      <c r="DFZ414" s="5"/>
      <c r="DGA414" s="5"/>
      <c r="DGB414" s="5"/>
      <c r="DGC414" s="5"/>
      <c r="DGD414" s="5"/>
      <c r="DGE414" s="5"/>
      <c r="DGF414" s="5"/>
      <c r="DGG414" s="5"/>
      <c r="DGH414" s="5"/>
      <c r="DGI414" s="5"/>
      <c r="DGJ414" s="5"/>
      <c r="DGK414" s="5"/>
      <c r="DGL414" s="5"/>
      <c r="DGM414" s="5"/>
      <c r="DGN414" s="5"/>
      <c r="DGO414" s="5"/>
      <c r="DGP414" s="5"/>
      <c r="DGQ414" s="5"/>
      <c r="DGR414" s="5"/>
      <c r="DGS414" s="5"/>
      <c r="DGT414" s="5"/>
      <c r="DGU414" s="5"/>
      <c r="DGV414" s="5"/>
      <c r="DGW414" s="5"/>
      <c r="DGX414" s="5"/>
      <c r="DGY414" s="5"/>
      <c r="DGZ414" s="5"/>
      <c r="DHA414" s="5"/>
      <c r="DHB414" s="5"/>
      <c r="DHC414" s="5"/>
      <c r="DHD414" s="5"/>
      <c r="DHE414" s="5"/>
      <c r="DHF414" s="5"/>
      <c r="DHG414" s="5"/>
      <c r="DHH414" s="5"/>
      <c r="DHI414" s="5"/>
      <c r="DHJ414" s="5"/>
      <c r="DHK414" s="5"/>
      <c r="DHL414" s="5"/>
      <c r="DHM414" s="5"/>
      <c r="DHN414" s="5"/>
      <c r="DHO414" s="5"/>
      <c r="DHP414" s="5"/>
      <c r="DHQ414" s="5"/>
      <c r="DHR414" s="5"/>
      <c r="DHS414" s="5"/>
      <c r="DHT414" s="5"/>
      <c r="DHU414" s="5"/>
      <c r="DHV414" s="5"/>
      <c r="DHW414" s="5"/>
      <c r="DHX414" s="5"/>
      <c r="DHY414" s="5"/>
      <c r="DHZ414" s="5"/>
      <c r="DIA414" s="5"/>
      <c r="DIB414" s="5"/>
      <c r="DIC414" s="5"/>
      <c r="DID414" s="5"/>
      <c r="DIE414" s="5"/>
      <c r="DIF414" s="5"/>
      <c r="DIG414" s="5"/>
      <c r="DIH414" s="5"/>
      <c r="DII414" s="5"/>
      <c r="DIJ414" s="5"/>
      <c r="DIK414" s="5"/>
      <c r="DIL414" s="5"/>
      <c r="DIM414" s="5"/>
      <c r="DIN414" s="5"/>
      <c r="DIO414" s="5"/>
      <c r="DIP414" s="5"/>
      <c r="DIQ414" s="5"/>
      <c r="DIR414" s="5"/>
      <c r="DIS414" s="5"/>
      <c r="DIT414" s="5"/>
      <c r="DIU414" s="5"/>
      <c r="DIV414" s="5"/>
      <c r="DIW414" s="5"/>
      <c r="DIX414" s="5"/>
      <c r="DIY414" s="5"/>
      <c r="DIZ414" s="5"/>
      <c r="DJA414" s="5"/>
      <c r="DJB414" s="5"/>
      <c r="DJC414" s="5"/>
      <c r="DJD414" s="5"/>
      <c r="DJE414" s="5"/>
      <c r="DJF414" s="5"/>
      <c r="DJG414" s="5"/>
      <c r="DJH414" s="5"/>
      <c r="DJI414" s="5"/>
      <c r="DJJ414" s="5"/>
      <c r="DJK414" s="5"/>
      <c r="DJL414" s="5"/>
      <c r="DJM414" s="5"/>
      <c r="DJN414" s="5"/>
      <c r="DJO414" s="5"/>
      <c r="DJP414" s="5"/>
      <c r="DJQ414" s="5"/>
      <c r="DJR414" s="5"/>
      <c r="DJS414" s="5"/>
      <c r="DJT414" s="5"/>
      <c r="DJU414" s="5"/>
      <c r="DJV414" s="5"/>
      <c r="DJW414" s="5"/>
      <c r="DJX414" s="5"/>
      <c r="DJY414" s="5"/>
      <c r="DJZ414" s="5"/>
      <c r="DKA414" s="5"/>
      <c r="DKB414" s="5"/>
      <c r="DKC414" s="5"/>
      <c r="DKD414" s="5"/>
      <c r="DKE414" s="5"/>
      <c r="DKF414" s="5"/>
      <c r="DKG414" s="5"/>
      <c r="DKH414" s="5"/>
      <c r="DKI414" s="5"/>
      <c r="DKJ414" s="5"/>
      <c r="DKK414" s="5"/>
      <c r="DKL414" s="5"/>
      <c r="DKM414" s="5"/>
      <c r="DKN414" s="5"/>
      <c r="DKO414" s="5"/>
      <c r="DKP414" s="5"/>
      <c r="DKQ414" s="5"/>
      <c r="DKR414" s="5"/>
      <c r="DKS414" s="5"/>
      <c r="DKT414" s="5"/>
      <c r="DKU414" s="5"/>
      <c r="DKV414" s="5"/>
      <c r="DKW414" s="5"/>
      <c r="DKX414" s="5"/>
      <c r="DKY414" s="5"/>
      <c r="DKZ414" s="5"/>
      <c r="DLA414" s="5"/>
      <c r="DLB414" s="5"/>
      <c r="DLC414" s="5"/>
      <c r="DLD414" s="5"/>
      <c r="DLE414" s="5"/>
      <c r="DLF414" s="5"/>
      <c r="DLG414" s="5"/>
      <c r="DLH414" s="5"/>
      <c r="DLI414" s="5"/>
      <c r="DLJ414" s="5"/>
      <c r="DLK414" s="5"/>
      <c r="DLL414" s="5"/>
      <c r="DLM414" s="5"/>
      <c r="DLN414" s="5"/>
      <c r="DLO414" s="5"/>
      <c r="DLP414" s="5"/>
      <c r="DLQ414" s="5"/>
      <c r="DLR414" s="5"/>
      <c r="DLS414" s="5"/>
      <c r="DLT414" s="5"/>
      <c r="DLU414" s="5"/>
      <c r="DLV414" s="5"/>
      <c r="DLW414" s="5"/>
      <c r="DLX414" s="5"/>
      <c r="DLY414" s="5"/>
      <c r="DLZ414" s="5"/>
      <c r="DMA414" s="5"/>
      <c r="DMB414" s="5"/>
      <c r="DMC414" s="5"/>
      <c r="DMD414" s="5"/>
      <c r="DME414" s="5"/>
      <c r="DMF414" s="5"/>
      <c r="DMG414" s="5"/>
      <c r="DMH414" s="5"/>
      <c r="DMI414" s="5"/>
      <c r="DMJ414" s="5"/>
      <c r="DMK414" s="5"/>
      <c r="DML414" s="5"/>
      <c r="DMM414" s="5"/>
      <c r="DMN414" s="5"/>
      <c r="DMO414" s="5"/>
      <c r="DMP414" s="5"/>
      <c r="DMQ414" s="5"/>
      <c r="DMR414" s="5"/>
      <c r="DMS414" s="5"/>
      <c r="DMT414" s="5"/>
      <c r="DMU414" s="5"/>
      <c r="DMV414" s="5"/>
      <c r="DMW414" s="5"/>
      <c r="DMX414" s="5"/>
      <c r="DMY414" s="5"/>
      <c r="DMZ414" s="5"/>
      <c r="DNA414" s="5"/>
      <c r="DNB414" s="5"/>
      <c r="DNC414" s="5"/>
      <c r="DND414" s="5"/>
      <c r="DNE414" s="5"/>
      <c r="DNF414" s="5"/>
      <c r="DNG414" s="5"/>
      <c r="DNH414" s="5"/>
      <c r="DNI414" s="5"/>
      <c r="DNJ414" s="5"/>
      <c r="DNK414" s="5"/>
      <c r="DNL414" s="5"/>
      <c r="DNM414" s="5"/>
      <c r="DNN414" s="5"/>
      <c r="DNO414" s="5"/>
      <c r="DNP414" s="5"/>
      <c r="DNQ414" s="5"/>
      <c r="DNR414" s="5"/>
      <c r="DNS414" s="5"/>
      <c r="DNT414" s="5"/>
      <c r="DNU414" s="5"/>
      <c r="DNV414" s="5"/>
      <c r="DNW414" s="5"/>
      <c r="DNX414" s="5"/>
      <c r="DNY414" s="5"/>
      <c r="DNZ414" s="5"/>
      <c r="DOA414" s="5"/>
      <c r="DOB414" s="5"/>
      <c r="DOC414" s="5"/>
      <c r="DOD414" s="5"/>
      <c r="DOE414" s="5"/>
      <c r="DOF414" s="5"/>
      <c r="DOG414" s="5"/>
      <c r="DOH414" s="5"/>
      <c r="DOI414" s="5"/>
      <c r="DOJ414" s="5"/>
      <c r="DOK414" s="5"/>
      <c r="DOL414" s="5"/>
      <c r="DOM414" s="5"/>
      <c r="DON414" s="5"/>
      <c r="DOO414" s="5"/>
      <c r="DOP414" s="5"/>
      <c r="DOQ414" s="5"/>
      <c r="DOR414" s="5"/>
      <c r="DOS414" s="5"/>
      <c r="DOT414" s="5"/>
      <c r="DOU414" s="5"/>
      <c r="DOV414" s="5"/>
      <c r="DOW414" s="5"/>
      <c r="DOX414" s="5"/>
      <c r="DOY414" s="5"/>
      <c r="DOZ414" s="5"/>
      <c r="DPA414" s="5"/>
      <c r="DPB414" s="5"/>
      <c r="DPC414" s="5"/>
      <c r="DPD414" s="5"/>
      <c r="DPE414" s="5"/>
      <c r="DPF414" s="5"/>
      <c r="DPG414" s="5"/>
      <c r="DPH414" s="5"/>
      <c r="DPI414" s="5"/>
      <c r="DPJ414" s="5"/>
      <c r="DPK414" s="5"/>
      <c r="DPL414" s="5"/>
      <c r="DPM414" s="5"/>
      <c r="DPN414" s="5"/>
      <c r="DPO414" s="5"/>
      <c r="DPP414" s="5"/>
      <c r="DPQ414" s="5"/>
      <c r="DPR414" s="5"/>
      <c r="DPS414" s="5"/>
      <c r="DPT414" s="5"/>
      <c r="DPU414" s="5"/>
      <c r="DPV414" s="5"/>
      <c r="DPW414" s="5"/>
      <c r="DPX414" s="5"/>
      <c r="DPY414" s="5"/>
      <c r="DPZ414" s="5"/>
      <c r="DQA414" s="5"/>
      <c r="DQB414" s="5"/>
      <c r="DQC414" s="5"/>
      <c r="DQD414" s="5"/>
      <c r="DQE414" s="5"/>
      <c r="DQF414" s="5"/>
      <c r="DQG414" s="5"/>
      <c r="DQH414" s="5"/>
      <c r="DQI414" s="5"/>
      <c r="DQJ414" s="5"/>
      <c r="DQK414" s="5"/>
      <c r="DQL414" s="5"/>
      <c r="DQM414" s="5"/>
      <c r="DQN414" s="5"/>
      <c r="DQO414" s="5"/>
      <c r="DQP414" s="5"/>
      <c r="DQQ414" s="5"/>
      <c r="DQR414" s="5"/>
      <c r="DQS414" s="5"/>
      <c r="DQT414" s="5"/>
      <c r="DQU414" s="5"/>
      <c r="DQV414" s="5"/>
      <c r="DQW414" s="5"/>
      <c r="DQX414" s="5"/>
      <c r="DQY414" s="5"/>
      <c r="DQZ414" s="5"/>
      <c r="DRA414" s="5"/>
      <c r="DRB414" s="5"/>
      <c r="DRC414" s="5"/>
      <c r="DRD414" s="5"/>
      <c r="DRE414" s="5"/>
      <c r="DRF414" s="5"/>
      <c r="DRG414" s="5"/>
      <c r="DRH414" s="5"/>
      <c r="DRI414" s="5"/>
      <c r="DRJ414" s="5"/>
      <c r="DRK414" s="5"/>
      <c r="DRL414" s="5"/>
      <c r="DRM414" s="5"/>
      <c r="DRN414" s="5"/>
      <c r="DRO414" s="5"/>
      <c r="DRP414" s="5"/>
      <c r="DRQ414" s="5"/>
      <c r="DRR414" s="5"/>
      <c r="DRS414" s="5"/>
      <c r="DRT414" s="5"/>
      <c r="DRU414" s="5"/>
      <c r="DRV414" s="5"/>
      <c r="DRW414" s="5"/>
      <c r="DRX414" s="5"/>
      <c r="DRY414" s="5"/>
      <c r="DRZ414" s="5"/>
      <c r="DSA414" s="5"/>
      <c r="DSB414" s="5"/>
      <c r="DSC414" s="5"/>
      <c r="DSD414" s="5"/>
      <c r="DSE414" s="5"/>
      <c r="DSF414" s="5"/>
      <c r="DSG414" s="5"/>
      <c r="DSH414" s="5"/>
      <c r="DSI414" s="5"/>
      <c r="DSJ414" s="5"/>
      <c r="DSK414" s="5"/>
      <c r="DSL414" s="5"/>
      <c r="DSM414" s="5"/>
      <c r="DSN414" s="5"/>
      <c r="DSO414" s="5"/>
      <c r="DSP414" s="5"/>
      <c r="DSQ414" s="5"/>
      <c r="DSR414" s="5"/>
      <c r="DSS414" s="5"/>
      <c r="DST414" s="5"/>
      <c r="DSU414" s="5"/>
      <c r="DSV414" s="5"/>
      <c r="DSW414" s="5"/>
      <c r="DSX414" s="5"/>
      <c r="DSY414" s="5"/>
      <c r="DSZ414" s="5"/>
      <c r="DTA414" s="5"/>
      <c r="DTB414" s="5"/>
      <c r="DTC414" s="5"/>
      <c r="DTD414" s="5"/>
      <c r="DTE414" s="5"/>
      <c r="DTF414" s="5"/>
      <c r="DTG414" s="5"/>
      <c r="DTH414" s="5"/>
      <c r="DTI414" s="5"/>
      <c r="DTJ414" s="5"/>
      <c r="DTK414" s="5"/>
      <c r="DTL414" s="5"/>
      <c r="DTM414" s="5"/>
      <c r="DTN414" s="5"/>
      <c r="DTO414" s="5"/>
      <c r="DTP414" s="5"/>
      <c r="DTQ414" s="5"/>
      <c r="DTR414" s="5"/>
      <c r="DTS414" s="5"/>
      <c r="DTT414" s="5"/>
      <c r="DTU414" s="5"/>
      <c r="DTV414" s="5"/>
      <c r="DTW414" s="5"/>
      <c r="DTX414" s="5"/>
      <c r="DTY414" s="5"/>
      <c r="DTZ414" s="5"/>
      <c r="DUA414" s="5"/>
      <c r="DUB414" s="5"/>
      <c r="DUC414" s="5"/>
      <c r="DUD414" s="5"/>
      <c r="DUE414" s="5"/>
      <c r="DUF414" s="5"/>
      <c r="DUG414" s="5"/>
      <c r="DUH414" s="5"/>
      <c r="DUI414" s="5"/>
      <c r="DUJ414" s="5"/>
      <c r="DUK414" s="5"/>
      <c r="DUL414" s="5"/>
      <c r="DUM414" s="5"/>
      <c r="DUN414" s="5"/>
      <c r="DUO414" s="5"/>
      <c r="DUP414" s="5"/>
      <c r="DUQ414" s="5"/>
      <c r="DUR414" s="5"/>
      <c r="DUS414" s="5"/>
      <c r="DUT414" s="5"/>
      <c r="DUU414" s="5"/>
      <c r="DUV414" s="5"/>
      <c r="DUW414" s="5"/>
      <c r="DUX414" s="5"/>
      <c r="DUY414" s="5"/>
      <c r="DUZ414" s="5"/>
      <c r="DVA414" s="5"/>
      <c r="DVB414" s="5"/>
      <c r="DVC414" s="5"/>
      <c r="DVD414" s="5"/>
      <c r="DVE414" s="5"/>
      <c r="DVF414" s="5"/>
      <c r="DVG414" s="5"/>
      <c r="DVH414" s="5"/>
      <c r="DVI414" s="5"/>
      <c r="DVJ414" s="5"/>
      <c r="DVK414" s="5"/>
      <c r="DVL414" s="5"/>
      <c r="DVM414" s="5"/>
      <c r="DVN414" s="5"/>
      <c r="DVO414" s="5"/>
      <c r="DVP414" s="5"/>
      <c r="DVQ414" s="5"/>
      <c r="DVR414" s="5"/>
      <c r="DVS414" s="5"/>
      <c r="DVT414" s="5"/>
      <c r="DVU414" s="5"/>
      <c r="DVV414" s="5"/>
      <c r="DVW414" s="5"/>
      <c r="DVX414" s="5"/>
      <c r="DVY414" s="5"/>
      <c r="DVZ414" s="5"/>
      <c r="DWA414" s="5"/>
      <c r="DWB414" s="5"/>
      <c r="DWC414" s="5"/>
      <c r="DWD414" s="5"/>
      <c r="DWE414" s="5"/>
      <c r="DWF414" s="5"/>
      <c r="DWG414" s="5"/>
      <c r="DWH414" s="5"/>
      <c r="DWI414" s="5"/>
      <c r="DWJ414" s="5"/>
      <c r="DWK414" s="5"/>
      <c r="DWL414" s="5"/>
      <c r="DWM414" s="5"/>
      <c r="DWN414" s="5"/>
      <c r="DWO414" s="5"/>
      <c r="DWP414" s="5"/>
      <c r="DWQ414" s="5"/>
      <c r="DWR414" s="5"/>
      <c r="DWS414" s="5"/>
      <c r="DWT414" s="5"/>
      <c r="DWU414" s="5"/>
      <c r="DWV414" s="5"/>
      <c r="DWW414" s="5"/>
      <c r="DWX414" s="5"/>
      <c r="DWY414" s="5"/>
      <c r="DWZ414" s="5"/>
      <c r="DXA414" s="5"/>
      <c r="DXB414" s="5"/>
      <c r="DXC414" s="5"/>
      <c r="DXD414" s="5"/>
      <c r="DXE414" s="5"/>
      <c r="DXF414" s="5"/>
      <c r="DXG414" s="5"/>
      <c r="DXH414" s="5"/>
      <c r="DXI414" s="5"/>
      <c r="DXJ414" s="5"/>
      <c r="DXK414" s="5"/>
      <c r="DXL414" s="5"/>
      <c r="DXM414" s="5"/>
      <c r="DXN414" s="5"/>
      <c r="DXO414" s="5"/>
      <c r="DXP414" s="5"/>
      <c r="DXQ414" s="5"/>
      <c r="DXR414" s="5"/>
      <c r="DXS414" s="5"/>
      <c r="DXT414" s="5"/>
      <c r="DXU414" s="5"/>
      <c r="DXV414" s="5"/>
      <c r="DXW414" s="5"/>
      <c r="DXX414" s="5"/>
      <c r="DXY414" s="5"/>
      <c r="DXZ414" s="5"/>
      <c r="DYA414" s="5"/>
      <c r="DYB414" s="5"/>
      <c r="DYC414" s="5"/>
      <c r="DYD414" s="5"/>
      <c r="DYE414" s="5"/>
      <c r="DYF414" s="5"/>
      <c r="DYG414" s="5"/>
      <c r="DYH414" s="5"/>
      <c r="DYI414" s="5"/>
      <c r="DYJ414" s="5"/>
      <c r="DYK414" s="5"/>
      <c r="DYL414" s="5"/>
      <c r="DYM414" s="5"/>
      <c r="DYN414" s="5"/>
      <c r="DYO414" s="5"/>
      <c r="DYP414" s="5"/>
      <c r="DYQ414" s="5"/>
      <c r="DYR414" s="5"/>
      <c r="DYS414" s="5"/>
      <c r="DYT414" s="5"/>
      <c r="DYU414" s="5"/>
      <c r="DYV414" s="5"/>
      <c r="DYW414" s="5"/>
      <c r="DYX414" s="5"/>
      <c r="DYY414" s="5"/>
      <c r="DYZ414" s="5"/>
      <c r="DZA414" s="5"/>
      <c r="DZB414" s="5"/>
      <c r="DZC414" s="5"/>
      <c r="DZD414" s="5"/>
      <c r="DZE414" s="5"/>
      <c r="DZF414" s="5"/>
      <c r="DZG414" s="5"/>
      <c r="DZH414" s="5"/>
      <c r="DZI414" s="5"/>
      <c r="DZJ414" s="5"/>
      <c r="DZK414" s="5"/>
      <c r="DZL414" s="5"/>
      <c r="DZM414" s="5"/>
      <c r="DZN414" s="5"/>
      <c r="DZO414" s="5"/>
      <c r="DZP414" s="5"/>
      <c r="DZQ414" s="5"/>
      <c r="DZR414" s="5"/>
      <c r="DZS414" s="5"/>
      <c r="DZT414" s="5"/>
      <c r="DZU414" s="5"/>
      <c r="DZV414" s="5"/>
      <c r="DZW414" s="5"/>
      <c r="DZX414" s="5"/>
      <c r="DZY414" s="5"/>
      <c r="DZZ414" s="5"/>
      <c r="EAA414" s="5"/>
      <c r="EAB414" s="5"/>
      <c r="EAC414" s="5"/>
      <c r="EAD414" s="5"/>
      <c r="EAE414" s="5"/>
      <c r="EAF414" s="5"/>
      <c r="EAG414" s="5"/>
      <c r="EAH414" s="5"/>
      <c r="EAI414" s="5"/>
      <c r="EAJ414" s="5"/>
      <c r="EAK414" s="5"/>
      <c r="EAL414" s="5"/>
      <c r="EAM414" s="5"/>
      <c r="EAN414" s="5"/>
      <c r="EAO414" s="5"/>
      <c r="EAP414" s="5"/>
      <c r="EAQ414" s="5"/>
      <c r="EAR414" s="5"/>
      <c r="EAS414" s="5"/>
      <c r="EAT414" s="5"/>
      <c r="EAU414" s="5"/>
      <c r="EAV414" s="5"/>
      <c r="EAW414" s="5"/>
      <c r="EAX414" s="5"/>
      <c r="EAY414" s="5"/>
      <c r="EAZ414" s="5"/>
      <c r="EBA414" s="5"/>
      <c r="EBB414" s="5"/>
      <c r="EBC414" s="5"/>
      <c r="EBD414" s="5"/>
      <c r="EBE414" s="5"/>
      <c r="EBF414" s="5"/>
      <c r="EBG414" s="5"/>
      <c r="EBH414" s="5"/>
      <c r="EBI414" s="5"/>
      <c r="EBJ414" s="5"/>
      <c r="EBK414" s="5"/>
      <c r="EBL414" s="5"/>
      <c r="EBM414" s="5"/>
      <c r="EBN414" s="5"/>
      <c r="EBO414" s="5"/>
      <c r="EBP414" s="5"/>
      <c r="EBQ414" s="5"/>
      <c r="EBR414" s="5"/>
      <c r="EBS414" s="5"/>
      <c r="EBT414" s="5"/>
      <c r="EBU414" s="5"/>
      <c r="EBV414" s="5"/>
      <c r="EBW414" s="5"/>
      <c r="EBX414" s="5"/>
      <c r="EBY414" s="5"/>
      <c r="EBZ414" s="5"/>
      <c r="ECA414" s="5"/>
      <c r="ECB414" s="5"/>
      <c r="ECC414" s="5"/>
      <c r="ECD414" s="5"/>
      <c r="ECE414" s="5"/>
      <c r="ECF414" s="5"/>
      <c r="ECG414" s="5"/>
      <c r="ECH414" s="5"/>
      <c r="ECI414" s="5"/>
      <c r="ECJ414" s="5"/>
      <c r="ECK414" s="5"/>
      <c r="ECL414" s="5"/>
      <c r="ECM414" s="5"/>
      <c r="ECN414" s="5"/>
      <c r="ECO414" s="5"/>
      <c r="ECP414" s="5"/>
      <c r="ECQ414" s="5"/>
      <c r="ECR414" s="5"/>
      <c r="ECS414" s="5"/>
      <c r="ECT414" s="5"/>
      <c r="ECU414" s="5"/>
      <c r="ECV414" s="5"/>
      <c r="ECW414" s="5"/>
      <c r="ECX414" s="5"/>
      <c r="ECY414" s="5"/>
      <c r="ECZ414" s="5"/>
      <c r="EDA414" s="5"/>
      <c r="EDB414" s="5"/>
      <c r="EDC414" s="5"/>
      <c r="EDD414" s="5"/>
      <c r="EDE414" s="5"/>
      <c r="EDF414" s="5"/>
      <c r="EDG414" s="5"/>
      <c r="EDH414" s="5"/>
      <c r="EDI414" s="5"/>
      <c r="EDJ414" s="5"/>
      <c r="EDK414" s="5"/>
      <c r="EDL414" s="5"/>
      <c r="EDM414" s="5"/>
      <c r="EDN414" s="5"/>
      <c r="EDO414" s="5"/>
      <c r="EDP414" s="5"/>
      <c r="EDQ414" s="5"/>
      <c r="EDR414" s="5"/>
      <c r="EDS414" s="5"/>
      <c r="EDT414" s="5"/>
      <c r="EDU414" s="5"/>
      <c r="EDV414" s="5"/>
      <c r="EDW414" s="5"/>
      <c r="EDX414" s="5"/>
      <c r="EDY414" s="5"/>
      <c r="EDZ414" s="5"/>
      <c r="EEA414" s="5"/>
      <c r="EEB414" s="5"/>
      <c r="EEC414" s="5"/>
      <c r="EED414" s="5"/>
      <c r="EEE414" s="5"/>
      <c r="EEF414" s="5"/>
      <c r="EEG414" s="5"/>
      <c r="EEH414" s="5"/>
      <c r="EEI414" s="5"/>
      <c r="EEJ414" s="5"/>
      <c r="EEK414" s="5"/>
      <c r="EEL414" s="5"/>
      <c r="EEM414" s="5"/>
      <c r="EEN414" s="5"/>
      <c r="EEO414" s="5"/>
      <c r="EEP414" s="5"/>
      <c r="EEQ414" s="5"/>
      <c r="EER414" s="5"/>
      <c r="EES414" s="5"/>
      <c r="EET414" s="5"/>
      <c r="EEU414" s="5"/>
      <c r="EEV414" s="5"/>
      <c r="EEW414" s="5"/>
      <c r="EEX414" s="5"/>
      <c r="EEY414" s="5"/>
      <c r="EEZ414" s="5"/>
      <c r="EFA414" s="5"/>
      <c r="EFB414" s="5"/>
      <c r="EFC414" s="5"/>
      <c r="EFD414" s="5"/>
      <c r="EFE414" s="5"/>
      <c r="EFF414" s="5"/>
      <c r="EFG414" s="5"/>
      <c r="EFH414" s="5"/>
      <c r="EFI414" s="5"/>
      <c r="EFJ414" s="5"/>
      <c r="EFK414" s="5"/>
      <c r="EFL414" s="5"/>
      <c r="EFM414" s="5"/>
      <c r="EFN414" s="5"/>
      <c r="EFO414" s="5"/>
      <c r="EFP414" s="5"/>
      <c r="EFQ414" s="5"/>
      <c r="EFR414" s="5"/>
      <c r="EFS414" s="5"/>
      <c r="EFT414" s="5"/>
      <c r="EFU414" s="5"/>
      <c r="EFV414" s="5"/>
      <c r="EFW414" s="5"/>
      <c r="EFX414" s="5"/>
      <c r="EFY414" s="5"/>
      <c r="EFZ414" s="5"/>
      <c r="EGA414" s="5"/>
      <c r="EGB414" s="5"/>
      <c r="EGC414" s="5"/>
      <c r="EGD414" s="5"/>
      <c r="EGE414" s="5"/>
      <c r="EGF414" s="5"/>
      <c r="EGG414" s="5"/>
      <c r="EGH414" s="5"/>
      <c r="EGI414" s="5"/>
      <c r="EGJ414" s="5"/>
      <c r="EGK414" s="5"/>
      <c r="EGL414" s="5"/>
      <c r="EGM414" s="5"/>
      <c r="EGN414" s="5"/>
      <c r="EGO414" s="5"/>
      <c r="EGP414" s="5"/>
      <c r="EGQ414" s="5"/>
      <c r="EGR414" s="5"/>
      <c r="EGS414" s="5"/>
      <c r="EGT414" s="5"/>
      <c r="EGU414" s="5"/>
      <c r="EGV414" s="5"/>
      <c r="EGW414" s="5"/>
      <c r="EGX414" s="5"/>
      <c r="EGY414" s="5"/>
      <c r="EGZ414" s="5"/>
      <c r="EHA414" s="5"/>
      <c r="EHB414" s="5"/>
      <c r="EHC414" s="5"/>
      <c r="EHD414" s="5"/>
      <c r="EHE414" s="5"/>
      <c r="EHF414" s="5"/>
      <c r="EHG414" s="5"/>
      <c r="EHH414" s="5"/>
      <c r="EHI414" s="5"/>
      <c r="EHJ414" s="5"/>
      <c r="EHK414" s="5"/>
      <c r="EHL414" s="5"/>
      <c r="EHM414" s="5"/>
      <c r="EHN414" s="5"/>
      <c r="EHO414" s="5"/>
      <c r="EHP414" s="5"/>
      <c r="EHQ414" s="5"/>
      <c r="EHR414" s="5"/>
      <c r="EHS414" s="5"/>
      <c r="EHT414" s="5"/>
      <c r="EHU414" s="5"/>
      <c r="EHV414" s="5"/>
      <c r="EHW414" s="5"/>
      <c r="EHX414" s="5"/>
      <c r="EHY414" s="5"/>
      <c r="EHZ414" s="5"/>
      <c r="EIA414" s="5"/>
      <c r="EIB414" s="5"/>
      <c r="EIC414" s="5"/>
      <c r="EID414" s="5"/>
      <c r="EIE414" s="5"/>
      <c r="EIF414" s="5"/>
      <c r="EIG414" s="5"/>
      <c r="EIH414" s="5"/>
      <c r="EII414" s="5"/>
      <c r="EIJ414" s="5"/>
      <c r="EIK414" s="5"/>
      <c r="EIL414" s="5"/>
      <c r="EIM414" s="5"/>
      <c r="EIN414" s="5"/>
      <c r="EIO414" s="5"/>
      <c r="EIP414" s="5"/>
      <c r="EIQ414" s="5"/>
      <c r="EIR414" s="5"/>
      <c r="EIS414" s="5"/>
      <c r="EIT414" s="5"/>
      <c r="EIU414" s="5"/>
      <c r="EIV414" s="5"/>
      <c r="EIW414" s="5"/>
      <c r="EIX414" s="5"/>
      <c r="EIY414" s="5"/>
      <c r="EIZ414" s="5"/>
      <c r="EJA414" s="5"/>
      <c r="EJB414" s="5"/>
      <c r="EJC414" s="5"/>
      <c r="EJD414" s="5"/>
      <c r="EJE414" s="5"/>
      <c r="EJF414" s="5"/>
      <c r="EJG414" s="5"/>
      <c r="EJH414" s="5"/>
      <c r="EJI414" s="5"/>
      <c r="EJJ414" s="5"/>
      <c r="EJK414" s="5"/>
      <c r="EJL414" s="5"/>
      <c r="EJM414" s="5"/>
      <c r="EJN414" s="5"/>
      <c r="EJO414" s="5"/>
      <c r="EJP414" s="5"/>
      <c r="EJQ414" s="5"/>
      <c r="EJR414" s="5"/>
      <c r="EJS414" s="5"/>
      <c r="EJT414" s="5"/>
      <c r="EJU414" s="5"/>
      <c r="EJV414" s="5"/>
      <c r="EJW414" s="5"/>
      <c r="EJX414" s="5"/>
      <c r="EJY414" s="5"/>
      <c r="EJZ414" s="5"/>
      <c r="EKA414" s="5"/>
      <c r="EKB414" s="5"/>
      <c r="EKC414" s="5"/>
      <c r="EKD414" s="5"/>
      <c r="EKE414" s="5"/>
      <c r="EKF414" s="5"/>
      <c r="EKG414" s="5"/>
      <c r="EKH414" s="5"/>
      <c r="EKI414" s="5"/>
      <c r="EKJ414" s="5"/>
      <c r="EKK414" s="5"/>
      <c r="EKL414" s="5"/>
      <c r="EKM414" s="5"/>
      <c r="EKN414" s="5"/>
      <c r="EKO414" s="5"/>
      <c r="EKP414" s="5"/>
      <c r="EKQ414" s="5"/>
      <c r="EKR414" s="5"/>
      <c r="EKS414" s="5"/>
      <c r="EKT414" s="5"/>
      <c r="EKU414" s="5"/>
      <c r="EKV414" s="5"/>
      <c r="EKW414" s="5"/>
      <c r="EKX414" s="5"/>
      <c r="EKY414" s="5"/>
      <c r="EKZ414" s="5"/>
      <c r="ELA414" s="5"/>
      <c r="ELB414" s="5"/>
      <c r="ELC414" s="5"/>
      <c r="ELD414" s="5"/>
      <c r="ELE414" s="5"/>
      <c r="ELF414" s="5"/>
      <c r="ELG414" s="5"/>
      <c r="ELH414" s="5"/>
      <c r="ELI414" s="5"/>
      <c r="ELJ414" s="5"/>
      <c r="ELK414" s="5"/>
      <c r="ELL414" s="5"/>
      <c r="ELM414" s="5"/>
      <c r="ELN414" s="5"/>
      <c r="ELO414" s="5"/>
      <c r="ELP414" s="5"/>
      <c r="ELQ414" s="5"/>
      <c r="ELR414" s="5"/>
      <c r="ELS414" s="5"/>
      <c r="ELT414" s="5"/>
      <c r="ELU414" s="5"/>
      <c r="ELV414" s="5"/>
      <c r="ELW414" s="5"/>
      <c r="ELX414" s="5"/>
      <c r="ELY414" s="5"/>
      <c r="ELZ414" s="5"/>
      <c r="EMA414" s="5"/>
      <c r="EMB414" s="5"/>
      <c r="EMC414" s="5"/>
      <c r="EMD414" s="5"/>
      <c r="EME414" s="5"/>
      <c r="EMF414" s="5"/>
      <c r="EMG414" s="5"/>
      <c r="EMH414" s="5"/>
      <c r="EMI414" s="5"/>
      <c r="EMJ414" s="5"/>
      <c r="EMK414" s="5"/>
      <c r="EML414" s="5"/>
      <c r="EMM414" s="5"/>
      <c r="EMN414" s="5"/>
      <c r="EMO414" s="5"/>
      <c r="EMP414" s="5"/>
      <c r="EMQ414" s="5"/>
      <c r="EMR414" s="5"/>
      <c r="EMS414" s="5"/>
      <c r="EMT414" s="5"/>
      <c r="EMU414" s="5"/>
      <c r="EMV414" s="5"/>
      <c r="EMW414" s="5"/>
      <c r="EMX414" s="5"/>
      <c r="EMY414" s="5"/>
      <c r="EMZ414" s="5"/>
      <c r="ENA414" s="5"/>
      <c r="ENB414" s="5"/>
      <c r="ENC414" s="5"/>
      <c r="END414" s="5"/>
      <c r="ENE414" s="5"/>
      <c r="ENF414" s="5"/>
      <c r="ENG414" s="5"/>
      <c r="ENH414" s="5"/>
      <c r="ENI414" s="5"/>
      <c r="ENJ414" s="5"/>
      <c r="ENK414" s="5"/>
      <c r="ENL414" s="5"/>
      <c r="ENM414" s="5"/>
      <c r="ENN414" s="5"/>
      <c r="ENO414" s="5"/>
      <c r="ENP414" s="5"/>
      <c r="ENQ414" s="5"/>
      <c r="ENR414" s="5"/>
      <c r="ENS414" s="5"/>
      <c r="ENT414" s="5"/>
      <c r="ENU414" s="5"/>
      <c r="ENV414" s="5"/>
      <c r="ENW414" s="5"/>
      <c r="ENX414" s="5"/>
      <c r="ENY414" s="5"/>
      <c r="ENZ414" s="5"/>
      <c r="EOA414" s="5"/>
      <c r="EOB414" s="5"/>
      <c r="EOC414" s="5"/>
      <c r="EOD414" s="5"/>
      <c r="EOE414" s="5"/>
      <c r="EOF414" s="5"/>
      <c r="EOG414" s="5"/>
      <c r="EOH414" s="5"/>
      <c r="EOI414" s="5"/>
      <c r="EOJ414" s="5"/>
      <c r="EOK414" s="5"/>
      <c r="EOL414" s="5"/>
      <c r="EOM414" s="5"/>
      <c r="EON414" s="5"/>
      <c r="EOO414" s="5"/>
      <c r="EOP414" s="5"/>
      <c r="EOQ414" s="5"/>
      <c r="EOR414" s="5"/>
      <c r="EOS414" s="5"/>
      <c r="EOT414" s="5"/>
      <c r="EOU414" s="5"/>
      <c r="EOV414" s="5"/>
      <c r="EOW414" s="5"/>
      <c r="EOX414" s="5"/>
      <c r="EOY414" s="5"/>
      <c r="EOZ414" s="5"/>
      <c r="EPA414" s="5"/>
      <c r="EPB414" s="5"/>
      <c r="EPC414" s="5"/>
      <c r="EPD414" s="5"/>
      <c r="EPE414" s="5"/>
      <c r="EPF414" s="5"/>
      <c r="EPG414" s="5"/>
      <c r="EPH414" s="5"/>
      <c r="EPI414" s="5"/>
      <c r="EPJ414" s="5"/>
      <c r="EPK414" s="5"/>
      <c r="EPL414" s="5"/>
      <c r="EPM414" s="5"/>
      <c r="EPN414" s="5"/>
      <c r="EPO414" s="5"/>
      <c r="EPP414" s="5"/>
      <c r="EPQ414" s="5"/>
      <c r="EPR414" s="5"/>
      <c r="EPS414" s="5"/>
      <c r="EPT414" s="5"/>
      <c r="EPU414" s="5"/>
      <c r="EPV414" s="5"/>
      <c r="EPW414" s="5"/>
      <c r="EPX414" s="5"/>
      <c r="EPY414" s="5"/>
      <c r="EPZ414" s="5"/>
      <c r="EQA414" s="5"/>
      <c r="EQB414" s="5"/>
      <c r="EQC414" s="5"/>
      <c r="EQD414" s="5"/>
      <c r="EQE414" s="5"/>
      <c r="EQF414" s="5"/>
      <c r="EQG414" s="5"/>
      <c r="EQH414" s="5"/>
      <c r="EQI414" s="5"/>
      <c r="EQJ414" s="5"/>
      <c r="EQK414" s="5"/>
      <c r="EQL414" s="5"/>
      <c r="EQM414" s="5"/>
      <c r="EQN414" s="5"/>
      <c r="EQO414" s="5"/>
      <c r="EQP414" s="5"/>
      <c r="EQQ414" s="5"/>
      <c r="EQR414" s="5"/>
      <c r="EQS414" s="5"/>
      <c r="EQT414" s="5"/>
      <c r="EQU414" s="5"/>
      <c r="EQV414" s="5"/>
      <c r="EQW414" s="5"/>
      <c r="EQX414" s="5"/>
      <c r="EQY414" s="5"/>
      <c r="EQZ414" s="5"/>
      <c r="ERA414" s="5"/>
      <c r="ERB414" s="5"/>
      <c r="ERC414" s="5"/>
      <c r="ERD414" s="5"/>
      <c r="ERE414" s="5"/>
      <c r="ERF414" s="5"/>
      <c r="ERG414" s="5"/>
      <c r="ERH414" s="5"/>
      <c r="ERI414" s="5"/>
      <c r="ERJ414" s="5"/>
      <c r="ERK414" s="5"/>
      <c r="ERL414" s="5"/>
      <c r="ERM414" s="5"/>
      <c r="ERN414" s="5"/>
      <c r="ERO414" s="5"/>
      <c r="ERP414" s="5"/>
      <c r="ERQ414" s="5"/>
      <c r="ERR414" s="5"/>
      <c r="ERS414" s="5"/>
      <c r="ERT414" s="5"/>
      <c r="ERU414" s="5"/>
      <c r="ERV414" s="5"/>
      <c r="ERW414" s="5"/>
      <c r="ERX414" s="5"/>
      <c r="ERY414" s="5"/>
      <c r="ERZ414" s="5"/>
      <c r="ESA414" s="5"/>
      <c r="ESB414" s="5"/>
      <c r="ESC414" s="5"/>
      <c r="ESD414" s="5"/>
      <c r="ESE414" s="5"/>
      <c r="ESF414" s="5"/>
      <c r="ESG414" s="5"/>
      <c r="ESH414" s="5"/>
      <c r="ESI414" s="5"/>
      <c r="ESJ414" s="5"/>
      <c r="ESK414" s="5"/>
      <c r="ESL414" s="5"/>
      <c r="ESM414" s="5"/>
      <c r="ESN414" s="5"/>
      <c r="ESO414" s="5"/>
      <c r="ESP414" s="5"/>
      <c r="ESQ414" s="5"/>
      <c r="ESR414" s="5"/>
      <c r="ESS414" s="5"/>
      <c r="EST414" s="5"/>
      <c r="ESU414" s="5"/>
      <c r="ESV414" s="5"/>
      <c r="ESW414" s="5"/>
      <c r="ESX414" s="5"/>
      <c r="ESY414" s="5"/>
      <c r="ESZ414" s="5"/>
      <c r="ETA414" s="5"/>
      <c r="ETB414" s="5"/>
      <c r="ETC414" s="5"/>
      <c r="ETD414" s="5"/>
      <c r="ETE414" s="5"/>
      <c r="ETF414" s="5"/>
      <c r="ETG414" s="5"/>
      <c r="ETH414" s="5"/>
      <c r="ETI414" s="5"/>
      <c r="ETJ414" s="5"/>
      <c r="ETK414" s="5"/>
      <c r="ETL414" s="5"/>
      <c r="ETM414" s="5"/>
      <c r="ETN414" s="5"/>
      <c r="ETO414" s="5"/>
      <c r="ETP414" s="5"/>
      <c r="ETQ414" s="5"/>
      <c r="ETR414" s="5"/>
      <c r="ETS414" s="5"/>
      <c r="ETT414" s="5"/>
      <c r="ETU414" s="5"/>
      <c r="ETV414" s="5"/>
      <c r="ETW414" s="5"/>
      <c r="ETX414" s="5"/>
      <c r="ETY414" s="5"/>
      <c r="ETZ414" s="5"/>
      <c r="EUA414" s="5"/>
      <c r="EUB414" s="5"/>
      <c r="EUC414" s="5"/>
      <c r="EUD414" s="5"/>
      <c r="EUE414" s="5"/>
      <c r="EUF414" s="5"/>
      <c r="EUG414" s="5"/>
      <c r="EUH414" s="5"/>
      <c r="EUI414" s="5"/>
      <c r="EUJ414" s="5"/>
      <c r="EUK414" s="5"/>
      <c r="EUL414" s="5"/>
      <c r="EUM414" s="5"/>
      <c r="EUN414" s="5"/>
      <c r="EUO414" s="5"/>
      <c r="EUP414" s="5"/>
      <c r="EUQ414" s="5"/>
      <c r="EUR414" s="5"/>
      <c r="EUS414" s="5"/>
      <c r="EUT414" s="5"/>
      <c r="EUU414" s="5"/>
      <c r="EUV414" s="5"/>
      <c r="EUW414" s="5"/>
      <c r="EUX414" s="5"/>
      <c r="EUY414" s="5"/>
      <c r="EUZ414" s="5"/>
      <c r="EVA414" s="5"/>
      <c r="EVB414" s="5"/>
      <c r="EVC414" s="5"/>
      <c r="EVD414" s="5"/>
      <c r="EVE414" s="5"/>
      <c r="EVF414" s="5"/>
      <c r="EVG414" s="5"/>
      <c r="EVH414" s="5"/>
      <c r="EVI414" s="5"/>
      <c r="EVJ414" s="5"/>
      <c r="EVK414" s="5"/>
      <c r="EVL414" s="5"/>
      <c r="EVM414" s="5"/>
      <c r="EVN414" s="5"/>
      <c r="EVO414" s="5"/>
      <c r="EVP414" s="5"/>
      <c r="EVQ414" s="5"/>
      <c r="EVR414" s="5"/>
      <c r="EVS414" s="5"/>
      <c r="EVT414" s="5"/>
      <c r="EVU414" s="5"/>
      <c r="EVV414" s="5"/>
      <c r="EVW414" s="5"/>
      <c r="EVX414" s="5"/>
      <c r="EVY414" s="5"/>
      <c r="EVZ414" s="5"/>
      <c r="EWA414" s="5"/>
      <c r="EWB414" s="5"/>
      <c r="EWC414" s="5"/>
      <c r="EWD414" s="5"/>
      <c r="EWE414" s="5"/>
      <c r="EWF414" s="5"/>
      <c r="EWG414" s="5"/>
      <c r="EWH414" s="5"/>
      <c r="EWI414" s="5"/>
      <c r="EWJ414" s="5"/>
      <c r="EWK414" s="5"/>
      <c r="EWL414" s="5"/>
      <c r="EWM414" s="5"/>
      <c r="EWN414" s="5"/>
      <c r="EWO414" s="5"/>
      <c r="EWP414" s="5"/>
      <c r="EWQ414" s="5"/>
      <c r="EWR414" s="5"/>
      <c r="EWS414" s="5"/>
      <c r="EWT414" s="5"/>
      <c r="EWU414" s="5"/>
      <c r="EWV414" s="5"/>
      <c r="EWW414" s="5"/>
      <c r="EWX414" s="5"/>
      <c r="EWY414" s="5"/>
      <c r="EWZ414" s="5"/>
      <c r="EXA414" s="5"/>
      <c r="EXB414" s="5"/>
      <c r="EXC414" s="5"/>
      <c r="EXD414" s="5"/>
      <c r="EXE414" s="5"/>
      <c r="EXF414" s="5"/>
      <c r="EXG414" s="5"/>
      <c r="EXH414" s="5"/>
      <c r="EXI414" s="5"/>
      <c r="EXJ414" s="5"/>
      <c r="EXK414" s="5"/>
      <c r="EXL414" s="5"/>
      <c r="EXM414" s="5"/>
      <c r="EXN414" s="5"/>
      <c r="EXO414" s="5"/>
      <c r="EXP414" s="5"/>
      <c r="EXQ414" s="5"/>
      <c r="EXR414" s="5"/>
      <c r="EXS414" s="5"/>
      <c r="EXT414" s="5"/>
      <c r="EXU414" s="5"/>
      <c r="EXV414" s="5"/>
      <c r="EXW414" s="5"/>
      <c r="EXX414" s="5"/>
      <c r="EXY414" s="5"/>
      <c r="EXZ414" s="5"/>
      <c r="EYA414" s="5"/>
      <c r="EYB414" s="5"/>
      <c r="EYC414" s="5"/>
      <c r="EYD414" s="5"/>
      <c r="EYE414" s="5"/>
      <c r="EYF414" s="5"/>
      <c r="EYG414" s="5"/>
      <c r="EYH414" s="5"/>
      <c r="EYI414" s="5"/>
      <c r="EYJ414" s="5"/>
      <c r="EYK414" s="5"/>
      <c r="EYL414" s="5"/>
      <c r="EYM414" s="5"/>
      <c r="EYN414" s="5"/>
      <c r="EYO414" s="5"/>
      <c r="EYP414" s="5"/>
      <c r="EYQ414" s="5"/>
      <c r="EYR414" s="5"/>
      <c r="EYS414" s="5"/>
      <c r="EYT414" s="5"/>
      <c r="EYU414" s="5"/>
      <c r="EYV414" s="5"/>
      <c r="EYW414" s="5"/>
      <c r="EYX414" s="5"/>
      <c r="EYY414" s="5"/>
      <c r="EYZ414" s="5"/>
      <c r="EZA414" s="5"/>
      <c r="EZB414" s="5"/>
      <c r="EZC414" s="5"/>
      <c r="EZD414" s="5"/>
      <c r="EZE414" s="5"/>
      <c r="EZF414" s="5"/>
      <c r="EZG414" s="5"/>
      <c r="EZH414" s="5"/>
      <c r="EZI414" s="5"/>
      <c r="EZJ414" s="5"/>
      <c r="EZK414" s="5"/>
      <c r="EZL414" s="5"/>
      <c r="EZM414" s="5"/>
      <c r="EZN414" s="5"/>
      <c r="EZO414" s="5"/>
      <c r="EZP414" s="5"/>
      <c r="EZQ414" s="5"/>
      <c r="EZR414" s="5"/>
      <c r="EZS414" s="5"/>
      <c r="EZT414" s="5"/>
      <c r="EZU414" s="5"/>
      <c r="EZV414" s="5"/>
      <c r="EZW414" s="5"/>
      <c r="EZX414" s="5"/>
      <c r="EZY414" s="5"/>
      <c r="EZZ414" s="5"/>
      <c r="FAA414" s="5"/>
      <c r="FAB414" s="5"/>
      <c r="FAC414" s="5"/>
      <c r="FAD414" s="5"/>
      <c r="FAE414" s="5"/>
      <c r="FAF414" s="5"/>
      <c r="FAG414" s="5"/>
      <c r="FAH414" s="5"/>
      <c r="FAI414" s="5"/>
      <c r="FAJ414" s="5"/>
      <c r="FAK414" s="5"/>
      <c r="FAL414" s="5"/>
      <c r="FAM414" s="5"/>
      <c r="FAN414" s="5"/>
      <c r="FAO414" s="5"/>
      <c r="FAP414" s="5"/>
      <c r="FAQ414" s="5"/>
      <c r="FAR414" s="5"/>
      <c r="FAS414" s="5"/>
      <c r="FAT414" s="5"/>
      <c r="FAU414" s="5"/>
      <c r="FAV414" s="5"/>
      <c r="FAW414" s="5"/>
      <c r="FAX414" s="5"/>
      <c r="FAY414" s="5"/>
      <c r="FAZ414" s="5"/>
      <c r="FBA414" s="5"/>
      <c r="FBB414" s="5"/>
      <c r="FBC414" s="5"/>
      <c r="FBD414" s="5"/>
      <c r="FBE414" s="5"/>
      <c r="FBF414" s="5"/>
      <c r="FBG414" s="5"/>
      <c r="FBH414" s="5"/>
      <c r="FBI414" s="5"/>
      <c r="FBJ414" s="5"/>
      <c r="FBK414" s="5"/>
      <c r="FBL414" s="5"/>
      <c r="FBM414" s="5"/>
      <c r="FBN414" s="5"/>
      <c r="FBO414" s="5"/>
      <c r="FBP414" s="5"/>
      <c r="FBQ414" s="5"/>
      <c r="FBR414" s="5"/>
      <c r="FBS414" s="5"/>
      <c r="FBT414" s="5"/>
      <c r="FBU414" s="5"/>
      <c r="FBV414" s="5"/>
      <c r="FBW414" s="5"/>
      <c r="FBX414" s="5"/>
      <c r="FBY414" s="5"/>
      <c r="FBZ414" s="5"/>
      <c r="FCA414" s="5"/>
      <c r="FCB414" s="5"/>
      <c r="FCC414" s="5"/>
      <c r="FCD414" s="5"/>
      <c r="FCE414" s="5"/>
      <c r="FCF414" s="5"/>
      <c r="FCG414" s="5"/>
      <c r="FCH414" s="5"/>
      <c r="FCI414" s="5"/>
      <c r="FCJ414" s="5"/>
      <c r="FCK414" s="5"/>
      <c r="FCL414" s="5"/>
      <c r="FCM414" s="5"/>
      <c r="FCN414" s="5"/>
      <c r="FCO414" s="5"/>
      <c r="FCP414" s="5"/>
      <c r="FCQ414" s="5"/>
      <c r="FCR414" s="5"/>
      <c r="FCS414" s="5"/>
      <c r="FCT414" s="5"/>
      <c r="FCU414" s="5"/>
      <c r="FCV414" s="5"/>
      <c r="FCW414" s="5"/>
      <c r="FCX414" s="5"/>
      <c r="FCY414" s="5"/>
      <c r="FCZ414" s="5"/>
      <c r="FDA414" s="5"/>
      <c r="FDB414" s="5"/>
      <c r="FDC414" s="5"/>
      <c r="FDD414" s="5"/>
      <c r="FDE414" s="5"/>
      <c r="FDF414" s="5"/>
      <c r="FDG414" s="5"/>
      <c r="FDH414" s="5"/>
      <c r="FDI414" s="5"/>
      <c r="FDJ414" s="5"/>
      <c r="FDK414" s="5"/>
      <c r="FDL414" s="5"/>
      <c r="FDM414" s="5"/>
      <c r="FDN414" s="5"/>
      <c r="FDO414" s="5"/>
      <c r="FDP414" s="5"/>
      <c r="FDQ414" s="5"/>
      <c r="FDR414" s="5"/>
      <c r="FDS414" s="5"/>
      <c r="FDT414" s="5"/>
      <c r="FDU414" s="5"/>
      <c r="FDV414" s="5"/>
      <c r="FDW414" s="5"/>
      <c r="FDX414" s="5"/>
      <c r="FDY414" s="5"/>
      <c r="FDZ414" s="5"/>
      <c r="FEA414" s="5"/>
      <c r="FEB414" s="5"/>
      <c r="FEC414" s="5"/>
      <c r="FED414" s="5"/>
      <c r="FEE414" s="5"/>
      <c r="FEF414" s="5"/>
      <c r="FEG414" s="5"/>
      <c r="FEH414" s="5"/>
      <c r="FEI414" s="5"/>
      <c r="FEJ414" s="5"/>
      <c r="FEK414" s="5"/>
      <c r="FEL414" s="5"/>
      <c r="FEM414" s="5"/>
      <c r="FEN414" s="5"/>
      <c r="FEO414" s="5"/>
      <c r="FEP414" s="5"/>
      <c r="FEQ414" s="5"/>
      <c r="FER414" s="5"/>
      <c r="FES414" s="5"/>
      <c r="FET414" s="5"/>
      <c r="FEU414" s="5"/>
      <c r="FEV414" s="5"/>
      <c r="FEW414" s="5"/>
      <c r="FEX414" s="5"/>
      <c r="FEY414" s="5"/>
      <c r="FEZ414" s="5"/>
      <c r="FFA414" s="5"/>
      <c r="FFB414" s="5"/>
      <c r="FFC414" s="5"/>
      <c r="FFD414" s="5"/>
      <c r="FFE414" s="5"/>
      <c r="FFF414" s="5"/>
      <c r="FFG414" s="5"/>
      <c r="FFH414" s="5"/>
      <c r="FFI414" s="5"/>
      <c r="FFJ414" s="5"/>
      <c r="FFK414" s="5"/>
      <c r="FFL414" s="5"/>
      <c r="FFM414" s="5"/>
      <c r="FFN414" s="5"/>
      <c r="FFO414" s="5"/>
      <c r="FFP414" s="5"/>
      <c r="FFQ414" s="5"/>
      <c r="FFR414" s="5"/>
      <c r="FFS414" s="5"/>
      <c r="FFT414" s="5"/>
      <c r="FFU414" s="5"/>
      <c r="FFV414" s="5"/>
      <c r="FFW414" s="5"/>
      <c r="FFX414" s="5"/>
      <c r="FFY414" s="5"/>
      <c r="FFZ414" s="5"/>
      <c r="FGA414" s="5"/>
      <c r="FGB414" s="5"/>
      <c r="FGC414" s="5"/>
      <c r="FGD414" s="5"/>
      <c r="FGE414" s="5"/>
      <c r="FGF414" s="5"/>
      <c r="FGG414" s="5"/>
      <c r="FGH414" s="5"/>
      <c r="FGI414" s="5"/>
      <c r="FGJ414" s="5"/>
      <c r="FGK414" s="5"/>
      <c r="FGL414" s="5"/>
      <c r="FGM414" s="5"/>
      <c r="FGN414" s="5"/>
      <c r="FGO414" s="5"/>
      <c r="FGP414" s="5"/>
      <c r="FGQ414" s="5"/>
      <c r="FGR414" s="5"/>
      <c r="FGS414" s="5"/>
      <c r="FGT414" s="5"/>
      <c r="FGU414" s="5"/>
      <c r="FGV414" s="5"/>
      <c r="FGW414" s="5"/>
      <c r="FGX414" s="5"/>
      <c r="FGY414" s="5"/>
      <c r="FGZ414" s="5"/>
      <c r="FHA414" s="5"/>
      <c r="FHB414" s="5"/>
      <c r="FHC414" s="5"/>
      <c r="FHD414" s="5"/>
      <c r="FHE414" s="5"/>
      <c r="FHF414" s="5"/>
      <c r="FHG414" s="5"/>
      <c r="FHH414" s="5"/>
      <c r="FHI414" s="5"/>
      <c r="FHJ414" s="5"/>
      <c r="FHK414" s="5"/>
      <c r="FHL414" s="5"/>
      <c r="FHM414" s="5"/>
      <c r="FHN414" s="5"/>
      <c r="FHO414" s="5"/>
      <c r="FHP414" s="5"/>
      <c r="FHQ414" s="5"/>
      <c r="FHR414" s="5"/>
      <c r="FHS414" s="5"/>
      <c r="FHT414" s="5"/>
      <c r="FHU414" s="5"/>
      <c r="FHV414" s="5"/>
      <c r="FHW414" s="5"/>
      <c r="FHX414" s="5"/>
      <c r="FHY414" s="5"/>
      <c r="FHZ414" s="5"/>
      <c r="FIA414" s="5"/>
      <c r="FIB414" s="5"/>
      <c r="FIC414" s="5"/>
      <c r="FID414" s="5"/>
      <c r="FIE414" s="5"/>
      <c r="FIF414" s="5"/>
      <c r="FIG414" s="5"/>
      <c r="FIH414" s="5"/>
      <c r="FII414" s="5"/>
      <c r="FIJ414" s="5"/>
      <c r="FIK414" s="5"/>
      <c r="FIL414" s="5"/>
      <c r="FIM414" s="5"/>
      <c r="FIN414" s="5"/>
      <c r="FIO414" s="5"/>
      <c r="FIP414" s="5"/>
      <c r="FIQ414" s="5"/>
      <c r="FIR414" s="5"/>
      <c r="FIS414" s="5"/>
      <c r="FIT414" s="5"/>
      <c r="FIU414" s="5"/>
      <c r="FIV414" s="5"/>
      <c r="FIW414" s="5"/>
      <c r="FIX414" s="5"/>
      <c r="FIY414" s="5"/>
      <c r="FIZ414" s="5"/>
      <c r="FJA414" s="5"/>
      <c r="FJB414" s="5"/>
      <c r="FJC414" s="5"/>
      <c r="FJD414" s="5"/>
      <c r="FJE414" s="5"/>
      <c r="FJF414" s="5"/>
      <c r="FJG414" s="5"/>
      <c r="FJH414" s="5"/>
      <c r="FJI414" s="5"/>
      <c r="FJJ414" s="5"/>
      <c r="FJK414" s="5"/>
      <c r="FJL414" s="5"/>
      <c r="FJM414" s="5"/>
      <c r="FJN414" s="5"/>
      <c r="FJO414" s="5"/>
      <c r="FJP414" s="5"/>
      <c r="FJQ414" s="5"/>
      <c r="FJR414" s="5"/>
      <c r="FJS414" s="5"/>
      <c r="FJT414" s="5"/>
      <c r="FJU414" s="5"/>
      <c r="FJV414" s="5"/>
      <c r="FJW414" s="5"/>
      <c r="FJX414" s="5"/>
      <c r="FJY414" s="5"/>
      <c r="FJZ414" s="5"/>
      <c r="FKA414" s="5"/>
      <c r="FKB414" s="5"/>
      <c r="FKC414" s="5"/>
      <c r="FKD414" s="5"/>
      <c r="FKE414" s="5"/>
      <c r="FKF414" s="5"/>
      <c r="FKG414" s="5"/>
      <c r="FKH414" s="5"/>
      <c r="FKI414" s="5"/>
      <c r="FKJ414" s="5"/>
      <c r="FKK414" s="5"/>
      <c r="FKL414" s="5"/>
      <c r="FKM414" s="5"/>
      <c r="FKN414" s="5"/>
      <c r="FKO414" s="5"/>
      <c r="FKP414" s="5"/>
      <c r="FKQ414" s="5"/>
      <c r="FKR414" s="5"/>
      <c r="FKS414" s="5"/>
      <c r="FKT414" s="5"/>
      <c r="FKU414" s="5"/>
      <c r="FKV414" s="5"/>
      <c r="FKW414" s="5"/>
      <c r="FKX414" s="5"/>
      <c r="FKY414" s="5"/>
      <c r="FKZ414" s="5"/>
      <c r="FLA414" s="5"/>
      <c r="FLB414" s="5"/>
      <c r="FLC414" s="5"/>
      <c r="FLD414" s="5"/>
      <c r="FLE414" s="5"/>
      <c r="FLF414" s="5"/>
      <c r="FLG414" s="5"/>
      <c r="FLH414" s="5"/>
      <c r="FLI414" s="5"/>
      <c r="FLJ414" s="5"/>
      <c r="FLK414" s="5"/>
      <c r="FLL414" s="5"/>
      <c r="FLM414" s="5"/>
      <c r="FLN414" s="5"/>
      <c r="FLO414" s="5"/>
      <c r="FLP414" s="5"/>
      <c r="FLQ414" s="5"/>
      <c r="FLR414" s="5"/>
      <c r="FLS414" s="5"/>
      <c r="FLT414" s="5"/>
      <c r="FLU414" s="5"/>
      <c r="FLV414" s="5"/>
      <c r="FLW414" s="5"/>
      <c r="FLX414" s="5"/>
      <c r="FLY414" s="5"/>
      <c r="FLZ414" s="5"/>
      <c r="FMA414" s="5"/>
      <c r="FMB414" s="5"/>
      <c r="FMC414" s="5"/>
      <c r="FMD414" s="5"/>
      <c r="FME414" s="5"/>
      <c r="FMF414" s="5"/>
      <c r="FMG414" s="5"/>
      <c r="FMH414" s="5"/>
      <c r="FMI414" s="5"/>
      <c r="FMJ414" s="5"/>
      <c r="FMK414" s="5"/>
      <c r="FML414" s="5"/>
      <c r="FMM414" s="5"/>
      <c r="FMN414" s="5"/>
      <c r="FMO414" s="5"/>
      <c r="FMP414" s="5"/>
      <c r="FMQ414" s="5"/>
      <c r="FMR414" s="5"/>
      <c r="FMS414" s="5"/>
      <c r="FMT414" s="5"/>
      <c r="FMU414" s="5"/>
      <c r="FMV414" s="5"/>
      <c r="FMW414" s="5"/>
      <c r="FMX414" s="5"/>
      <c r="FMY414" s="5"/>
      <c r="FMZ414" s="5"/>
      <c r="FNA414" s="5"/>
      <c r="FNB414" s="5"/>
      <c r="FNC414" s="5"/>
      <c r="FND414" s="5"/>
      <c r="FNE414" s="5"/>
      <c r="FNF414" s="5"/>
      <c r="FNG414" s="5"/>
      <c r="FNH414" s="5"/>
      <c r="FNI414" s="5"/>
      <c r="FNJ414" s="5"/>
      <c r="FNK414" s="5"/>
      <c r="FNL414" s="5"/>
      <c r="FNM414" s="5"/>
      <c r="FNN414" s="5"/>
      <c r="FNO414" s="5"/>
      <c r="FNP414" s="5"/>
      <c r="FNQ414" s="5"/>
      <c r="FNR414" s="5"/>
      <c r="FNS414" s="5"/>
      <c r="FNT414" s="5"/>
      <c r="FNU414" s="5"/>
      <c r="FNV414" s="5"/>
      <c r="FNW414" s="5"/>
      <c r="FNX414" s="5"/>
      <c r="FNY414" s="5"/>
      <c r="FNZ414" s="5"/>
      <c r="FOA414" s="5"/>
      <c r="FOB414" s="5"/>
      <c r="FOC414" s="5"/>
      <c r="FOD414" s="5"/>
      <c r="FOE414" s="5"/>
      <c r="FOF414" s="5"/>
      <c r="FOG414" s="5"/>
      <c r="FOH414" s="5"/>
      <c r="FOI414" s="5"/>
      <c r="FOJ414" s="5"/>
      <c r="FOK414" s="5"/>
      <c r="FOL414" s="5"/>
      <c r="FOM414" s="5"/>
      <c r="FON414" s="5"/>
      <c r="FOO414" s="5"/>
      <c r="FOP414" s="5"/>
      <c r="FOQ414" s="5"/>
      <c r="FOR414" s="5"/>
      <c r="FOS414" s="5"/>
      <c r="FOT414" s="5"/>
      <c r="FOU414" s="5"/>
      <c r="FOV414" s="5"/>
      <c r="FOW414" s="5"/>
      <c r="FOX414" s="5"/>
      <c r="FOY414" s="5"/>
      <c r="FOZ414" s="5"/>
      <c r="FPA414" s="5"/>
      <c r="FPB414" s="5"/>
      <c r="FPC414" s="5"/>
      <c r="FPD414" s="5"/>
      <c r="FPE414" s="5"/>
      <c r="FPF414" s="5"/>
      <c r="FPG414" s="5"/>
      <c r="FPH414" s="5"/>
      <c r="FPI414" s="5"/>
      <c r="FPJ414" s="5"/>
      <c r="FPK414" s="5"/>
      <c r="FPL414" s="5"/>
      <c r="FPM414" s="5"/>
      <c r="FPN414" s="5"/>
      <c r="FPO414" s="5"/>
      <c r="FPP414" s="5"/>
      <c r="FPQ414" s="5"/>
      <c r="FPR414" s="5"/>
      <c r="FPS414" s="5"/>
      <c r="FPT414" s="5"/>
      <c r="FPU414" s="5"/>
      <c r="FPV414" s="5"/>
      <c r="FPW414" s="5"/>
      <c r="FPX414" s="5"/>
      <c r="FPY414" s="5"/>
      <c r="FPZ414" s="5"/>
      <c r="FQA414" s="5"/>
      <c r="FQB414" s="5"/>
      <c r="FQC414" s="5"/>
      <c r="FQD414" s="5"/>
      <c r="FQE414" s="5"/>
      <c r="FQF414" s="5"/>
      <c r="FQG414" s="5"/>
      <c r="FQH414" s="5"/>
      <c r="FQI414" s="5"/>
      <c r="FQJ414" s="5"/>
      <c r="FQK414" s="5"/>
      <c r="FQL414" s="5"/>
      <c r="FQM414" s="5"/>
      <c r="FQN414" s="5"/>
      <c r="FQO414" s="5"/>
      <c r="FQP414" s="5"/>
      <c r="FQQ414" s="5"/>
      <c r="FQR414" s="5"/>
      <c r="FQS414" s="5"/>
      <c r="FQT414" s="5"/>
      <c r="FQU414" s="5"/>
      <c r="FQV414" s="5"/>
      <c r="FQW414" s="5"/>
      <c r="FQX414" s="5"/>
      <c r="FQY414" s="5"/>
      <c r="FQZ414" s="5"/>
      <c r="FRA414" s="5"/>
      <c r="FRB414" s="5"/>
      <c r="FRC414" s="5"/>
      <c r="FRD414" s="5"/>
      <c r="FRE414" s="5"/>
      <c r="FRF414" s="5"/>
      <c r="FRG414" s="5"/>
      <c r="FRH414" s="5"/>
      <c r="FRI414" s="5"/>
      <c r="FRJ414" s="5"/>
      <c r="FRK414" s="5"/>
      <c r="FRL414" s="5"/>
      <c r="FRM414" s="5"/>
      <c r="FRN414" s="5"/>
      <c r="FRO414" s="5"/>
      <c r="FRP414" s="5"/>
      <c r="FRQ414" s="5"/>
      <c r="FRR414" s="5"/>
      <c r="FRS414" s="5"/>
      <c r="FRT414" s="5"/>
      <c r="FRU414" s="5"/>
      <c r="FRV414" s="5"/>
      <c r="FRW414" s="5"/>
      <c r="FRX414" s="5"/>
      <c r="FRY414" s="5"/>
      <c r="FRZ414" s="5"/>
      <c r="FSA414" s="5"/>
      <c r="FSB414" s="5"/>
      <c r="FSC414" s="5"/>
      <c r="FSD414" s="5"/>
      <c r="FSE414" s="5"/>
      <c r="FSF414" s="5"/>
      <c r="FSG414" s="5"/>
      <c r="FSH414" s="5"/>
      <c r="FSI414" s="5"/>
      <c r="FSJ414" s="5"/>
      <c r="FSK414" s="5"/>
      <c r="FSL414" s="5"/>
      <c r="FSM414" s="5"/>
      <c r="FSN414" s="5"/>
      <c r="FSO414" s="5"/>
      <c r="FSP414" s="5"/>
      <c r="FSQ414" s="5"/>
      <c r="FSR414" s="5"/>
      <c r="FSS414" s="5"/>
      <c r="FST414" s="5"/>
      <c r="FSU414" s="5"/>
      <c r="FSV414" s="5"/>
      <c r="FSW414" s="5"/>
      <c r="FSX414" s="5"/>
      <c r="FSY414" s="5"/>
      <c r="FSZ414" s="5"/>
      <c r="FTA414" s="5"/>
      <c r="FTB414" s="5"/>
      <c r="FTC414" s="5"/>
      <c r="FTD414" s="5"/>
      <c r="FTE414" s="5"/>
      <c r="FTF414" s="5"/>
      <c r="FTG414" s="5"/>
      <c r="FTH414" s="5"/>
      <c r="FTI414" s="5"/>
      <c r="FTJ414" s="5"/>
      <c r="FTK414" s="5"/>
      <c r="FTL414" s="5"/>
      <c r="FTM414" s="5"/>
      <c r="FTN414" s="5"/>
      <c r="FTO414" s="5"/>
      <c r="FTP414" s="5"/>
      <c r="FTQ414" s="5"/>
      <c r="FTR414" s="5"/>
      <c r="FTS414" s="5"/>
      <c r="FTT414" s="5"/>
      <c r="FTU414" s="5"/>
      <c r="FTV414" s="5"/>
      <c r="FTW414" s="5"/>
      <c r="FTX414" s="5"/>
      <c r="FTY414" s="5"/>
      <c r="FTZ414" s="5"/>
      <c r="FUA414" s="5"/>
      <c r="FUB414" s="5"/>
      <c r="FUC414" s="5"/>
      <c r="FUD414" s="5"/>
      <c r="FUE414" s="5"/>
      <c r="FUF414" s="5"/>
      <c r="FUG414" s="5"/>
      <c r="FUH414" s="5"/>
      <c r="FUI414" s="5"/>
      <c r="FUJ414" s="5"/>
      <c r="FUK414" s="5"/>
      <c r="FUL414" s="5"/>
      <c r="FUM414" s="5"/>
      <c r="FUN414" s="5"/>
      <c r="FUO414" s="5"/>
      <c r="FUP414" s="5"/>
      <c r="FUQ414" s="5"/>
      <c r="FUR414" s="5"/>
      <c r="FUS414" s="5"/>
      <c r="FUT414" s="5"/>
      <c r="FUU414" s="5"/>
      <c r="FUV414" s="5"/>
      <c r="FUW414" s="5"/>
      <c r="FUX414" s="5"/>
      <c r="FUY414" s="5"/>
      <c r="FUZ414" s="5"/>
      <c r="FVA414" s="5"/>
      <c r="FVB414" s="5"/>
      <c r="FVC414" s="5"/>
      <c r="FVD414" s="5"/>
      <c r="FVE414" s="5"/>
      <c r="FVF414" s="5"/>
      <c r="FVG414" s="5"/>
      <c r="FVH414" s="5"/>
      <c r="FVI414" s="5"/>
      <c r="FVJ414" s="5"/>
      <c r="FVK414" s="5"/>
      <c r="FVL414" s="5"/>
      <c r="FVM414" s="5"/>
      <c r="FVN414" s="5"/>
      <c r="FVO414" s="5"/>
      <c r="FVP414" s="5"/>
      <c r="FVQ414" s="5"/>
      <c r="FVR414" s="5"/>
      <c r="FVS414" s="5"/>
      <c r="FVT414" s="5"/>
      <c r="FVU414" s="5"/>
      <c r="FVV414" s="5"/>
      <c r="FVW414" s="5"/>
      <c r="FVX414" s="5"/>
      <c r="FVY414" s="5"/>
      <c r="FVZ414" s="5"/>
      <c r="FWA414" s="5"/>
      <c r="FWB414" s="5"/>
      <c r="FWC414" s="5"/>
      <c r="FWD414" s="5"/>
      <c r="FWE414" s="5"/>
      <c r="FWF414" s="5"/>
      <c r="FWG414" s="5"/>
      <c r="FWH414" s="5"/>
      <c r="FWI414" s="5"/>
      <c r="FWJ414" s="5"/>
      <c r="FWK414" s="5"/>
      <c r="FWL414" s="5"/>
      <c r="FWM414" s="5"/>
      <c r="FWN414" s="5"/>
      <c r="FWO414" s="5"/>
      <c r="FWP414" s="5"/>
      <c r="FWQ414" s="5"/>
      <c r="FWR414" s="5"/>
      <c r="FWS414" s="5"/>
      <c r="FWT414" s="5"/>
      <c r="FWU414" s="5"/>
      <c r="FWV414" s="5"/>
      <c r="FWW414" s="5"/>
      <c r="FWX414" s="5"/>
      <c r="FWY414" s="5"/>
      <c r="FWZ414" s="5"/>
      <c r="FXA414" s="5"/>
      <c r="FXB414" s="5"/>
      <c r="FXC414" s="5"/>
      <c r="FXD414" s="5"/>
      <c r="FXE414" s="5"/>
      <c r="FXF414" s="5"/>
      <c r="FXG414" s="5"/>
      <c r="FXH414" s="5"/>
      <c r="FXI414" s="5"/>
      <c r="FXJ414" s="5"/>
      <c r="FXK414" s="5"/>
      <c r="FXL414" s="5"/>
      <c r="FXM414" s="5"/>
      <c r="FXN414" s="5"/>
      <c r="FXO414" s="5"/>
      <c r="FXP414" s="5"/>
      <c r="FXQ414" s="5"/>
      <c r="FXR414" s="5"/>
      <c r="FXS414" s="5"/>
      <c r="FXT414" s="5"/>
      <c r="FXU414" s="5"/>
      <c r="FXV414" s="5"/>
      <c r="FXW414" s="5"/>
      <c r="FXX414" s="5"/>
      <c r="FXY414" s="5"/>
      <c r="FXZ414" s="5"/>
      <c r="FYA414" s="5"/>
      <c r="FYB414" s="5"/>
      <c r="FYC414" s="5"/>
      <c r="FYD414" s="5"/>
      <c r="FYE414" s="5"/>
      <c r="FYF414" s="5"/>
      <c r="FYG414" s="5"/>
      <c r="FYH414" s="5"/>
      <c r="FYI414" s="5"/>
      <c r="FYJ414" s="5"/>
      <c r="FYK414" s="5"/>
      <c r="FYL414" s="5"/>
      <c r="FYM414" s="5"/>
      <c r="FYN414" s="5"/>
      <c r="FYO414" s="5"/>
      <c r="FYP414" s="5"/>
      <c r="FYQ414" s="5"/>
      <c r="FYR414" s="5"/>
      <c r="FYS414" s="5"/>
      <c r="FYT414" s="5"/>
      <c r="FYU414" s="5"/>
      <c r="FYV414" s="5"/>
      <c r="FYW414" s="5"/>
      <c r="FYX414" s="5"/>
      <c r="FYY414" s="5"/>
      <c r="FYZ414" s="5"/>
      <c r="FZA414" s="5"/>
      <c r="FZB414" s="5"/>
      <c r="FZC414" s="5"/>
      <c r="FZD414" s="5"/>
      <c r="FZE414" s="5"/>
      <c r="FZF414" s="5"/>
      <c r="FZG414" s="5"/>
      <c r="FZH414" s="5"/>
      <c r="FZI414" s="5"/>
      <c r="FZJ414" s="5"/>
      <c r="FZK414" s="5"/>
      <c r="FZL414" s="5"/>
      <c r="FZM414" s="5"/>
      <c r="FZN414" s="5"/>
      <c r="FZO414" s="5"/>
      <c r="FZP414" s="5"/>
      <c r="FZQ414" s="5"/>
      <c r="FZR414" s="5"/>
      <c r="FZS414" s="5"/>
      <c r="FZT414" s="5"/>
      <c r="FZU414" s="5"/>
      <c r="FZV414" s="5"/>
      <c r="FZW414" s="5"/>
      <c r="FZX414" s="5"/>
      <c r="FZY414" s="5"/>
      <c r="FZZ414" s="5"/>
      <c r="GAA414" s="5"/>
      <c r="GAB414" s="5"/>
      <c r="GAC414" s="5"/>
      <c r="GAD414" s="5"/>
      <c r="GAE414" s="5"/>
      <c r="GAF414" s="5"/>
      <c r="GAG414" s="5"/>
      <c r="GAH414" s="5"/>
      <c r="GAI414" s="5"/>
      <c r="GAJ414" s="5"/>
      <c r="GAK414" s="5"/>
      <c r="GAL414" s="5"/>
      <c r="GAM414" s="5"/>
      <c r="GAN414" s="5"/>
      <c r="GAO414" s="5"/>
      <c r="GAP414" s="5"/>
      <c r="GAQ414" s="5"/>
      <c r="GAR414" s="5"/>
      <c r="GAS414" s="5"/>
      <c r="GAT414" s="5"/>
      <c r="GAU414" s="5"/>
      <c r="GAV414" s="5"/>
      <c r="GAW414" s="5"/>
      <c r="GAX414" s="5"/>
      <c r="GAY414" s="5"/>
      <c r="GAZ414" s="5"/>
      <c r="GBA414" s="5"/>
      <c r="GBB414" s="5"/>
      <c r="GBC414" s="5"/>
      <c r="GBD414" s="5"/>
      <c r="GBE414" s="5"/>
      <c r="GBF414" s="5"/>
      <c r="GBG414" s="5"/>
      <c r="GBH414" s="5"/>
      <c r="GBI414" s="5"/>
      <c r="GBJ414" s="5"/>
      <c r="GBK414" s="5"/>
      <c r="GBL414" s="5"/>
      <c r="GBM414" s="5"/>
      <c r="GBN414" s="5"/>
      <c r="GBO414" s="5"/>
      <c r="GBP414" s="5"/>
      <c r="GBQ414" s="5"/>
      <c r="GBR414" s="5"/>
      <c r="GBS414" s="5"/>
      <c r="GBT414" s="5"/>
      <c r="GBU414" s="5"/>
      <c r="GBV414" s="5"/>
      <c r="GBW414" s="5"/>
      <c r="GBX414" s="5"/>
      <c r="GBY414" s="5"/>
      <c r="GBZ414" s="5"/>
      <c r="GCA414" s="5"/>
      <c r="GCB414" s="5"/>
      <c r="GCC414" s="5"/>
      <c r="GCD414" s="5"/>
      <c r="GCE414" s="5"/>
      <c r="GCF414" s="5"/>
      <c r="GCG414" s="5"/>
      <c r="GCH414" s="5"/>
      <c r="GCI414" s="5"/>
      <c r="GCJ414" s="5"/>
      <c r="GCK414" s="5"/>
      <c r="GCL414" s="5"/>
      <c r="GCM414" s="5"/>
      <c r="GCN414" s="5"/>
      <c r="GCO414" s="5"/>
      <c r="GCP414" s="5"/>
      <c r="GCQ414" s="5"/>
      <c r="GCR414" s="5"/>
      <c r="GCS414" s="5"/>
      <c r="GCT414" s="5"/>
      <c r="GCU414" s="5"/>
      <c r="GCV414" s="5"/>
      <c r="GCW414" s="5"/>
      <c r="GCX414" s="5"/>
      <c r="GCY414" s="5"/>
      <c r="GCZ414" s="5"/>
      <c r="GDA414" s="5"/>
      <c r="GDB414" s="5"/>
      <c r="GDC414" s="5"/>
      <c r="GDD414" s="5"/>
      <c r="GDE414" s="5"/>
      <c r="GDF414" s="5"/>
      <c r="GDG414" s="5"/>
      <c r="GDH414" s="5"/>
      <c r="GDI414" s="5"/>
      <c r="GDJ414" s="5"/>
      <c r="GDK414" s="5"/>
      <c r="GDL414" s="5"/>
      <c r="GDM414" s="5"/>
      <c r="GDN414" s="5"/>
      <c r="GDO414" s="5"/>
      <c r="GDP414" s="5"/>
      <c r="GDQ414" s="5"/>
      <c r="GDR414" s="5"/>
      <c r="GDS414" s="5"/>
      <c r="GDT414" s="5"/>
      <c r="GDU414" s="5"/>
      <c r="GDV414" s="5"/>
      <c r="GDW414" s="5"/>
      <c r="GDX414" s="5"/>
      <c r="GDY414" s="5"/>
      <c r="GDZ414" s="5"/>
      <c r="GEA414" s="5"/>
      <c r="GEB414" s="5"/>
      <c r="GEC414" s="5"/>
      <c r="GED414" s="5"/>
      <c r="GEE414" s="5"/>
      <c r="GEF414" s="5"/>
      <c r="GEG414" s="5"/>
      <c r="GEH414" s="5"/>
      <c r="GEI414" s="5"/>
      <c r="GEJ414" s="5"/>
      <c r="GEK414" s="5"/>
      <c r="GEL414" s="5"/>
      <c r="GEM414" s="5"/>
      <c r="GEN414" s="5"/>
      <c r="GEO414" s="5"/>
      <c r="GEP414" s="5"/>
      <c r="GEQ414" s="5"/>
      <c r="GER414" s="5"/>
      <c r="GES414" s="5"/>
      <c r="GET414" s="5"/>
      <c r="GEU414" s="5"/>
      <c r="GEV414" s="5"/>
      <c r="GEW414" s="5"/>
      <c r="GEX414" s="5"/>
      <c r="GEY414" s="5"/>
      <c r="GEZ414" s="5"/>
      <c r="GFA414" s="5"/>
      <c r="GFB414" s="5"/>
      <c r="GFC414" s="5"/>
      <c r="GFD414" s="5"/>
      <c r="GFE414" s="5"/>
      <c r="GFF414" s="5"/>
      <c r="GFG414" s="5"/>
      <c r="GFH414" s="5"/>
      <c r="GFI414" s="5"/>
      <c r="GFJ414" s="5"/>
      <c r="GFK414" s="5"/>
      <c r="GFL414" s="5"/>
      <c r="GFM414" s="5"/>
      <c r="GFN414" s="5"/>
      <c r="GFO414" s="5"/>
      <c r="GFP414" s="5"/>
      <c r="GFQ414" s="5"/>
      <c r="GFR414" s="5"/>
      <c r="GFS414" s="5"/>
      <c r="GFT414" s="5"/>
      <c r="GFU414" s="5"/>
      <c r="GFV414" s="5"/>
      <c r="GFW414" s="5"/>
      <c r="GFX414" s="5"/>
      <c r="GFY414" s="5"/>
      <c r="GFZ414" s="5"/>
      <c r="GGA414" s="5"/>
      <c r="GGB414" s="5"/>
      <c r="GGC414" s="5"/>
      <c r="GGD414" s="5"/>
      <c r="GGE414" s="5"/>
      <c r="GGF414" s="5"/>
      <c r="GGG414" s="5"/>
      <c r="GGH414" s="5"/>
      <c r="GGI414" s="5"/>
      <c r="GGJ414" s="5"/>
      <c r="GGK414" s="5"/>
      <c r="GGL414" s="5"/>
      <c r="GGM414" s="5"/>
      <c r="GGN414" s="5"/>
      <c r="GGO414" s="5"/>
      <c r="GGP414" s="5"/>
      <c r="GGQ414" s="5"/>
      <c r="GGR414" s="5"/>
      <c r="GGS414" s="5"/>
      <c r="GGT414" s="5"/>
      <c r="GGU414" s="5"/>
      <c r="GGV414" s="5"/>
      <c r="GGW414" s="5"/>
      <c r="GGX414" s="5"/>
      <c r="GGY414" s="5"/>
      <c r="GGZ414" s="5"/>
      <c r="GHA414" s="5"/>
      <c r="GHB414" s="5"/>
      <c r="GHC414" s="5"/>
      <c r="GHD414" s="5"/>
      <c r="GHE414" s="5"/>
      <c r="GHF414" s="5"/>
      <c r="GHG414" s="5"/>
      <c r="GHH414" s="5"/>
      <c r="GHI414" s="5"/>
      <c r="GHJ414" s="5"/>
      <c r="GHK414" s="5"/>
      <c r="GHL414" s="5"/>
      <c r="GHM414" s="5"/>
      <c r="GHN414" s="5"/>
      <c r="GHO414" s="5"/>
      <c r="GHP414" s="5"/>
      <c r="GHQ414" s="5"/>
      <c r="GHR414" s="5"/>
      <c r="GHS414" s="5"/>
      <c r="GHT414" s="5"/>
      <c r="GHU414" s="5"/>
      <c r="GHV414" s="5"/>
      <c r="GHW414" s="5"/>
      <c r="GHX414" s="5"/>
      <c r="GHY414" s="5"/>
      <c r="GHZ414" s="5"/>
      <c r="GIA414" s="5"/>
      <c r="GIB414" s="5"/>
      <c r="GIC414" s="5"/>
      <c r="GID414" s="5"/>
      <c r="GIE414" s="5"/>
      <c r="GIF414" s="5"/>
      <c r="GIG414" s="5"/>
      <c r="GIH414" s="5"/>
      <c r="GII414" s="5"/>
      <c r="GIJ414" s="5"/>
      <c r="GIK414" s="5"/>
      <c r="GIL414" s="5"/>
      <c r="GIM414" s="5"/>
      <c r="GIN414" s="5"/>
      <c r="GIO414" s="5"/>
      <c r="GIP414" s="5"/>
      <c r="GIQ414" s="5"/>
      <c r="GIR414" s="5"/>
      <c r="GIS414" s="5"/>
      <c r="GIT414" s="5"/>
      <c r="GIU414" s="5"/>
      <c r="GIV414" s="5"/>
      <c r="GIW414" s="5"/>
      <c r="GIX414" s="5"/>
      <c r="GIY414" s="5"/>
      <c r="GIZ414" s="5"/>
      <c r="GJA414" s="5"/>
      <c r="GJB414" s="5"/>
      <c r="GJC414" s="5"/>
      <c r="GJD414" s="5"/>
      <c r="GJE414" s="5"/>
      <c r="GJF414" s="5"/>
      <c r="GJG414" s="5"/>
      <c r="GJH414" s="5"/>
      <c r="GJI414" s="5"/>
      <c r="GJJ414" s="5"/>
      <c r="GJK414" s="5"/>
      <c r="GJL414" s="5"/>
      <c r="GJM414" s="5"/>
      <c r="GJN414" s="5"/>
      <c r="GJO414" s="5"/>
      <c r="GJP414" s="5"/>
      <c r="GJQ414" s="5"/>
      <c r="GJR414" s="5"/>
      <c r="GJS414" s="5"/>
      <c r="GJT414" s="5"/>
      <c r="GJU414" s="5"/>
      <c r="GJV414" s="5"/>
      <c r="GJW414" s="5"/>
      <c r="GJX414" s="5"/>
      <c r="GJY414" s="5"/>
      <c r="GJZ414" s="5"/>
      <c r="GKA414" s="5"/>
      <c r="GKB414" s="5"/>
      <c r="GKC414" s="5"/>
      <c r="GKD414" s="5"/>
      <c r="GKE414" s="5"/>
      <c r="GKF414" s="5"/>
      <c r="GKG414" s="5"/>
      <c r="GKH414" s="5"/>
      <c r="GKI414" s="5"/>
      <c r="GKJ414" s="5"/>
      <c r="GKK414" s="5"/>
      <c r="GKL414" s="5"/>
      <c r="GKM414" s="5"/>
      <c r="GKN414" s="5"/>
      <c r="GKO414" s="5"/>
      <c r="GKP414" s="5"/>
      <c r="GKQ414" s="5"/>
      <c r="GKR414" s="5"/>
      <c r="GKS414" s="5"/>
      <c r="GKT414" s="5"/>
      <c r="GKU414" s="5"/>
      <c r="GKV414" s="5"/>
      <c r="GKW414" s="5"/>
      <c r="GKX414" s="5"/>
      <c r="GKY414" s="5"/>
      <c r="GKZ414" s="5"/>
      <c r="GLA414" s="5"/>
      <c r="GLB414" s="5"/>
      <c r="GLC414" s="5"/>
      <c r="GLD414" s="5"/>
      <c r="GLE414" s="5"/>
      <c r="GLF414" s="5"/>
      <c r="GLG414" s="5"/>
      <c r="GLH414" s="5"/>
      <c r="GLI414" s="5"/>
      <c r="GLJ414" s="5"/>
      <c r="GLK414" s="5"/>
      <c r="GLL414" s="5"/>
      <c r="GLM414" s="5"/>
      <c r="GLN414" s="5"/>
      <c r="GLO414" s="5"/>
      <c r="GLP414" s="5"/>
      <c r="GLQ414" s="5"/>
      <c r="GLR414" s="5"/>
      <c r="GLS414" s="5"/>
      <c r="GLT414" s="5"/>
      <c r="GLU414" s="5"/>
      <c r="GLV414" s="5"/>
      <c r="GLW414" s="5"/>
      <c r="GLX414" s="5"/>
      <c r="GLY414" s="5"/>
      <c r="GLZ414" s="5"/>
      <c r="GMA414" s="5"/>
      <c r="GMB414" s="5"/>
      <c r="GMC414" s="5"/>
      <c r="GMD414" s="5"/>
      <c r="GME414" s="5"/>
      <c r="GMF414" s="5"/>
      <c r="GMG414" s="5"/>
      <c r="GMH414" s="5"/>
      <c r="GMI414" s="5"/>
      <c r="GMJ414" s="5"/>
      <c r="GMK414" s="5"/>
      <c r="GML414" s="5"/>
      <c r="GMM414" s="5"/>
      <c r="GMN414" s="5"/>
      <c r="GMO414" s="5"/>
      <c r="GMP414" s="5"/>
      <c r="GMQ414" s="5"/>
      <c r="GMR414" s="5"/>
      <c r="GMS414" s="5"/>
      <c r="GMT414" s="5"/>
      <c r="GMU414" s="5"/>
      <c r="GMV414" s="5"/>
      <c r="GMW414" s="5"/>
      <c r="GMX414" s="5"/>
      <c r="GMY414" s="5"/>
      <c r="GMZ414" s="5"/>
      <c r="GNA414" s="5"/>
      <c r="GNB414" s="5"/>
      <c r="GNC414" s="5"/>
      <c r="GND414" s="5"/>
      <c r="GNE414" s="5"/>
      <c r="GNF414" s="5"/>
      <c r="GNG414" s="5"/>
      <c r="GNH414" s="5"/>
      <c r="GNI414" s="5"/>
      <c r="GNJ414" s="5"/>
      <c r="GNK414" s="5"/>
      <c r="GNL414" s="5"/>
      <c r="GNM414" s="5"/>
      <c r="GNN414" s="5"/>
      <c r="GNO414" s="5"/>
      <c r="GNP414" s="5"/>
      <c r="GNQ414" s="5"/>
      <c r="GNR414" s="5"/>
      <c r="GNS414" s="5"/>
      <c r="GNT414" s="5"/>
      <c r="GNU414" s="5"/>
      <c r="GNV414" s="5"/>
      <c r="GNW414" s="5"/>
      <c r="GNX414" s="5"/>
      <c r="GNY414" s="5"/>
      <c r="GNZ414" s="5"/>
      <c r="GOA414" s="5"/>
      <c r="GOB414" s="5"/>
      <c r="GOC414" s="5"/>
      <c r="GOD414" s="5"/>
      <c r="GOE414" s="5"/>
      <c r="GOF414" s="5"/>
      <c r="GOG414" s="5"/>
      <c r="GOH414" s="5"/>
      <c r="GOI414" s="5"/>
      <c r="GOJ414" s="5"/>
      <c r="GOK414" s="5"/>
      <c r="GOL414" s="5"/>
      <c r="GOM414" s="5"/>
      <c r="GON414" s="5"/>
      <c r="GOO414" s="5"/>
      <c r="GOP414" s="5"/>
      <c r="GOQ414" s="5"/>
      <c r="GOR414" s="5"/>
      <c r="GOS414" s="5"/>
      <c r="GOT414" s="5"/>
      <c r="GOU414" s="5"/>
      <c r="GOV414" s="5"/>
      <c r="GOW414" s="5"/>
      <c r="GOX414" s="5"/>
      <c r="GOY414" s="5"/>
      <c r="GOZ414" s="5"/>
      <c r="GPA414" s="5"/>
      <c r="GPB414" s="5"/>
      <c r="GPC414" s="5"/>
      <c r="GPD414" s="5"/>
      <c r="GPE414" s="5"/>
      <c r="GPF414" s="5"/>
      <c r="GPG414" s="5"/>
      <c r="GPH414" s="5"/>
      <c r="GPI414" s="5"/>
      <c r="GPJ414" s="5"/>
      <c r="GPK414" s="5"/>
      <c r="GPL414" s="5"/>
      <c r="GPM414" s="5"/>
      <c r="GPN414" s="5"/>
      <c r="GPO414" s="5"/>
      <c r="GPP414" s="5"/>
      <c r="GPQ414" s="5"/>
      <c r="GPR414" s="5"/>
      <c r="GPS414" s="5"/>
      <c r="GPT414" s="5"/>
      <c r="GPU414" s="5"/>
      <c r="GPV414" s="5"/>
      <c r="GPW414" s="5"/>
      <c r="GPX414" s="5"/>
      <c r="GPY414" s="5"/>
      <c r="GPZ414" s="5"/>
      <c r="GQA414" s="5"/>
      <c r="GQB414" s="5"/>
      <c r="GQC414" s="5"/>
      <c r="GQD414" s="5"/>
      <c r="GQE414" s="5"/>
      <c r="GQF414" s="5"/>
      <c r="GQG414" s="5"/>
      <c r="GQH414" s="5"/>
      <c r="GQI414" s="5"/>
      <c r="GQJ414" s="5"/>
      <c r="GQK414" s="5"/>
      <c r="GQL414" s="5"/>
      <c r="GQM414" s="5"/>
      <c r="GQN414" s="5"/>
      <c r="GQO414" s="5"/>
      <c r="GQP414" s="5"/>
      <c r="GQQ414" s="5"/>
      <c r="GQR414" s="5"/>
      <c r="GQS414" s="5"/>
      <c r="GQT414" s="5"/>
      <c r="GQU414" s="5"/>
      <c r="GQV414" s="5"/>
      <c r="GQW414" s="5"/>
      <c r="GQX414" s="5"/>
      <c r="GQY414" s="5"/>
      <c r="GQZ414" s="5"/>
      <c r="GRA414" s="5"/>
      <c r="GRB414" s="5"/>
      <c r="GRC414" s="5"/>
      <c r="GRD414" s="5"/>
      <c r="GRE414" s="5"/>
      <c r="GRF414" s="5"/>
      <c r="GRG414" s="5"/>
      <c r="GRH414" s="5"/>
      <c r="GRI414" s="5"/>
      <c r="GRJ414" s="5"/>
      <c r="GRK414" s="5"/>
      <c r="GRL414" s="5"/>
      <c r="GRM414" s="5"/>
      <c r="GRN414" s="5"/>
      <c r="GRO414" s="5"/>
      <c r="GRP414" s="5"/>
      <c r="GRQ414" s="5"/>
      <c r="GRR414" s="5"/>
      <c r="GRS414" s="5"/>
      <c r="GRT414" s="5"/>
      <c r="GRU414" s="5"/>
      <c r="GRV414" s="5"/>
      <c r="GRW414" s="5"/>
      <c r="GRX414" s="5"/>
      <c r="GRY414" s="5"/>
      <c r="GRZ414" s="5"/>
      <c r="GSA414" s="5"/>
      <c r="GSB414" s="5"/>
      <c r="GSC414" s="5"/>
      <c r="GSD414" s="5"/>
      <c r="GSE414" s="5"/>
      <c r="GSF414" s="5"/>
      <c r="GSG414" s="5"/>
      <c r="GSH414" s="5"/>
      <c r="GSI414" s="5"/>
      <c r="GSJ414" s="5"/>
      <c r="GSK414" s="5"/>
      <c r="GSL414" s="5"/>
      <c r="GSM414" s="5"/>
      <c r="GSN414" s="5"/>
      <c r="GSO414" s="5"/>
      <c r="GSP414" s="5"/>
      <c r="GSQ414" s="5"/>
      <c r="GSR414" s="5"/>
      <c r="GSS414" s="5"/>
      <c r="GST414" s="5"/>
      <c r="GSU414" s="5"/>
      <c r="GSV414" s="5"/>
      <c r="GSW414" s="5"/>
      <c r="GSX414" s="5"/>
      <c r="GSY414" s="5"/>
      <c r="GSZ414" s="5"/>
      <c r="GTA414" s="5"/>
      <c r="GTB414" s="5"/>
      <c r="GTC414" s="5"/>
      <c r="GTD414" s="5"/>
      <c r="GTE414" s="5"/>
      <c r="GTF414" s="5"/>
      <c r="GTG414" s="5"/>
      <c r="GTH414" s="5"/>
      <c r="GTI414" s="5"/>
      <c r="GTJ414" s="5"/>
      <c r="GTK414" s="5"/>
      <c r="GTL414" s="5"/>
      <c r="GTM414" s="5"/>
      <c r="GTN414" s="5"/>
      <c r="GTO414" s="5"/>
      <c r="GTP414" s="5"/>
      <c r="GTQ414" s="5"/>
      <c r="GTR414" s="5"/>
      <c r="GTS414" s="5"/>
      <c r="GTT414" s="5"/>
      <c r="GTU414" s="5"/>
      <c r="GTV414" s="5"/>
      <c r="GTW414" s="5"/>
      <c r="GTX414" s="5"/>
      <c r="GTY414" s="5"/>
      <c r="GTZ414" s="5"/>
      <c r="GUA414" s="5"/>
      <c r="GUB414" s="5"/>
      <c r="GUC414" s="5"/>
      <c r="GUD414" s="5"/>
      <c r="GUE414" s="5"/>
      <c r="GUF414" s="5"/>
      <c r="GUG414" s="5"/>
      <c r="GUH414" s="5"/>
      <c r="GUI414" s="5"/>
      <c r="GUJ414" s="5"/>
      <c r="GUK414" s="5"/>
      <c r="GUL414" s="5"/>
      <c r="GUM414" s="5"/>
      <c r="GUN414" s="5"/>
      <c r="GUO414" s="5"/>
      <c r="GUP414" s="5"/>
      <c r="GUQ414" s="5"/>
      <c r="GUR414" s="5"/>
      <c r="GUS414" s="5"/>
      <c r="GUT414" s="5"/>
      <c r="GUU414" s="5"/>
      <c r="GUV414" s="5"/>
      <c r="GUW414" s="5"/>
      <c r="GUX414" s="5"/>
      <c r="GUY414" s="5"/>
      <c r="GUZ414" s="5"/>
      <c r="GVA414" s="5"/>
      <c r="GVB414" s="5"/>
      <c r="GVC414" s="5"/>
      <c r="GVD414" s="5"/>
      <c r="GVE414" s="5"/>
      <c r="GVF414" s="5"/>
      <c r="GVG414" s="5"/>
      <c r="GVH414" s="5"/>
      <c r="GVI414" s="5"/>
      <c r="GVJ414" s="5"/>
      <c r="GVK414" s="5"/>
      <c r="GVL414" s="5"/>
      <c r="GVM414" s="5"/>
      <c r="GVN414" s="5"/>
      <c r="GVO414" s="5"/>
      <c r="GVP414" s="5"/>
      <c r="GVQ414" s="5"/>
      <c r="GVR414" s="5"/>
      <c r="GVS414" s="5"/>
      <c r="GVT414" s="5"/>
      <c r="GVU414" s="5"/>
      <c r="GVV414" s="5"/>
      <c r="GVW414" s="5"/>
      <c r="GVX414" s="5"/>
      <c r="GVY414" s="5"/>
      <c r="GVZ414" s="5"/>
      <c r="GWA414" s="5"/>
      <c r="GWB414" s="5"/>
      <c r="GWC414" s="5"/>
      <c r="GWD414" s="5"/>
      <c r="GWE414" s="5"/>
      <c r="GWF414" s="5"/>
      <c r="GWG414" s="5"/>
      <c r="GWH414" s="5"/>
      <c r="GWI414" s="5"/>
      <c r="GWJ414" s="5"/>
      <c r="GWK414" s="5"/>
      <c r="GWL414" s="5"/>
      <c r="GWM414" s="5"/>
      <c r="GWN414" s="5"/>
      <c r="GWO414" s="5"/>
      <c r="GWP414" s="5"/>
      <c r="GWQ414" s="5"/>
      <c r="GWR414" s="5"/>
      <c r="GWS414" s="5"/>
      <c r="GWT414" s="5"/>
      <c r="GWU414" s="5"/>
      <c r="GWV414" s="5"/>
      <c r="GWW414" s="5"/>
      <c r="GWX414" s="5"/>
      <c r="GWY414" s="5"/>
      <c r="GWZ414" s="5"/>
      <c r="GXA414" s="5"/>
      <c r="GXB414" s="5"/>
      <c r="GXC414" s="5"/>
      <c r="GXD414" s="5"/>
      <c r="GXE414" s="5"/>
      <c r="GXF414" s="5"/>
      <c r="GXG414" s="5"/>
      <c r="GXH414" s="5"/>
      <c r="GXI414" s="5"/>
      <c r="GXJ414" s="5"/>
      <c r="GXK414" s="5"/>
      <c r="GXL414" s="5"/>
      <c r="GXM414" s="5"/>
      <c r="GXN414" s="5"/>
      <c r="GXO414" s="5"/>
      <c r="GXP414" s="5"/>
      <c r="GXQ414" s="5"/>
      <c r="GXR414" s="5"/>
      <c r="GXS414" s="5"/>
      <c r="GXT414" s="5"/>
      <c r="GXU414" s="5"/>
      <c r="GXV414" s="5"/>
      <c r="GXW414" s="5"/>
      <c r="GXX414" s="5"/>
      <c r="GXY414" s="5"/>
      <c r="GXZ414" s="5"/>
      <c r="GYA414" s="5"/>
      <c r="GYB414" s="5"/>
      <c r="GYC414" s="5"/>
      <c r="GYD414" s="5"/>
      <c r="GYE414" s="5"/>
      <c r="GYF414" s="5"/>
      <c r="GYG414" s="5"/>
      <c r="GYH414" s="5"/>
      <c r="GYI414" s="5"/>
      <c r="GYJ414" s="5"/>
      <c r="GYK414" s="5"/>
      <c r="GYL414" s="5"/>
      <c r="GYM414" s="5"/>
      <c r="GYN414" s="5"/>
      <c r="GYO414" s="5"/>
      <c r="GYP414" s="5"/>
      <c r="GYQ414" s="5"/>
      <c r="GYR414" s="5"/>
      <c r="GYS414" s="5"/>
      <c r="GYT414" s="5"/>
      <c r="GYU414" s="5"/>
      <c r="GYV414" s="5"/>
      <c r="GYW414" s="5"/>
      <c r="GYX414" s="5"/>
      <c r="GYY414" s="5"/>
      <c r="GYZ414" s="5"/>
      <c r="GZA414" s="5"/>
      <c r="GZB414" s="5"/>
      <c r="GZC414" s="5"/>
      <c r="GZD414" s="5"/>
      <c r="GZE414" s="5"/>
      <c r="GZF414" s="5"/>
      <c r="GZG414" s="5"/>
      <c r="GZH414" s="5"/>
      <c r="GZI414" s="5"/>
      <c r="GZJ414" s="5"/>
      <c r="GZK414" s="5"/>
      <c r="GZL414" s="5"/>
      <c r="GZM414" s="5"/>
      <c r="GZN414" s="5"/>
      <c r="GZO414" s="5"/>
      <c r="GZP414" s="5"/>
      <c r="GZQ414" s="5"/>
      <c r="GZR414" s="5"/>
      <c r="GZS414" s="5"/>
      <c r="GZT414" s="5"/>
      <c r="GZU414" s="5"/>
      <c r="GZV414" s="5"/>
      <c r="GZW414" s="5"/>
      <c r="GZX414" s="5"/>
      <c r="GZY414" s="5"/>
      <c r="GZZ414" s="5"/>
      <c r="HAA414" s="5"/>
      <c r="HAB414" s="5"/>
      <c r="HAC414" s="5"/>
      <c r="HAD414" s="5"/>
      <c r="HAE414" s="5"/>
      <c r="HAF414" s="5"/>
      <c r="HAG414" s="5"/>
      <c r="HAH414" s="5"/>
      <c r="HAI414" s="5"/>
      <c r="HAJ414" s="5"/>
      <c r="HAK414" s="5"/>
      <c r="HAL414" s="5"/>
      <c r="HAM414" s="5"/>
      <c r="HAN414" s="5"/>
      <c r="HAO414" s="5"/>
      <c r="HAP414" s="5"/>
      <c r="HAQ414" s="5"/>
      <c r="HAR414" s="5"/>
      <c r="HAS414" s="5"/>
      <c r="HAT414" s="5"/>
      <c r="HAU414" s="5"/>
      <c r="HAV414" s="5"/>
      <c r="HAW414" s="5"/>
      <c r="HAX414" s="5"/>
      <c r="HAY414" s="5"/>
      <c r="HAZ414" s="5"/>
      <c r="HBA414" s="5"/>
      <c r="HBB414" s="5"/>
      <c r="HBC414" s="5"/>
      <c r="HBD414" s="5"/>
      <c r="HBE414" s="5"/>
      <c r="HBF414" s="5"/>
      <c r="HBG414" s="5"/>
      <c r="HBH414" s="5"/>
      <c r="HBI414" s="5"/>
      <c r="HBJ414" s="5"/>
      <c r="HBK414" s="5"/>
      <c r="HBL414" s="5"/>
      <c r="HBM414" s="5"/>
      <c r="HBN414" s="5"/>
      <c r="HBO414" s="5"/>
      <c r="HBP414" s="5"/>
      <c r="HBQ414" s="5"/>
      <c r="HBR414" s="5"/>
      <c r="HBS414" s="5"/>
      <c r="HBT414" s="5"/>
      <c r="HBU414" s="5"/>
      <c r="HBV414" s="5"/>
      <c r="HBW414" s="5"/>
      <c r="HBX414" s="5"/>
      <c r="HBY414" s="5"/>
      <c r="HBZ414" s="5"/>
      <c r="HCA414" s="5"/>
      <c r="HCB414" s="5"/>
      <c r="HCC414" s="5"/>
      <c r="HCD414" s="5"/>
      <c r="HCE414" s="5"/>
      <c r="HCF414" s="5"/>
      <c r="HCG414" s="5"/>
      <c r="HCH414" s="5"/>
      <c r="HCI414" s="5"/>
      <c r="HCJ414" s="5"/>
      <c r="HCK414" s="5"/>
      <c r="HCL414" s="5"/>
      <c r="HCM414" s="5"/>
      <c r="HCN414" s="5"/>
      <c r="HCO414" s="5"/>
      <c r="HCP414" s="5"/>
      <c r="HCQ414" s="5"/>
      <c r="HCR414" s="5"/>
      <c r="HCS414" s="5"/>
      <c r="HCT414" s="5"/>
      <c r="HCU414" s="5"/>
      <c r="HCV414" s="5"/>
      <c r="HCW414" s="5"/>
      <c r="HCX414" s="5"/>
      <c r="HCY414" s="5"/>
      <c r="HCZ414" s="5"/>
      <c r="HDA414" s="5"/>
      <c r="HDB414" s="5"/>
      <c r="HDC414" s="5"/>
      <c r="HDD414" s="5"/>
      <c r="HDE414" s="5"/>
      <c r="HDF414" s="5"/>
      <c r="HDG414" s="5"/>
      <c r="HDH414" s="5"/>
      <c r="HDI414" s="5"/>
      <c r="HDJ414" s="5"/>
      <c r="HDK414" s="5"/>
      <c r="HDL414" s="5"/>
      <c r="HDM414" s="5"/>
      <c r="HDN414" s="5"/>
      <c r="HDO414" s="5"/>
      <c r="HDP414" s="5"/>
      <c r="HDQ414" s="5"/>
      <c r="HDR414" s="5"/>
      <c r="HDS414" s="5"/>
      <c r="HDT414" s="5"/>
      <c r="HDU414" s="5"/>
      <c r="HDV414" s="5"/>
      <c r="HDW414" s="5"/>
      <c r="HDX414" s="5"/>
      <c r="HDY414" s="5"/>
      <c r="HDZ414" s="5"/>
      <c r="HEA414" s="5"/>
      <c r="HEB414" s="5"/>
      <c r="HEC414" s="5"/>
      <c r="HED414" s="5"/>
      <c r="HEE414" s="5"/>
      <c r="HEF414" s="5"/>
      <c r="HEG414" s="5"/>
      <c r="HEH414" s="5"/>
      <c r="HEI414" s="5"/>
      <c r="HEJ414" s="5"/>
      <c r="HEK414" s="5"/>
      <c r="HEL414" s="5"/>
      <c r="HEM414" s="5"/>
      <c r="HEN414" s="5"/>
      <c r="HEO414" s="5"/>
      <c r="HEP414" s="5"/>
      <c r="HEQ414" s="5"/>
      <c r="HER414" s="5"/>
      <c r="HES414" s="5"/>
      <c r="HET414" s="5"/>
      <c r="HEU414" s="5"/>
      <c r="HEV414" s="5"/>
      <c r="HEW414" s="5"/>
      <c r="HEX414" s="5"/>
      <c r="HEY414" s="5"/>
      <c r="HEZ414" s="5"/>
      <c r="HFA414" s="5"/>
      <c r="HFB414" s="5"/>
      <c r="HFC414" s="5"/>
      <c r="HFD414" s="5"/>
      <c r="HFE414" s="5"/>
      <c r="HFF414" s="5"/>
      <c r="HFG414" s="5"/>
      <c r="HFH414" s="5"/>
      <c r="HFI414" s="5"/>
      <c r="HFJ414" s="5"/>
      <c r="HFK414" s="5"/>
      <c r="HFL414" s="5"/>
      <c r="HFM414" s="5"/>
      <c r="HFN414" s="5"/>
      <c r="HFO414" s="5"/>
      <c r="HFP414" s="5"/>
      <c r="HFQ414" s="5"/>
      <c r="HFR414" s="5"/>
      <c r="HFS414" s="5"/>
      <c r="HFT414" s="5"/>
      <c r="HFU414" s="5"/>
      <c r="HFV414" s="5"/>
      <c r="HFW414" s="5"/>
      <c r="HFX414" s="5"/>
      <c r="HFY414" s="5"/>
      <c r="HFZ414" s="5"/>
      <c r="HGA414" s="5"/>
      <c r="HGB414" s="5"/>
      <c r="HGC414" s="5"/>
      <c r="HGD414" s="5"/>
      <c r="HGE414" s="5"/>
      <c r="HGF414" s="5"/>
      <c r="HGG414" s="5"/>
      <c r="HGH414" s="5"/>
      <c r="HGI414" s="5"/>
      <c r="HGJ414" s="5"/>
      <c r="HGK414" s="5"/>
      <c r="HGL414" s="5"/>
      <c r="HGM414" s="5"/>
      <c r="HGN414" s="5"/>
      <c r="HGO414" s="5"/>
      <c r="HGP414" s="5"/>
      <c r="HGQ414" s="5"/>
      <c r="HGR414" s="5"/>
      <c r="HGS414" s="5"/>
      <c r="HGT414" s="5"/>
      <c r="HGU414" s="5"/>
      <c r="HGV414" s="5"/>
      <c r="HGW414" s="5"/>
      <c r="HGX414" s="5"/>
      <c r="HGY414" s="5"/>
      <c r="HGZ414" s="5"/>
      <c r="HHA414" s="5"/>
      <c r="HHB414" s="5"/>
      <c r="HHC414" s="5"/>
      <c r="HHD414" s="5"/>
      <c r="HHE414" s="5"/>
      <c r="HHF414" s="5"/>
      <c r="HHG414" s="5"/>
      <c r="HHH414" s="5"/>
      <c r="HHI414" s="5"/>
      <c r="HHJ414" s="5"/>
      <c r="HHK414" s="5"/>
      <c r="HHL414" s="5"/>
      <c r="HHM414" s="5"/>
      <c r="HHN414" s="5"/>
      <c r="HHO414" s="5"/>
      <c r="HHP414" s="5"/>
      <c r="HHQ414" s="5"/>
      <c r="HHR414" s="5"/>
      <c r="HHS414" s="5"/>
      <c r="HHT414" s="5"/>
      <c r="HHU414" s="5"/>
      <c r="HHV414" s="5"/>
      <c r="HHW414" s="5"/>
      <c r="HHX414" s="5"/>
      <c r="HHY414" s="5"/>
      <c r="HHZ414" s="5"/>
      <c r="HIA414" s="5"/>
      <c r="HIB414" s="5"/>
      <c r="HIC414" s="5"/>
      <c r="HID414" s="5"/>
      <c r="HIE414" s="5"/>
      <c r="HIF414" s="5"/>
      <c r="HIG414" s="5"/>
      <c r="HIH414" s="5"/>
      <c r="HII414" s="5"/>
      <c r="HIJ414" s="5"/>
      <c r="HIK414" s="5"/>
      <c r="HIL414" s="5"/>
      <c r="HIM414" s="5"/>
      <c r="HIN414" s="5"/>
      <c r="HIO414" s="5"/>
      <c r="HIP414" s="5"/>
      <c r="HIQ414" s="5"/>
      <c r="HIR414" s="5"/>
      <c r="HIS414" s="5"/>
      <c r="HIT414" s="5"/>
      <c r="HIU414" s="5"/>
      <c r="HIV414" s="5"/>
      <c r="HIW414" s="5"/>
      <c r="HIX414" s="5"/>
      <c r="HIY414" s="5"/>
      <c r="HIZ414" s="5"/>
      <c r="HJA414" s="5"/>
      <c r="HJB414" s="5"/>
      <c r="HJC414" s="5"/>
      <c r="HJD414" s="5"/>
      <c r="HJE414" s="5"/>
      <c r="HJF414" s="5"/>
      <c r="HJG414" s="5"/>
      <c r="HJH414" s="5"/>
      <c r="HJI414" s="5"/>
      <c r="HJJ414" s="5"/>
      <c r="HJK414" s="5"/>
      <c r="HJL414" s="5"/>
      <c r="HJM414" s="5"/>
      <c r="HJN414" s="5"/>
      <c r="HJO414" s="5"/>
      <c r="HJP414" s="5"/>
      <c r="HJQ414" s="5"/>
      <c r="HJR414" s="5"/>
      <c r="HJS414" s="5"/>
      <c r="HJT414" s="5"/>
      <c r="HJU414" s="5"/>
      <c r="HJV414" s="5"/>
      <c r="HJW414" s="5"/>
      <c r="HJX414" s="5"/>
      <c r="HJY414" s="5"/>
      <c r="HJZ414" s="5"/>
      <c r="HKA414" s="5"/>
      <c r="HKB414" s="5"/>
      <c r="HKC414" s="5"/>
      <c r="HKD414" s="5"/>
      <c r="HKE414" s="5"/>
      <c r="HKF414" s="5"/>
      <c r="HKG414" s="5"/>
      <c r="HKH414" s="5"/>
      <c r="HKI414" s="5"/>
      <c r="HKJ414" s="5"/>
      <c r="HKK414" s="5"/>
      <c r="HKL414" s="5"/>
      <c r="HKM414" s="5"/>
      <c r="HKN414" s="5"/>
      <c r="HKO414" s="5"/>
      <c r="HKP414" s="5"/>
      <c r="HKQ414" s="5"/>
      <c r="HKR414" s="5"/>
      <c r="HKS414" s="5"/>
      <c r="HKT414" s="5"/>
      <c r="HKU414" s="5"/>
      <c r="HKV414" s="5"/>
      <c r="HKW414" s="5"/>
      <c r="HKX414" s="5"/>
      <c r="HKY414" s="5"/>
      <c r="HKZ414" s="5"/>
      <c r="HLA414" s="5"/>
      <c r="HLB414" s="5"/>
      <c r="HLC414" s="5"/>
      <c r="HLD414" s="5"/>
      <c r="HLE414" s="5"/>
      <c r="HLF414" s="5"/>
      <c r="HLG414" s="5"/>
      <c r="HLH414" s="5"/>
      <c r="HLI414" s="5"/>
      <c r="HLJ414" s="5"/>
      <c r="HLK414" s="5"/>
      <c r="HLL414" s="5"/>
      <c r="HLM414" s="5"/>
      <c r="HLN414" s="5"/>
      <c r="HLO414" s="5"/>
      <c r="HLP414" s="5"/>
      <c r="HLQ414" s="5"/>
      <c r="HLR414" s="5"/>
      <c r="HLS414" s="5"/>
      <c r="HLT414" s="5"/>
      <c r="HLU414" s="5"/>
      <c r="HLV414" s="5"/>
      <c r="HLW414" s="5"/>
      <c r="HLX414" s="5"/>
      <c r="HLY414" s="5"/>
      <c r="HLZ414" s="5"/>
      <c r="HMA414" s="5"/>
      <c r="HMB414" s="5"/>
      <c r="HMC414" s="5"/>
      <c r="HMD414" s="5"/>
      <c r="HME414" s="5"/>
      <c r="HMF414" s="5"/>
      <c r="HMG414" s="5"/>
      <c r="HMH414" s="5"/>
      <c r="HMI414" s="5"/>
      <c r="HMJ414" s="5"/>
      <c r="HMK414" s="5"/>
      <c r="HML414" s="5"/>
      <c r="HMM414" s="5"/>
      <c r="HMN414" s="5"/>
      <c r="HMO414" s="5"/>
      <c r="HMP414" s="5"/>
      <c r="HMQ414" s="5"/>
      <c r="HMR414" s="5"/>
      <c r="HMS414" s="5"/>
      <c r="HMT414" s="5"/>
      <c r="HMU414" s="5"/>
      <c r="HMV414" s="5"/>
      <c r="HMW414" s="5"/>
      <c r="HMX414" s="5"/>
      <c r="HMY414" s="5"/>
      <c r="HMZ414" s="5"/>
      <c r="HNA414" s="5"/>
      <c r="HNB414" s="5"/>
      <c r="HNC414" s="5"/>
      <c r="HND414" s="5"/>
      <c r="HNE414" s="5"/>
      <c r="HNF414" s="5"/>
      <c r="HNG414" s="5"/>
      <c r="HNH414" s="5"/>
      <c r="HNI414" s="5"/>
      <c r="HNJ414" s="5"/>
      <c r="HNK414" s="5"/>
      <c r="HNL414" s="5"/>
      <c r="HNM414" s="5"/>
      <c r="HNN414" s="5"/>
      <c r="HNO414" s="5"/>
      <c r="HNP414" s="5"/>
      <c r="HNQ414" s="5"/>
      <c r="HNR414" s="5"/>
      <c r="HNS414" s="5"/>
      <c r="HNT414" s="5"/>
      <c r="HNU414" s="5"/>
      <c r="HNV414" s="5"/>
      <c r="HNW414" s="5"/>
      <c r="HNX414" s="5"/>
      <c r="HNY414" s="5"/>
      <c r="HNZ414" s="5"/>
      <c r="HOA414" s="5"/>
      <c r="HOB414" s="5"/>
      <c r="HOC414" s="5"/>
      <c r="HOD414" s="5"/>
      <c r="HOE414" s="5"/>
      <c r="HOF414" s="5"/>
      <c r="HOG414" s="5"/>
      <c r="HOH414" s="5"/>
      <c r="HOI414" s="5"/>
      <c r="HOJ414" s="5"/>
      <c r="HOK414" s="5"/>
      <c r="HOL414" s="5"/>
      <c r="HOM414" s="5"/>
      <c r="HON414" s="5"/>
      <c r="HOO414" s="5"/>
      <c r="HOP414" s="5"/>
      <c r="HOQ414" s="5"/>
      <c r="HOR414" s="5"/>
      <c r="HOS414" s="5"/>
      <c r="HOT414" s="5"/>
      <c r="HOU414" s="5"/>
      <c r="HOV414" s="5"/>
      <c r="HOW414" s="5"/>
      <c r="HOX414" s="5"/>
      <c r="HOY414" s="5"/>
      <c r="HOZ414" s="5"/>
      <c r="HPA414" s="5"/>
      <c r="HPB414" s="5"/>
      <c r="HPC414" s="5"/>
      <c r="HPD414" s="5"/>
      <c r="HPE414" s="5"/>
      <c r="HPF414" s="5"/>
      <c r="HPG414" s="5"/>
      <c r="HPH414" s="5"/>
      <c r="HPI414" s="5"/>
      <c r="HPJ414" s="5"/>
      <c r="HPK414" s="5"/>
      <c r="HPL414" s="5"/>
      <c r="HPM414" s="5"/>
      <c r="HPN414" s="5"/>
      <c r="HPO414" s="5"/>
      <c r="HPP414" s="5"/>
      <c r="HPQ414" s="5"/>
      <c r="HPR414" s="5"/>
      <c r="HPS414" s="5"/>
      <c r="HPT414" s="5"/>
      <c r="HPU414" s="5"/>
      <c r="HPV414" s="5"/>
      <c r="HPW414" s="5"/>
      <c r="HPX414" s="5"/>
      <c r="HPY414" s="5"/>
      <c r="HPZ414" s="5"/>
      <c r="HQA414" s="5"/>
      <c r="HQB414" s="5"/>
      <c r="HQC414" s="5"/>
      <c r="HQD414" s="5"/>
      <c r="HQE414" s="5"/>
      <c r="HQF414" s="5"/>
      <c r="HQG414" s="5"/>
      <c r="HQH414" s="5"/>
      <c r="HQI414" s="5"/>
      <c r="HQJ414" s="5"/>
      <c r="HQK414" s="5"/>
      <c r="HQL414" s="5"/>
      <c r="HQM414" s="5"/>
      <c r="HQN414" s="5"/>
      <c r="HQO414" s="5"/>
      <c r="HQP414" s="5"/>
      <c r="HQQ414" s="5"/>
      <c r="HQR414" s="5"/>
      <c r="HQS414" s="5"/>
      <c r="HQT414" s="5"/>
      <c r="HQU414" s="5"/>
      <c r="HQV414" s="5"/>
      <c r="HQW414" s="5"/>
      <c r="HQX414" s="5"/>
      <c r="HQY414" s="5"/>
      <c r="HQZ414" s="5"/>
      <c r="HRA414" s="5"/>
      <c r="HRB414" s="5"/>
      <c r="HRC414" s="5"/>
      <c r="HRD414" s="5"/>
      <c r="HRE414" s="5"/>
      <c r="HRF414" s="5"/>
      <c r="HRG414" s="5"/>
      <c r="HRH414" s="5"/>
      <c r="HRI414" s="5"/>
      <c r="HRJ414" s="5"/>
      <c r="HRK414" s="5"/>
      <c r="HRL414" s="5"/>
      <c r="HRM414" s="5"/>
      <c r="HRN414" s="5"/>
      <c r="HRO414" s="5"/>
      <c r="HRP414" s="5"/>
      <c r="HRQ414" s="5"/>
      <c r="HRR414" s="5"/>
      <c r="HRS414" s="5"/>
      <c r="HRT414" s="5"/>
      <c r="HRU414" s="5"/>
      <c r="HRV414" s="5"/>
      <c r="HRW414" s="5"/>
      <c r="HRX414" s="5"/>
      <c r="HRY414" s="5"/>
      <c r="HRZ414" s="5"/>
      <c r="HSA414" s="5"/>
      <c r="HSB414" s="5"/>
      <c r="HSC414" s="5"/>
      <c r="HSD414" s="5"/>
      <c r="HSE414" s="5"/>
      <c r="HSF414" s="5"/>
      <c r="HSG414" s="5"/>
      <c r="HSH414" s="5"/>
      <c r="HSI414" s="5"/>
      <c r="HSJ414" s="5"/>
      <c r="HSK414" s="5"/>
      <c r="HSL414" s="5"/>
      <c r="HSM414" s="5"/>
      <c r="HSN414" s="5"/>
      <c r="HSO414" s="5"/>
      <c r="HSP414" s="5"/>
      <c r="HSQ414" s="5"/>
      <c r="HSR414" s="5"/>
      <c r="HSS414" s="5"/>
      <c r="HST414" s="5"/>
      <c r="HSU414" s="5"/>
      <c r="HSV414" s="5"/>
      <c r="HSW414" s="5"/>
      <c r="HSX414" s="5"/>
      <c r="HSY414" s="5"/>
      <c r="HSZ414" s="5"/>
      <c r="HTA414" s="5"/>
      <c r="HTB414" s="5"/>
      <c r="HTC414" s="5"/>
      <c r="HTD414" s="5"/>
      <c r="HTE414" s="5"/>
      <c r="HTF414" s="5"/>
      <c r="HTG414" s="5"/>
      <c r="HTH414" s="5"/>
      <c r="HTI414" s="5"/>
      <c r="HTJ414" s="5"/>
      <c r="HTK414" s="5"/>
      <c r="HTL414" s="5"/>
      <c r="HTM414" s="5"/>
      <c r="HTN414" s="5"/>
      <c r="HTO414" s="5"/>
      <c r="HTP414" s="5"/>
      <c r="HTQ414" s="5"/>
      <c r="HTR414" s="5"/>
      <c r="HTS414" s="5"/>
      <c r="HTT414" s="5"/>
      <c r="HTU414" s="5"/>
      <c r="HTV414" s="5"/>
      <c r="HTW414" s="5"/>
      <c r="HTX414" s="5"/>
      <c r="HTY414" s="5"/>
      <c r="HTZ414" s="5"/>
      <c r="HUA414" s="5"/>
      <c r="HUB414" s="5"/>
      <c r="HUC414" s="5"/>
      <c r="HUD414" s="5"/>
      <c r="HUE414" s="5"/>
      <c r="HUF414" s="5"/>
      <c r="HUG414" s="5"/>
      <c r="HUH414" s="5"/>
      <c r="HUI414" s="5"/>
      <c r="HUJ414" s="5"/>
      <c r="HUK414" s="5"/>
      <c r="HUL414" s="5"/>
      <c r="HUM414" s="5"/>
      <c r="HUN414" s="5"/>
      <c r="HUO414" s="5"/>
      <c r="HUP414" s="5"/>
      <c r="HUQ414" s="5"/>
      <c r="HUR414" s="5"/>
      <c r="HUS414" s="5"/>
      <c r="HUT414" s="5"/>
      <c r="HUU414" s="5"/>
      <c r="HUV414" s="5"/>
      <c r="HUW414" s="5"/>
      <c r="HUX414" s="5"/>
      <c r="HUY414" s="5"/>
      <c r="HUZ414" s="5"/>
      <c r="HVA414" s="5"/>
      <c r="HVB414" s="5"/>
      <c r="HVC414" s="5"/>
      <c r="HVD414" s="5"/>
      <c r="HVE414" s="5"/>
      <c r="HVF414" s="5"/>
      <c r="HVG414" s="5"/>
      <c r="HVH414" s="5"/>
      <c r="HVI414" s="5"/>
      <c r="HVJ414" s="5"/>
      <c r="HVK414" s="5"/>
      <c r="HVL414" s="5"/>
      <c r="HVM414" s="5"/>
      <c r="HVN414" s="5"/>
      <c r="HVO414" s="5"/>
      <c r="HVP414" s="5"/>
      <c r="HVQ414" s="5"/>
      <c r="HVR414" s="5"/>
      <c r="HVS414" s="5"/>
      <c r="HVT414" s="5"/>
      <c r="HVU414" s="5"/>
      <c r="HVV414" s="5"/>
      <c r="HVW414" s="5"/>
      <c r="HVX414" s="5"/>
      <c r="HVY414" s="5"/>
      <c r="HVZ414" s="5"/>
      <c r="HWA414" s="5"/>
      <c r="HWB414" s="5"/>
      <c r="HWC414" s="5"/>
      <c r="HWD414" s="5"/>
      <c r="HWE414" s="5"/>
      <c r="HWF414" s="5"/>
      <c r="HWG414" s="5"/>
      <c r="HWH414" s="5"/>
      <c r="HWI414" s="5"/>
      <c r="HWJ414" s="5"/>
      <c r="HWK414" s="5"/>
      <c r="HWL414" s="5"/>
      <c r="HWM414" s="5"/>
      <c r="HWN414" s="5"/>
      <c r="HWO414" s="5"/>
      <c r="HWP414" s="5"/>
      <c r="HWQ414" s="5"/>
      <c r="HWR414" s="5"/>
      <c r="HWS414" s="5"/>
      <c r="HWT414" s="5"/>
      <c r="HWU414" s="5"/>
      <c r="HWV414" s="5"/>
      <c r="HWW414" s="5"/>
      <c r="HWX414" s="5"/>
      <c r="HWY414" s="5"/>
      <c r="HWZ414" s="5"/>
      <c r="HXA414" s="5"/>
      <c r="HXB414" s="5"/>
      <c r="HXC414" s="5"/>
      <c r="HXD414" s="5"/>
      <c r="HXE414" s="5"/>
      <c r="HXF414" s="5"/>
      <c r="HXG414" s="5"/>
      <c r="HXH414" s="5"/>
      <c r="HXI414" s="5"/>
      <c r="HXJ414" s="5"/>
      <c r="HXK414" s="5"/>
      <c r="HXL414" s="5"/>
      <c r="HXM414" s="5"/>
      <c r="HXN414" s="5"/>
      <c r="HXO414" s="5"/>
      <c r="HXP414" s="5"/>
      <c r="HXQ414" s="5"/>
      <c r="HXR414" s="5"/>
      <c r="HXS414" s="5"/>
      <c r="HXT414" s="5"/>
      <c r="HXU414" s="5"/>
      <c r="HXV414" s="5"/>
      <c r="HXW414" s="5"/>
      <c r="HXX414" s="5"/>
      <c r="HXY414" s="5"/>
      <c r="HXZ414" s="5"/>
      <c r="HYA414" s="5"/>
      <c r="HYB414" s="5"/>
      <c r="HYC414" s="5"/>
      <c r="HYD414" s="5"/>
      <c r="HYE414" s="5"/>
      <c r="HYF414" s="5"/>
      <c r="HYG414" s="5"/>
      <c r="HYH414" s="5"/>
      <c r="HYI414" s="5"/>
      <c r="HYJ414" s="5"/>
      <c r="HYK414" s="5"/>
      <c r="HYL414" s="5"/>
      <c r="HYM414" s="5"/>
      <c r="HYN414" s="5"/>
      <c r="HYO414" s="5"/>
      <c r="HYP414" s="5"/>
      <c r="HYQ414" s="5"/>
      <c r="HYR414" s="5"/>
      <c r="HYS414" s="5"/>
      <c r="HYT414" s="5"/>
      <c r="HYU414" s="5"/>
      <c r="HYV414" s="5"/>
      <c r="HYW414" s="5"/>
      <c r="HYX414" s="5"/>
      <c r="HYY414" s="5"/>
      <c r="HYZ414" s="5"/>
      <c r="HZA414" s="5"/>
      <c r="HZB414" s="5"/>
      <c r="HZC414" s="5"/>
      <c r="HZD414" s="5"/>
      <c r="HZE414" s="5"/>
      <c r="HZF414" s="5"/>
      <c r="HZG414" s="5"/>
      <c r="HZH414" s="5"/>
      <c r="HZI414" s="5"/>
      <c r="HZJ414" s="5"/>
      <c r="HZK414" s="5"/>
      <c r="HZL414" s="5"/>
      <c r="HZM414" s="5"/>
      <c r="HZN414" s="5"/>
      <c r="HZO414" s="5"/>
      <c r="HZP414" s="5"/>
      <c r="HZQ414" s="5"/>
      <c r="HZR414" s="5"/>
      <c r="HZS414" s="5"/>
      <c r="HZT414" s="5"/>
      <c r="HZU414" s="5"/>
      <c r="HZV414" s="5"/>
      <c r="HZW414" s="5"/>
      <c r="HZX414" s="5"/>
      <c r="HZY414" s="5"/>
      <c r="HZZ414" s="5"/>
      <c r="IAA414" s="5"/>
      <c r="IAB414" s="5"/>
      <c r="IAC414" s="5"/>
      <c r="IAD414" s="5"/>
      <c r="IAE414" s="5"/>
      <c r="IAF414" s="5"/>
      <c r="IAG414" s="5"/>
      <c r="IAH414" s="5"/>
      <c r="IAI414" s="5"/>
      <c r="IAJ414" s="5"/>
      <c r="IAK414" s="5"/>
      <c r="IAL414" s="5"/>
      <c r="IAM414" s="5"/>
      <c r="IAN414" s="5"/>
      <c r="IAO414" s="5"/>
      <c r="IAP414" s="5"/>
      <c r="IAQ414" s="5"/>
      <c r="IAR414" s="5"/>
      <c r="IAS414" s="5"/>
      <c r="IAT414" s="5"/>
      <c r="IAU414" s="5"/>
      <c r="IAV414" s="5"/>
      <c r="IAW414" s="5"/>
      <c r="IAX414" s="5"/>
      <c r="IAY414" s="5"/>
      <c r="IAZ414" s="5"/>
      <c r="IBA414" s="5"/>
      <c r="IBB414" s="5"/>
      <c r="IBC414" s="5"/>
      <c r="IBD414" s="5"/>
      <c r="IBE414" s="5"/>
      <c r="IBF414" s="5"/>
      <c r="IBG414" s="5"/>
      <c r="IBH414" s="5"/>
      <c r="IBI414" s="5"/>
      <c r="IBJ414" s="5"/>
      <c r="IBK414" s="5"/>
      <c r="IBL414" s="5"/>
      <c r="IBM414" s="5"/>
      <c r="IBN414" s="5"/>
      <c r="IBO414" s="5"/>
      <c r="IBP414" s="5"/>
      <c r="IBQ414" s="5"/>
      <c r="IBR414" s="5"/>
      <c r="IBS414" s="5"/>
      <c r="IBT414" s="5"/>
      <c r="IBU414" s="5"/>
      <c r="IBV414" s="5"/>
      <c r="IBW414" s="5"/>
      <c r="IBX414" s="5"/>
      <c r="IBY414" s="5"/>
      <c r="IBZ414" s="5"/>
      <c r="ICA414" s="5"/>
      <c r="ICB414" s="5"/>
      <c r="ICC414" s="5"/>
      <c r="ICD414" s="5"/>
      <c r="ICE414" s="5"/>
      <c r="ICF414" s="5"/>
      <c r="ICG414" s="5"/>
      <c r="ICH414" s="5"/>
      <c r="ICI414" s="5"/>
      <c r="ICJ414" s="5"/>
      <c r="ICK414" s="5"/>
      <c r="ICL414" s="5"/>
      <c r="ICM414" s="5"/>
      <c r="ICN414" s="5"/>
      <c r="ICO414" s="5"/>
      <c r="ICP414" s="5"/>
      <c r="ICQ414" s="5"/>
      <c r="ICR414" s="5"/>
      <c r="ICS414" s="5"/>
      <c r="ICT414" s="5"/>
      <c r="ICU414" s="5"/>
      <c r="ICV414" s="5"/>
      <c r="ICW414" s="5"/>
      <c r="ICX414" s="5"/>
      <c r="ICY414" s="5"/>
      <c r="ICZ414" s="5"/>
      <c r="IDA414" s="5"/>
      <c r="IDB414" s="5"/>
      <c r="IDC414" s="5"/>
      <c r="IDD414" s="5"/>
      <c r="IDE414" s="5"/>
      <c r="IDF414" s="5"/>
      <c r="IDG414" s="5"/>
      <c r="IDH414" s="5"/>
      <c r="IDI414" s="5"/>
      <c r="IDJ414" s="5"/>
      <c r="IDK414" s="5"/>
      <c r="IDL414" s="5"/>
      <c r="IDM414" s="5"/>
      <c r="IDN414" s="5"/>
      <c r="IDO414" s="5"/>
      <c r="IDP414" s="5"/>
      <c r="IDQ414" s="5"/>
      <c r="IDR414" s="5"/>
      <c r="IDS414" s="5"/>
      <c r="IDT414" s="5"/>
      <c r="IDU414" s="5"/>
      <c r="IDV414" s="5"/>
      <c r="IDW414" s="5"/>
      <c r="IDX414" s="5"/>
      <c r="IDY414" s="5"/>
      <c r="IDZ414" s="5"/>
      <c r="IEA414" s="5"/>
      <c r="IEB414" s="5"/>
      <c r="IEC414" s="5"/>
      <c r="IED414" s="5"/>
      <c r="IEE414" s="5"/>
      <c r="IEF414" s="5"/>
      <c r="IEG414" s="5"/>
      <c r="IEH414" s="5"/>
      <c r="IEI414" s="5"/>
      <c r="IEJ414" s="5"/>
      <c r="IEK414" s="5"/>
      <c r="IEL414" s="5"/>
      <c r="IEM414" s="5"/>
      <c r="IEN414" s="5"/>
      <c r="IEO414" s="5"/>
      <c r="IEP414" s="5"/>
      <c r="IEQ414" s="5"/>
      <c r="IER414" s="5"/>
      <c r="IES414" s="5"/>
      <c r="IET414" s="5"/>
      <c r="IEU414" s="5"/>
      <c r="IEV414" s="5"/>
      <c r="IEW414" s="5"/>
      <c r="IEX414" s="5"/>
      <c r="IEY414" s="5"/>
      <c r="IEZ414" s="5"/>
      <c r="IFA414" s="5"/>
      <c r="IFB414" s="5"/>
      <c r="IFC414" s="5"/>
      <c r="IFD414" s="5"/>
      <c r="IFE414" s="5"/>
      <c r="IFF414" s="5"/>
      <c r="IFG414" s="5"/>
      <c r="IFH414" s="5"/>
      <c r="IFI414" s="5"/>
      <c r="IFJ414" s="5"/>
      <c r="IFK414" s="5"/>
      <c r="IFL414" s="5"/>
      <c r="IFM414" s="5"/>
      <c r="IFN414" s="5"/>
      <c r="IFO414" s="5"/>
      <c r="IFP414" s="5"/>
      <c r="IFQ414" s="5"/>
      <c r="IFR414" s="5"/>
      <c r="IFS414" s="5"/>
      <c r="IFT414" s="5"/>
      <c r="IFU414" s="5"/>
      <c r="IFV414" s="5"/>
      <c r="IFW414" s="5"/>
      <c r="IFX414" s="5"/>
      <c r="IFY414" s="5"/>
      <c r="IFZ414" s="5"/>
      <c r="IGA414" s="5"/>
      <c r="IGB414" s="5"/>
      <c r="IGC414" s="5"/>
      <c r="IGD414" s="5"/>
      <c r="IGE414" s="5"/>
      <c r="IGF414" s="5"/>
      <c r="IGG414" s="5"/>
      <c r="IGH414" s="5"/>
      <c r="IGI414" s="5"/>
      <c r="IGJ414" s="5"/>
      <c r="IGK414" s="5"/>
      <c r="IGL414" s="5"/>
      <c r="IGM414" s="5"/>
      <c r="IGN414" s="5"/>
      <c r="IGO414" s="5"/>
      <c r="IGP414" s="5"/>
      <c r="IGQ414" s="5"/>
      <c r="IGR414" s="5"/>
      <c r="IGS414" s="5"/>
      <c r="IGT414" s="5"/>
      <c r="IGU414" s="5"/>
      <c r="IGV414" s="5"/>
      <c r="IGW414" s="5"/>
      <c r="IGX414" s="5"/>
      <c r="IGY414" s="5"/>
      <c r="IGZ414" s="5"/>
      <c r="IHA414" s="5"/>
      <c r="IHB414" s="5"/>
      <c r="IHC414" s="5"/>
      <c r="IHD414" s="5"/>
      <c r="IHE414" s="5"/>
      <c r="IHF414" s="5"/>
      <c r="IHG414" s="5"/>
      <c r="IHH414" s="5"/>
      <c r="IHI414" s="5"/>
      <c r="IHJ414" s="5"/>
      <c r="IHK414" s="5"/>
      <c r="IHL414" s="5"/>
      <c r="IHM414" s="5"/>
      <c r="IHN414" s="5"/>
      <c r="IHO414" s="5"/>
      <c r="IHP414" s="5"/>
      <c r="IHQ414" s="5"/>
      <c r="IHR414" s="5"/>
      <c r="IHS414" s="5"/>
      <c r="IHT414" s="5"/>
      <c r="IHU414" s="5"/>
      <c r="IHV414" s="5"/>
      <c r="IHW414" s="5"/>
      <c r="IHX414" s="5"/>
      <c r="IHY414" s="5"/>
      <c r="IHZ414" s="5"/>
      <c r="IIA414" s="5"/>
      <c r="IIB414" s="5"/>
      <c r="IIC414" s="5"/>
      <c r="IID414" s="5"/>
      <c r="IIE414" s="5"/>
      <c r="IIF414" s="5"/>
      <c r="IIG414" s="5"/>
      <c r="IIH414" s="5"/>
      <c r="III414" s="5"/>
      <c r="IIJ414" s="5"/>
      <c r="IIK414" s="5"/>
      <c r="IIL414" s="5"/>
      <c r="IIM414" s="5"/>
      <c r="IIN414" s="5"/>
      <c r="IIO414" s="5"/>
      <c r="IIP414" s="5"/>
      <c r="IIQ414" s="5"/>
      <c r="IIR414" s="5"/>
      <c r="IIS414" s="5"/>
      <c r="IIT414" s="5"/>
      <c r="IIU414" s="5"/>
      <c r="IIV414" s="5"/>
      <c r="IIW414" s="5"/>
      <c r="IIX414" s="5"/>
      <c r="IIY414" s="5"/>
      <c r="IIZ414" s="5"/>
      <c r="IJA414" s="5"/>
      <c r="IJB414" s="5"/>
      <c r="IJC414" s="5"/>
      <c r="IJD414" s="5"/>
      <c r="IJE414" s="5"/>
      <c r="IJF414" s="5"/>
      <c r="IJG414" s="5"/>
      <c r="IJH414" s="5"/>
      <c r="IJI414" s="5"/>
      <c r="IJJ414" s="5"/>
      <c r="IJK414" s="5"/>
      <c r="IJL414" s="5"/>
      <c r="IJM414" s="5"/>
      <c r="IJN414" s="5"/>
      <c r="IJO414" s="5"/>
      <c r="IJP414" s="5"/>
      <c r="IJQ414" s="5"/>
      <c r="IJR414" s="5"/>
      <c r="IJS414" s="5"/>
      <c r="IJT414" s="5"/>
      <c r="IJU414" s="5"/>
      <c r="IJV414" s="5"/>
      <c r="IJW414" s="5"/>
      <c r="IJX414" s="5"/>
      <c r="IJY414" s="5"/>
      <c r="IJZ414" s="5"/>
      <c r="IKA414" s="5"/>
      <c r="IKB414" s="5"/>
      <c r="IKC414" s="5"/>
      <c r="IKD414" s="5"/>
      <c r="IKE414" s="5"/>
      <c r="IKF414" s="5"/>
      <c r="IKG414" s="5"/>
      <c r="IKH414" s="5"/>
      <c r="IKI414" s="5"/>
      <c r="IKJ414" s="5"/>
      <c r="IKK414" s="5"/>
      <c r="IKL414" s="5"/>
      <c r="IKM414" s="5"/>
      <c r="IKN414" s="5"/>
      <c r="IKO414" s="5"/>
      <c r="IKP414" s="5"/>
      <c r="IKQ414" s="5"/>
      <c r="IKR414" s="5"/>
      <c r="IKS414" s="5"/>
      <c r="IKT414" s="5"/>
      <c r="IKU414" s="5"/>
      <c r="IKV414" s="5"/>
      <c r="IKW414" s="5"/>
      <c r="IKX414" s="5"/>
      <c r="IKY414" s="5"/>
      <c r="IKZ414" s="5"/>
      <c r="ILA414" s="5"/>
      <c r="ILB414" s="5"/>
      <c r="ILC414" s="5"/>
      <c r="ILD414" s="5"/>
      <c r="ILE414" s="5"/>
      <c r="ILF414" s="5"/>
      <c r="ILG414" s="5"/>
      <c r="ILH414" s="5"/>
      <c r="ILI414" s="5"/>
      <c r="ILJ414" s="5"/>
      <c r="ILK414" s="5"/>
      <c r="ILL414" s="5"/>
      <c r="ILM414" s="5"/>
      <c r="ILN414" s="5"/>
      <c r="ILO414" s="5"/>
      <c r="ILP414" s="5"/>
      <c r="ILQ414" s="5"/>
      <c r="ILR414" s="5"/>
      <c r="ILS414" s="5"/>
      <c r="ILT414" s="5"/>
      <c r="ILU414" s="5"/>
      <c r="ILV414" s="5"/>
      <c r="ILW414" s="5"/>
      <c r="ILX414" s="5"/>
      <c r="ILY414" s="5"/>
      <c r="ILZ414" s="5"/>
      <c r="IMA414" s="5"/>
      <c r="IMB414" s="5"/>
      <c r="IMC414" s="5"/>
      <c r="IMD414" s="5"/>
      <c r="IME414" s="5"/>
      <c r="IMF414" s="5"/>
      <c r="IMG414" s="5"/>
      <c r="IMH414" s="5"/>
      <c r="IMI414" s="5"/>
      <c r="IMJ414" s="5"/>
      <c r="IMK414" s="5"/>
      <c r="IML414" s="5"/>
      <c r="IMM414" s="5"/>
      <c r="IMN414" s="5"/>
      <c r="IMO414" s="5"/>
      <c r="IMP414" s="5"/>
      <c r="IMQ414" s="5"/>
      <c r="IMR414" s="5"/>
      <c r="IMS414" s="5"/>
      <c r="IMT414" s="5"/>
      <c r="IMU414" s="5"/>
      <c r="IMV414" s="5"/>
      <c r="IMW414" s="5"/>
      <c r="IMX414" s="5"/>
      <c r="IMY414" s="5"/>
      <c r="IMZ414" s="5"/>
      <c r="INA414" s="5"/>
      <c r="INB414" s="5"/>
      <c r="INC414" s="5"/>
      <c r="IND414" s="5"/>
      <c r="INE414" s="5"/>
      <c r="INF414" s="5"/>
      <c r="ING414" s="5"/>
      <c r="INH414" s="5"/>
      <c r="INI414" s="5"/>
      <c r="INJ414" s="5"/>
      <c r="INK414" s="5"/>
      <c r="INL414" s="5"/>
      <c r="INM414" s="5"/>
      <c r="INN414" s="5"/>
      <c r="INO414" s="5"/>
      <c r="INP414" s="5"/>
      <c r="INQ414" s="5"/>
      <c r="INR414" s="5"/>
      <c r="INS414" s="5"/>
      <c r="INT414" s="5"/>
      <c r="INU414" s="5"/>
      <c r="INV414" s="5"/>
      <c r="INW414" s="5"/>
      <c r="INX414" s="5"/>
      <c r="INY414" s="5"/>
      <c r="INZ414" s="5"/>
      <c r="IOA414" s="5"/>
      <c r="IOB414" s="5"/>
      <c r="IOC414" s="5"/>
      <c r="IOD414" s="5"/>
      <c r="IOE414" s="5"/>
      <c r="IOF414" s="5"/>
      <c r="IOG414" s="5"/>
      <c r="IOH414" s="5"/>
      <c r="IOI414" s="5"/>
      <c r="IOJ414" s="5"/>
      <c r="IOK414" s="5"/>
      <c r="IOL414" s="5"/>
      <c r="IOM414" s="5"/>
      <c r="ION414" s="5"/>
      <c r="IOO414" s="5"/>
      <c r="IOP414" s="5"/>
      <c r="IOQ414" s="5"/>
      <c r="IOR414" s="5"/>
      <c r="IOS414" s="5"/>
      <c r="IOT414" s="5"/>
      <c r="IOU414" s="5"/>
      <c r="IOV414" s="5"/>
      <c r="IOW414" s="5"/>
      <c r="IOX414" s="5"/>
      <c r="IOY414" s="5"/>
      <c r="IOZ414" s="5"/>
      <c r="IPA414" s="5"/>
      <c r="IPB414" s="5"/>
      <c r="IPC414" s="5"/>
      <c r="IPD414" s="5"/>
      <c r="IPE414" s="5"/>
      <c r="IPF414" s="5"/>
      <c r="IPG414" s="5"/>
      <c r="IPH414" s="5"/>
      <c r="IPI414" s="5"/>
      <c r="IPJ414" s="5"/>
      <c r="IPK414" s="5"/>
      <c r="IPL414" s="5"/>
      <c r="IPM414" s="5"/>
      <c r="IPN414" s="5"/>
      <c r="IPO414" s="5"/>
      <c r="IPP414" s="5"/>
      <c r="IPQ414" s="5"/>
      <c r="IPR414" s="5"/>
      <c r="IPS414" s="5"/>
      <c r="IPT414" s="5"/>
      <c r="IPU414" s="5"/>
      <c r="IPV414" s="5"/>
      <c r="IPW414" s="5"/>
      <c r="IPX414" s="5"/>
      <c r="IPY414" s="5"/>
      <c r="IPZ414" s="5"/>
      <c r="IQA414" s="5"/>
      <c r="IQB414" s="5"/>
      <c r="IQC414" s="5"/>
      <c r="IQD414" s="5"/>
      <c r="IQE414" s="5"/>
      <c r="IQF414" s="5"/>
      <c r="IQG414" s="5"/>
      <c r="IQH414" s="5"/>
      <c r="IQI414" s="5"/>
      <c r="IQJ414" s="5"/>
      <c r="IQK414" s="5"/>
      <c r="IQL414" s="5"/>
      <c r="IQM414" s="5"/>
      <c r="IQN414" s="5"/>
      <c r="IQO414" s="5"/>
      <c r="IQP414" s="5"/>
      <c r="IQQ414" s="5"/>
      <c r="IQR414" s="5"/>
      <c r="IQS414" s="5"/>
      <c r="IQT414" s="5"/>
      <c r="IQU414" s="5"/>
      <c r="IQV414" s="5"/>
      <c r="IQW414" s="5"/>
      <c r="IQX414" s="5"/>
      <c r="IQY414" s="5"/>
      <c r="IQZ414" s="5"/>
      <c r="IRA414" s="5"/>
      <c r="IRB414" s="5"/>
      <c r="IRC414" s="5"/>
      <c r="IRD414" s="5"/>
      <c r="IRE414" s="5"/>
      <c r="IRF414" s="5"/>
      <c r="IRG414" s="5"/>
      <c r="IRH414" s="5"/>
      <c r="IRI414" s="5"/>
      <c r="IRJ414" s="5"/>
      <c r="IRK414" s="5"/>
      <c r="IRL414" s="5"/>
      <c r="IRM414" s="5"/>
      <c r="IRN414" s="5"/>
      <c r="IRO414" s="5"/>
      <c r="IRP414" s="5"/>
      <c r="IRQ414" s="5"/>
      <c r="IRR414" s="5"/>
      <c r="IRS414" s="5"/>
      <c r="IRT414" s="5"/>
      <c r="IRU414" s="5"/>
      <c r="IRV414" s="5"/>
      <c r="IRW414" s="5"/>
      <c r="IRX414" s="5"/>
      <c r="IRY414" s="5"/>
      <c r="IRZ414" s="5"/>
      <c r="ISA414" s="5"/>
      <c r="ISB414" s="5"/>
      <c r="ISC414" s="5"/>
      <c r="ISD414" s="5"/>
      <c r="ISE414" s="5"/>
      <c r="ISF414" s="5"/>
      <c r="ISG414" s="5"/>
      <c r="ISH414" s="5"/>
      <c r="ISI414" s="5"/>
      <c r="ISJ414" s="5"/>
      <c r="ISK414" s="5"/>
      <c r="ISL414" s="5"/>
      <c r="ISM414" s="5"/>
      <c r="ISN414" s="5"/>
      <c r="ISO414" s="5"/>
      <c r="ISP414" s="5"/>
      <c r="ISQ414" s="5"/>
      <c r="ISR414" s="5"/>
      <c r="ISS414" s="5"/>
      <c r="IST414" s="5"/>
      <c r="ISU414" s="5"/>
      <c r="ISV414" s="5"/>
      <c r="ISW414" s="5"/>
      <c r="ISX414" s="5"/>
      <c r="ISY414" s="5"/>
      <c r="ISZ414" s="5"/>
      <c r="ITA414" s="5"/>
      <c r="ITB414" s="5"/>
      <c r="ITC414" s="5"/>
      <c r="ITD414" s="5"/>
      <c r="ITE414" s="5"/>
      <c r="ITF414" s="5"/>
      <c r="ITG414" s="5"/>
      <c r="ITH414" s="5"/>
      <c r="ITI414" s="5"/>
      <c r="ITJ414" s="5"/>
      <c r="ITK414" s="5"/>
      <c r="ITL414" s="5"/>
      <c r="ITM414" s="5"/>
      <c r="ITN414" s="5"/>
      <c r="ITO414" s="5"/>
      <c r="ITP414" s="5"/>
      <c r="ITQ414" s="5"/>
      <c r="ITR414" s="5"/>
      <c r="ITS414" s="5"/>
      <c r="ITT414" s="5"/>
      <c r="ITU414" s="5"/>
      <c r="ITV414" s="5"/>
      <c r="ITW414" s="5"/>
      <c r="ITX414" s="5"/>
      <c r="ITY414" s="5"/>
      <c r="ITZ414" s="5"/>
      <c r="IUA414" s="5"/>
      <c r="IUB414" s="5"/>
      <c r="IUC414" s="5"/>
      <c r="IUD414" s="5"/>
      <c r="IUE414" s="5"/>
      <c r="IUF414" s="5"/>
      <c r="IUG414" s="5"/>
      <c r="IUH414" s="5"/>
      <c r="IUI414" s="5"/>
      <c r="IUJ414" s="5"/>
      <c r="IUK414" s="5"/>
      <c r="IUL414" s="5"/>
      <c r="IUM414" s="5"/>
      <c r="IUN414" s="5"/>
      <c r="IUO414" s="5"/>
      <c r="IUP414" s="5"/>
      <c r="IUQ414" s="5"/>
      <c r="IUR414" s="5"/>
      <c r="IUS414" s="5"/>
      <c r="IUT414" s="5"/>
      <c r="IUU414" s="5"/>
      <c r="IUV414" s="5"/>
      <c r="IUW414" s="5"/>
      <c r="IUX414" s="5"/>
      <c r="IUY414" s="5"/>
      <c r="IUZ414" s="5"/>
      <c r="IVA414" s="5"/>
      <c r="IVB414" s="5"/>
      <c r="IVC414" s="5"/>
      <c r="IVD414" s="5"/>
      <c r="IVE414" s="5"/>
      <c r="IVF414" s="5"/>
      <c r="IVG414" s="5"/>
      <c r="IVH414" s="5"/>
      <c r="IVI414" s="5"/>
      <c r="IVJ414" s="5"/>
      <c r="IVK414" s="5"/>
      <c r="IVL414" s="5"/>
      <c r="IVM414" s="5"/>
      <c r="IVN414" s="5"/>
      <c r="IVO414" s="5"/>
      <c r="IVP414" s="5"/>
      <c r="IVQ414" s="5"/>
      <c r="IVR414" s="5"/>
      <c r="IVS414" s="5"/>
      <c r="IVT414" s="5"/>
      <c r="IVU414" s="5"/>
      <c r="IVV414" s="5"/>
      <c r="IVW414" s="5"/>
      <c r="IVX414" s="5"/>
      <c r="IVY414" s="5"/>
      <c r="IVZ414" s="5"/>
      <c r="IWA414" s="5"/>
      <c r="IWB414" s="5"/>
      <c r="IWC414" s="5"/>
      <c r="IWD414" s="5"/>
      <c r="IWE414" s="5"/>
      <c r="IWF414" s="5"/>
      <c r="IWG414" s="5"/>
      <c r="IWH414" s="5"/>
      <c r="IWI414" s="5"/>
      <c r="IWJ414" s="5"/>
      <c r="IWK414" s="5"/>
      <c r="IWL414" s="5"/>
      <c r="IWM414" s="5"/>
      <c r="IWN414" s="5"/>
      <c r="IWO414" s="5"/>
      <c r="IWP414" s="5"/>
      <c r="IWQ414" s="5"/>
      <c r="IWR414" s="5"/>
      <c r="IWS414" s="5"/>
      <c r="IWT414" s="5"/>
      <c r="IWU414" s="5"/>
      <c r="IWV414" s="5"/>
      <c r="IWW414" s="5"/>
      <c r="IWX414" s="5"/>
      <c r="IWY414" s="5"/>
      <c r="IWZ414" s="5"/>
      <c r="IXA414" s="5"/>
      <c r="IXB414" s="5"/>
      <c r="IXC414" s="5"/>
      <c r="IXD414" s="5"/>
      <c r="IXE414" s="5"/>
      <c r="IXF414" s="5"/>
      <c r="IXG414" s="5"/>
      <c r="IXH414" s="5"/>
      <c r="IXI414" s="5"/>
      <c r="IXJ414" s="5"/>
      <c r="IXK414" s="5"/>
      <c r="IXL414" s="5"/>
      <c r="IXM414" s="5"/>
      <c r="IXN414" s="5"/>
      <c r="IXO414" s="5"/>
      <c r="IXP414" s="5"/>
      <c r="IXQ414" s="5"/>
      <c r="IXR414" s="5"/>
      <c r="IXS414" s="5"/>
      <c r="IXT414" s="5"/>
      <c r="IXU414" s="5"/>
      <c r="IXV414" s="5"/>
      <c r="IXW414" s="5"/>
      <c r="IXX414" s="5"/>
      <c r="IXY414" s="5"/>
      <c r="IXZ414" s="5"/>
      <c r="IYA414" s="5"/>
      <c r="IYB414" s="5"/>
      <c r="IYC414" s="5"/>
      <c r="IYD414" s="5"/>
      <c r="IYE414" s="5"/>
      <c r="IYF414" s="5"/>
      <c r="IYG414" s="5"/>
      <c r="IYH414" s="5"/>
      <c r="IYI414" s="5"/>
      <c r="IYJ414" s="5"/>
      <c r="IYK414" s="5"/>
      <c r="IYL414" s="5"/>
      <c r="IYM414" s="5"/>
      <c r="IYN414" s="5"/>
      <c r="IYO414" s="5"/>
      <c r="IYP414" s="5"/>
      <c r="IYQ414" s="5"/>
      <c r="IYR414" s="5"/>
      <c r="IYS414" s="5"/>
      <c r="IYT414" s="5"/>
      <c r="IYU414" s="5"/>
      <c r="IYV414" s="5"/>
      <c r="IYW414" s="5"/>
      <c r="IYX414" s="5"/>
      <c r="IYY414" s="5"/>
      <c r="IYZ414" s="5"/>
      <c r="IZA414" s="5"/>
      <c r="IZB414" s="5"/>
      <c r="IZC414" s="5"/>
      <c r="IZD414" s="5"/>
      <c r="IZE414" s="5"/>
      <c r="IZF414" s="5"/>
      <c r="IZG414" s="5"/>
      <c r="IZH414" s="5"/>
      <c r="IZI414" s="5"/>
      <c r="IZJ414" s="5"/>
      <c r="IZK414" s="5"/>
      <c r="IZL414" s="5"/>
      <c r="IZM414" s="5"/>
      <c r="IZN414" s="5"/>
      <c r="IZO414" s="5"/>
      <c r="IZP414" s="5"/>
      <c r="IZQ414" s="5"/>
      <c r="IZR414" s="5"/>
      <c r="IZS414" s="5"/>
      <c r="IZT414" s="5"/>
      <c r="IZU414" s="5"/>
      <c r="IZV414" s="5"/>
      <c r="IZW414" s="5"/>
      <c r="IZX414" s="5"/>
      <c r="IZY414" s="5"/>
      <c r="IZZ414" s="5"/>
      <c r="JAA414" s="5"/>
      <c r="JAB414" s="5"/>
      <c r="JAC414" s="5"/>
      <c r="JAD414" s="5"/>
      <c r="JAE414" s="5"/>
      <c r="JAF414" s="5"/>
      <c r="JAG414" s="5"/>
      <c r="JAH414" s="5"/>
      <c r="JAI414" s="5"/>
      <c r="JAJ414" s="5"/>
      <c r="JAK414" s="5"/>
      <c r="JAL414" s="5"/>
      <c r="JAM414" s="5"/>
      <c r="JAN414" s="5"/>
      <c r="JAO414" s="5"/>
      <c r="JAP414" s="5"/>
      <c r="JAQ414" s="5"/>
      <c r="JAR414" s="5"/>
      <c r="JAS414" s="5"/>
      <c r="JAT414" s="5"/>
      <c r="JAU414" s="5"/>
      <c r="JAV414" s="5"/>
      <c r="JAW414" s="5"/>
      <c r="JAX414" s="5"/>
      <c r="JAY414" s="5"/>
      <c r="JAZ414" s="5"/>
      <c r="JBA414" s="5"/>
      <c r="JBB414" s="5"/>
      <c r="JBC414" s="5"/>
      <c r="JBD414" s="5"/>
      <c r="JBE414" s="5"/>
      <c r="JBF414" s="5"/>
      <c r="JBG414" s="5"/>
      <c r="JBH414" s="5"/>
      <c r="JBI414" s="5"/>
      <c r="JBJ414" s="5"/>
      <c r="JBK414" s="5"/>
      <c r="JBL414" s="5"/>
      <c r="JBM414" s="5"/>
      <c r="JBN414" s="5"/>
      <c r="JBO414" s="5"/>
      <c r="JBP414" s="5"/>
      <c r="JBQ414" s="5"/>
      <c r="JBR414" s="5"/>
      <c r="JBS414" s="5"/>
      <c r="JBT414" s="5"/>
      <c r="JBU414" s="5"/>
      <c r="JBV414" s="5"/>
      <c r="JBW414" s="5"/>
      <c r="JBX414" s="5"/>
      <c r="JBY414" s="5"/>
      <c r="JBZ414" s="5"/>
      <c r="JCA414" s="5"/>
      <c r="JCB414" s="5"/>
      <c r="JCC414" s="5"/>
      <c r="JCD414" s="5"/>
      <c r="JCE414" s="5"/>
      <c r="JCF414" s="5"/>
      <c r="JCG414" s="5"/>
      <c r="JCH414" s="5"/>
      <c r="JCI414" s="5"/>
      <c r="JCJ414" s="5"/>
      <c r="JCK414" s="5"/>
      <c r="JCL414" s="5"/>
      <c r="JCM414" s="5"/>
      <c r="JCN414" s="5"/>
      <c r="JCO414" s="5"/>
      <c r="JCP414" s="5"/>
      <c r="JCQ414" s="5"/>
      <c r="JCR414" s="5"/>
      <c r="JCS414" s="5"/>
      <c r="JCT414" s="5"/>
      <c r="JCU414" s="5"/>
      <c r="JCV414" s="5"/>
      <c r="JCW414" s="5"/>
      <c r="JCX414" s="5"/>
      <c r="JCY414" s="5"/>
      <c r="JCZ414" s="5"/>
      <c r="JDA414" s="5"/>
      <c r="JDB414" s="5"/>
      <c r="JDC414" s="5"/>
      <c r="JDD414" s="5"/>
      <c r="JDE414" s="5"/>
      <c r="JDF414" s="5"/>
      <c r="JDG414" s="5"/>
      <c r="JDH414" s="5"/>
      <c r="JDI414" s="5"/>
      <c r="JDJ414" s="5"/>
      <c r="JDK414" s="5"/>
      <c r="JDL414" s="5"/>
      <c r="JDM414" s="5"/>
      <c r="JDN414" s="5"/>
      <c r="JDO414" s="5"/>
      <c r="JDP414" s="5"/>
      <c r="JDQ414" s="5"/>
      <c r="JDR414" s="5"/>
      <c r="JDS414" s="5"/>
      <c r="JDT414" s="5"/>
      <c r="JDU414" s="5"/>
      <c r="JDV414" s="5"/>
      <c r="JDW414" s="5"/>
      <c r="JDX414" s="5"/>
      <c r="JDY414" s="5"/>
      <c r="JDZ414" s="5"/>
      <c r="JEA414" s="5"/>
      <c r="JEB414" s="5"/>
      <c r="JEC414" s="5"/>
      <c r="JED414" s="5"/>
      <c r="JEE414" s="5"/>
      <c r="JEF414" s="5"/>
      <c r="JEG414" s="5"/>
      <c r="JEH414" s="5"/>
      <c r="JEI414" s="5"/>
      <c r="JEJ414" s="5"/>
      <c r="JEK414" s="5"/>
      <c r="JEL414" s="5"/>
      <c r="JEM414" s="5"/>
      <c r="JEN414" s="5"/>
      <c r="JEO414" s="5"/>
      <c r="JEP414" s="5"/>
      <c r="JEQ414" s="5"/>
      <c r="JER414" s="5"/>
      <c r="JES414" s="5"/>
      <c r="JET414" s="5"/>
      <c r="JEU414" s="5"/>
      <c r="JEV414" s="5"/>
      <c r="JEW414" s="5"/>
      <c r="JEX414" s="5"/>
      <c r="JEY414" s="5"/>
      <c r="JEZ414" s="5"/>
      <c r="JFA414" s="5"/>
      <c r="JFB414" s="5"/>
      <c r="JFC414" s="5"/>
      <c r="JFD414" s="5"/>
      <c r="JFE414" s="5"/>
      <c r="JFF414" s="5"/>
      <c r="JFG414" s="5"/>
      <c r="JFH414" s="5"/>
      <c r="JFI414" s="5"/>
      <c r="JFJ414" s="5"/>
      <c r="JFK414" s="5"/>
      <c r="JFL414" s="5"/>
      <c r="JFM414" s="5"/>
      <c r="JFN414" s="5"/>
      <c r="JFO414" s="5"/>
      <c r="JFP414" s="5"/>
      <c r="JFQ414" s="5"/>
      <c r="JFR414" s="5"/>
      <c r="JFS414" s="5"/>
      <c r="JFT414" s="5"/>
      <c r="JFU414" s="5"/>
      <c r="JFV414" s="5"/>
      <c r="JFW414" s="5"/>
      <c r="JFX414" s="5"/>
      <c r="JFY414" s="5"/>
      <c r="JFZ414" s="5"/>
      <c r="JGA414" s="5"/>
      <c r="JGB414" s="5"/>
      <c r="JGC414" s="5"/>
      <c r="JGD414" s="5"/>
      <c r="JGE414" s="5"/>
      <c r="JGF414" s="5"/>
      <c r="JGG414" s="5"/>
      <c r="JGH414" s="5"/>
      <c r="JGI414" s="5"/>
      <c r="JGJ414" s="5"/>
      <c r="JGK414" s="5"/>
      <c r="JGL414" s="5"/>
      <c r="JGM414" s="5"/>
      <c r="JGN414" s="5"/>
      <c r="JGO414" s="5"/>
      <c r="JGP414" s="5"/>
      <c r="JGQ414" s="5"/>
      <c r="JGR414" s="5"/>
      <c r="JGS414" s="5"/>
      <c r="JGT414" s="5"/>
      <c r="JGU414" s="5"/>
      <c r="JGV414" s="5"/>
      <c r="JGW414" s="5"/>
      <c r="JGX414" s="5"/>
      <c r="JGY414" s="5"/>
      <c r="JGZ414" s="5"/>
      <c r="JHA414" s="5"/>
      <c r="JHB414" s="5"/>
      <c r="JHC414" s="5"/>
      <c r="JHD414" s="5"/>
      <c r="JHE414" s="5"/>
      <c r="JHF414" s="5"/>
      <c r="JHG414" s="5"/>
      <c r="JHH414" s="5"/>
      <c r="JHI414" s="5"/>
      <c r="JHJ414" s="5"/>
      <c r="JHK414" s="5"/>
      <c r="JHL414" s="5"/>
      <c r="JHM414" s="5"/>
      <c r="JHN414" s="5"/>
      <c r="JHO414" s="5"/>
      <c r="JHP414" s="5"/>
      <c r="JHQ414" s="5"/>
      <c r="JHR414" s="5"/>
      <c r="JHS414" s="5"/>
      <c r="JHT414" s="5"/>
      <c r="JHU414" s="5"/>
      <c r="JHV414" s="5"/>
      <c r="JHW414" s="5"/>
      <c r="JHX414" s="5"/>
      <c r="JHY414" s="5"/>
      <c r="JHZ414" s="5"/>
      <c r="JIA414" s="5"/>
      <c r="JIB414" s="5"/>
      <c r="JIC414" s="5"/>
      <c r="JID414" s="5"/>
      <c r="JIE414" s="5"/>
      <c r="JIF414" s="5"/>
      <c r="JIG414" s="5"/>
      <c r="JIH414" s="5"/>
      <c r="JII414" s="5"/>
      <c r="JIJ414" s="5"/>
      <c r="JIK414" s="5"/>
      <c r="JIL414" s="5"/>
      <c r="JIM414" s="5"/>
      <c r="JIN414" s="5"/>
      <c r="JIO414" s="5"/>
      <c r="JIP414" s="5"/>
      <c r="JIQ414" s="5"/>
      <c r="JIR414" s="5"/>
      <c r="JIS414" s="5"/>
      <c r="JIT414" s="5"/>
      <c r="JIU414" s="5"/>
      <c r="JIV414" s="5"/>
      <c r="JIW414" s="5"/>
      <c r="JIX414" s="5"/>
      <c r="JIY414" s="5"/>
      <c r="JIZ414" s="5"/>
      <c r="JJA414" s="5"/>
      <c r="JJB414" s="5"/>
      <c r="JJC414" s="5"/>
      <c r="JJD414" s="5"/>
      <c r="JJE414" s="5"/>
      <c r="JJF414" s="5"/>
      <c r="JJG414" s="5"/>
      <c r="JJH414" s="5"/>
      <c r="JJI414" s="5"/>
      <c r="JJJ414" s="5"/>
      <c r="JJK414" s="5"/>
      <c r="JJL414" s="5"/>
      <c r="JJM414" s="5"/>
      <c r="JJN414" s="5"/>
      <c r="JJO414" s="5"/>
      <c r="JJP414" s="5"/>
      <c r="JJQ414" s="5"/>
      <c r="JJR414" s="5"/>
      <c r="JJS414" s="5"/>
      <c r="JJT414" s="5"/>
      <c r="JJU414" s="5"/>
      <c r="JJV414" s="5"/>
      <c r="JJW414" s="5"/>
      <c r="JJX414" s="5"/>
      <c r="JJY414" s="5"/>
      <c r="JJZ414" s="5"/>
      <c r="JKA414" s="5"/>
      <c r="JKB414" s="5"/>
      <c r="JKC414" s="5"/>
      <c r="JKD414" s="5"/>
      <c r="JKE414" s="5"/>
      <c r="JKF414" s="5"/>
      <c r="JKG414" s="5"/>
      <c r="JKH414" s="5"/>
      <c r="JKI414" s="5"/>
      <c r="JKJ414" s="5"/>
      <c r="JKK414" s="5"/>
      <c r="JKL414" s="5"/>
      <c r="JKM414" s="5"/>
      <c r="JKN414" s="5"/>
      <c r="JKO414" s="5"/>
      <c r="JKP414" s="5"/>
      <c r="JKQ414" s="5"/>
      <c r="JKR414" s="5"/>
      <c r="JKS414" s="5"/>
      <c r="JKT414" s="5"/>
      <c r="JKU414" s="5"/>
      <c r="JKV414" s="5"/>
      <c r="JKW414" s="5"/>
      <c r="JKX414" s="5"/>
      <c r="JKY414" s="5"/>
      <c r="JKZ414" s="5"/>
      <c r="JLA414" s="5"/>
      <c r="JLB414" s="5"/>
      <c r="JLC414" s="5"/>
      <c r="JLD414" s="5"/>
      <c r="JLE414" s="5"/>
      <c r="JLF414" s="5"/>
      <c r="JLG414" s="5"/>
      <c r="JLH414" s="5"/>
      <c r="JLI414" s="5"/>
      <c r="JLJ414" s="5"/>
      <c r="JLK414" s="5"/>
      <c r="JLL414" s="5"/>
      <c r="JLM414" s="5"/>
      <c r="JLN414" s="5"/>
      <c r="JLO414" s="5"/>
      <c r="JLP414" s="5"/>
      <c r="JLQ414" s="5"/>
      <c r="JLR414" s="5"/>
      <c r="JLS414" s="5"/>
      <c r="JLT414" s="5"/>
      <c r="JLU414" s="5"/>
      <c r="JLV414" s="5"/>
      <c r="JLW414" s="5"/>
      <c r="JLX414" s="5"/>
      <c r="JLY414" s="5"/>
      <c r="JLZ414" s="5"/>
      <c r="JMA414" s="5"/>
      <c r="JMB414" s="5"/>
      <c r="JMC414" s="5"/>
      <c r="JMD414" s="5"/>
      <c r="JME414" s="5"/>
      <c r="JMF414" s="5"/>
      <c r="JMG414" s="5"/>
      <c r="JMH414" s="5"/>
      <c r="JMI414" s="5"/>
      <c r="JMJ414" s="5"/>
      <c r="JMK414" s="5"/>
      <c r="JML414" s="5"/>
      <c r="JMM414" s="5"/>
      <c r="JMN414" s="5"/>
      <c r="JMO414" s="5"/>
      <c r="JMP414" s="5"/>
      <c r="JMQ414" s="5"/>
      <c r="JMR414" s="5"/>
      <c r="JMS414" s="5"/>
      <c r="JMT414" s="5"/>
      <c r="JMU414" s="5"/>
      <c r="JMV414" s="5"/>
      <c r="JMW414" s="5"/>
      <c r="JMX414" s="5"/>
      <c r="JMY414" s="5"/>
      <c r="JMZ414" s="5"/>
      <c r="JNA414" s="5"/>
      <c r="JNB414" s="5"/>
      <c r="JNC414" s="5"/>
      <c r="JND414" s="5"/>
      <c r="JNE414" s="5"/>
      <c r="JNF414" s="5"/>
      <c r="JNG414" s="5"/>
      <c r="JNH414" s="5"/>
      <c r="JNI414" s="5"/>
      <c r="JNJ414" s="5"/>
      <c r="JNK414" s="5"/>
      <c r="JNL414" s="5"/>
      <c r="JNM414" s="5"/>
      <c r="JNN414" s="5"/>
      <c r="JNO414" s="5"/>
      <c r="JNP414" s="5"/>
      <c r="JNQ414" s="5"/>
      <c r="JNR414" s="5"/>
      <c r="JNS414" s="5"/>
      <c r="JNT414" s="5"/>
      <c r="JNU414" s="5"/>
      <c r="JNV414" s="5"/>
      <c r="JNW414" s="5"/>
      <c r="JNX414" s="5"/>
      <c r="JNY414" s="5"/>
      <c r="JNZ414" s="5"/>
      <c r="JOA414" s="5"/>
      <c r="JOB414" s="5"/>
      <c r="JOC414" s="5"/>
      <c r="JOD414" s="5"/>
      <c r="JOE414" s="5"/>
      <c r="JOF414" s="5"/>
      <c r="JOG414" s="5"/>
      <c r="JOH414" s="5"/>
      <c r="JOI414" s="5"/>
      <c r="JOJ414" s="5"/>
      <c r="JOK414" s="5"/>
      <c r="JOL414" s="5"/>
      <c r="JOM414" s="5"/>
      <c r="JON414" s="5"/>
      <c r="JOO414" s="5"/>
      <c r="JOP414" s="5"/>
      <c r="JOQ414" s="5"/>
      <c r="JOR414" s="5"/>
      <c r="JOS414" s="5"/>
      <c r="JOT414" s="5"/>
      <c r="JOU414" s="5"/>
      <c r="JOV414" s="5"/>
      <c r="JOW414" s="5"/>
      <c r="JOX414" s="5"/>
      <c r="JOY414" s="5"/>
      <c r="JOZ414" s="5"/>
      <c r="JPA414" s="5"/>
      <c r="JPB414" s="5"/>
      <c r="JPC414" s="5"/>
      <c r="JPD414" s="5"/>
      <c r="JPE414" s="5"/>
      <c r="JPF414" s="5"/>
      <c r="JPG414" s="5"/>
      <c r="JPH414" s="5"/>
      <c r="JPI414" s="5"/>
      <c r="JPJ414" s="5"/>
      <c r="JPK414" s="5"/>
      <c r="JPL414" s="5"/>
      <c r="JPM414" s="5"/>
      <c r="JPN414" s="5"/>
      <c r="JPO414" s="5"/>
      <c r="JPP414" s="5"/>
      <c r="JPQ414" s="5"/>
      <c r="JPR414" s="5"/>
      <c r="JPS414" s="5"/>
      <c r="JPT414" s="5"/>
      <c r="JPU414" s="5"/>
      <c r="JPV414" s="5"/>
      <c r="JPW414" s="5"/>
      <c r="JPX414" s="5"/>
      <c r="JPY414" s="5"/>
      <c r="JPZ414" s="5"/>
      <c r="JQA414" s="5"/>
      <c r="JQB414" s="5"/>
      <c r="JQC414" s="5"/>
      <c r="JQD414" s="5"/>
      <c r="JQE414" s="5"/>
      <c r="JQF414" s="5"/>
      <c r="JQG414" s="5"/>
      <c r="JQH414" s="5"/>
      <c r="JQI414" s="5"/>
      <c r="JQJ414" s="5"/>
      <c r="JQK414" s="5"/>
      <c r="JQL414" s="5"/>
      <c r="JQM414" s="5"/>
      <c r="JQN414" s="5"/>
      <c r="JQO414" s="5"/>
      <c r="JQP414" s="5"/>
      <c r="JQQ414" s="5"/>
      <c r="JQR414" s="5"/>
      <c r="JQS414" s="5"/>
      <c r="JQT414" s="5"/>
      <c r="JQU414" s="5"/>
      <c r="JQV414" s="5"/>
      <c r="JQW414" s="5"/>
      <c r="JQX414" s="5"/>
      <c r="JQY414" s="5"/>
      <c r="JQZ414" s="5"/>
      <c r="JRA414" s="5"/>
      <c r="JRB414" s="5"/>
      <c r="JRC414" s="5"/>
      <c r="JRD414" s="5"/>
      <c r="JRE414" s="5"/>
      <c r="JRF414" s="5"/>
      <c r="JRG414" s="5"/>
      <c r="JRH414" s="5"/>
      <c r="JRI414" s="5"/>
      <c r="JRJ414" s="5"/>
      <c r="JRK414" s="5"/>
      <c r="JRL414" s="5"/>
      <c r="JRM414" s="5"/>
      <c r="JRN414" s="5"/>
      <c r="JRO414" s="5"/>
      <c r="JRP414" s="5"/>
      <c r="JRQ414" s="5"/>
      <c r="JRR414" s="5"/>
      <c r="JRS414" s="5"/>
      <c r="JRT414" s="5"/>
      <c r="JRU414" s="5"/>
      <c r="JRV414" s="5"/>
      <c r="JRW414" s="5"/>
      <c r="JRX414" s="5"/>
      <c r="JRY414" s="5"/>
      <c r="JRZ414" s="5"/>
      <c r="JSA414" s="5"/>
      <c r="JSB414" s="5"/>
      <c r="JSC414" s="5"/>
      <c r="JSD414" s="5"/>
      <c r="JSE414" s="5"/>
      <c r="JSF414" s="5"/>
      <c r="JSG414" s="5"/>
      <c r="JSH414" s="5"/>
      <c r="JSI414" s="5"/>
      <c r="JSJ414" s="5"/>
      <c r="JSK414" s="5"/>
      <c r="JSL414" s="5"/>
      <c r="JSM414" s="5"/>
      <c r="JSN414" s="5"/>
      <c r="JSO414" s="5"/>
      <c r="JSP414" s="5"/>
      <c r="JSQ414" s="5"/>
      <c r="JSR414" s="5"/>
      <c r="JSS414" s="5"/>
      <c r="JST414" s="5"/>
      <c r="JSU414" s="5"/>
      <c r="JSV414" s="5"/>
      <c r="JSW414" s="5"/>
      <c r="JSX414" s="5"/>
      <c r="JSY414" s="5"/>
      <c r="JSZ414" s="5"/>
      <c r="JTA414" s="5"/>
      <c r="JTB414" s="5"/>
      <c r="JTC414" s="5"/>
      <c r="JTD414" s="5"/>
      <c r="JTE414" s="5"/>
      <c r="JTF414" s="5"/>
      <c r="JTG414" s="5"/>
      <c r="JTH414" s="5"/>
      <c r="JTI414" s="5"/>
      <c r="JTJ414" s="5"/>
      <c r="JTK414" s="5"/>
      <c r="JTL414" s="5"/>
      <c r="JTM414" s="5"/>
      <c r="JTN414" s="5"/>
      <c r="JTO414" s="5"/>
      <c r="JTP414" s="5"/>
      <c r="JTQ414" s="5"/>
      <c r="JTR414" s="5"/>
      <c r="JTS414" s="5"/>
      <c r="JTT414" s="5"/>
      <c r="JTU414" s="5"/>
      <c r="JTV414" s="5"/>
      <c r="JTW414" s="5"/>
      <c r="JTX414" s="5"/>
      <c r="JTY414" s="5"/>
      <c r="JTZ414" s="5"/>
      <c r="JUA414" s="5"/>
      <c r="JUB414" s="5"/>
      <c r="JUC414" s="5"/>
      <c r="JUD414" s="5"/>
      <c r="JUE414" s="5"/>
      <c r="JUF414" s="5"/>
      <c r="JUG414" s="5"/>
      <c r="JUH414" s="5"/>
      <c r="JUI414" s="5"/>
      <c r="JUJ414" s="5"/>
      <c r="JUK414" s="5"/>
      <c r="JUL414" s="5"/>
      <c r="JUM414" s="5"/>
      <c r="JUN414" s="5"/>
      <c r="JUO414" s="5"/>
      <c r="JUP414" s="5"/>
      <c r="JUQ414" s="5"/>
      <c r="JUR414" s="5"/>
      <c r="JUS414" s="5"/>
      <c r="JUT414" s="5"/>
      <c r="JUU414" s="5"/>
      <c r="JUV414" s="5"/>
      <c r="JUW414" s="5"/>
      <c r="JUX414" s="5"/>
      <c r="JUY414" s="5"/>
      <c r="JUZ414" s="5"/>
      <c r="JVA414" s="5"/>
      <c r="JVB414" s="5"/>
      <c r="JVC414" s="5"/>
      <c r="JVD414" s="5"/>
      <c r="JVE414" s="5"/>
      <c r="JVF414" s="5"/>
      <c r="JVG414" s="5"/>
      <c r="JVH414" s="5"/>
      <c r="JVI414" s="5"/>
      <c r="JVJ414" s="5"/>
      <c r="JVK414" s="5"/>
      <c r="JVL414" s="5"/>
      <c r="JVM414" s="5"/>
      <c r="JVN414" s="5"/>
      <c r="JVO414" s="5"/>
      <c r="JVP414" s="5"/>
      <c r="JVQ414" s="5"/>
      <c r="JVR414" s="5"/>
      <c r="JVS414" s="5"/>
      <c r="JVT414" s="5"/>
      <c r="JVU414" s="5"/>
      <c r="JVV414" s="5"/>
      <c r="JVW414" s="5"/>
      <c r="JVX414" s="5"/>
      <c r="JVY414" s="5"/>
      <c r="JVZ414" s="5"/>
      <c r="JWA414" s="5"/>
      <c r="JWB414" s="5"/>
      <c r="JWC414" s="5"/>
      <c r="JWD414" s="5"/>
      <c r="JWE414" s="5"/>
      <c r="JWF414" s="5"/>
      <c r="JWG414" s="5"/>
      <c r="JWH414" s="5"/>
      <c r="JWI414" s="5"/>
      <c r="JWJ414" s="5"/>
      <c r="JWK414" s="5"/>
      <c r="JWL414" s="5"/>
      <c r="JWM414" s="5"/>
      <c r="JWN414" s="5"/>
      <c r="JWO414" s="5"/>
      <c r="JWP414" s="5"/>
      <c r="JWQ414" s="5"/>
      <c r="JWR414" s="5"/>
      <c r="JWS414" s="5"/>
      <c r="JWT414" s="5"/>
      <c r="JWU414" s="5"/>
      <c r="JWV414" s="5"/>
      <c r="JWW414" s="5"/>
      <c r="JWX414" s="5"/>
      <c r="JWY414" s="5"/>
      <c r="JWZ414" s="5"/>
      <c r="JXA414" s="5"/>
      <c r="JXB414" s="5"/>
      <c r="JXC414" s="5"/>
      <c r="JXD414" s="5"/>
      <c r="JXE414" s="5"/>
      <c r="JXF414" s="5"/>
      <c r="JXG414" s="5"/>
      <c r="JXH414" s="5"/>
      <c r="JXI414" s="5"/>
      <c r="JXJ414" s="5"/>
      <c r="JXK414" s="5"/>
      <c r="JXL414" s="5"/>
      <c r="JXM414" s="5"/>
      <c r="JXN414" s="5"/>
      <c r="JXO414" s="5"/>
      <c r="JXP414" s="5"/>
      <c r="JXQ414" s="5"/>
      <c r="JXR414" s="5"/>
      <c r="JXS414" s="5"/>
      <c r="JXT414" s="5"/>
      <c r="JXU414" s="5"/>
      <c r="JXV414" s="5"/>
      <c r="JXW414" s="5"/>
      <c r="JXX414" s="5"/>
      <c r="JXY414" s="5"/>
      <c r="JXZ414" s="5"/>
      <c r="JYA414" s="5"/>
      <c r="JYB414" s="5"/>
      <c r="JYC414" s="5"/>
      <c r="JYD414" s="5"/>
      <c r="JYE414" s="5"/>
      <c r="JYF414" s="5"/>
      <c r="JYG414" s="5"/>
      <c r="JYH414" s="5"/>
      <c r="JYI414" s="5"/>
      <c r="JYJ414" s="5"/>
      <c r="JYK414" s="5"/>
      <c r="JYL414" s="5"/>
      <c r="JYM414" s="5"/>
      <c r="JYN414" s="5"/>
      <c r="JYO414" s="5"/>
      <c r="JYP414" s="5"/>
      <c r="JYQ414" s="5"/>
      <c r="JYR414" s="5"/>
      <c r="JYS414" s="5"/>
      <c r="JYT414" s="5"/>
      <c r="JYU414" s="5"/>
      <c r="JYV414" s="5"/>
      <c r="JYW414" s="5"/>
      <c r="JYX414" s="5"/>
      <c r="JYY414" s="5"/>
      <c r="JYZ414" s="5"/>
      <c r="JZA414" s="5"/>
      <c r="JZB414" s="5"/>
      <c r="JZC414" s="5"/>
      <c r="JZD414" s="5"/>
      <c r="JZE414" s="5"/>
      <c r="JZF414" s="5"/>
      <c r="JZG414" s="5"/>
      <c r="JZH414" s="5"/>
      <c r="JZI414" s="5"/>
      <c r="JZJ414" s="5"/>
      <c r="JZK414" s="5"/>
      <c r="JZL414" s="5"/>
      <c r="JZM414" s="5"/>
      <c r="JZN414" s="5"/>
      <c r="JZO414" s="5"/>
      <c r="JZP414" s="5"/>
      <c r="JZQ414" s="5"/>
      <c r="JZR414" s="5"/>
      <c r="JZS414" s="5"/>
      <c r="JZT414" s="5"/>
      <c r="JZU414" s="5"/>
      <c r="JZV414" s="5"/>
      <c r="JZW414" s="5"/>
      <c r="JZX414" s="5"/>
      <c r="JZY414" s="5"/>
      <c r="JZZ414" s="5"/>
      <c r="KAA414" s="5"/>
      <c r="KAB414" s="5"/>
      <c r="KAC414" s="5"/>
      <c r="KAD414" s="5"/>
      <c r="KAE414" s="5"/>
      <c r="KAF414" s="5"/>
      <c r="KAG414" s="5"/>
      <c r="KAH414" s="5"/>
      <c r="KAI414" s="5"/>
      <c r="KAJ414" s="5"/>
      <c r="KAK414" s="5"/>
      <c r="KAL414" s="5"/>
      <c r="KAM414" s="5"/>
      <c r="KAN414" s="5"/>
      <c r="KAO414" s="5"/>
      <c r="KAP414" s="5"/>
      <c r="KAQ414" s="5"/>
      <c r="KAR414" s="5"/>
      <c r="KAS414" s="5"/>
      <c r="KAT414" s="5"/>
      <c r="KAU414" s="5"/>
      <c r="KAV414" s="5"/>
      <c r="KAW414" s="5"/>
      <c r="KAX414" s="5"/>
      <c r="KAY414" s="5"/>
      <c r="KAZ414" s="5"/>
      <c r="KBA414" s="5"/>
      <c r="KBB414" s="5"/>
      <c r="KBC414" s="5"/>
      <c r="KBD414" s="5"/>
      <c r="KBE414" s="5"/>
      <c r="KBF414" s="5"/>
      <c r="KBG414" s="5"/>
      <c r="KBH414" s="5"/>
      <c r="KBI414" s="5"/>
      <c r="KBJ414" s="5"/>
      <c r="KBK414" s="5"/>
      <c r="KBL414" s="5"/>
      <c r="KBM414" s="5"/>
      <c r="KBN414" s="5"/>
      <c r="KBO414" s="5"/>
      <c r="KBP414" s="5"/>
      <c r="KBQ414" s="5"/>
      <c r="KBR414" s="5"/>
      <c r="KBS414" s="5"/>
      <c r="KBT414" s="5"/>
      <c r="KBU414" s="5"/>
      <c r="KBV414" s="5"/>
      <c r="KBW414" s="5"/>
      <c r="KBX414" s="5"/>
      <c r="KBY414" s="5"/>
      <c r="KBZ414" s="5"/>
      <c r="KCA414" s="5"/>
      <c r="KCB414" s="5"/>
      <c r="KCC414" s="5"/>
      <c r="KCD414" s="5"/>
      <c r="KCE414" s="5"/>
      <c r="KCF414" s="5"/>
      <c r="KCG414" s="5"/>
      <c r="KCH414" s="5"/>
      <c r="KCI414" s="5"/>
      <c r="KCJ414" s="5"/>
      <c r="KCK414" s="5"/>
      <c r="KCL414" s="5"/>
      <c r="KCM414" s="5"/>
      <c r="KCN414" s="5"/>
      <c r="KCO414" s="5"/>
      <c r="KCP414" s="5"/>
      <c r="KCQ414" s="5"/>
      <c r="KCR414" s="5"/>
      <c r="KCS414" s="5"/>
      <c r="KCT414" s="5"/>
      <c r="KCU414" s="5"/>
      <c r="KCV414" s="5"/>
      <c r="KCW414" s="5"/>
      <c r="KCX414" s="5"/>
      <c r="KCY414" s="5"/>
      <c r="KCZ414" s="5"/>
      <c r="KDA414" s="5"/>
      <c r="KDB414" s="5"/>
      <c r="KDC414" s="5"/>
      <c r="KDD414" s="5"/>
      <c r="KDE414" s="5"/>
      <c r="KDF414" s="5"/>
      <c r="KDG414" s="5"/>
      <c r="KDH414" s="5"/>
      <c r="KDI414" s="5"/>
      <c r="KDJ414" s="5"/>
      <c r="KDK414" s="5"/>
      <c r="KDL414" s="5"/>
      <c r="KDM414" s="5"/>
      <c r="KDN414" s="5"/>
      <c r="KDO414" s="5"/>
      <c r="KDP414" s="5"/>
      <c r="KDQ414" s="5"/>
      <c r="KDR414" s="5"/>
      <c r="KDS414" s="5"/>
      <c r="KDT414" s="5"/>
      <c r="KDU414" s="5"/>
      <c r="KDV414" s="5"/>
      <c r="KDW414" s="5"/>
      <c r="KDX414" s="5"/>
      <c r="KDY414" s="5"/>
      <c r="KDZ414" s="5"/>
      <c r="KEA414" s="5"/>
      <c r="KEB414" s="5"/>
      <c r="KEC414" s="5"/>
      <c r="KED414" s="5"/>
      <c r="KEE414" s="5"/>
      <c r="KEF414" s="5"/>
      <c r="KEG414" s="5"/>
      <c r="KEH414" s="5"/>
      <c r="KEI414" s="5"/>
      <c r="KEJ414" s="5"/>
      <c r="KEK414" s="5"/>
      <c r="KEL414" s="5"/>
      <c r="KEM414" s="5"/>
      <c r="KEN414" s="5"/>
      <c r="KEO414" s="5"/>
      <c r="KEP414" s="5"/>
      <c r="KEQ414" s="5"/>
      <c r="KER414" s="5"/>
      <c r="KES414" s="5"/>
      <c r="KET414" s="5"/>
      <c r="KEU414" s="5"/>
      <c r="KEV414" s="5"/>
      <c r="KEW414" s="5"/>
      <c r="KEX414" s="5"/>
      <c r="KEY414" s="5"/>
      <c r="KEZ414" s="5"/>
      <c r="KFA414" s="5"/>
      <c r="KFB414" s="5"/>
      <c r="KFC414" s="5"/>
      <c r="KFD414" s="5"/>
      <c r="KFE414" s="5"/>
      <c r="KFF414" s="5"/>
      <c r="KFG414" s="5"/>
      <c r="KFH414" s="5"/>
      <c r="KFI414" s="5"/>
      <c r="KFJ414" s="5"/>
      <c r="KFK414" s="5"/>
      <c r="KFL414" s="5"/>
      <c r="KFM414" s="5"/>
      <c r="KFN414" s="5"/>
      <c r="KFO414" s="5"/>
      <c r="KFP414" s="5"/>
      <c r="KFQ414" s="5"/>
      <c r="KFR414" s="5"/>
      <c r="KFS414" s="5"/>
      <c r="KFT414" s="5"/>
      <c r="KFU414" s="5"/>
      <c r="KFV414" s="5"/>
      <c r="KFW414" s="5"/>
      <c r="KFX414" s="5"/>
      <c r="KFY414" s="5"/>
      <c r="KFZ414" s="5"/>
      <c r="KGA414" s="5"/>
      <c r="KGB414" s="5"/>
      <c r="KGC414" s="5"/>
      <c r="KGD414" s="5"/>
      <c r="KGE414" s="5"/>
      <c r="KGF414" s="5"/>
      <c r="KGG414" s="5"/>
      <c r="KGH414" s="5"/>
      <c r="KGI414" s="5"/>
      <c r="KGJ414" s="5"/>
      <c r="KGK414" s="5"/>
      <c r="KGL414" s="5"/>
      <c r="KGM414" s="5"/>
      <c r="KGN414" s="5"/>
      <c r="KGO414" s="5"/>
      <c r="KGP414" s="5"/>
      <c r="KGQ414" s="5"/>
      <c r="KGR414" s="5"/>
      <c r="KGS414" s="5"/>
      <c r="KGT414" s="5"/>
      <c r="KGU414" s="5"/>
      <c r="KGV414" s="5"/>
      <c r="KGW414" s="5"/>
      <c r="KGX414" s="5"/>
      <c r="KGY414" s="5"/>
      <c r="KGZ414" s="5"/>
      <c r="KHA414" s="5"/>
      <c r="KHB414" s="5"/>
      <c r="KHC414" s="5"/>
      <c r="KHD414" s="5"/>
      <c r="KHE414" s="5"/>
      <c r="KHF414" s="5"/>
      <c r="KHG414" s="5"/>
      <c r="KHH414" s="5"/>
      <c r="KHI414" s="5"/>
      <c r="KHJ414" s="5"/>
      <c r="KHK414" s="5"/>
      <c r="KHL414" s="5"/>
      <c r="KHM414" s="5"/>
      <c r="KHN414" s="5"/>
      <c r="KHO414" s="5"/>
      <c r="KHP414" s="5"/>
      <c r="KHQ414" s="5"/>
      <c r="KHR414" s="5"/>
      <c r="KHS414" s="5"/>
      <c r="KHT414" s="5"/>
      <c r="KHU414" s="5"/>
      <c r="KHV414" s="5"/>
      <c r="KHW414" s="5"/>
      <c r="KHX414" s="5"/>
      <c r="KHY414" s="5"/>
      <c r="KHZ414" s="5"/>
      <c r="KIA414" s="5"/>
      <c r="KIB414" s="5"/>
      <c r="KIC414" s="5"/>
      <c r="KID414" s="5"/>
      <c r="KIE414" s="5"/>
      <c r="KIF414" s="5"/>
      <c r="KIG414" s="5"/>
      <c r="KIH414" s="5"/>
      <c r="KII414" s="5"/>
      <c r="KIJ414" s="5"/>
      <c r="KIK414" s="5"/>
      <c r="KIL414" s="5"/>
      <c r="KIM414" s="5"/>
      <c r="KIN414" s="5"/>
      <c r="KIO414" s="5"/>
      <c r="KIP414" s="5"/>
      <c r="KIQ414" s="5"/>
      <c r="KIR414" s="5"/>
      <c r="KIS414" s="5"/>
      <c r="KIT414" s="5"/>
      <c r="KIU414" s="5"/>
      <c r="KIV414" s="5"/>
      <c r="KIW414" s="5"/>
      <c r="KIX414" s="5"/>
      <c r="KIY414" s="5"/>
      <c r="KIZ414" s="5"/>
      <c r="KJA414" s="5"/>
      <c r="KJB414" s="5"/>
      <c r="KJC414" s="5"/>
      <c r="KJD414" s="5"/>
      <c r="KJE414" s="5"/>
      <c r="KJF414" s="5"/>
      <c r="KJG414" s="5"/>
      <c r="KJH414" s="5"/>
      <c r="KJI414" s="5"/>
      <c r="KJJ414" s="5"/>
      <c r="KJK414" s="5"/>
      <c r="KJL414" s="5"/>
      <c r="KJM414" s="5"/>
      <c r="KJN414" s="5"/>
      <c r="KJO414" s="5"/>
      <c r="KJP414" s="5"/>
      <c r="KJQ414" s="5"/>
      <c r="KJR414" s="5"/>
      <c r="KJS414" s="5"/>
      <c r="KJT414" s="5"/>
      <c r="KJU414" s="5"/>
      <c r="KJV414" s="5"/>
      <c r="KJW414" s="5"/>
      <c r="KJX414" s="5"/>
      <c r="KJY414" s="5"/>
      <c r="KJZ414" s="5"/>
      <c r="KKA414" s="5"/>
      <c r="KKB414" s="5"/>
      <c r="KKC414" s="5"/>
      <c r="KKD414" s="5"/>
      <c r="KKE414" s="5"/>
      <c r="KKF414" s="5"/>
      <c r="KKG414" s="5"/>
      <c r="KKH414" s="5"/>
      <c r="KKI414" s="5"/>
      <c r="KKJ414" s="5"/>
      <c r="KKK414" s="5"/>
      <c r="KKL414" s="5"/>
      <c r="KKM414" s="5"/>
      <c r="KKN414" s="5"/>
      <c r="KKO414" s="5"/>
      <c r="KKP414" s="5"/>
      <c r="KKQ414" s="5"/>
      <c r="KKR414" s="5"/>
      <c r="KKS414" s="5"/>
      <c r="KKT414" s="5"/>
      <c r="KKU414" s="5"/>
      <c r="KKV414" s="5"/>
      <c r="KKW414" s="5"/>
      <c r="KKX414" s="5"/>
      <c r="KKY414" s="5"/>
      <c r="KKZ414" s="5"/>
      <c r="KLA414" s="5"/>
      <c r="KLB414" s="5"/>
      <c r="KLC414" s="5"/>
      <c r="KLD414" s="5"/>
      <c r="KLE414" s="5"/>
      <c r="KLF414" s="5"/>
      <c r="KLG414" s="5"/>
      <c r="KLH414" s="5"/>
      <c r="KLI414" s="5"/>
      <c r="KLJ414" s="5"/>
      <c r="KLK414" s="5"/>
      <c r="KLL414" s="5"/>
      <c r="KLM414" s="5"/>
      <c r="KLN414" s="5"/>
      <c r="KLO414" s="5"/>
      <c r="KLP414" s="5"/>
      <c r="KLQ414" s="5"/>
      <c r="KLR414" s="5"/>
      <c r="KLS414" s="5"/>
      <c r="KLT414" s="5"/>
      <c r="KLU414" s="5"/>
      <c r="KLV414" s="5"/>
      <c r="KLW414" s="5"/>
      <c r="KLX414" s="5"/>
      <c r="KLY414" s="5"/>
      <c r="KLZ414" s="5"/>
      <c r="KMA414" s="5"/>
      <c r="KMB414" s="5"/>
      <c r="KMC414" s="5"/>
      <c r="KMD414" s="5"/>
      <c r="KME414" s="5"/>
      <c r="KMF414" s="5"/>
      <c r="KMG414" s="5"/>
      <c r="KMH414" s="5"/>
      <c r="KMI414" s="5"/>
      <c r="KMJ414" s="5"/>
      <c r="KMK414" s="5"/>
      <c r="KML414" s="5"/>
      <c r="KMM414" s="5"/>
      <c r="KMN414" s="5"/>
      <c r="KMO414" s="5"/>
      <c r="KMP414" s="5"/>
      <c r="KMQ414" s="5"/>
      <c r="KMR414" s="5"/>
      <c r="KMS414" s="5"/>
      <c r="KMT414" s="5"/>
      <c r="KMU414" s="5"/>
      <c r="KMV414" s="5"/>
      <c r="KMW414" s="5"/>
      <c r="KMX414" s="5"/>
      <c r="KMY414" s="5"/>
      <c r="KMZ414" s="5"/>
      <c r="KNA414" s="5"/>
      <c r="KNB414" s="5"/>
      <c r="KNC414" s="5"/>
      <c r="KND414" s="5"/>
      <c r="KNE414" s="5"/>
      <c r="KNF414" s="5"/>
      <c r="KNG414" s="5"/>
      <c r="KNH414" s="5"/>
      <c r="KNI414" s="5"/>
      <c r="KNJ414" s="5"/>
      <c r="KNK414" s="5"/>
      <c r="KNL414" s="5"/>
      <c r="KNM414" s="5"/>
      <c r="KNN414" s="5"/>
      <c r="KNO414" s="5"/>
      <c r="KNP414" s="5"/>
      <c r="KNQ414" s="5"/>
      <c r="KNR414" s="5"/>
      <c r="KNS414" s="5"/>
      <c r="KNT414" s="5"/>
      <c r="KNU414" s="5"/>
      <c r="KNV414" s="5"/>
      <c r="KNW414" s="5"/>
      <c r="KNX414" s="5"/>
      <c r="KNY414" s="5"/>
      <c r="KNZ414" s="5"/>
      <c r="KOA414" s="5"/>
      <c r="KOB414" s="5"/>
      <c r="KOC414" s="5"/>
      <c r="KOD414" s="5"/>
      <c r="KOE414" s="5"/>
      <c r="KOF414" s="5"/>
      <c r="KOG414" s="5"/>
      <c r="KOH414" s="5"/>
      <c r="KOI414" s="5"/>
      <c r="KOJ414" s="5"/>
      <c r="KOK414" s="5"/>
      <c r="KOL414" s="5"/>
      <c r="KOM414" s="5"/>
      <c r="KON414" s="5"/>
      <c r="KOO414" s="5"/>
      <c r="KOP414" s="5"/>
      <c r="KOQ414" s="5"/>
      <c r="KOR414" s="5"/>
      <c r="KOS414" s="5"/>
      <c r="KOT414" s="5"/>
      <c r="KOU414" s="5"/>
      <c r="KOV414" s="5"/>
      <c r="KOW414" s="5"/>
      <c r="KOX414" s="5"/>
      <c r="KOY414" s="5"/>
      <c r="KOZ414" s="5"/>
      <c r="KPA414" s="5"/>
      <c r="KPB414" s="5"/>
      <c r="KPC414" s="5"/>
      <c r="KPD414" s="5"/>
      <c r="KPE414" s="5"/>
      <c r="KPF414" s="5"/>
      <c r="KPG414" s="5"/>
      <c r="KPH414" s="5"/>
      <c r="KPI414" s="5"/>
      <c r="KPJ414" s="5"/>
      <c r="KPK414" s="5"/>
      <c r="KPL414" s="5"/>
      <c r="KPM414" s="5"/>
      <c r="KPN414" s="5"/>
      <c r="KPO414" s="5"/>
      <c r="KPP414" s="5"/>
      <c r="KPQ414" s="5"/>
      <c r="KPR414" s="5"/>
      <c r="KPS414" s="5"/>
      <c r="KPT414" s="5"/>
      <c r="KPU414" s="5"/>
      <c r="KPV414" s="5"/>
      <c r="KPW414" s="5"/>
      <c r="KPX414" s="5"/>
      <c r="KPY414" s="5"/>
      <c r="KPZ414" s="5"/>
      <c r="KQA414" s="5"/>
      <c r="KQB414" s="5"/>
      <c r="KQC414" s="5"/>
      <c r="KQD414" s="5"/>
      <c r="KQE414" s="5"/>
      <c r="KQF414" s="5"/>
      <c r="KQG414" s="5"/>
      <c r="KQH414" s="5"/>
      <c r="KQI414" s="5"/>
      <c r="KQJ414" s="5"/>
      <c r="KQK414" s="5"/>
      <c r="KQL414" s="5"/>
      <c r="KQM414" s="5"/>
      <c r="KQN414" s="5"/>
      <c r="KQO414" s="5"/>
      <c r="KQP414" s="5"/>
      <c r="KQQ414" s="5"/>
      <c r="KQR414" s="5"/>
      <c r="KQS414" s="5"/>
      <c r="KQT414" s="5"/>
      <c r="KQU414" s="5"/>
      <c r="KQV414" s="5"/>
      <c r="KQW414" s="5"/>
      <c r="KQX414" s="5"/>
      <c r="KQY414" s="5"/>
      <c r="KQZ414" s="5"/>
      <c r="KRA414" s="5"/>
      <c r="KRB414" s="5"/>
      <c r="KRC414" s="5"/>
      <c r="KRD414" s="5"/>
      <c r="KRE414" s="5"/>
      <c r="KRF414" s="5"/>
      <c r="KRG414" s="5"/>
      <c r="KRH414" s="5"/>
      <c r="KRI414" s="5"/>
      <c r="KRJ414" s="5"/>
      <c r="KRK414" s="5"/>
      <c r="KRL414" s="5"/>
      <c r="KRM414" s="5"/>
      <c r="KRN414" s="5"/>
      <c r="KRO414" s="5"/>
      <c r="KRP414" s="5"/>
      <c r="KRQ414" s="5"/>
      <c r="KRR414" s="5"/>
      <c r="KRS414" s="5"/>
      <c r="KRT414" s="5"/>
      <c r="KRU414" s="5"/>
      <c r="KRV414" s="5"/>
      <c r="KRW414" s="5"/>
      <c r="KRX414" s="5"/>
      <c r="KRY414" s="5"/>
      <c r="KRZ414" s="5"/>
      <c r="KSA414" s="5"/>
      <c r="KSB414" s="5"/>
      <c r="KSC414" s="5"/>
      <c r="KSD414" s="5"/>
      <c r="KSE414" s="5"/>
      <c r="KSF414" s="5"/>
      <c r="KSG414" s="5"/>
      <c r="KSH414" s="5"/>
      <c r="KSI414" s="5"/>
      <c r="KSJ414" s="5"/>
      <c r="KSK414" s="5"/>
      <c r="KSL414" s="5"/>
      <c r="KSM414" s="5"/>
      <c r="KSN414" s="5"/>
      <c r="KSO414" s="5"/>
      <c r="KSP414" s="5"/>
      <c r="KSQ414" s="5"/>
      <c r="KSR414" s="5"/>
      <c r="KSS414" s="5"/>
      <c r="KST414" s="5"/>
      <c r="KSU414" s="5"/>
      <c r="KSV414" s="5"/>
      <c r="KSW414" s="5"/>
      <c r="KSX414" s="5"/>
      <c r="KSY414" s="5"/>
      <c r="KSZ414" s="5"/>
      <c r="KTA414" s="5"/>
      <c r="KTB414" s="5"/>
      <c r="KTC414" s="5"/>
      <c r="KTD414" s="5"/>
      <c r="KTE414" s="5"/>
      <c r="KTF414" s="5"/>
      <c r="KTG414" s="5"/>
      <c r="KTH414" s="5"/>
      <c r="KTI414" s="5"/>
      <c r="KTJ414" s="5"/>
      <c r="KTK414" s="5"/>
      <c r="KTL414" s="5"/>
      <c r="KTM414" s="5"/>
      <c r="KTN414" s="5"/>
      <c r="KTO414" s="5"/>
      <c r="KTP414" s="5"/>
      <c r="KTQ414" s="5"/>
      <c r="KTR414" s="5"/>
      <c r="KTS414" s="5"/>
      <c r="KTT414" s="5"/>
      <c r="KTU414" s="5"/>
      <c r="KTV414" s="5"/>
      <c r="KTW414" s="5"/>
      <c r="KTX414" s="5"/>
      <c r="KTY414" s="5"/>
      <c r="KTZ414" s="5"/>
      <c r="KUA414" s="5"/>
      <c r="KUB414" s="5"/>
      <c r="KUC414" s="5"/>
      <c r="KUD414" s="5"/>
      <c r="KUE414" s="5"/>
      <c r="KUF414" s="5"/>
      <c r="KUG414" s="5"/>
      <c r="KUH414" s="5"/>
      <c r="KUI414" s="5"/>
      <c r="KUJ414" s="5"/>
      <c r="KUK414" s="5"/>
      <c r="KUL414" s="5"/>
      <c r="KUM414" s="5"/>
      <c r="KUN414" s="5"/>
      <c r="KUO414" s="5"/>
      <c r="KUP414" s="5"/>
      <c r="KUQ414" s="5"/>
      <c r="KUR414" s="5"/>
      <c r="KUS414" s="5"/>
      <c r="KUT414" s="5"/>
      <c r="KUU414" s="5"/>
      <c r="KUV414" s="5"/>
      <c r="KUW414" s="5"/>
      <c r="KUX414" s="5"/>
      <c r="KUY414" s="5"/>
      <c r="KUZ414" s="5"/>
      <c r="KVA414" s="5"/>
      <c r="KVB414" s="5"/>
      <c r="KVC414" s="5"/>
      <c r="KVD414" s="5"/>
      <c r="KVE414" s="5"/>
      <c r="KVF414" s="5"/>
      <c r="KVG414" s="5"/>
      <c r="KVH414" s="5"/>
      <c r="KVI414" s="5"/>
      <c r="KVJ414" s="5"/>
      <c r="KVK414" s="5"/>
      <c r="KVL414" s="5"/>
      <c r="KVM414" s="5"/>
      <c r="KVN414" s="5"/>
      <c r="KVO414" s="5"/>
      <c r="KVP414" s="5"/>
      <c r="KVQ414" s="5"/>
      <c r="KVR414" s="5"/>
      <c r="KVS414" s="5"/>
      <c r="KVT414" s="5"/>
      <c r="KVU414" s="5"/>
      <c r="KVV414" s="5"/>
      <c r="KVW414" s="5"/>
      <c r="KVX414" s="5"/>
      <c r="KVY414" s="5"/>
      <c r="KVZ414" s="5"/>
      <c r="KWA414" s="5"/>
      <c r="KWB414" s="5"/>
      <c r="KWC414" s="5"/>
      <c r="KWD414" s="5"/>
      <c r="KWE414" s="5"/>
      <c r="KWF414" s="5"/>
      <c r="KWG414" s="5"/>
      <c r="KWH414" s="5"/>
      <c r="KWI414" s="5"/>
      <c r="KWJ414" s="5"/>
      <c r="KWK414" s="5"/>
      <c r="KWL414" s="5"/>
      <c r="KWM414" s="5"/>
      <c r="KWN414" s="5"/>
      <c r="KWO414" s="5"/>
      <c r="KWP414" s="5"/>
      <c r="KWQ414" s="5"/>
      <c r="KWR414" s="5"/>
      <c r="KWS414" s="5"/>
      <c r="KWT414" s="5"/>
      <c r="KWU414" s="5"/>
      <c r="KWV414" s="5"/>
      <c r="KWW414" s="5"/>
      <c r="KWX414" s="5"/>
      <c r="KWY414" s="5"/>
      <c r="KWZ414" s="5"/>
      <c r="KXA414" s="5"/>
      <c r="KXB414" s="5"/>
      <c r="KXC414" s="5"/>
      <c r="KXD414" s="5"/>
      <c r="KXE414" s="5"/>
      <c r="KXF414" s="5"/>
      <c r="KXG414" s="5"/>
      <c r="KXH414" s="5"/>
      <c r="KXI414" s="5"/>
      <c r="KXJ414" s="5"/>
      <c r="KXK414" s="5"/>
      <c r="KXL414" s="5"/>
      <c r="KXM414" s="5"/>
      <c r="KXN414" s="5"/>
      <c r="KXO414" s="5"/>
      <c r="KXP414" s="5"/>
      <c r="KXQ414" s="5"/>
      <c r="KXR414" s="5"/>
      <c r="KXS414" s="5"/>
      <c r="KXT414" s="5"/>
      <c r="KXU414" s="5"/>
      <c r="KXV414" s="5"/>
      <c r="KXW414" s="5"/>
      <c r="KXX414" s="5"/>
      <c r="KXY414" s="5"/>
      <c r="KXZ414" s="5"/>
      <c r="KYA414" s="5"/>
      <c r="KYB414" s="5"/>
      <c r="KYC414" s="5"/>
      <c r="KYD414" s="5"/>
      <c r="KYE414" s="5"/>
      <c r="KYF414" s="5"/>
      <c r="KYG414" s="5"/>
      <c r="KYH414" s="5"/>
      <c r="KYI414" s="5"/>
      <c r="KYJ414" s="5"/>
      <c r="KYK414" s="5"/>
      <c r="KYL414" s="5"/>
      <c r="KYM414" s="5"/>
      <c r="KYN414" s="5"/>
      <c r="KYO414" s="5"/>
      <c r="KYP414" s="5"/>
      <c r="KYQ414" s="5"/>
      <c r="KYR414" s="5"/>
      <c r="KYS414" s="5"/>
      <c r="KYT414" s="5"/>
      <c r="KYU414" s="5"/>
      <c r="KYV414" s="5"/>
      <c r="KYW414" s="5"/>
      <c r="KYX414" s="5"/>
      <c r="KYY414" s="5"/>
      <c r="KYZ414" s="5"/>
      <c r="KZA414" s="5"/>
      <c r="KZB414" s="5"/>
      <c r="KZC414" s="5"/>
      <c r="KZD414" s="5"/>
      <c r="KZE414" s="5"/>
      <c r="KZF414" s="5"/>
      <c r="KZG414" s="5"/>
      <c r="KZH414" s="5"/>
      <c r="KZI414" s="5"/>
      <c r="KZJ414" s="5"/>
      <c r="KZK414" s="5"/>
      <c r="KZL414" s="5"/>
      <c r="KZM414" s="5"/>
      <c r="KZN414" s="5"/>
      <c r="KZO414" s="5"/>
      <c r="KZP414" s="5"/>
      <c r="KZQ414" s="5"/>
      <c r="KZR414" s="5"/>
      <c r="KZS414" s="5"/>
      <c r="KZT414" s="5"/>
      <c r="KZU414" s="5"/>
      <c r="KZV414" s="5"/>
      <c r="KZW414" s="5"/>
      <c r="KZX414" s="5"/>
      <c r="KZY414" s="5"/>
      <c r="KZZ414" s="5"/>
      <c r="LAA414" s="5"/>
      <c r="LAB414" s="5"/>
      <c r="LAC414" s="5"/>
      <c r="LAD414" s="5"/>
      <c r="LAE414" s="5"/>
      <c r="LAF414" s="5"/>
      <c r="LAG414" s="5"/>
      <c r="LAH414" s="5"/>
      <c r="LAI414" s="5"/>
      <c r="LAJ414" s="5"/>
      <c r="LAK414" s="5"/>
      <c r="LAL414" s="5"/>
      <c r="LAM414" s="5"/>
      <c r="LAN414" s="5"/>
      <c r="LAO414" s="5"/>
      <c r="LAP414" s="5"/>
      <c r="LAQ414" s="5"/>
      <c r="LAR414" s="5"/>
      <c r="LAS414" s="5"/>
      <c r="LAT414" s="5"/>
      <c r="LAU414" s="5"/>
      <c r="LAV414" s="5"/>
      <c r="LAW414" s="5"/>
      <c r="LAX414" s="5"/>
      <c r="LAY414" s="5"/>
      <c r="LAZ414" s="5"/>
      <c r="LBA414" s="5"/>
      <c r="LBB414" s="5"/>
      <c r="LBC414" s="5"/>
      <c r="LBD414" s="5"/>
      <c r="LBE414" s="5"/>
      <c r="LBF414" s="5"/>
      <c r="LBG414" s="5"/>
      <c r="LBH414" s="5"/>
      <c r="LBI414" s="5"/>
      <c r="LBJ414" s="5"/>
      <c r="LBK414" s="5"/>
      <c r="LBL414" s="5"/>
      <c r="LBM414" s="5"/>
      <c r="LBN414" s="5"/>
      <c r="LBO414" s="5"/>
      <c r="LBP414" s="5"/>
      <c r="LBQ414" s="5"/>
      <c r="LBR414" s="5"/>
      <c r="LBS414" s="5"/>
      <c r="LBT414" s="5"/>
      <c r="LBU414" s="5"/>
      <c r="LBV414" s="5"/>
      <c r="LBW414" s="5"/>
      <c r="LBX414" s="5"/>
      <c r="LBY414" s="5"/>
      <c r="LBZ414" s="5"/>
      <c r="LCA414" s="5"/>
      <c r="LCB414" s="5"/>
      <c r="LCC414" s="5"/>
      <c r="LCD414" s="5"/>
      <c r="LCE414" s="5"/>
      <c r="LCF414" s="5"/>
      <c r="LCG414" s="5"/>
      <c r="LCH414" s="5"/>
      <c r="LCI414" s="5"/>
      <c r="LCJ414" s="5"/>
      <c r="LCK414" s="5"/>
      <c r="LCL414" s="5"/>
      <c r="LCM414" s="5"/>
      <c r="LCN414" s="5"/>
      <c r="LCO414" s="5"/>
      <c r="LCP414" s="5"/>
      <c r="LCQ414" s="5"/>
      <c r="LCR414" s="5"/>
      <c r="LCS414" s="5"/>
      <c r="LCT414" s="5"/>
      <c r="LCU414" s="5"/>
      <c r="LCV414" s="5"/>
      <c r="LCW414" s="5"/>
      <c r="LCX414" s="5"/>
      <c r="LCY414" s="5"/>
      <c r="LCZ414" s="5"/>
      <c r="LDA414" s="5"/>
      <c r="LDB414" s="5"/>
      <c r="LDC414" s="5"/>
      <c r="LDD414" s="5"/>
      <c r="LDE414" s="5"/>
      <c r="LDF414" s="5"/>
      <c r="LDG414" s="5"/>
      <c r="LDH414" s="5"/>
      <c r="LDI414" s="5"/>
      <c r="LDJ414" s="5"/>
      <c r="LDK414" s="5"/>
      <c r="LDL414" s="5"/>
      <c r="LDM414" s="5"/>
      <c r="LDN414" s="5"/>
      <c r="LDO414" s="5"/>
      <c r="LDP414" s="5"/>
      <c r="LDQ414" s="5"/>
      <c r="LDR414" s="5"/>
      <c r="LDS414" s="5"/>
      <c r="LDT414" s="5"/>
      <c r="LDU414" s="5"/>
      <c r="LDV414" s="5"/>
      <c r="LDW414" s="5"/>
      <c r="LDX414" s="5"/>
      <c r="LDY414" s="5"/>
      <c r="LDZ414" s="5"/>
      <c r="LEA414" s="5"/>
      <c r="LEB414" s="5"/>
      <c r="LEC414" s="5"/>
      <c r="LED414" s="5"/>
      <c r="LEE414" s="5"/>
      <c r="LEF414" s="5"/>
      <c r="LEG414" s="5"/>
      <c r="LEH414" s="5"/>
      <c r="LEI414" s="5"/>
      <c r="LEJ414" s="5"/>
      <c r="LEK414" s="5"/>
      <c r="LEL414" s="5"/>
      <c r="LEM414" s="5"/>
      <c r="LEN414" s="5"/>
      <c r="LEO414" s="5"/>
      <c r="LEP414" s="5"/>
      <c r="LEQ414" s="5"/>
      <c r="LER414" s="5"/>
      <c r="LES414" s="5"/>
      <c r="LET414" s="5"/>
      <c r="LEU414" s="5"/>
      <c r="LEV414" s="5"/>
      <c r="LEW414" s="5"/>
      <c r="LEX414" s="5"/>
      <c r="LEY414" s="5"/>
      <c r="LEZ414" s="5"/>
      <c r="LFA414" s="5"/>
      <c r="LFB414" s="5"/>
      <c r="LFC414" s="5"/>
      <c r="LFD414" s="5"/>
      <c r="LFE414" s="5"/>
      <c r="LFF414" s="5"/>
      <c r="LFG414" s="5"/>
      <c r="LFH414" s="5"/>
      <c r="LFI414" s="5"/>
      <c r="LFJ414" s="5"/>
      <c r="LFK414" s="5"/>
      <c r="LFL414" s="5"/>
      <c r="LFM414" s="5"/>
      <c r="LFN414" s="5"/>
      <c r="LFO414" s="5"/>
      <c r="LFP414" s="5"/>
      <c r="LFQ414" s="5"/>
      <c r="LFR414" s="5"/>
      <c r="LFS414" s="5"/>
      <c r="LFT414" s="5"/>
      <c r="LFU414" s="5"/>
      <c r="LFV414" s="5"/>
      <c r="LFW414" s="5"/>
      <c r="LFX414" s="5"/>
      <c r="LFY414" s="5"/>
      <c r="LFZ414" s="5"/>
      <c r="LGA414" s="5"/>
      <c r="LGB414" s="5"/>
      <c r="LGC414" s="5"/>
      <c r="LGD414" s="5"/>
      <c r="LGE414" s="5"/>
      <c r="LGF414" s="5"/>
      <c r="LGG414" s="5"/>
      <c r="LGH414" s="5"/>
      <c r="LGI414" s="5"/>
      <c r="LGJ414" s="5"/>
      <c r="LGK414" s="5"/>
      <c r="LGL414" s="5"/>
      <c r="LGM414" s="5"/>
      <c r="LGN414" s="5"/>
      <c r="LGO414" s="5"/>
      <c r="LGP414" s="5"/>
      <c r="LGQ414" s="5"/>
      <c r="LGR414" s="5"/>
      <c r="LGS414" s="5"/>
      <c r="LGT414" s="5"/>
      <c r="LGU414" s="5"/>
      <c r="LGV414" s="5"/>
      <c r="LGW414" s="5"/>
      <c r="LGX414" s="5"/>
      <c r="LGY414" s="5"/>
      <c r="LGZ414" s="5"/>
      <c r="LHA414" s="5"/>
      <c r="LHB414" s="5"/>
      <c r="LHC414" s="5"/>
      <c r="LHD414" s="5"/>
      <c r="LHE414" s="5"/>
      <c r="LHF414" s="5"/>
      <c r="LHG414" s="5"/>
      <c r="LHH414" s="5"/>
      <c r="LHI414" s="5"/>
      <c r="LHJ414" s="5"/>
      <c r="LHK414" s="5"/>
      <c r="LHL414" s="5"/>
      <c r="LHM414" s="5"/>
      <c r="LHN414" s="5"/>
      <c r="LHO414" s="5"/>
      <c r="LHP414" s="5"/>
      <c r="LHQ414" s="5"/>
      <c r="LHR414" s="5"/>
      <c r="LHS414" s="5"/>
      <c r="LHT414" s="5"/>
      <c r="LHU414" s="5"/>
      <c r="LHV414" s="5"/>
      <c r="LHW414" s="5"/>
      <c r="LHX414" s="5"/>
      <c r="LHY414" s="5"/>
      <c r="LHZ414" s="5"/>
      <c r="LIA414" s="5"/>
      <c r="LIB414" s="5"/>
      <c r="LIC414" s="5"/>
      <c r="LID414" s="5"/>
      <c r="LIE414" s="5"/>
      <c r="LIF414" s="5"/>
      <c r="LIG414" s="5"/>
      <c r="LIH414" s="5"/>
      <c r="LII414" s="5"/>
      <c r="LIJ414" s="5"/>
      <c r="LIK414" s="5"/>
      <c r="LIL414" s="5"/>
      <c r="LIM414" s="5"/>
      <c r="LIN414" s="5"/>
      <c r="LIO414" s="5"/>
      <c r="LIP414" s="5"/>
      <c r="LIQ414" s="5"/>
      <c r="LIR414" s="5"/>
      <c r="LIS414" s="5"/>
      <c r="LIT414" s="5"/>
      <c r="LIU414" s="5"/>
      <c r="LIV414" s="5"/>
      <c r="LIW414" s="5"/>
      <c r="LIX414" s="5"/>
      <c r="LIY414" s="5"/>
      <c r="LIZ414" s="5"/>
      <c r="LJA414" s="5"/>
      <c r="LJB414" s="5"/>
      <c r="LJC414" s="5"/>
      <c r="LJD414" s="5"/>
      <c r="LJE414" s="5"/>
      <c r="LJF414" s="5"/>
      <c r="LJG414" s="5"/>
      <c r="LJH414" s="5"/>
      <c r="LJI414" s="5"/>
      <c r="LJJ414" s="5"/>
      <c r="LJK414" s="5"/>
      <c r="LJL414" s="5"/>
      <c r="LJM414" s="5"/>
      <c r="LJN414" s="5"/>
      <c r="LJO414" s="5"/>
      <c r="LJP414" s="5"/>
      <c r="LJQ414" s="5"/>
      <c r="LJR414" s="5"/>
      <c r="LJS414" s="5"/>
      <c r="LJT414" s="5"/>
      <c r="LJU414" s="5"/>
      <c r="LJV414" s="5"/>
      <c r="LJW414" s="5"/>
      <c r="LJX414" s="5"/>
      <c r="LJY414" s="5"/>
      <c r="LJZ414" s="5"/>
      <c r="LKA414" s="5"/>
      <c r="LKB414" s="5"/>
      <c r="LKC414" s="5"/>
      <c r="LKD414" s="5"/>
      <c r="LKE414" s="5"/>
      <c r="LKF414" s="5"/>
      <c r="LKG414" s="5"/>
      <c r="LKH414" s="5"/>
      <c r="LKI414" s="5"/>
      <c r="LKJ414" s="5"/>
      <c r="LKK414" s="5"/>
      <c r="LKL414" s="5"/>
      <c r="LKM414" s="5"/>
      <c r="LKN414" s="5"/>
      <c r="LKO414" s="5"/>
      <c r="LKP414" s="5"/>
      <c r="LKQ414" s="5"/>
      <c r="LKR414" s="5"/>
      <c r="LKS414" s="5"/>
      <c r="LKT414" s="5"/>
      <c r="LKU414" s="5"/>
      <c r="LKV414" s="5"/>
      <c r="LKW414" s="5"/>
      <c r="LKX414" s="5"/>
      <c r="LKY414" s="5"/>
      <c r="LKZ414" s="5"/>
      <c r="LLA414" s="5"/>
      <c r="LLB414" s="5"/>
      <c r="LLC414" s="5"/>
      <c r="LLD414" s="5"/>
      <c r="LLE414" s="5"/>
      <c r="LLF414" s="5"/>
      <c r="LLG414" s="5"/>
      <c r="LLH414" s="5"/>
      <c r="LLI414" s="5"/>
      <c r="LLJ414" s="5"/>
      <c r="LLK414" s="5"/>
      <c r="LLL414" s="5"/>
      <c r="LLM414" s="5"/>
      <c r="LLN414" s="5"/>
      <c r="LLO414" s="5"/>
      <c r="LLP414" s="5"/>
      <c r="LLQ414" s="5"/>
      <c r="LLR414" s="5"/>
      <c r="LLS414" s="5"/>
      <c r="LLT414" s="5"/>
      <c r="LLU414" s="5"/>
      <c r="LLV414" s="5"/>
      <c r="LLW414" s="5"/>
      <c r="LLX414" s="5"/>
      <c r="LLY414" s="5"/>
      <c r="LLZ414" s="5"/>
      <c r="LMA414" s="5"/>
      <c r="LMB414" s="5"/>
      <c r="LMC414" s="5"/>
      <c r="LMD414" s="5"/>
      <c r="LME414" s="5"/>
      <c r="LMF414" s="5"/>
      <c r="LMG414" s="5"/>
      <c r="LMH414" s="5"/>
      <c r="LMI414" s="5"/>
      <c r="LMJ414" s="5"/>
      <c r="LMK414" s="5"/>
      <c r="LML414" s="5"/>
      <c r="LMM414" s="5"/>
      <c r="LMN414" s="5"/>
      <c r="LMO414" s="5"/>
      <c r="LMP414" s="5"/>
      <c r="LMQ414" s="5"/>
      <c r="LMR414" s="5"/>
      <c r="LMS414" s="5"/>
      <c r="LMT414" s="5"/>
      <c r="LMU414" s="5"/>
      <c r="LMV414" s="5"/>
      <c r="LMW414" s="5"/>
      <c r="LMX414" s="5"/>
      <c r="LMY414" s="5"/>
      <c r="LMZ414" s="5"/>
      <c r="LNA414" s="5"/>
      <c r="LNB414" s="5"/>
      <c r="LNC414" s="5"/>
      <c r="LND414" s="5"/>
      <c r="LNE414" s="5"/>
      <c r="LNF414" s="5"/>
      <c r="LNG414" s="5"/>
      <c r="LNH414" s="5"/>
      <c r="LNI414" s="5"/>
      <c r="LNJ414" s="5"/>
      <c r="LNK414" s="5"/>
      <c r="LNL414" s="5"/>
      <c r="LNM414" s="5"/>
      <c r="LNN414" s="5"/>
      <c r="LNO414" s="5"/>
      <c r="LNP414" s="5"/>
      <c r="LNQ414" s="5"/>
      <c r="LNR414" s="5"/>
      <c r="LNS414" s="5"/>
      <c r="LNT414" s="5"/>
      <c r="LNU414" s="5"/>
      <c r="LNV414" s="5"/>
      <c r="LNW414" s="5"/>
      <c r="LNX414" s="5"/>
      <c r="LNY414" s="5"/>
      <c r="LNZ414" s="5"/>
      <c r="LOA414" s="5"/>
      <c r="LOB414" s="5"/>
      <c r="LOC414" s="5"/>
      <c r="LOD414" s="5"/>
      <c r="LOE414" s="5"/>
      <c r="LOF414" s="5"/>
      <c r="LOG414" s="5"/>
      <c r="LOH414" s="5"/>
      <c r="LOI414" s="5"/>
      <c r="LOJ414" s="5"/>
      <c r="LOK414" s="5"/>
      <c r="LOL414" s="5"/>
      <c r="LOM414" s="5"/>
      <c r="LON414" s="5"/>
      <c r="LOO414" s="5"/>
      <c r="LOP414" s="5"/>
      <c r="LOQ414" s="5"/>
      <c r="LOR414" s="5"/>
      <c r="LOS414" s="5"/>
      <c r="LOT414" s="5"/>
      <c r="LOU414" s="5"/>
      <c r="LOV414" s="5"/>
      <c r="LOW414" s="5"/>
      <c r="LOX414" s="5"/>
      <c r="LOY414" s="5"/>
      <c r="LOZ414" s="5"/>
      <c r="LPA414" s="5"/>
      <c r="LPB414" s="5"/>
      <c r="LPC414" s="5"/>
      <c r="LPD414" s="5"/>
      <c r="LPE414" s="5"/>
      <c r="LPF414" s="5"/>
      <c r="LPG414" s="5"/>
      <c r="LPH414" s="5"/>
      <c r="LPI414" s="5"/>
      <c r="LPJ414" s="5"/>
      <c r="LPK414" s="5"/>
      <c r="LPL414" s="5"/>
      <c r="LPM414" s="5"/>
      <c r="LPN414" s="5"/>
      <c r="LPO414" s="5"/>
      <c r="LPP414" s="5"/>
      <c r="LPQ414" s="5"/>
      <c r="LPR414" s="5"/>
      <c r="LPS414" s="5"/>
      <c r="LPT414" s="5"/>
      <c r="LPU414" s="5"/>
      <c r="LPV414" s="5"/>
      <c r="LPW414" s="5"/>
      <c r="LPX414" s="5"/>
      <c r="LPY414" s="5"/>
      <c r="LPZ414" s="5"/>
      <c r="LQA414" s="5"/>
      <c r="LQB414" s="5"/>
      <c r="LQC414" s="5"/>
      <c r="LQD414" s="5"/>
      <c r="LQE414" s="5"/>
      <c r="LQF414" s="5"/>
      <c r="LQG414" s="5"/>
      <c r="LQH414" s="5"/>
      <c r="LQI414" s="5"/>
      <c r="LQJ414" s="5"/>
      <c r="LQK414" s="5"/>
      <c r="LQL414" s="5"/>
      <c r="LQM414" s="5"/>
      <c r="LQN414" s="5"/>
      <c r="LQO414" s="5"/>
      <c r="LQP414" s="5"/>
      <c r="LQQ414" s="5"/>
      <c r="LQR414" s="5"/>
      <c r="LQS414" s="5"/>
      <c r="LQT414" s="5"/>
      <c r="LQU414" s="5"/>
      <c r="LQV414" s="5"/>
      <c r="LQW414" s="5"/>
      <c r="LQX414" s="5"/>
      <c r="LQY414" s="5"/>
      <c r="LQZ414" s="5"/>
      <c r="LRA414" s="5"/>
      <c r="LRB414" s="5"/>
      <c r="LRC414" s="5"/>
      <c r="LRD414" s="5"/>
      <c r="LRE414" s="5"/>
      <c r="LRF414" s="5"/>
      <c r="LRG414" s="5"/>
      <c r="LRH414" s="5"/>
      <c r="LRI414" s="5"/>
      <c r="LRJ414" s="5"/>
      <c r="LRK414" s="5"/>
      <c r="LRL414" s="5"/>
      <c r="LRM414" s="5"/>
      <c r="LRN414" s="5"/>
      <c r="LRO414" s="5"/>
      <c r="LRP414" s="5"/>
      <c r="LRQ414" s="5"/>
      <c r="LRR414" s="5"/>
      <c r="LRS414" s="5"/>
      <c r="LRT414" s="5"/>
      <c r="LRU414" s="5"/>
      <c r="LRV414" s="5"/>
      <c r="LRW414" s="5"/>
      <c r="LRX414" s="5"/>
      <c r="LRY414" s="5"/>
      <c r="LRZ414" s="5"/>
      <c r="LSA414" s="5"/>
      <c r="LSB414" s="5"/>
      <c r="LSC414" s="5"/>
      <c r="LSD414" s="5"/>
      <c r="LSE414" s="5"/>
      <c r="LSF414" s="5"/>
      <c r="LSG414" s="5"/>
      <c r="LSH414" s="5"/>
      <c r="LSI414" s="5"/>
      <c r="LSJ414" s="5"/>
      <c r="LSK414" s="5"/>
      <c r="LSL414" s="5"/>
      <c r="LSM414" s="5"/>
      <c r="LSN414" s="5"/>
      <c r="LSO414" s="5"/>
      <c r="LSP414" s="5"/>
      <c r="LSQ414" s="5"/>
      <c r="LSR414" s="5"/>
      <c r="LSS414" s="5"/>
      <c r="LST414" s="5"/>
      <c r="LSU414" s="5"/>
      <c r="LSV414" s="5"/>
      <c r="LSW414" s="5"/>
      <c r="LSX414" s="5"/>
      <c r="LSY414" s="5"/>
      <c r="LSZ414" s="5"/>
      <c r="LTA414" s="5"/>
      <c r="LTB414" s="5"/>
      <c r="LTC414" s="5"/>
      <c r="LTD414" s="5"/>
      <c r="LTE414" s="5"/>
      <c r="LTF414" s="5"/>
      <c r="LTG414" s="5"/>
      <c r="LTH414" s="5"/>
      <c r="LTI414" s="5"/>
      <c r="LTJ414" s="5"/>
      <c r="LTK414" s="5"/>
      <c r="LTL414" s="5"/>
      <c r="LTM414" s="5"/>
      <c r="LTN414" s="5"/>
      <c r="LTO414" s="5"/>
      <c r="LTP414" s="5"/>
      <c r="LTQ414" s="5"/>
      <c r="LTR414" s="5"/>
      <c r="LTS414" s="5"/>
      <c r="LTT414" s="5"/>
      <c r="LTU414" s="5"/>
      <c r="LTV414" s="5"/>
      <c r="LTW414" s="5"/>
      <c r="LTX414" s="5"/>
      <c r="LTY414" s="5"/>
      <c r="LTZ414" s="5"/>
      <c r="LUA414" s="5"/>
      <c r="LUB414" s="5"/>
      <c r="LUC414" s="5"/>
      <c r="LUD414" s="5"/>
      <c r="LUE414" s="5"/>
      <c r="LUF414" s="5"/>
      <c r="LUG414" s="5"/>
      <c r="LUH414" s="5"/>
      <c r="LUI414" s="5"/>
      <c r="LUJ414" s="5"/>
      <c r="LUK414" s="5"/>
      <c r="LUL414" s="5"/>
      <c r="LUM414" s="5"/>
      <c r="LUN414" s="5"/>
      <c r="LUO414" s="5"/>
      <c r="LUP414" s="5"/>
      <c r="LUQ414" s="5"/>
      <c r="LUR414" s="5"/>
      <c r="LUS414" s="5"/>
      <c r="LUT414" s="5"/>
      <c r="LUU414" s="5"/>
      <c r="LUV414" s="5"/>
      <c r="LUW414" s="5"/>
      <c r="LUX414" s="5"/>
      <c r="LUY414" s="5"/>
      <c r="LUZ414" s="5"/>
      <c r="LVA414" s="5"/>
      <c r="LVB414" s="5"/>
      <c r="LVC414" s="5"/>
      <c r="LVD414" s="5"/>
      <c r="LVE414" s="5"/>
      <c r="LVF414" s="5"/>
      <c r="LVG414" s="5"/>
      <c r="LVH414" s="5"/>
      <c r="LVI414" s="5"/>
      <c r="LVJ414" s="5"/>
      <c r="LVK414" s="5"/>
      <c r="LVL414" s="5"/>
      <c r="LVM414" s="5"/>
      <c r="LVN414" s="5"/>
      <c r="LVO414" s="5"/>
      <c r="LVP414" s="5"/>
      <c r="LVQ414" s="5"/>
      <c r="LVR414" s="5"/>
      <c r="LVS414" s="5"/>
      <c r="LVT414" s="5"/>
      <c r="LVU414" s="5"/>
      <c r="LVV414" s="5"/>
      <c r="LVW414" s="5"/>
      <c r="LVX414" s="5"/>
      <c r="LVY414" s="5"/>
      <c r="LVZ414" s="5"/>
      <c r="LWA414" s="5"/>
      <c r="LWB414" s="5"/>
      <c r="LWC414" s="5"/>
      <c r="LWD414" s="5"/>
      <c r="LWE414" s="5"/>
      <c r="LWF414" s="5"/>
      <c r="LWG414" s="5"/>
      <c r="LWH414" s="5"/>
      <c r="LWI414" s="5"/>
      <c r="LWJ414" s="5"/>
      <c r="LWK414" s="5"/>
      <c r="LWL414" s="5"/>
      <c r="LWM414" s="5"/>
      <c r="LWN414" s="5"/>
      <c r="LWO414" s="5"/>
      <c r="LWP414" s="5"/>
      <c r="LWQ414" s="5"/>
      <c r="LWR414" s="5"/>
      <c r="LWS414" s="5"/>
      <c r="LWT414" s="5"/>
      <c r="LWU414" s="5"/>
      <c r="LWV414" s="5"/>
      <c r="LWW414" s="5"/>
      <c r="LWX414" s="5"/>
      <c r="LWY414" s="5"/>
      <c r="LWZ414" s="5"/>
      <c r="LXA414" s="5"/>
      <c r="LXB414" s="5"/>
      <c r="LXC414" s="5"/>
      <c r="LXD414" s="5"/>
      <c r="LXE414" s="5"/>
      <c r="LXF414" s="5"/>
      <c r="LXG414" s="5"/>
      <c r="LXH414" s="5"/>
      <c r="LXI414" s="5"/>
      <c r="LXJ414" s="5"/>
      <c r="LXK414" s="5"/>
      <c r="LXL414" s="5"/>
      <c r="LXM414" s="5"/>
      <c r="LXN414" s="5"/>
      <c r="LXO414" s="5"/>
      <c r="LXP414" s="5"/>
      <c r="LXQ414" s="5"/>
      <c r="LXR414" s="5"/>
      <c r="LXS414" s="5"/>
      <c r="LXT414" s="5"/>
      <c r="LXU414" s="5"/>
      <c r="LXV414" s="5"/>
      <c r="LXW414" s="5"/>
      <c r="LXX414" s="5"/>
      <c r="LXY414" s="5"/>
      <c r="LXZ414" s="5"/>
      <c r="LYA414" s="5"/>
      <c r="LYB414" s="5"/>
      <c r="LYC414" s="5"/>
      <c r="LYD414" s="5"/>
      <c r="LYE414" s="5"/>
      <c r="LYF414" s="5"/>
      <c r="LYG414" s="5"/>
      <c r="LYH414" s="5"/>
      <c r="LYI414" s="5"/>
      <c r="LYJ414" s="5"/>
      <c r="LYK414" s="5"/>
      <c r="LYL414" s="5"/>
      <c r="LYM414" s="5"/>
      <c r="LYN414" s="5"/>
      <c r="LYO414" s="5"/>
      <c r="LYP414" s="5"/>
      <c r="LYQ414" s="5"/>
      <c r="LYR414" s="5"/>
      <c r="LYS414" s="5"/>
      <c r="LYT414" s="5"/>
      <c r="LYU414" s="5"/>
      <c r="LYV414" s="5"/>
      <c r="LYW414" s="5"/>
      <c r="LYX414" s="5"/>
      <c r="LYY414" s="5"/>
      <c r="LYZ414" s="5"/>
      <c r="LZA414" s="5"/>
      <c r="LZB414" s="5"/>
      <c r="LZC414" s="5"/>
      <c r="LZD414" s="5"/>
      <c r="LZE414" s="5"/>
      <c r="LZF414" s="5"/>
      <c r="LZG414" s="5"/>
      <c r="LZH414" s="5"/>
      <c r="LZI414" s="5"/>
      <c r="LZJ414" s="5"/>
      <c r="LZK414" s="5"/>
      <c r="LZL414" s="5"/>
      <c r="LZM414" s="5"/>
      <c r="LZN414" s="5"/>
      <c r="LZO414" s="5"/>
      <c r="LZP414" s="5"/>
      <c r="LZQ414" s="5"/>
      <c r="LZR414" s="5"/>
      <c r="LZS414" s="5"/>
      <c r="LZT414" s="5"/>
      <c r="LZU414" s="5"/>
      <c r="LZV414" s="5"/>
      <c r="LZW414" s="5"/>
      <c r="LZX414" s="5"/>
      <c r="LZY414" s="5"/>
      <c r="LZZ414" s="5"/>
      <c r="MAA414" s="5"/>
      <c r="MAB414" s="5"/>
      <c r="MAC414" s="5"/>
      <c r="MAD414" s="5"/>
      <c r="MAE414" s="5"/>
      <c r="MAF414" s="5"/>
      <c r="MAG414" s="5"/>
      <c r="MAH414" s="5"/>
      <c r="MAI414" s="5"/>
      <c r="MAJ414" s="5"/>
      <c r="MAK414" s="5"/>
      <c r="MAL414" s="5"/>
      <c r="MAM414" s="5"/>
      <c r="MAN414" s="5"/>
      <c r="MAO414" s="5"/>
      <c r="MAP414" s="5"/>
      <c r="MAQ414" s="5"/>
      <c r="MAR414" s="5"/>
      <c r="MAS414" s="5"/>
      <c r="MAT414" s="5"/>
      <c r="MAU414" s="5"/>
      <c r="MAV414" s="5"/>
      <c r="MAW414" s="5"/>
      <c r="MAX414" s="5"/>
      <c r="MAY414" s="5"/>
      <c r="MAZ414" s="5"/>
      <c r="MBA414" s="5"/>
      <c r="MBB414" s="5"/>
      <c r="MBC414" s="5"/>
      <c r="MBD414" s="5"/>
      <c r="MBE414" s="5"/>
      <c r="MBF414" s="5"/>
      <c r="MBG414" s="5"/>
      <c r="MBH414" s="5"/>
      <c r="MBI414" s="5"/>
      <c r="MBJ414" s="5"/>
      <c r="MBK414" s="5"/>
      <c r="MBL414" s="5"/>
      <c r="MBM414" s="5"/>
      <c r="MBN414" s="5"/>
      <c r="MBO414" s="5"/>
      <c r="MBP414" s="5"/>
      <c r="MBQ414" s="5"/>
      <c r="MBR414" s="5"/>
      <c r="MBS414" s="5"/>
      <c r="MBT414" s="5"/>
      <c r="MBU414" s="5"/>
      <c r="MBV414" s="5"/>
      <c r="MBW414" s="5"/>
      <c r="MBX414" s="5"/>
      <c r="MBY414" s="5"/>
      <c r="MBZ414" s="5"/>
      <c r="MCA414" s="5"/>
      <c r="MCB414" s="5"/>
      <c r="MCC414" s="5"/>
      <c r="MCD414" s="5"/>
      <c r="MCE414" s="5"/>
      <c r="MCF414" s="5"/>
      <c r="MCG414" s="5"/>
      <c r="MCH414" s="5"/>
      <c r="MCI414" s="5"/>
      <c r="MCJ414" s="5"/>
      <c r="MCK414" s="5"/>
      <c r="MCL414" s="5"/>
      <c r="MCM414" s="5"/>
      <c r="MCN414" s="5"/>
      <c r="MCO414" s="5"/>
      <c r="MCP414" s="5"/>
      <c r="MCQ414" s="5"/>
      <c r="MCR414" s="5"/>
      <c r="MCS414" s="5"/>
      <c r="MCT414" s="5"/>
      <c r="MCU414" s="5"/>
      <c r="MCV414" s="5"/>
      <c r="MCW414" s="5"/>
      <c r="MCX414" s="5"/>
      <c r="MCY414" s="5"/>
      <c r="MCZ414" s="5"/>
      <c r="MDA414" s="5"/>
      <c r="MDB414" s="5"/>
      <c r="MDC414" s="5"/>
      <c r="MDD414" s="5"/>
      <c r="MDE414" s="5"/>
      <c r="MDF414" s="5"/>
      <c r="MDG414" s="5"/>
      <c r="MDH414" s="5"/>
      <c r="MDI414" s="5"/>
      <c r="MDJ414" s="5"/>
      <c r="MDK414" s="5"/>
      <c r="MDL414" s="5"/>
      <c r="MDM414" s="5"/>
      <c r="MDN414" s="5"/>
      <c r="MDO414" s="5"/>
      <c r="MDP414" s="5"/>
      <c r="MDQ414" s="5"/>
      <c r="MDR414" s="5"/>
      <c r="MDS414" s="5"/>
      <c r="MDT414" s="5"/>
      <c r="MDU414" s="5"/>
      <c r="MDV414" s="5"/>
      <c r="MDW414" s="5"/>
      <c r="MDX414" s="5"/>
      <c r="MDY414" s="5"/>
      <c r="MDZ414" s="5"/>
      <c r="MEA414" s="5"/>
      <c r="MEB414" s="5"/>
      <c r="MEC414" s="5"/>
      <c r="MED414" s="5"/>
      <c r="MEE414" s="5"/>
      <c r="MEF414" s="5"/>
      <c r="MEG414" s="5"/>
      <c r="MEH414" s="5"/>
      <c r="MEI414" s="5"/>
      <c r="MEJ414" s="5"/>
      <c r="MEK414" s="5"/>
      <c r="MEL414" s="5"/>
      <c r="MEM414" s="5"/>
      <c r="MEN414" s="5"/>
      <c r="MEO414" s="5"/>
      <c r="MEP414" s="5"/>
      <c r="MEQ414" s="5"/>
      <c r="MER414" s="5"/>
      <c r="MES414" s="5"/>
      <c r="MET414" s="5"/>
      <c r="MEU414" s="5"/>
      <c r="MEV414" s="5"/>
      <c r="MEW414" s="5"/>
      <c r="MEX414" s="5"/>
      <c r="MEY414" s="5"/>
      <c r="MEZ414" s="5"/>
      <c r="MFA414" s="5"/>
      <c r="MFB414" s="5"/>
      <c r="MFC414" s="5"/>
      <c r="MFD414" s="5"/>
      <c r="MFE414" s="5"/>
      <c r="MFF414" s="5"/>
      <c r="MFG414" s="5"/>
      <c r="MFH414" s="5"/>
      <c r="MFI414" s="5"/>
      <c r="MFJ414" s="5"/>
      <c r="MFK414" s="5"/>
      <c r="MFL414" s="5"/>
      <c r="MFM414" s="5"/>
      <c r="MFN414" s="5"/>
      <c r="MFO414" s="5"/>
      <c r="MFP414" s="5"/>
      <c r="MFQ414" s="5"/>
      <c r="MFR414" s="5"/>
      <c r="MFS414" s="5"/>
      <c r="MFT414" s="5"/>
      <c r="MFU414" s="5"/>
      <c r="MFV414" s="5"/>
      <c r="MFW414" s="5"/>
      <c r="MFX414" s="5"/>
      <c r="MFY414" s="5"/>
      <c r="MFZ414" s="5"/>
      <c r="MGA414" s="5"/>
      <c r="MGB414" s="5"/>
      <c r="MGC414" s="5"/>
      <c r="MGD414" s="5"/>
      <c r="MGE414" s="5"/>
      <c r="MGF414" s="5"/>
      <c r="MGG414" s="5"/>
      <c r="MGH414" s="5"/>
      <c r="MGI414" s="5"/>
      <c r="MGJ414" s="5"/>
      <c r="MGK414" s="5"/>
      <c r="MGL414" s="5"/>
      <c r="MGM414" s="5"/>
      <c r="MGN414" s="5"/>
      <c r="MGO414" s="5"/>
      <c r="MGP414" s="5"/>
      <c r="MGQ414" s="5"/>
      <c r="MGR414" s="5"/>
      <c r="MGS414" s="5"/>
      <c r="MGT414" s="5"/>
      <c r="MGU414" s="5"/>
      <c r="MGV414" s="5"/>
      <c r="MGW414" s="5"/>
      <c r="MGX414" s="5"/>
      <c r="MGY414" s="5"/>
      <c r="MGZ414" s="5"/>
      <c r="MHA414" s="5"/>
      <c r="MHB414" s="5"/>
      <c r="MHC414" s="5"/>
      <c r="MHD414" s="5"/>
      <c r="MHE414" s="5"/>
      <c r="MHF414" s="5"/>
      <c r="MHG414" s="5"/>
      <c r="MHH414" s="5"/>
      <c r="MHI414" s="5"/>
      <c r="MHJ414" s="5"/>
      <c r="MHK414" s="5"/>
      <c r="MHL414" s="5"/>
      <c r="MHM414" s="5"/>
      <c r="MHN414" s="5"/>
      <c r="MHO414" s="5"/>
      <c r="MHP414" s="5"/>
      <c r="MHQ414" s="5"/>
      <c r="MHR414" s="5"/>
      <c r="MHS414" s="5"/>
      <c r="MHT414" s="5"/>
      <c r="MHU414" s="5"/>
      <c r="MHV414" s="5"/>
      <c r="MHW414" s="5"/>
      <c r="MHX414" s="5"/>
      <c r="MHY414" s="5"/>
      <c r="MHZ414" s="5"/>
      <c r="MIA414" s="5"/>
      <c r="MIB414" s="5"/>
      <c r="MIC414" s="5"/>
      <c r="MID414" s="5"/>
      <c r="MIE414" s="5"/>
      <c r="MIF414" s="5"/>
      <c r="MIG414" s="5"/>
      <c r="MIH414" s="5"/>
      <c r="MII414" s="5"/>
      <c r="MIJ414" s="5"/>
      <c r="MIK414" s="5"/>
      <c r="MIL414" s="5"/>
      <c r="MIM414" s="5"/>
      <c r="MIN414" s="5"/>
      <c r="MIO414" s="5"/>
      <c r="MIP414" s="5"/>
      <c r="MIQ414" s="5"/>
      <c r="MIR414" s="5"/>
      <c r="MIS414" s="5"/>
      <c r="MIT414" s="5"/>
      <c r="MIU414" s="5"/>
      <c r="MIV414" s="5"/>
      <c r="MIW414" s="5"/>
      <c r="MIX414" s="5"/>
      <c r="MIY414" s="5"/>
      <c r="MIZ414" s="5"/>
      <c r="MJA414" s="5"/>
      <c r="MJB414" s="5"/>
      <c r="MJC414" s="5"/>
      <c r="MJD414" s="5"/>
      <c r="MJE414" s="5"/>
      <c r="MJF414" s="5"/>
      <c r="MJG414" s="5"/>
      <c r="MJH414" s="5"/>
      <c r="MJI414" s="5"/>
      <c r="MJJ414" s="5"/>
      <c r="MJK414" s="5"/>
      <c r="MJL414" s="5"/>
      <c r="MJM414" s="5"/>
      <c r="MJN414" s="5"/>
      <c r="MJO414" s="5"/>
      <c r="MJP414" s="5"/>
      <c r="MJQ414" s="5"/>
      <c r="MJR414" s="5"/>
      <c r="MJS414" s="5"/>
      <c r="MJT414" s="5"/>
      <c r="MJU414" s="5"/>
      <c r="MJV414" s="5"/>
      <c r="MJW414" s="5"/>
      <c r="MJX414" s="5"/>
      <c r="MJY414" s="5"/>
      <c r="MJZ414" s="5"/>
      <c r="MKA414" s="5"/>
      <c r="MKB414" s="5"/>
      <c r="MKC414" s="5"/>
      <c r="MKD414" s="5"/>
      <c r="MKE414" s="5"/>
      <c r="MKF414" s="5"/>
      <c r="MKG414" s="5"/>
      <c r="MKH414" s="5"/>
      <c r="MKI414" s="5"/>
      <c r="MKJ414" s="5"/>
      <c r="MKK414" s="5"/>
      <c r="MKL414" s="5"/>
      <c r="MKM414" s="5"/>
      <c r="MKN414" s="5"/>
      <c r="MKO414" s="5"/>
      <c r="MKP414" s="5"/>
      <c r="MKQ414" s="5"/>
      <c r="MKR414" s="5"/>
      <c r="MKS414" s="5"/>
      <c r="MKT414" s="5"/>
      <c r="MKU414" s="5"/>
      <c r="MKV414" s="5"/>
      <c r="MKW414" s="5"/>
      <c r="MKX414" s="5"/>
      <c r="MKY414" s="5"/>
      <c r="MKZ414" s="5"/>
      <c r="MLA414" s="5"/>
      <c r="MLB414" s="5"/>
      <c r="MLC414" s="5"/>
      <c r="MLD414" s="5"/>
      <c r="MLE414" s="5"/>
      <c r="MLF414" s="5"/>
      <c r="MLG414" s="5"/>
      <c r="MLH414" s="5"/>
      <c r="MLI414" s="5"/>
      <c r="MLJ414" s="5"/>
      <c r="MLK414" s="5"/>
      <c r="MLL414" s="5"/>
      <c r="MLM414" s="5"/>
      <c r="MLN414" s="5"/>
      <c r="MLO414" s="5"/>
      <c r="MLP414" s="5"/>
      <c r="MLQ414" s="5"/>
      <c r="MLR414" s="5"/>
      <c r="MLS414" s="5"/>
      <c r="MLT414" s="5"/>
      <c r="MLU414" s="5"/>
      <c r="MLV414" s="5"/>
      <c r="MLW414" s="5"/>
      <c r="MLX414" s="5"/>
      <c r="MLY414" s="5"/>
      <c r="MLZ414" s="5"/>
      <c r="MMA414" s="5"/>
      <c r="MMB414" s="5"/>
      <c r="MMC414" s="5"/>
      <c r="MMD414" s="5"/>
      <c r="MME414" s="5"/>
      <c r="MMF414" s="5"/>
      <c r="MMG414" s="5"/>
      <c r="MMH414" s="5"/>
      <c r="MMI414" s="5"/>
      <c r="MMJ414" s="5"/>
      <c r="MMK414" s="5"/>
      <c r="MML414" s="5"/>
      <c r="MMM414" s="5"/>
      <c r="MMN414" s="5"/>
      <c r="MMO414" s="5"/>
      <c r="MMP414" s="5"/>
      <c r="MMQ414" s="5"/>
      <c r="MMR414" s="5"/>
      <c r="MMS414" s="5"/>
      <c r="MMT414" s="5"/>
      <c r="MMU414" s="5"/>
      <c r="MMV414" s="5"/>
      <c r="MMW414" s="5"/>
      <c r="MMX414" s="5"/>
      <c r="MMY414" s="5"/>
      <c r="MMZ414" s="5"/>
      <c r="MNA414" s="5"/>
      <c r="MNB414" s="5"/>
      <c r="MNC414" s="5"/>
      <c r="MND414" s="5"/>
      <c r="MNE414" s="5"/>
      <c r="MNF414" s="5"/>
      <c r="MNG414" s="5"/>
      <c r="MNH414" s="5"/>
      <c r="MNI414" s="5"/>
      <c r="MNJ414" s="5"/>
      <c r="MNK414" s="5"/>
      <c r="MNL414" s="5"/>
      <c r="MNM414" s="5"/>
      <c r="MNN414" s="5"/>
      <c r="MNO414" s="5"/>
      <c r="MNP414" s="5"/>
      <c r="MNQ414" s="5"/>
      <c r="MNR414" s="5"/>
      <c r="MNS414" s="5"/>
      <c r="MNT414" s="5"/>
      <c r="MNU414" s="5"/>
      <c r="MNV414" s="5"/>
      <c r="MNW414" s="5"/>
      <c r="MNX414" s="5"/>
      <c r="MNY414" s="5"/>
      <c r="MNZ414" s="5"/>
      <c r="MOA414" s="5"/>
      <c r="MOB414" s="5"/>
      <c r="MOC414" s="5"/>
      <c r="MOD414" s="5"/>
      <c r="MOE414" s="5"/>
      <c r="MOF414" s="5"/>
      <c r="MOG414" s="5"/>
      <c r="MOH414" s="5"/>
      <c r="MOI414" s="5"/>
      <c r="MOJ414" s="5"/>
      <c r="MOK414" s="5"/>
      <c r="MOL414" s="5"/>
      <c r="MOM414" s="5"/>
      <c r="MON414" s="5"/>
      <c r="MOO414" s="5"/>
      <c r="MOP414" s="5"/>
      <c r="MOQ414" s="5"/>
      <c r="MOR414" s="5"/>
      <c r="MOS414" s="5"/>
      <c r="MOT414" s="5"/>
      <c r="MOU414" s="5"/>
      <c r="MOV414" s="5"/>
      <c r="MOW414" s="5"/>
      <c r="MOX414" s="5"/>
      <c r="MOY414" s="5"/>
      <c r="MOZ414" s="5"/>
      <c r="MPA414" s="5"/>
      <c r="MPB414" s="5"/>
      <c r="MPC414" s="5"/>
      <c r="MPD414" s="5"/>
      <c r="MPE414" s="5"/>
      <c r="MPF414" s="5"/>
      <c r="MPG414" s="5"/>
      <c r="MPH414" s="5"/>
      <c r="MPI414" s="5"/>
      <c r="MPJ414" s="5"/>
      <c r="MPK414" s="5"/>
      <c r="MPL414" s="5"/>
      <c r="MPM414" s="5"/>
      <c r="MPN414" s="5"/>
      <c r="MPO414" s="5"/>
      <c r="MPP414" s="5"/>
      <c r="MPQ414" s="5"/>
      <c r="MPR414" s="5"/>
      <c r="MPS414" s="5"/>
      <c r="MPT414" s="5"/>
      <c r="MPU414" s="5"/>
      <c r="MPV414" s="5"/>
      <c r="MPW414" s="5"/>
      <c r="MPX414" s="5"/>
      <c r="MPY414" s="5"/>
      <c r="MPZ414" s="5"/>
      <c r="MQA414" s="5"/>
      <c r="MQB414" s="5"/>
      <c r="MQC414" s="5"/>
      <c r="MQD414" s="5"/>
      <c r="MQE414" s="5"/>
      <c r="MQF414" s="5"/>
      <c r="MQG414" s="5"/>
      <c r="MQH414" s="5"/>
      <c r="MQI414" s="5"/>
      <c r="MQJ414" s="5"/>
      <c r="MQK414" s="5"/>
      <c r="MQL414" s="5"/>
      <c r="MQM414" s="5"/>
      <c r="MQN414" s="5"/>
      <c r="MQO414" s="5"/>
      <c r="MQP414" s="5"/>
      <c r="MQQ414" s="5"/>
      <c r="MQR414" s="5"/>
      <c r="MQS414" s="5"/>
      <c r="MQT414" s="5"/>
      <c r="MQU414" s="5"/>
      <c r="MQV414" s="5"/>
      <c r="MQW414" s="5"/>
      <c r="MQX414" s="5"/>
      <c r="MQY414" s="5"/>
      <c r="MQZ414" s="5"/>
      <c r="MRA414" s="5"/>
      <c r="MRB414" s="5"/>
      <c r="MRC414" s="5"/>
      <c r="MRD414" s="5"/>
      <c r="MRE414" s="5"/>
      <c r="MRF414" s="5"/>
      <c r="MRG414" s="5"/>
      <c r="MRH414" s="5"/>
      <c r="MRI414" s="5"/>
      <c r="MRJ414" s="5"/>
      <c r="MRK414" s="5"/>
      <c r="MRL414" s="5"/>
      <c r="MRM414" s="5"/>
      <c r="MRN414" s="5"/>
      <c r="MRO414" s="5"/>
      <c r="MRP414" s="5"/>
      <c r="MRQ414" s="5"/>
      <c r="MRR414" s="5"/>
      <c r="MRS414" s="5"/>
      <c r="MRT414" s="5"/>
      <c r="MRU414" s="5"/>
      <c r="MRV414" s="5"/>
      <c r="MRW414" s="5"/>
      <c r="MRX414" s="5"/>
      <c r="MRY414" s="5"/>
      <c r="MRZ414" s="5"/>
      <c r="MSA414" s="5"/>
      <c r="MSB414" s="5"/>
      <c r="MSC414" s="5"/>
      <c r="MSD414" s="5"/>
      <c r="MSE414" s="5"/>
      <c r="MSF414" s="5"/>
      <c r="MSG414" s="5"/>
      <c r="MSH414" s="5"/>
      <c r="MSI414" s="5"/>
      <c r="MSJ414" s="5"/>
      <c r="MSK414" s="5"/>
      <c r="MSL414" s="5"/>
      <c r="MSM414" s="5"/>
      <c r="MSN414" s="5"/>
      <c r="MSO414" s="5"/>
      <c r="MSP414" s="5"/>
      <c r="MSQ414" s="5"/>
      <c r="MSR414" s="5"/>
      <c r="MSS414" s="5"/>
      <c r="MST414" s="5"/>
      <c r="MSU414" s="5"/>
      <c r="MSV414" s="5"/>
      <c r="MSW414" s="5"/>
      <c r="MSX414" s="5"/>
      <c r="MSY414" s="5"/>
      <c r="MSZ414" s="5"/>
      <c r="MTA414" s="5"/>
      <c r="MTB414" s="5"/>
      <c r="MTC414" s="5"/>
      <c r="MTD414" s="5"/>
      <c r="MTE414" s="5"/>
      <c r="MTF414" s="5"/>
      <c r="MTG414" s="5"/>
      <c r="MTH414" s="5"/>
      <c r="MTI414" s="5"/>
      <c r="MTJ414" s="5"/>
      <c r="MTK414" s="5"/>
      <c r="MTL414" s="5"/>
      <c r="MTM414" s="5"/>
      <c r="MTN414" s="5"/>
      <c r="MTO414" s="5"/>
      <c r="MTP414" s="5"/>
      <c r="MTQ414" s="5"/>
      <c r="MTR414" s="5"/>
      <c r="MTS414" s="5"/>
      <c r="MTT414" s="5"/>
      <c r="MTU414" s="5"/>
      <c r="MTV414" s="5"/>
      <c r="MTW414" s="5"/>
      <c r="MTX414" s="5"/>
      <c r="MTY414" s="5"/>
      <c r="MTZ414" s="5"/>
      <c r="MUA414" s="5"/>
      <c r="MUB414" s="5"/>
      <c r="MUC414" s="5"/>
      <c r="MUD414" s="5"/>
      <c r="MUE414" s="5"/>
      <c r="MUF414" s="5"/>
      <c r="MUG414" s="5"/>
      <c r="MUH414" s="5"/>
      <c r="MUI414" s="5"/>
      <c r="MUJ414" s="5"/>
      <c r="MUK414" s="5"/>
      <c r="MUL414" s="5"/>
      <c r="MUM414" s="5"/>
      <c r="MUN414" s="5"/>
      <c r="MUO414" s="5"/>
      <c r="MUP414" s="5"/>
      <c r="MUQ414" s="5"/>
      <c r="MUR414" s="5"/>
      <c r="MUS414" s="5"/>
      <c r="MUT414" s="5"/>
      <c r="MUU414" s="5"/>
      <c r="MUV414" s="5"/>
      <c r="MUW414" s="5"/>
      <c r="MUX414" s="5"/>
      <c r="MUY414" s="5"/>
      <c r="MUZ414" s="5"/>
      <c r="MVA414" s="5"/>
      <c r="MVB414" s="5"/>
      <c r="MVC414" s="5"/>
      <c r="MVD414" s="5"/>
      <c r="MVE414" s="5"/>
      <c r="MVF414" s="5"/>
      <c r="MVG414" s="5"/>
      <c r="MVH414" s="5"/>
      <c r="MVI414" s="5"/>
      <c r="MVJ414" s="5"/>
      <c r="MVK414" s="5"/>
      <c r="MVL414" s="5"/>
      <c r="MVM414" s="5"/>
      <c r="MVN414" s="5"/>
      <c r="MVO414" s="5"/>
      <c r="MVP414" s="5"/>
      <c r="MVQ414" s="5"/>
      <c r="MVR414" s="5"/>
      <c r="MVS414" s="5"/>
      <c r="MVT414" s="5"/>
      <c r="MVU414" s="5"/>
      <c r="MVV414" s="5"/>
      <c r="MVW414" s="5"/>
      <c r="MVX414" s="5"/>
      <c r="MVY414" s="5"/>
      <c r="MVZ414" s="5"/>
      <c r="MWA414" s="5"/>
      <c r="MWB414" s="5"/>
      <c r="MWC414" s="5"/>
      <c r="MWD414" s="5"/>
      <c r="MWE414" s="5"/>
      <c r="MWF414" s="5"/>
      <c r="MWG414" s="5"/>
      <c r="MWH414" s="5"/>
      <c r="MWI414" s="5"/>
      <c r="MWJ414" s="5"/>
      <c r="MWK414" s="5"/>
      <c r="MWL414" s="5"/>
      <c r="MWM414" s="5"/>
      <c r="MWN414" s="5"/>
      <c r="MWO414" s="5"/>
      <c r="MWP414" s="5"/>
      <c r="MWQ414" s="5"/>
      <c r="MWR414" s="5"/>
      <c r="MWS414" s="5"/>
      <c r="MWT414" s="5"/>
      <c r="MWU414" s="5"/>
      <c r="MWV414" s="5"/>
      <c r="MWW414" s="5"/>
      <c r="MWX414" s="5"/>
      <c r="MWY414" s="5"/>
      <c r="MWZ414" s="5"/>
      <c r="MXA414" s="5"/>
      <c r="MXB414" s="5"/>
      <c r="MXC414" s="5"/>
      <c r="MXD414" s="5"/>
      <c r="MXE414" s="5"/>
      <c r="MXF414" s="5"/>
      <c r="MXG414" s="5"/>
      <c r="MXH414" s="5"/>
      <c r="MXI414" s="5"/>
      <c r="MXJ414" s="5"/>
      <c r="MXK414" s="5"/>
      <c r="MXL414" s="5"/>
      <c r="MXM414" s="5"/>
      <c r="MXN414" s="5"/>
      <c r="MXO414" s="5"/>
      <c r="MXP414" s="5"/>
      <c r="MXQ414" s="5"/>
      <c r="MXR414" s="5"/>
      <c r="MXS414" s="5"/>
      <c r="MXT414" s="5"/>
      <c r="MXU414" s="5"/>
      <c r="MXV414" s="5"/>
      <c r="MXW414" s="5"/>
      <c r="MXX414" s="5"/>
      <c r="MXY414" s="5"/>
      <c r="MXZ414" s="5"/>
      <c r="MYA414" s="5"/>
      <c r="MYB414" s="5"/>
      <c r="MYC414" s="5"/>
      <c r="MYD414" s="5"/>
      <c r="MYE414" s="5"/>
      <c r="MYF414" s="5"/>
      <c r="MYG414" s="5"/>
      <c r="MYH414" s="5"/>
      <c r="MYI414" s="5"/>
      <c r="MYJ414" s="5"/>
      <c r="MYK414" s="5"/>
      <c r="MYL414" s="5"/>
      <c r="MYM414" s="5"/>
      <c r="MYN414" s="5"/>
      <c r="MYO414" s="5"/>
      <c r="MYP414" s="5"/>
      <c r="MYQ414" s="5"/>
      <c r="MYR414" s="5"/>
      <c r="MYS414" s="5"/>
      <c r="MYT414" s="5"/>
      <c r="MYU414" s="5"/>
      <c r="MYV414" s="5"/>
      <c r="MYW414" s="5"/>
      <c r="MYX414" s="5"/>
      <c r="MYY414" s="5"/>
      <c r="MYZ414" s="5"/>
      <c r="MZA414" s="5"/>
      <c r="MZB414" s="5"/>
      <c r="MZC414" s="5"/>
      <c r="MZD414" s="5"/>
      <c r="MZE414" s="5"/>
      <c r="MZF414" s="5"/>
      <c r="MZG414" s="5"/>
      <c r="MZH414" s="5"/>
      <c r="MZI414" s="5"/>
      <c r="MZJ414" s="5"/>
      <c r="MZK414" s="5"/>
      <c r="MZL414" s="5"/>
      <c r="MZM414" s="5"/>
      <c r="MZN414" s="5"/>
      <c r="MZO414" s="5"/>
      <c r="MZP414" s="5"/>
      <c r="MZQ414" s="5"/>
      <c r="MZR414" s="5"/>
      <c r="MZS414" s="5"/>
      <c r="MZT414" s="5"/>
      <c r="MZU414" s="5"/>
      <c r="MZV414" s="5"/>
      <c r="MZW414" s="5"/>
      <c r="MZX414" s="5"/>
      <c r="MZY414" s="5"/>
      <c r="MZZ414" s="5"/>
      <c r="NAA414" s="5"/>
      <c r="NAB414" s="5"/>
      <c r="NAC414" s="5"/>
      <c r="NAD414" s="5"/>
      <c r="NAE414" s="5"/>
      <c r="NAF414" s="5"/>
      <c r="NAG414" s="5"/>
      <c r="NAH414" s="5"/>
      <c r="NAI414" s="5"/>
      <c r="NAJ414" s="5"/>
      <c r="NAK414" s="5"/>
      <c r="NAL414" s="5"/>
      <c r="NAM414" s="5"/>
      <c r="NAN414" s="5"/>
      <c r="NAO414" s="5"/>
      <c r="NAP414" s="5"/>
      <c r="NAQ414" s="5"/>
      <c r="NAR414" s="5"/>
      <c r="NAS414" s="5"/>
      <c r="NAT414" s="5"/>
      <c r="NAU414" s="5"/>
      <c r="NAV414" s="5"/>
      <c r="NAW414" s="5"/>
      <c r="NAX414" s="5"/>
      <c r="NAY414" s="5"/>
      <c r="NAZ414" s="5"/>
      <c r="NBA414" s="5"/>
      <c r="NBB414" s="5"/>
      <c r="NBC414" s="5"/>
      <c r="NBD414" s="5"/>
      <c r="NBE414" s="5"/>
      <c r="NBF414" s="5"/>
      <c r="NBG414" s="5"/>
      <c r="NBH414" s="5"/>
      <c r="NBI414" s="5"/>
      <c r="NBJ414" s="5"/>
      <c r="NBK414" s="5"/>
      <c r="NBL414" s="5"/>
      <c r="NBM414" s="5"/>
      <c r="NBN414" s="5"/>
      <c r="NBO414" s="5"/>
      <c r="NBP414" s="5"/>
      <c r="NBQ414" s="5"/>
      <c r="NBR414" s="5"/>
      <c r="NBS414" s="5"/>
      <c r="NBT414" s="5"/>
      <c r="NBU414" s="5"/>
      <c r="NBV414" s="5"/>
      <c r="NBW414" s="5"/>
      <c r="NBX414" s="5"/>
      <c r="NBY414" s="5"/>
      <c r="NBZ414" s="5"/>
      <c r="NCA414" s="5"/>
      <c r="NCB414" s="5"/>
      <c r="NCC414" s="5"/>
      <c r="NCD414" s="5"/>
      <c r="NCE414" s="5"/>
      <c r="NCF414" s="5"/>
      <c r="NCG414" s="5"/>
      <c r="NCH414" s="5"/>
      <c r="NCI414" s="5"/>
      <c r="NCJ414" s="5"/>
      <c r="NCK414" s="5"/>
      <c r="NCL414" s="5"/>
      <c r="NCM414" s="5"/>
      <c r="NCN414" s="5"/>
      <c r="NCO414" s="5"/>
      <c r="NCP414" s="5"/>
      <c r="NCQ414" s="5"/>
      <c r="NCR414" s="5"/>
      <c r="NCS414" s="5"/>
      <c r="NCT414" s="5"/>
      <c r="NCU414" s="5"/>
      <c r="NCV414" s="5"/>
      <c r="NCW414" s="5"/>
      <c r="NCX414" s="5"/>
      <c r="NCY414" s="5"/>
      <c r="NCZ414" s="5"/>
      <c r="NDA414" s="5"/>
      <c r="NDB414" s="5"/>
      <c r="NDC414" s="5"/>
      <c r="NDD414" s="5"/>
      <c r="NDE414" s="5"/>
      <c r="NDF414" s="5"/>
      <c r="NDG414" s="5"/>
      <c r="NDH414" s="5"/>
      <c r="NDI414" s="5"/>
      <c r="NDJ414" s="5"/>
      <c r="NDK414" s="5"/>
      <c r="NDL414" s="5"/>
      <c r="NDM414" s="5"/>
      <c r="NDN414" s="5"/>
      <c r="NDO414" s="5"/>
      <c r="NDP414" s="5"/>
      <c r="NDQ414" s="5"/>
      <c r="NDR414" s="5"/>
      <c r="NDS414" s="5"/>
      <c r="NDT414" s="5"/>
      <c r="NDU414" s="5"/>
      <c r="NDV414" s="5"/>
      <c r="NDW414" s="5"/>
      <c r="NDX414" s="5"/>
      <c r="NDY414" s="5"/>
      <c r="NDZ414" s="5"/>
      <c r="NEA414" s="5"/>
      <c r="NEB414" s="5"/>
      <c r="NEC414" s="5"/>
      <c r="NED414" s="5"/>
      <c r="NEE414" s="5"/>
      <c r="NEF414" s="5"/>
      <c r="NEG414" s="5"/>
      <c r="NEH414" s="5"/>
      <c r="NEI414" s="5"/>
      <c r="NEJ414" s="5"/>
      <c r="NEK414" s="5"/>
      <c r="NEL414" s="5"/>
      <c r="NEM414" s="5"/>
      <c r="NEN414" s="5"/>
      <c r="NEO414" s="5"/>
      <c r="NEP414" s="5"/>
      <c r="NEQ414" s="5"/>
      <c r="NER414" s="5"/>
      <c r="NES414" s="5"/>
      <c r="NET414" s="5"/>
      <c r="NEU414" s="5"/>
      <c r="NEV414" s="5"/>
      <c r="NEW414" s="5"/>
      <c r="NEX414" s="5"/>
      <c r="NEY414" s="5"/>
      <c r="NEZ414" s="5"/>
      <c r="NFA414" s="5"/>
      <c r="NFB414" s="5"/>
      <c r="NFC414" s="5"/>
      <c r="NFD414" s="5"/>
      <c r="NFE414" s="5"/>
      <c r="NFF414" s="5"/>
      <c r="NFG414" s="5"/>
      <c r="NFH414" s="5"/>
      <c r="NFI414" s="5"/>
      <c r="NFJ414" s="5"/>
      <c r="NFK414" s="5"/>
      <c r="NFL414" s="5"/>
      <c r="NFM414" s="5"/>
      <c r="NFN414" s="5"/>
      <c r="NFO414" s="5"/>
      <c r="NFP414" s="5"/>
      <c r="NFQ414" s="5"/>
      <c r="NFR414" s="5"/>
      <c r="NFS414" s="5"/>
      <c r="NFT414" s="5"/>
      <c r="NFU414" s="5"/>
      <c r="NFV414" s="5"/>
      <c r="NFW414" s="5"/>
      <c r="NFX414" s="5"/>
      <c r="NFY414" s="5"/>
      <c r="NFZ414" s="5"/>
      <c r="NGA414" s="5"/>
      <c r="NGB414" s="5"/>
      <c r="NGC414" s="5"/>
      <c r="NGD414" s="5"/>
      <c r="NGE414" s="5"/>
      <c r="NGF414" s="5"/>
      <c r="NGG414" s="5"/>
      <c r="NGH414" s="5"/>
      <c r="NGI414" s="5"/>
      <c r="NGJ414" s="5"/>
      <c r="NGK414" s="5"/>
      <c r="NGL414" s="5"/>
      <c r="NGM414" s="5"/>
      <c r="NGN414" s="5"/>
      <c r="NGO414" s="5"/>
      <c r="NGP414" s="5"/>
      <c r="NGQ414" s="5"/>
      <c r="NGR414" s="5"/>
      <c r="NGS414" s="5"/>
      <c r="NGT414" s="5"/>
      <c r="NGU414" s="5"/>
      <c r="NGV414" s="5"/>
      <c r="NGW414" s="5"/>
      <c r="NGX414" s="5"/>
      <c r="NGY414" s="5"/>
      <c r="NGZ414" s="5"/>
      <c r="NHA414" s="5"/>
      <c r="NHB414" s="5"/>
      <c r="NHC414" s="5"/>
      <c r="NHD414" s="5"/>
      <c r="NHE414" s="5"/>
      <c r="NHF414" s="5"/>
      <c r="NHG414" s="5"/>
      <c r="NHH414" s="5"/>
      <c r="NHI414" s="5"/>
      <c r="NHJ414" s="5"/>
      <c r="NHK414" s="5"/>
      <c r="NHL414" s="5"/>
      <c r="NHM414" s="5"/>
      <c r="NHN414" s="5"/>
      <c r="NHO414" s="5"/>
      <c r="NHP414" s="5"/>
      <c r="NHQ414" s="5"/>
      <c r="NHR414" s="5"/>
      <c r="NHS414" s="5"/>
      <c r="NHT414" s="5"/>
      <c r="NHU414" s="5"/>
      <c r="NHV414" s="5"/>
      <c r="NHW414" s="5"/>
      <c r="NHX414" s="5"/>
      <c r="NHY414" s="5"/>
      <c r="NHZ414" s="5"/>
      <c r="NIA414" s="5"/>
      <c r="NIB414" s="5"/>
      <c r="NIC414" s="5"/>
      <c r="NID414" s="5"/>
      <c r="NIE414" s="5"/>
      <c r="NIF414" s="5"/>
      <c r="NIG414" s="5"/>
      <c r="NIH414" s="5"/>
      <c r="NII414" s="5"/>
      <c r="NIJ414" s="5"/>
      <c r="NIK414" s="5"/>
      <c r="NIL414" s="5"/>
      <c r="NIM414" s="5"/>
      <c r="NIN414" s="5"/>
      <c r="NIO414" s="5"/>
      <c r="NIP414" s="5"/>
      <c r="NIQ414" s="5"/>
      <c r="NIR414" s="5"/>
      <c r="NIS414" s="5"/>
      <c r="NIT414" s="5"/>
      <c r="NIU414" s="5"/>
      <c r="NIV414" s="5"/>
      <c r="NIW414" s="5"/>
      <c r="NIX414" s="5"/>
      <c r="NIY414" s="5"/>
      <c r="NIZ414" s="5"/>
      <c r="NJA414" s="5"/>
      <c r="NJB414" s="5"/>
      <c r="NJC414" s="5"/>
      <c r="NJD414" s="5"/>
      <c r="NJE414" s="5"/>
      <c r="NJF414" s="5"/>
      <c r="NJG414" s="5"/>
      <c r="NJH414" s="5"/>
      <c r="NJI414" s="5"/>
      <c r="NJJ414" s="5"/>
      <c r="NJK414" s="5"/>
      <c r="NJL414" s="5"/>
      <c r="NJM414" s="5"/>
      <c r="NJN414" s="5"/>
      <c r="NJO414" s="5"/>
      <c r="NJP414" s="5"/>
      <c r="NJQ414" s="5"/>
      <c r="NJR414" s="5"/>
      <c r="NJS414" s="5"/>
      <c r="NJT414" s="5"/>
      <c r="NJU414" s="5"/>
      <c r="NJV414" s="5"/>
      <c r="NJW414" s="5"/>
      <c r="NJX414" s="5"/>
      <c r="NJY414" s="5"/>
      <c r="NJZ414" s="5"/>
      <c r="NKA414" s="5"/>
      <c r="NKB414" s="5"/>
      <c r="NKC414" s="5"/>
      <c r="NKD414" s="5"/>
      <c r="NKE414" s="5"/>
      <c r="NKF414" s="5"/>
      <c r="NKG414" s="5"/>
      <c r="NKH414" s="5"/>
      <c r="NKI414" s="5"/>
      <c r="NKJ414" s="5"/>
      <c r="NKK414" s="5"/>
      <c r="NKL414" s="5"/>
      <c r="NKM414" s="5"/>
      <c r="NKN414" s="5"/>
      <c r="NKO414" s="5"/>
      <c r="NKP414" s="5"/>
      <c r="NKQ414" s="5"/>
      <c r="NKR414" s="5"/>
      <c r="NKS414" s="5"/>
      <c r="NKT414" s="5"/>
      <c r="NKU414" s="5"/>
      <c r="NKV414" s="5"/>
      <c r="NKW414" s="5"/>
      <c r="NKX414" s="5"/>
      <c r="NKY414" s="5"/>
      <c r="NKZ414" s="5"/>
      <c r="NLA414" s="5"/>
      <c r="NLB414" s="5"/>
      <c r="NLC414" s="5"/>
      <c r="NLD414" s="5"/>
      <c r="NLE414" s="5"/>
      <c r="NLF414" s="5"/>
      <c r="NLG414" s="5"/>
      <c r="NLH414" s="5"/>
      <c r="NLI414" s="5"/>
      <c r="NLJ414" s="5"/>
      <c r="NLK414" s="5"/>
      <c r="NLL414" s="5"/>
      <c r="NLM414" s="5"/>
      <c r="NLN414" s="5"/>
      <c r="NLO414" s="5"/>
      <c r="NLP414" s="5"/>
      <c r="NLQ414" s="5"/>
      <c r="NLR414" s="5"/>
      <c r="NLS414" s="5"/>
      <c r="NLT414" s="5"/>
      <c r="NLU414" s="5"/>
      <c r="NLV414" s="5"/>
      <c r="NLW414" s="5"/>
      <c r="NLX414" s="5"/>
      <c r="NLY414" s="5"/>
      <c r="NLZ414" s="5"/>
      <c r="NMA414" s="5"/>
      <c r="NMB414" s="5"/>
      <c r="NMC414" s="5"/>
      <c r="NMD414" s="5"/>
      <c r="NME414" s="5"/>
      <c r="NMF414" s="5"/>
      <c r="NMG414" s="5"/>
      <c r="NMH414" s="5"/>
      <c r="NMI414" s="5"/>
      <c r="NMJ414" s="5"/>
      <c r="NMK414" s="5"/>
      <c r="NML414" s="5"/>
      <c r="NMM414" s="5"/>
      <c r="NMN414" s="5"/>
      <c r="NMO414" s="5"/>
      <c r="NMP414" s="5"/>
      <c r="NMQ414" s="5"/>
      <c r="NMR414" s="5"/>
      <c r="NMS414" s="5"/>
      <c r="NMT414" s="5"/>
      <c r="NMU414" s="5"/>
      <c r="NMV414" s="5"/>
      <c r="NMW414" s="5"/>
      <c r="NMX414" s="5"/>
      <c r="NMY414" s="5"/>
      <c r="NMZ414" s="5"/>
      <c r="NNA414" s="5"/>
      <c r="NNB414" s="5"/>
      <c r="NNC414" s="5"/>
      <c r="NND414" s="5"/>
      <c r="NNE414" s="5"/>
      <c r="NNF414" s="5"/>
      <c r="NNG414" s="5"/>
      <c r="NNH414" s="5"/>
      <c r="NNI414" s="5"/>
      <c r="NNJ414" s="5"/>
      <c r="NNK414" s="5"/>
      <c r="NNL414" s="5"/>
      <c r="NNM414" s="5"/>
      <c r="NNN414" s="5"/>
      <c r="NNO414" s="5"/>
      <c r="NNP414" s="5"/>
      <c r="NNQ414" s="5"/>
      <c r="NNR414" s="5"/>
      <c r="NNS414" s="5"/>
      <c r="NNT414" s="5"/>
      <c r="NNU414" s="5"/>
      <c r="NNV414" s="5"/>
      <c r="NNW414" s="5"/>
      <c r="NNX414" s="5"/>
      <c r="NNY414" s="5"/>
      <c r="NNZ414" s="5"/>
      <c r="NOA414" s="5"/>
      <c r="NOB414" s="5"/>
      <c r="NOC414" s="5"/>
      <c r="NOD414" s="5"/>
      <c r="NOE414" s="5"/>
      <c r="NOF414" s="5"/>
      <c r="NOG414" s="5"/>
      <c r="NOH414" s="5"/>
      <c r="NOI414" s="5"/>
      <c r="NOJ414" s="5"/>
      <c r="NOK414" s="5"/>
      <c r="NOL414" s="5"/>
      <c r="NOM414" s="5"/>
      <c r="NON414" s="5"/>
      <c r="NOO414" s="5"/>
      <c r="NOP414" s="5"/>
      <c r="NOQ414" s="5"/>
      <c r="NOR414" s="5"/>
      <c r="NOS414" s="5"/>
      <c r="NOT414" s="5"/>
      <c r="NOU414" s="5"/>
      <c r="NOV414" s="5"/>
      <c r="NOW414" s="5"/>
      <c r="NOX414" s="5"/>
      <c r="NOY414" s="5"/>
      <c r="NOZ414" s="5"/>
      <c r="NPA414" s="5"/>
      <c r="NPB414" s="5"/>
      <c r="NPC414" s="5"/>
      <c r="NPD414" s="5"/>
      <c r="NPE414" s="5"/>
      <c r="NPF414" s="5"/>
      <c r="NPG414" s="5"/>
      <c r="NPH414" s="5"/>
      <c r="NPI414" s="5"/>
      <c r="NPJ414" s="5"/>
      <c r="NPK414" s="5"/>
      <c r="NPL414" s="5"/>
      <c r="NPM414" s="5"/>
      <c r="NPN414" s="5"/>
      <c r="NPO414" s="5"/>
      <c r="NPP414" s="5"/>
      <c r="NPQ414" s="5"/>
      <c r="NPR414" s="5"/>
      <c r="NPS414" s="5"/>
      <c r="NPT414" s="5"/>
      <c r="NPU414" s="5"/>
      <c r="NPV414" s="5"/>
      <c r="NPW414" s="5"/>
      <c r="NPX414" s="5"/>
      <c r="NPY414" s="5"/>
      <c r="NPZ414" s="5"/>
      <c r="NQA414" s="5"/>
      <c r="NQB414" s="5"/>
      <c r="NQC414" s="5"/>
      <c r="NQD414" s="5"/>
      <c r="NQE414" s="5"/>
      <c r="NQF414" s="5"/>
      <c r="NQG414" s="5"/>
      <c r="NQH414" s="5"/>
      <c r="NQI414" s="5"/>
      <c r="NQJ414" s="5"/>
      <c r="NQK414" s="5"/>
      <c r="NQL414" s="5"/>
      <c r="NQM414" s="5"/>
      <c r="NQN414" s="5"/>
      <c r="NQO414" s="5"/>
      <c r="NQP414" s="5"/>
      <c r="NQQ414" s="5"/>
      <c r="NQR414" s="5"/>
      <c r="NQS414" s="5"/>
      <c r="NQT414" s="5"/>
      <c r="NQU414" s="5"/>
      <c r="NQV414" s="5"/>
      <c r="NQW414" s="5"/>
      <c r="NQX414" s="5"/>
      <c r="NQY414" s="5"/>
      <c r="NQZ414" s="5"/>
      <c r="NRA414" s="5"/>
      <c r="NRB414" s="5"/>
      <c r="NRC414" s="5"/>
      <c r="NRD414" s="5"/>
      <c r="NRE414" s="5"/>
      <c r="NRF414" s="5"/>
      <c r="NRG414" s="5"/>
      <c r="NRH414" s="5"/>
      <c r="NRI414" s="5"/>
      <c r="NRJ414" s="5"/>
      <c r="NRK414" s="5"/>
      <c r="NRL414" s="5"/>
      <c r="NRM414" s="5"/>
      <c r="NRN414" s="5"/>
      <c r="NRO414" s="5"/>
      <c r="NRP414" s="5"/>
      <c r="NRQ414" s="5"/>
      <c r="NRR414" s="5"/>
      <c r="NRS414" s="5"/>
      <c r="NRT414" s="5"/>
      <c r="NRU414" s="5"/>
      <c r="NRV414" s="5"/>
      <c r="NRW414" s="5"/>
      <c r="NRX414" s="5"/>
      <c r="NRY414" s="5"/>
      <c r="NRZ414" s="5"/>
      <c r="NSA414" s="5"/>
      <c r="NSB414" s="5"/>
      <c r="NSC414" s="5"/>
      <c r="NSD414" s="5"/>
      <c r="NSE414" s="5"/>
      <c r="NSF414" s="5"/>
      <c r="NSG414" s="5"/>
      <c r="NSH414" s="5"/>
      <c r="NSI414" s="5"/>
      <c r="NSJ414" s="5"/>
      <c r="NSK414" s="5"/>
      <c r="NSL414" s="5"/>
      <c r="NSM414" s="5"/>
      <c r="NSN414" s="5"/>
      <c r="NSO414" s="5"/>
      <c r="NSP414" s="5"/>
      <c r="NSQ414" s="5"/>
      <c r="NSR414" s="5"/>
      <c r="NSS414" s="5"/>
      <c r="NST414" s="5"/>
      <c r="NSU414" s="5"/>
      <c r="NSV414" s="5"/>
      <c r="NSW414" s="5"/>
      <c r="NSX414" s="5"/>
      <c r="NSY414" s="5"/>
      <c r="NSZ414" s="5"/>
      <c r="NTA414" s="5"/>
      <c r="NTB414" s="5"/>
      <c r="NTC414" s="5"/>
      <c r="NTD414" s="5"/>
      <c r="NTE414" s="5"/>
      <c r="NTF414" s="5"/>
      <c r="NTG414" s="5"/>
      <c r="NTH414" s="5"/>
      <c r="NTI414" s="5"/>
      <c r="NTJ414" s="5"/>
      <c r="NTK414" s="5"/>
      <c r="NTL414" s="5"/>
      <c r="NTM414" s="5"/>
      <c r="NTN414" s="5"/>
      <c r="NTO414" s="5"/>
      <c r="NTP414" s="5"/>
      <c r="NTQ414" s="5"/>
      <c r="NTR414" s="5"/>
      <c r="NTS414" s="5"/>
      <c r="NTT414" s="5"/>
      <c r="NTU414" s="5"/>
      <c r="NTV414" s="5"/>
      <c r="NTW414" s="5"/>
      <c r="NTX414" s="5"/>
      <c r="NTY414" s="5"/>
      <c r="NTZ414" s="5"/>
      <c r="NUA414" s="5"/>
      <c r="NUB414" s="5"/>
      <c r="NUC414" s="5"/>
      <c r="NUD414" s="5"/>
      <c r="NUE414" s="5"/>
      <c r="NUF414" s="5"/>
      <c r="NUG414" s="5"/>
      <c r="NUH414" s="5"/>
      <c r="NUI414" s="5"/>
      <c r="NUJ414" s="5"/>
      <c r="NUK414" s="5"/>
      <c r="NUL414" s="5"/>
      <c r="NUM414" s="5"/>
      <c r="NUN414" s="5"/>
      <c r="NUO414" s="5"/>
      <c r="NUP414" s="5"/>
      <c r="NUQ414" s="5"/>
      <c r="NUR414" s="5"/>
      <c r="NUS414" s="5"/>
      <c r="NUT414" s="5"/>
      <c r="NUU414" s="5"/>
      <c r="NUV414" s="5"/>
      <c r="NUW414" s="5"/>
      <c r="NUX414" s="5"/>
      <c r="NUY414" s="5"/>
      <c r="NUZ414" s="5"/>
      <c r="NVA414" s="5"/>
      <c r="NVB414" s="5"/>
      <c r="NVC414" s="5"/>
      <c r="NVD414" s="5"/>
      <c r="NVE414" s="5"/>
      <c r="NVF414" s="5"/>
      <c r="NVG414" s="5"/>
      <c r="NVH414" s="5"/>
      <c r="NVI414" s="5"/>
      <c r="NVJ414" s="5"/>
      <c r="NVK414" s="5"/>
      <c r="NVL414" s="5"/>
      <c r="NVM414" s="5"/>
      <c r="NVN414" s="5"/>
      <c r="NVO414" s="5"/>
      <c r="NVP414" s="5"/>
      <c r="NVQ414" s="5"/>
      <c r="NVR414" s="5"/>
      <c r="NVS414" s="5"/>
      <c r="NVT414" s="5"/>
      <c r="NVU414" s="5"/>
      <c r="NVV414" s="5"/>
      <c r="NVW414" s="5"/>
      <c r="NVX414" s="5"/>
      <c r="NVY414" s="5"/>
      <c r="NVZ414" s="5"/>
      <c r="NWA414" s="5"/>
      <c r="NWB414" s="5"/>
      <c r="NWC414" s="5"/>
      <c r="NWD414" s="5"/>
      <c r="NWE414" s="5"/>
      <c r="NWF414" s="5"/>
      <c r="NWG414" s="5"/>
      <c r="NWH414" s="5"/>
      <c r="NWI414" s="5"/>
      <c r="NWJ414" s="5"/>
      <c r="NWK414" s="5"/>
      <c r="NWL414" s="5"/>
      <c r="NWM414" s="5"/>
      <c r="NWN414" s="5"/>
      <c r="NWO414" s="5"/>
      <c r="NWP414" s="5"/>
      <c r="NWQ414" s="5"/>
      <c r="NWR414" s="5"/>
      <c r="NWS414" s="5"/>
      <c r="NWT414" s="5"/>
      <c r="NWU414" s="5"/>
      <c r="NWV414" s="5"/>
      <c r="NWW414" s="5"/>
      <c r="NWX414" s="5"/>
      <c r="NWY414" s="5"/>
      <c r="NWZ414" s="5"/>
      <c r="NXA414" s="5"/>
      <c r="NXB414" s="5"/>
      <c r="NXC414" s="5"/>
      <c r="NXD414" s="5"/>
      <c r="NXE414" s="5"/>
      <c r="NXF414" s="5"/>
      <c r="NXG414" s="5"/>
      <c r="NXH414" s="5"/>
      <c r="NXI414" s="5"/>
      <c r="NXJ414" s="5"/>
      <c r="NXK414" s="5"/>
      <c r="NXL414" s="5"/>
      <c r="NXM414" s="5"/>
      <c r="NXN414" s="5"/>
      <c r="NXO414" s="5"/>
      <c r="NXP414" s="5"/>
      <c r="NXQ414" s="5"/>
      <c r="NXR414" s="5"/>
      <c r="NXS414" s="5"/>
      <c r="NXT414" s="5"/>
      <c r="NXU414" s="5"/>
      <c r="NXV414" s="5"/>
      <c r="NXW414" s="5"/>
      <c r="NXX414" s="5"/>
      <c r="NXY414" s="5"/>
      <c r="NXZ414" s="5"/>
      <c r="NYA414" s="5"/>
      <c r="NYB414" s="5"/>
      <c r="NYC414" s="5"/>
      <c r="NYD414" s="5"/>
      <c r="NYE414" s="5"/>
      <c r="NYF414" s="5"/>
      <c r="NYG414" s="5"/>
      <c r="NYH414" s="5"/>
      <c r="NYI414" s="5"/>
      <c r="NYJ414" s="5"/>
      <c r="NYK414" s="5"/>
      <c r="NYL414" s="5"/>
      <c r="NYM414" s="5"/>
      <c r="NYN414" s="5"/>
      <c r="NYO414" s="5"/>
      <c r="NYP414" s="5"/>
      <c r="NYQ414" s="5"/>
      <c r="NYR414" s="5"/>
      <c r="NYS414" s="5"/>
      <c r="NYT414" s="5"/>
      <c r="NYU414" s="5"/>
      <c r="NYV414" s="5"/>
      <c r="NYW414" s="5"/>
      <c r="NYX414" s="5"/>
      <c r="NYY414" s="5"/>
      <c r="NYZ414" s="5"/>
      <c r="NZA414" s="5"/>
      <c r="NZB414" s="5"/>
      <c r="NZC414" s="5"/>
      <c r="NZD414" s="5"/>
      <c r="NZE414" s="5"/>
      <c r="NZF414" s="5"/>
      <c r="NZG414" s="5"/>
      <c r="NZH414" s="5"/>
      <c r="NZI414" s="5"/>
      <c r="NZJ414" s="5"/>
      <c r="NZK414" s="5"/>
      <c r="NZL414" s="5"/>
      <c r="NZM414" s="5"/>
      <c r="NZN414" s="5"/>
      <c r="NZO414" s="5"/>
      <c r="NZP414" s="5"/>
      <c r="NZQ414" s="5"/>
      <c r="NZR414" s="5"/>
      <c r="NZS414" s="5"/>
      <c r="NZT414" s="5"/>
      <c r="NZU414" s="5"/>
      <c r="NZV414" s="5"/>
      <c r="NZW414" s="5"/>
      <c r="NZX414" s="5"/>
      <c r="NZY414" s="5"/>
      <c r="NZZ414" s="5"/>
      <c r="OAA414" s="5"/>
      <c r="OAB414" s="5"/>
      <c r="OAC414" s="5"/>
      <c r="OAD414" s="5"/>
      <c r="OAE414" s="5"/>
      <c r="OAF414" s="5"/>
      <c r="OAG414" s="5"/>
      <c r="OAH414" s="5"/>
      <c r="OAI414" s="5"/>
      <c r="OAJ414" s="5"/>
      <c r="OAK414" s="5"/>
      <c r="OAL414" s="5"/>
      <c r="OAM414" s="5"/>
      <c r="OAN414" s="5"/>
      <c r="OAO414" s="5"/>
      <c r="OAP414" s="5"/>
      <c r="OAQ414" s="5"/>
      <c r="OAR414" s="5"/>
      <c r="OAS414" s="5"/>
      <c r="OAT414" s="5"/>
      <c r="OAU414" s="5"/>
      <c r="OAV414" s="5"/>
      <c r="OAW414" s="5"/>
      <c r="OAX414" s="5"/>
      <c r="OAY414" s="5"/>
      <c r="OAZ414" s="5"/>
      <c r="OBA414" s="5"/>
      <c r="OBB414" s="5"/>
      <c r="OBC414" s="5"/>
      <c r="OBD414" s="5"/>
      <c r="OBE414" s="5"/>
      <c r="OBF414" s="5"/>
      <c r="OBG414" s="5"/>
      <c r="OBH414" s="5"/>
      <c r="OBI414" s="5"/>
      <c r="OBJ414" s="5"/>
      <c r="OBK414" s="5"/>
      <c r="OBL414" s="5"/>
      <c r="OBM414" s="5"/>
      <c r="OBN414" s="5"/>
      <c r="OBO414" s="5"/>
      <c r="OBP414" s="5"/>
      <c r="OBQ414" s="5"/>
      <c r="OBR414" s="5"/>
      <c r="OBS414" s="5"/>
      <c r="OBT414" s="5"/>
      <c r="OBU414" s="5"/>
      <c r="OBV414" s="5"/>
      <c r="OBW414" s="5"/>
      <c r="OBX414" s="5"/>
      <c r="OBY414" s="5"/>
      <c r="OBZ414" s="5"/>
      <c r="OCA414" s="5"/>
      <c r="OCB414" s="5"/>
      <c r="OCC414" s="5"/>
      <c r="OCD414" s="5"/>
      <c r="OCE414" s="5"/>
      <c r="OCF414" s="5"/>
      <c r="OCG414" s="5"/>
      <c r="OCH414" s="5"/>
      <c r="OCI414" s="5"/>
      <c r="OCJ414" s="5"/>
      <c r="OCK414" s="5"/>
      <c r="OCL414" s="5"/>
      <c r="OCM414" s="5"/>
      <c r="OCN414" s="5"/>
      <c r="OCO414" s="5"/>
      <c r="OCP414" s="5"/>
      <c r="OCQ414" s="5"/>
      <c r="OCR414" s="5"/>
      <c r="OCS414" s="5"/>
      <c r="OCT414" s="5"/>
      <c r="OCU414" s="5"/>
      <c r="OCV414" s="5"/>
      <c r="OCW414" s="5"/>
      <c r="OCX414" s="5"/>
      <c r="OCY414" s="5"/>
      <c r="OCZ414" s="5"/>
      <c r="ODA414" s="5"/>
      <c r="ODB414" s="5"/>
      <c r="ODC414" s="5"/>
      <c r="ODD414" s="5"/>
      <c r="ODE414" s="5"/>
      <c r="ODF414" s="5"/>
      <c r="ODG414" s="5"/>
      <c r="ODH414" s="5"/>
      <c r="ODI414" s="5"/>
      <c r="ODJ414" s="5"/>
      <c r="ODK414" s="5"/>
      <c r="ODL414" s="5"/>
      <c r="ODM414" s="5"/>
      <c r="ODN414" s="5"/>
      <c r="ODO414" s="5"/>
      <c r="ODP414" s="5"/>
      <c r="ODQ414" s="5"/>
      <c r="ODR414" s="5"/>
      <c r="ODS414" s="5"/>
      <c r="ODT414" s="5"/>
      <c r="ODU414" s="5"/>
      <c r="ODV414" s="5"/>
      <c r="ODW414" s="5"/>
      <c r="ODX414" s="5"/>
      <c r="ODY414" s="5"/>
      <c r="ODZ414" s="5"/>
      <c r="OEA414" s="5"/>
      <c r="OEB414" s="5"/>
      <c r="OEC414" s="5"/>
      <c r="OED414" s="5"/>
      <c r="OEE414" s="5"/>
      <c r="OEF414" s="5"/>
      <c r="OEG414" s="5"/>
      <c r="OEH414" s="5"/>
      <c r="OEI414" s="5"/>
      <c r="OEJ414" s="5"/>
      <c r="OEK414" s="5"/>
      <c r="OEL414" s="5"/>
      <c r="OEM414" s="5"/>
      <c r="OEN414" s="5"/>
      <c r="OEO414" s="5"/>
      <c r="OEP414" s="5"/>
      <c r="OEQ414" s="5"/>
      <c r="OER414" s="5"/>
      <c r="OES414" s="5"/>
      <c r="OET414" s="5"/>
      <c r="OEU414" s="5"/>
      <c r="OEV414" s="5"/>
      <c r="OEW414" s="5"/>
      <c r="OEX414" s="5"/>
      <c r="OEY414" s="5"/>
      <c r="OEZ414" s="5"/>
      <c r="OFA414" s="5"/>
      <c r="OFB414" s="5"/>
      <c r="OFC414" s="5"/>
      <c r="OFD414" s="5"/>
      <c r="OFE414" s="5"/>
      <c r="OFF414" s="5"/>
      <c r="OFG414" s="5"/>
      <c r="OFH414" s="5"/>
      <c r="OFI414" s="5"/>
      <c r="OFJ414" s="5"/>
      <c r="OFK414" s="5"/>
      <c r="OFL414" s="5"/>
      <c r="OFM414" s="5"/>
      <c r="OFN414" s="5"/>
      <c r="OFO414" s="5"/>
      <c r="OFP414" s="5"/>
      <c r="OFQ414" s="5"/>
      <c r="OFR414" s="5"/>
      <c r="OFS414" s="5"/>
      <c r="OFT414" s="5"/>
      <c r="OFU414" s="5"/>
      <c r="OFV414" s="5"/>
      <c r="OFW414" s="5"/>
      <c r="OFX414" s="5"/>
      <c r="OFY414" s="5"/>
      <c r="OFZ414" s="5"/>
      <c r="OGA414" s="5"/>
      <c r="OGB414" s="5"/>
      <c r="OGC414" s="5"/>
      <c r="OGD414" s="5"/>
      <c r="OGE414" s="5"/>
      <c r="OGF414" s="5"/>
      <c r="OGG414" s="5"/>
      <c r="OGH414" s="5"/>
      <c r="OGI414" s="5"/>
      <c r="OGJ414" s="5"/>
      <c r="OGK414" s="5"/>
      <c r="OGL414" s="5"/>
      <c r="OGM414" s="5"/>
      <c r="OGN414" s="5"/>
      <c r="OGO414" s="5"/>
      <c r="OGP414" s="5"/>
      <c r="OGQ414" s="5"/>
      <c r="OGR414" s="5"/>
      <c r="OGS414" s="5"/>
      <c r="OGT414" s="5"/>
      <c r="OGU414" s="5"/>
      <c r="OGV414" s="5"/>
      <c r="OGW414" s="5"/>
      <c r="OGX414" s="5"/>
      <c r="OGY414" s="5"/>
      <c r="OGZ414" s="5"/>
      <c r="OHA414" s="5"/>
      <c r="OHB414" s="5"/>
      <c r="OHC414" s="5"/>
      <c r="OHD414" s="5"/>
      <c r="OHE414" s="5"/>
      <c r="OHF414" s="5"/>
      <c r="OHG414" s="5"/>
      <c r="OHH414" s="5"/>
      <c r="OHI414" s="5"/>
      <c r="OHJ414" s="5"/>
      <c r="OHK414" s="5"/>
      <c r="OHL414" s="5"/>
      <c r="OHM414" s="5"/>
      <c r="OHN414" s="5"/>
      <c r="OHO414" s="5"/>
      <c r="OHP414" s="5"/>
      <c r="OHQ414" s="5"/>
      <c r="OHR414" s="5"/>
      <c r="OHS414" s="5"/>
      <c r="OHT414" s="5"/>
      <c r="OHU414" s="5"/>
      <c r="OHV414" s="5"/>
      <c r="OHW414" s="5"/>
      <c r="OHX414" s="5"/>
      <c r="OHY414" s="5"/>
      <c r="OHZ414" s="5"/>
      <c r="OIA414" s="5"/>
      <c r="OIB414" s="5"/>
      <c r="OIC414" s="5"/>
      <c r="OID414" s="5"/>
      <c r="OIE414" s="5"/>
      <c r="OIF414" s="5"/>
      <c r="OIG414" s="5"/>
      <c r="OIH414" s="5"/>
      <c r="OII414" s="5"/>
      <c r="OIJ414" s="5"/>
      <c r="OIK414" s="5"/>
      <c r="OIL414" s="5"/>
      <c r="OIM414" s="5"/>
      <c r="OIN414" s="5"/>
      <c r="OIO414" s="5"/>
      <c r="OIP414" s="5"/>
      <c r="OIQ414" s="5"/>
      <c r="OIR414" s="5"/>
      <c r="OIS414" s="5"/>
      <c r="OIT414" s="5"/>
      <c r="OIU414" s="5"/>
      <c r="OIV414" s="5"/>
      <c r="OIW414" s="5"/>
      <c r="OIX414" s="5"/>
      <c r="OIY414" s="5"/>
      <c r="OIZ414" s="5"/>
      <c r="OJA414" s="5"/>
      <c r="OJB414" s="5"/>
      <c r="OJC414" s="5"/>
      <c r="OJD414" s="5"/>
      <c r="OJE414" s="5"/>
      <c r="OJF414" s="5"/>
      <c r="OJG414" s="5"/>
      <c r="OJH414" s="5"/>
      <c r="OJI414" s="5"/>
      <c r="OJJ414" s="5"/>
      <c r="OJK414" s="5"/>
      <c r="OJL414" s="5"/>
      <c r="OJM414" s="5"/>
      <c r="OJN414" s="5"/>
      <c r="OJO414" s="5"/>
      <c r="OJP414" s="5"/>
      <c r="OJQ414" s="5"/>
      <c r="OJR414" s="5"/>
      <c r="OJS414" s="5"/>
      <c r="OJT414" s="5"/>
      <c r="OJU414" s="5"/>
      <c r="OJV414" s="5"/>
      <c r="OJW414" s="5"/>
      <c r="OJX414" s="5"/>
      <c r="OJY414" s="5"/>
      <c r="OJZ414" s="5"/>
      <c r="OKA414" s="5"/>
      <c r="OKB414" s="5"/>
      <c r="OKC414" s="5"/>
      <c r="OKD414" s="5"/>
      <c r="OKE414" s="5"/>
      <c r="OKF414" s="5"/>
      <c r="OKG414" s="5"/>
      <c r="OKH414" s="5"/>
      <c r="OKI414" s="5"/>
      <c r="OKJ414" s="5"/>
      <c r="OKK414" s="5"/>
      <c r="OKL414" s="5"/>
      <c r="OKM414" s="5"/>
      <c r="OKN414" s="5"/>
      <c r="OKO414" s="5"/>
      <c r="OKP414" s="5"/>
      <c r="OKQ414" s="5"/>
      <c r="OKR414" s="5"/>
      <c r="OKS414" s="5"/>
      <c r="OKT414" s="5"/>
      <c r="OKU414" s="5"/>
      <c r="OKV414" s="5"/>
      <c r="OKW414" s="5"/>
      <c r="OKX414" s="5"/>
      <c r="OKY414" s="5"/>
      <c r="OKZ414" s="5"/>
      <c r="OLA414" s="5"/>
      <c r="OLB414" s="5"/>
      <c r="OLC414" s="5"/>
      <c r="OLD414" s="5"/>
      <c r="OLE414" s="5"/>
      <c r="OLF414" s="5"/>
      <c r="OLG414" s="5"/>
      <c r="OLH414" s="5"/>
      <c r="OLI414" s="5"/>
      <c r="OLJ414" s="5"/>
      <c r="OLK414" s="5"/>
      <c r="OLL414" s="5"/>
      <c r="OLM414" s="5"/>
      <c r="OLN414" s="5"/>
      <c r="OLO414" s="5"/>
      <c r="OLP414" s="5"/>
      <c r="OLQ414" s="5"/>
      <c r="OLR414" s="5"/>
      <c r="OLS414" s="5"/>
      <c r="OLT414" s="5"/>
      <c r="OLU414" s="5"/>
      <c r="OLV414" s="5"/>
      <c r="OLW414" s="5"/>
      <c r="OLX414" s="5"/>
      <c r="OLY414" s="5"/>
      <c r="OLZ414" s="5"/>
      <c r="OMA414" s="5"/>
      <c r="OMB414" s="5"/>
      <c r="OMC414" s="5"/>
      <c r="OMD414" s="5"/>
      <c r="OME414" s="5"/>
      <c r="OMF414" s="5"/>
      <c r="OMG414" s="5"/>
      <c r="OMH414" s="5"/>
      <c r="OMI414" s="5"/>
      <c r="OMJ414" s="5"/>
      <c r="OMK414" s="5"/>
      <c r="OML414" s="5"/>
      <c r="OMM414" s="5"/>
      <c r="OMN414" s="5"/>
      <c r="OMO414" s="5"/>
      <c r="OMP414" s="5"/>
      <c r="OMQ414" s="5"/>
      <c r="OMR414" s="5"/>
      <c r="OMS414" s="5"/>
      <c r="OMT414" s="5"/>
      <c r="OMU414" s="5"/>
      <c r="OMV414" s="5"/>
      <c r="OMW414" s="5"/>
      <c r="OMX414" s="5"/>
      <c r="OMY414" s="5"/>
      <c r="OMZ414" s="5"/>
      <c r="ONA414" s="5"/>
      <c r="ONB414" s="5"/>
      <c r="ONC414" s="5"/>
      <c r="OND414" s="5"/>
      <c r="ONE414" s="5"/>
      <c r="ONF414" s="5"/>
      <c r="ONG414" s="5"/>
      <c r="ONH414" s="5"/>
      <c r="ONI414" s="5"/>
      <c r="ONJ414" s="5"/>
      <c r="ONK414" s="5"/>
      <c r="ONL414" s="5"/>
      <c r="ONM414" s="5"/>
      <c r="ONN414" s="5"/>
      <c r="ONO414" s="5"/>
      <c r="ONP414" s="5"/>
      <c r="ONQ414" s="5"/>
      <c r="ONR414" s="5"/>
      <c r="ONS414" s="5"/>
      <c r="ONT414" s="5"/>
      <c r="ONU414" s="5"/>
      <c r="ONV414" s="5"/>
      <c r="ONW414" s="5"/>
      <c r="ONX414" s="5"/>
      <c r="ONY414" s="5"/>
      <c r="ONZ414" s="5"/>
      <c r="OOA414" s="5"/>
      <c r="OOB414" s="5"/>
      <c r="OOC414" s="5"/>
      <c r="OOD414" s="5"/>
      <c r="OOE414" s="5"/>
      <c r="OOF414" s="5"/>
      <c r="OOG414" s="5"/>
      <c r="OOH414" s="5"/>
      <c r="OOI414" s="5"/>
      <c r="OOJ414" s="5"/>
      <c r="OOK414" s="5"/>
      <c r="OOL414" s="5"/>
      <c r="OOM414" s="5"/>
      <c r="OON414" s="5"/>
      <c r="OOO414" s="5"/>
      <c r="OOP414" s="5"/>
      <c r="OOQ414" s="5"/>
      <c r="OOR414" s="5"/>
      <c r="OOS414" s="5"/>
      <c r="OOT414" s="5"/>
      <c r="OOU414" s="5"/>
      <c r="OOV414" s="5"/>
      <c r="OOW414" s="5"/>
      <c r="OOX414" s="5"/>
      <c r="OOY414" s="5"/>
      <c r="OOZ414" s="5"/>
      <c r="OPA414" s="5"/>
      <c r="OPB414" s="5"/>
      <c r="OPC414" s="5"/>
      <c r="OPD414" s="5"/>
      <c r="OPE414" s="5"/>
      <c r="OPF414" s="5"/>
      <c r="OPG414" s="5"/>
      <c r="OPH414" s="5"/>
      <c r="OPI414" s="5"/>
      <c r="OPJ414" s="5"/>
      <c r="OPK414" s="5"/>
      <c r="OPL414" s="5"/>
      <c r="OPM414" s="5"/>
      <c r="OPN414" s="5"/>
      <c r="OPO414" s="5"/>
      <c r="OPP414" s="5"/>
      <c r="OPQ414" s="5"/>
      <c r="OPR414" s="5"/>
      <c r="OPS414" s="5"/>
      <c r="OPT414" s="5"/>
      <c r="OPU414" s="5"/>
      <c r="OPV414" s="5"/>
      <c r="OPW414" s="5"/>
      <c r="OPX414" s="5"/>
      <c r="OPY414" s="5"/>
      <c r="OPZ414" s="5"/>
      <c r="OQA414" s="5"/>
      <c r="OQB414" s="5"/>
      <c r="OQC414" s="5"/>
      <c r="OQD414" s="5"/>
      <c r="OQE414" s="5"/>
      <c r="OQF414" s="5"/>
      <c r="OQG414" s="5"/>
      <c r="OQH414" s="5"/>
      <c r="OQI414" s="5"/>
      <c r="OQJ414" s="5"/>
      <c r="OQK414" s="5"/>
      <c r="OQL414" s="5"/>
      <c r="OQM414" s="5"/>
      <c r="OQN414" s="5"/>
      <c r="OQO414" s="5"/>
      <c r="OQP414" s="5"/>
      <c r="OQQ414" s="5"/>
      <c r="OQR414" s="5"/>
      <c r="OQS414" s="5"/>
      <c r="OQT414" s="5"/>
      <c r="OQU414" s="5"/>
      <c r="OQV414" s="5"/>
      <c r="OQW414" s="5"/>
      <c r="OQX414" s="5"/>
      <c r="OQY414" s="5"/>
      <c r="OQZ414" s="5"/>
      <c r="ORA414" s="5"/>
      <c r="ORB414" s="5"/>
      <c r="ORC414" s="5"/>
      <c r="ORD414" s="5"/>
      <c r="ORE414" s="5"/>
      <c r="ORF414" s="5"/>
      <c r="ORG414" s="5"/>
      <c r="ORH414" s="5"/>
      <c r="ORI414" s="5"/>
      <c r="ORJ414" s="5"/>
      <c r="ORK414" s="5"/>
      <c r="ORL414" s="5"/>
      <c r="ORM414" s="5"/>
      <c r="ORN414" s="5"/>
      <c r="ORO414" s="5"/>
      <c r="ORP414" s="5"/>
      <c r="ORQ414" s="5"/>
      <c r="ORR414" s="5"/>
      <c r="ORS414" s="5"/>
      <c r="ORT414" s="5"/>
      <c r="ORU414" s="5"/>
      <c r="ORV414" s="5"/>
      <c r="ORW414" s="5"/>
      <c r="ORX414" s="5"/>
      <c r="ORY414" s="5"/>
      <c r="ORZ414" s="5"/>
      <c r="OSA414" s="5"/>
      <c r="OSB414" s="5"/>
      <c r="OSC414" s="5"/>
      <c r="OSD414" s="5"/>
      <c r="OSE414" s="5"/>
      <c r="OSF414" s="5"/>
      <c r="OSG414" s="5"/>
      <c r="OSH414" s="5"/>
      <c r="OSI414" s="5"/>
      <c r="OSJ414" s="5"/>
      <c r="OSK414" s="5"/>
      <c r="OSL414" s="5"/>
      <c r="OSM414" s="5"/>
      <c r="OSN414" s="5"/>
      <c r="OSO414" s="5"/>
      <c r="OSP414" s="5"/>
      <c r="OSQ414" s="5"/>
      <c r="OSR414" s="5"/>
      <c r="OSS414" s="5"/>
      <c r="OST414" s="5"/>
      <c r="OSU414" s="5"/>
      <c r="OSV414" s="5"/>
      <c r="OSW414" s="5"/>
      <c r="OSX414" s="5"/>
      <c r="OSY414" s="5"/>
      <c r="OSZ414" s="5"/>
      <c r="OTA414" s="5"/>
      <c r="OTB414" s="5"/>
      <c r="OTC414" s="5"/>
      <c r="OTD414" s="5"/>
      <c r="OTE414" s="5"/>
      <c r="OTF414" s="5"/>
      <c r="OTG414" s="5"/>
      <c r="OTH414" s="5"/>
      <c r="OTI414" s="5"/>
      <c r="OTJ414" s="5"/>
      <c r="OTK414" s="5"/>
      <c r="OTL414" s="5"/>
      <c r="OTM414" s="5"/>
      <c r="OTN414" s="5"/>
      <c r="OTO414" s="5"/>
      <c r="OTP414" s="5"/>
      <c r="OTQ414" s="5"/>
      <c r="OTR414" s="5"/>
      <c r="OTS414" s="5"/>
      <c r="OTT414" s="5"/>
      <c r="OTU414" s="5"/>
      <c r="OTV414" s="5"/>
      <c r="OTW414" s="5"/>
      <c r="OTX414" s="5"/>
      <c r="OTY414" s="5"/>
      <c r="OTZ414" s="5"/>
      <c r="OUA414" s="5"/>
      <c r="OUB414" s="5"/>
      <c r="OUC414" s="5"/>
      <c r="OUD414" s="5"/>
      <c r="OUE414" s="5"/>
      <c r="OUF414" s="5"/>
      <c r="OUG414" s="5"/>
      <c r="OUH414" s="5"/>
      <c r="OUI414" s="5"/>
      <c r="OUJ414" s="5"/>
      <c r="OUK414" s="5"/>
      <c r="OUL414" s="5"/>
      <c r="OUM414" s="5"/>
      <c r="OUN414" s="5"/>
      <c r="OUO414" s="5"/>
      <c r="OUP414" s="5"/>
      <c r="OUQ414" s="5"/>
      <c r="OUR414" s="5"/>
      <c r="OUS414" s="5"/>
      <c r="OUT414" s="5"/>
      <c r="OUU414" s="5"/>
      <c r="OUV414" s="5"/>
      <c r="OUW414" s="5"/>
      <c r="OUX414" s="5"/>
      <c r="OUY414" s="5"/>
      <c r="OUZ414" s="5"/>
      <c r="OVA414" s="5"/>
      <c r="OVB414" s="5"/>
      <c r="OVC414" s="5"/>
      <c r="OVD414" s="5"/>
      <c r="OVE414" s="5"/>
      <c r="OVF414" s="5"/>
      <c r="OVG414" s="5"/>
      <c r="OVH414" s="5"/>
      <c r="OVI414" s="5"/>
      <c r="OVJ414" s="5"/>
      <c r="OVK414" s="5"/>
      <c r="OVL414" s="5"/>
      <c r="OVM414" s="5"/>
      <c r="OVN414" s="5"/>
      <c r="OVO414" s="5"/>
      <c r="OVP414" s="5"/>
      <c r="OVQ414" s="5"/>
      <c r="OVR414" s="5"/>
      <c r="OVS414" s="5"/>
      <c r="OVT414" s="5"/>
      <c r="OVU414" s="5"/>
      <c r="OVV414" s="5"/>
      <c r="OVW414" s="5"/>
      <c r="OVX414" s="5"/>
      <c r="OVY414" s="5"/>
      <c r="OVZ414" s="5"/>
      <c r="OWA414" s="5"/>
      <c r="OWB414" s="5"/>
      <c r="OWC414" s="5"/>
      <c r="OWD414" s="5"/>
      <c r="OWE414" s="5"/>
      <c r="OWF414" s="5"/>
      <c r="OWG414" s="5"/>
      <c r="OWH414" s="5"/>
      <c r="OWI414" s="5"/>
      <c r="OWJ414" s="5"/>
      <c r="OWK414" s="5"/>
      <c r="OWL414" s="5"/>
      <c r="OWM414" s="5"/>
      <c r="OWN414" s="5"/>
      <c r="OWO414" s="5"/>
      <c r="OWP414" s="5"/>
      <c r="OWQ414" s="5"/>
      <c r="OWR414" s="5"/>
      <c r="OWS414" s="5"/>
      <c r="OWT414" s="5"/>
      <c r="OWU414" s="5"/>
      <c r="OWV414" s="5"/>
      <c r="OWW414" s="5"/>
      <c r="OWX414" s="5"/>
      <c r="OWY414" s="5"/>
      <c r="OWZ414" s="5"/>
      <c r="OXA414" s="5"/>
      <c r="OXB414" s="5"/>
      <c r="OXC414" s="5"/>
      <c r="OXD414" s="5"/>
      <c r="OXE414" s="5"/>
      <c r="OXF414" s="5"/>
      <c r="OXG414" s="5"/>
      <c r="OXH414" s="5"/>
      <c r="OXI414" s="5"/>
      <c r="OXJ414" s="5"/>
      <c r="OXK414" s="5"/>
      <c r="OXL414" s="5"/>
      <c r="OXM414" s="5"/>
      <c r="OXN414" s="5"/>
      <c r="OXO414" s="5"/>
      <c r="OXP414" s="5"/>
      <c r="OXQ414" s="5"/>
      <c r="OXR414" s="5"/>
      <c r="OXS414" s="5"/>
      <c r="OXT414" s="5"/>
      <c r="OXU414" s="5"/>
      <c r="OXV414" s="5"/>
      <c r="OXW414" s="5"/>
      <c r="OXX414" s="5"/>
      <c r="OXY414" s="5"/>
      <c r="OXZ414" s="5"/>
      <c r="OYA414" s="5"/>
      <c r="OYB414" s="5"/>
      <c r="OYC414" s="5"/>
      <c r="OYD414" s="5"/>
      <c r="OYE414" s="5"/>
      <c r="OYF414" s="5"/>
      <c r="OYG414" s="5"/>
      <c r="OYH414" s="5"/>
      <c r="OYI414" s="5"/>
      <c r="OYJ414" s="5"/>
      <c r="OYK414" s="5"/>
      <c r="OYL414" s="5"/>
      <c r="OYM414" s="5"/>
      <c r="OYN414" s="5"/>
      <c r="OYO414" s="5"/>
      <c r="OYP414" s="5"/>
      <c r="OYQ414" s="5"/>
      <c r="OYR414" s="5"/>
      <c r="OYS414" s="5"/>
      <c r="OYT414" s="5"/>
      <c r="OYU414" s="5"/>
      <c r="OYV414" s="5"/>
      <c r="OYW414" s="5"/>
      <c r="OYX414" s="5"/>
      <c r="OYY414" s="5"/>
      <c r="OYZ414" s="5"/>
      <c r="OZA414" s="5"/>
      <c r="OZB414" s="5"/>
      <c r="OZC414" s="5"/>
      <c r="OZD414" s="5"/>
      <c r="OZE414" s="5"/>
      <c r="OZF414" s="5"/>
      <c r="OZG414" s="5"/>
      <c r="OZH414" s="5"/>
      <c r="OZI414" s="5"/>
      <c r="OZJ414" s="5"/>
      <c r="OZK414" s="5"/>
      <c r="OZL414" s="5"/>
      <c r="OZM414" s="5"/>
      <c r="OZN414" s="5"/>
      <c r="OZO414" s="5"/>
      <c r="OZP414" s="5"/>
      <c r="OZQ414" s="5"/>
      <c r="OZR414" s="5"/>
      <c r="OZS414" s="5"/>
      <c r="OZT414" s="5"/>
      <c r="OZU414" s="5"/>
      <c r="OZV414" s="5"/>
      <c r="OZW414" s="5"/>
      <c r="OZX414" s="5"/>
      <c r="OZY414" s="5"/>
      <c r="OZZ414" s="5"/>
      <c r="PAA414" s="5"/>
      <c r="PAB414" s="5"/>
      <c r="PAC414" s="5"/>
      <c r="PAD414" s="5"/>
      <c r="PAE414" s="5"/>
      <c r="PAF414" s="5"/>
      <c r="PAG414" s="5"/>
      <c r="PAH414" s="5"/>
      <c r="PAI414" s="5"/>
      <c r="PAJ414" s="5"/>
      <c r="PAK414" s="5"/>
      <c r="PAL414" s="5"/>
      <c r="PAM414" s="5"/>
      <c r="PAN414" s="5"/>
      <c r="PAO414" s="5"/>
      <c r="PAP414" s="5"/>
      <c r="PAQ414" s="5"/>
      <c r="PAR414" s="5"/>
      <c r="PAS414" s="5"/>
      <c r="PAT414" s="5"/>
      <c r="PAU414" s="5"/>
      <c r="PAV414" s="5"/>
      <c r="PAW414" s="5"/>
      <c r="PAX414" s="5"/>
      <c r="PAY414" s="5"/>
      <c r="PAZ414" s="5"/>
      <c r="PBA414" s="5"/>
      <c r="PBB414" s="5"/>
      <c r="PBC414" s="5"/>
      <c r="PBD414" s="5"/>
      <c r="PBE414" s="5"/>
      <c r="PBF414" s="5"/>
      <c r="PBG414" s="5"/>
      <c r="PBH414" s="5"/>
      <c r="PBI414" s="5"/>
      <c r="PBJ414" s="5"/>
      <c r="PBK414" s="5"/>
      <c r="PBL414" s="5"/>
      <c r="PBM414" s="5"/>
      <c r="PBN414" s="5"/>
      <c r="PBO414" s="5"/>
      <c r="PBP414" s="5"/>
      <c r="PBQ414" s="5"/>
      <c r="PBR414" s="5"/>
      <c r="PBS414" s="5"/>
      <c r="PBT414" s="5"/>
      <c r="PBU414" s="5"/>
      <c r="PBV414" s="5"/>
      <c r="PBW414" s="5"/>
      <c r="PBX414" s="5"/>
      <c r="PBY414" s="5"/>
      <c r="PBZ414" s="5"/>
      <c r="PCA414" s="5"/>
      <c r="PCB414" s="5"/>
      <c r="PCC414" s="5"/>
      <c r="PCD414" s="5"/>
      <c r="PCE414" s="5"/>
      <c r="PCF414" s="5"/>
      <c r="PCG414" s="5"/>
      <c r="PCH414" s="5"/>
      <c r="PCI414" s="5"/>
      <c r="PCJ414" s="5"/>
      <c r="PCK414" s="5"/>
      <c r="PCL414" s="5"/>
      <c r="PCM414" s="5"/>
      <c r="PCN414" s="5"/>
      <c r="PCO414" s="5"/>
      <c r="PCP414" s="5"/>
      <c r="PCQ414" s="5"/>
      <c r="PCR414" s="5"/>
      <c r="PCS414" s="5"/>
      <c r="PCT414" s="5"/>
      <c r="PCU414" s="5"/>
      <c r="PCV414" s="5"/>
      <c r="PCW414" s="5"/>
      <c r="PCX414" s="5"/>
      <c r="PCY414" s="5"/>
      <c r="PCZ414" s="5"/>
      <c r="PDA414" s="5"/>
      <c r="PDB414" s="5"/>
      <c r="PDC414" s="5"/>
      <c r="PDD414" s="5"/>
      <c r="PDE414" s="5"/>
      <c r="PDF414" s="5"/>
      <c r="PDG414" s="5"/>
      <c r="PDH414" s="5"/>
      <c r="PDI414" s="5"/>
      <c r="PDJ414" s="5"/>
      <c r="PDK414" s="5"/>
      <c r="PDL414" s="5"/>
      <c r="PDM414" s="5"/>
      <c r="PDN414" s="5"/>
      <c r="PDO414" s="5"/>
      <c r="PDP414" s="5"/>
      <c r="PDQ414" s="5"/>
      <c r="PDR414" s="5"/>
      <c r="PDS414" s="5"/>
      <c r="PDT414" s="5"/>
      <c r="PDU414" s="5"/>
      <c r="PDV414" s="5"/>
      <c r="PDW414" s="5"/>
      <c r="PDX414" s="5"/>
      <c r="PDY414" s="5"/>
      <c r="PDZ414" s="5"/>
      <c r="PEA414" s="5"/>
      <c r="PEB414" s="5"/>
      <c r="PEC414" s="5"/>
      <c r="PED414" s="5"/>
      <c r="PEE414" s="5"/>
      <c r="PEF414" s="5"/>
      <c r="PEG414" s="5"/>
      <c r="PEH414" s="5"/>
      <c r="PEI414" s="5"/>
      <c r="PEJ414" s="5"/>
      <c r="PEK414" s="5"/>
      <c r="PEL414" s="5"/>
      <c r="PEM414" s="5"/>
      <c r="PEN414" s="5"/>
      <c r="PEO414" s="5"/>
      <c r="PEP414" s="5"/>
      <c r="PEQ414" s="5"/>
      <c r="PER414" s="5"/>
      <c r="PES414" s="5"/>
      <c r="PET414" s="5"/>
      <c r="PEU414" s="5"/>
      <c r="PEV414" s="5"/>
      <c r="PEW414" s="5"/>
      <c r="PEX414" s="5"/>
      <c r="PEY414" s="5"/>
      <c r="PEZ414" s="5"/>
      <c r="PFA414" s="5"/>
      <c r="PFB414" s="5"/>
      <c r="PFC414" s="5"/>
      <c r="PFD414" s="5"/>
      <c r="PFE414" s="5"/>
      <c r="PFF414" s="5"/>
      <c r="PFG414" s="5"/>
      <c r="PFH414" s="5"/>
      <c r="PFI414" s="5"/>
      <c r="PFJ414" s="5"/>
      <c r="PFK414" s="5"/>
      <c r="PFL414" s="5"/>
      <c r="PFM414" s="5"/>
      <c r="PFN414" s="5"/>
      <c r="PFO414" s="5"/>
      <c r="PFP414" s="5"/>
      <c r="PFQ414" s="5"/>
      <c r="PFR414" s="5"/>
      <c r="PFS414" s="5"/>
      <c r="PFT414" s="5"/>
      <c r="PFU414" s="5"/>
      <c r="PFV414" s="5"/>
      <c r="PFW414" s="5"/>
      <c r="PFX414" s="5"/>
      <c r="PFY414" s="5"/>
      <c r="PFZ414" s="5"/>
      <c r="PGA414" s="5"/>
      <c r="PGB414" s="5"/>
      <c r="PGC414" s="5"/>
      <c r="PGD414" s="5"/>
      <c r="PGE414" s="5"/>
      <c r="PGF414" s="5"/>
      <c r="PGG414" s="5"/>
      <c r="PGH414" s="5"/>
      <c r="PGI414" s="5"/>
      <c r="PGJ414" s="5"/>
      <c r="PGK414" s="5"/>
      <c r="PGL414" s="5"/>
      <c r="PGM414" s="5"/>
      <c r="PGN414" s="5"/>
      <c r="PGO414" s="5"/>
      <c r="PGP414" s="5"/>
      <c r="PGQ414" s="5"/>
      <c r="PGR414" s="5"/>
      <c r="PGS414" s="5"/>
      <c r="PGT414" s="5"/>
      <c r="PGU414" s="5"/>
      <c r="PGV414" s="5"/>
      <c r="PGW414" s="5"/>
      <c r="PGX414" s="5"/>
      <c r="PGY414" s="5"/>
      <c r="PGZ414" s="5"/>
      <c r="PHA414" s="5"/>
      <c r="PHB414" s="5"/>
      <c r="PHC414" s="5"/>
      <c r="PHD414" s="5"/>
      <c r="PHE414" s="5"/>
      <c r="PHF414" s="5"/>
      <c r="PHG414" s="5"/>
      <c r="PHH414" s="5"/>
      <c r="PHI414" s="5"/>
      <c r="PHJ414" s="5"/>
      <c r="PHK414" s="5"/>
      <c r="PHL414" s="5"/>
      <c r="PHM414" s="5"/>
      <c r="PHN414" s="5"/>
      <c r="PHO414" s="5"/>
      <c r="PHP414" s="5"/>
      <c r="PHQ414" s="5"/>
      <c r="PHR414" s="5"/>
      <c r="PHS414" s="5"/>
      <c r="PHT414" s="5"/>
      <c r="PHU414" s="5"/>
      <c r="PHV414" s="5"/>
      <c r="PHW414" s="5"/>
      <c r="PHX414" s="5"/>
      <c r="PHY414" s="5"/>
      <c r="PHZ414" s="5"/>
      <c r="PIA414" s="5"/>
      <c r="PIB414" s="5"/>
      <c r="PIC414" s="5"/>
      <c r="PID414" s="5"/>
      <c r="PIE414" s="5"/>
      <c r="PIF414" s="5"/>
      <c r="PIG414" s="5"/>
      <c r="PIH414" s="5"/>
      <c r="PII414" s="5"/>
      <c r="PIJ414" s="5"/>
      <c r="PIK414" s="5"/>
      <c r="PIL414" s="5"/>
      <c r="PIM414" s="5"/>
      <c r="PIN414" s="5"/>
      <c r="PIO414" s="5"/>
      <c r="PIP414" s="5"/>
      <c r="PIQ414" s="5"/>
      <c r="PIR414" s="5"/>
      <c r="PIS414" s="5"/>
      <c r="PIT414" s="5"/>
      <c r="PIU414" s="5"/>
      <c r="PIV414" s="5"/>
      <c r="PIW414" s="5"/>
      <c r="PIX414" s="5"/>
      <c r="PIY414" s="5"/>
      <c r="PIZ414" s="5"/>
      <c r="PJA414" s="5"/>
      <c r="PJB414" s="5"/>
      <c r="PJC414" s="5"/>
      <c r="PJD414" s="5"/>
      <c r="PJE414" s="5"/>
      <c r="PJF414" s="5"/>
      <c r="PJG414" s="5"/>
      <c r="PJH414" s="5"/>
      <c r="PJI414" s="5"/>
      <c r="PJJ414" s="5"/>
      <c r="PJK414" s="5"/>
      <c r="PJL414" s="5"/>
      <c r="PJM414" s="5"/>
      <c r="PJN414" s="5"/>
      <c r="PJO414" s="5"/>
      <c r="PJP414" s="5"/>
      <c r="PJQ414" s="5"/>
      <c r="PJR414" s="5"/>
      <c r="PJS414" s="5"/>
      <c r="PJT414" s="5"/>
      <c r="PJU414" s="5"/>
      <c r="PJV414" s="5"/>
      <c r="PJW414" s="5"/>
      <c r="PJX414" s="5"/>
      <c r="PJY414" s="5"/>
      <c r="PJZ414" s="5"/>
      <c r="PKA414" s="5"/>
      <c r="PKB414" s="5"/>
      <c r="PKC414" s="5"/>
      <c r="PKD414" s="5"/>
      <c r="PKE414" s="5"/>
      <c r="PKF414" s="5"/>
      <c r="PKG414" s="5"/>
      <c r="PKH414" s="5"/>
      <c r="PKI414" s="5"/>
      <c r="PKJ414" s="5"/>
      <c r="PKK414" s="5"/>
      <c r="PKL414" s="5"/>
      <c r="PKM414" s="5"/>
      <c r="PKN414" s="5"/>
      <c r="PKO414" s="5"/>
      <c r="PKP414" s="5"/>
      <c r="PKQ414" s="5"/>
      <c r="PKR414" s="5"/>
      <c r="PKS414" s="5"/>
      <c r="PKT414" s="5"/>
      <c r="PKU414" s="5"/>
      <c r="PKV414" s="5"/>
      <c r="PKW414" s="5"/>
      <c r="PKX414" s="5"/>
      <c r="PKY414" s="5"/>
      <c r="PKZ414" s="5"/>
      <c r="PLA414" s="5"/>
      <c r="PLB414" s="5"/>
      <c r="PLC414" s="5"/>
      <c r="PLD414" s="5"/>
      <c r="PLE414" s="5"/>
      <c r="PLF414" s="5"/>
      <c r="PLG414" s="5"/>
      <c r="PLH414" s="5"/>
      <c r="PLI414" s="5"/>
      <c r="PLJ414" s="5"/>
      <c r="PLK414" s="5"/>
      <c r="PLL414" s="5"/>
      <c r="PLM414" s="5"/>
      <c r="PLN414" s="5"/>
      <c r="PLO414" s="5"/>
      <c r="PLP414" s="5"/>
      <c r="PLQ414" s="5"/>
      <c r="PLR414" s="5"/>
      <c r="PLS414" s="5"/>
      <c r="PLT414" s="5"/>
      <c r="PLU414" s="5"/>
      <c r="PLV414" s="5"/>
      <c r="PLW414" s="5"/>
      <c r="PLX414" s="5"/>
      <c r="PLY414" s="5"/>
      <c r="PLZ414" s="5"/>
      <c r="PMA414" s="5"/>
      <c r="PMB414" s="5"/>
      <c r="PMC414" s="5"/>
      <c r="PMD414" s="5"/>
      <c r="PME414" s="5"/>
      <c r="PMF414" s="5"/>
      <c r="PMG414" s="5"/>
      <c r="PMH414" s="5"/>
      <c r="PMI414" s="5"/>
      <c r="PMJ414" s="5"/>
      <c r="PMK414" s="5"/>
      <c r="PML414" s="5"/>
      <c r="PMM414" s="5"/>
      <c r="PMN414" s="5"/>
      <c r="PMO414" s="5"/>
      <c r="PMP414" s="5"/>
      <c r="PMQ414" s="5"/>
      <c r="PMR414" s="5"/>
      <c r="PMS414" s="5"/>
      <c r="PMT414" s="5"/>
      <c r="PMU414" s="5"/>
      <c r="PMV414" s="5"/>
      <c r="PMW414" s="5"/>
      <c r="PMX414" s="5"/>
      <c r="PMY414" s="5"/>
      <c r="PMZ414" s="5"/>
      <c r="PNA414" s="5"/>
      <c r="PNB414" s="5"/>
      <c r="PNC414" s="5"/>
      <c r="PND414" s="5"/>
      <c r="PNE414" s="5"/>
      <c r="PNF414" s="5"/>
      <c r="PNG414" s="5"/>
      <c r="PNH414" s="5"/>
      <c r="PNI414" s="5"/>
      <c r="PNJ414" s="5"/>
      <c r="PNK414" s="5"/>
      <c r="PNL414" s="5"/>
      <c r="PNM414" s="5"/>
      <c r="PNN414" s="5"/>
      <c r="PNO414" s="5"/>
      <c r="PNP414" s="5"/>
      <c r="PNQ414" s="5"/>
      <c r="PNR414" s="5"/>
      <c r="PNS414" s="5"/>
      <c r="PNT414" s="5"/>
      <c r="PNU414" s="5"/>
      <c r="PNV414" s="5"/>
      <c r="PNW414" s="5"/>
      <c r="PNX414" s="5"/>
      <c r="PNY414" s="5"/>
      <c r="PNZ414" s="5"/>
      <c r="POA414" s="5"/>
      <c r="POB414" s="5"/>
      <c r="POC414" s="5"/>
      <c r="POD414" s="5"/>
      <c r="POE414" s="5"/>
      <c r="POF414" s="5"/>
      <c r="POG414" s="5"/>
      <c r="POH414" s="5"/>
      <c r="POI414" s="5"/>
      <c r="POJ414" s="5"/>
      <c r="POK414" s="5"/>
      <c r="POL414" s="5"/>
      <c r="POM414" s="5"/>
      <c r="PON414" s="5"/>
      <c r="POO414" s="5"/>
      <c r="POP414" s="5"/>
      <c r="POQ414" s="5"/>
      <c r="POR414" s="5"/>
      <c r="POS414" s="5"/>
      <c r="POT414" s="5"/>
      <c r="POU414" s="5"/>
      <c r="POV414" s="5"/>
      <c r="POW414" s="5"/>
      <c r="POX414" s="5"/>
      <c r="POY414" s="5"/>
      <c r="POZ414" s="5"/>
      <c r="PPA414" s="5"/>
      <c r="PPB414" s="5"/>
      <c r="PPC414" s="5"/>
      <c r="PPD414" s="5"/>
      <c r="PPE414" s="5"/>
      <c r="PPF414" s="5"/>
      <c r="PPG414" s="5"/>
      <c r="PPH414" s="5"/>
      <c r="PPI414" s="5"/>
      <c r="PPJ414" s="5"/>
      <c r="PPK414" s="5"/>
      <c r="PPL414" s="5"/>
      <c r="PPM414" s="5"/>
      <c r="PPN414" s="5"/>
      <c r="PPO414" s="5"/>
      <c r="PPP414" s="5"/>
      <c r="PPQ414" s="5"/>
      <c r="PPR414" s="5"/>
      <c r="PPS414" s="5"/>
      <c r="PPT414" s="5"/>
      <c r="PPU414" s="5"/>
      <c r="PPV414" s="5"/>
      <c r="PPW414" s="5"/>
      <c r="PPX414" s="5"/>
      <c r="PPY414" s="5"/>
      <c r="PPZ414" s="5"/>
      <c r="PQA414" s="5"/>
      <c r="PQB414" s="5"/>
      <c r="PQC414" s="5"/>
      <c r="PQD414" s="5"/>
      <c r="PQE414" s="5"/>
      <c r="PQF414" s="5"/>
      <c r="PQG414" s="5"/>
      <c r="PQH414" s="5"/>
      <c r="PQI414" s="5"/>
      <c r="PQJ414" s="5"/>
      <c r="PQK414" s="5"/>
      <c r="PQL414" s="5"/>
      <c r="PQM414" s="5"/>
      <c r="PQN414" s="5"/>
      <c r="PQO414" s="5"/>
      <c r="PQP414" s="5"/>
      <c r="PQQ414" s="5"/>
      <c r="PQR414" s="5"/>
      <c r="PQS414" s="5"/>
      <c r="PQT414" s="5"/>
      <c r="PQU414" s="5"/>
      <c r="PQV414" s="5"/>
      <c r="PQW414" s="5"/>
      <c r="PQX414" s="5"/>
      <c r="PQY414" s="5"/>
      <c r="PQZ414" s="5"/>
      <c r="PRA414" s="5"/>
      <c r="PRB414" s="5"/>
      <c r="PRC414" s="5"/>
      <c r="PRD414" s="5"/>
      <c r="PRE414" s="5"/>
      <c r="PRF414" s="5"/>
      <c r="PRG414" s="5"/>
      <c r="PRH414" s="5"/>
      <c r="PRI414" s="5"/>
      <c r="PRJ414" s="5"/>
      <c r="PRK414" s="5"/>
      <c r="PRL414" s="5"/>
      <c r="PRM414" s="5"/>
      <c r="PRN414" s="5"/>
      <c r="PRO414" s="5"/>
      <c r="PRP414" s="5"/>
      <c r="PRQ414" s="5"/>
      <c r="PRR414" s="5"/>
      <c r="PRS414" s="5"/>
      <c r="PRT414" s="5"/>
      <c r="PRU414" s="5"/>
      <c r="PRV414" s="5"/>
      <c r="PRW414" s="5"/>
      <c r="PRX414" s="5"/>
      <c r="PRY414" s="5"/>
      <c r="PRZ414" s="5"/>
      <c r="PSA414" s="5"/>
      <c r="PSB414" s="5"/>
      <c r="PSC414" s="5"/>
      <c r="PSD414" s="5"/>
      <c r="PSE414" s="5"/>
      <c r="PSF414" s="5"/>
      <c r="PSG414" s="5"/>
      <c r="PSH414" s="5"/>
      <c r="PSI414" s="5"/>
      <c r="PSJ414" s="5"/>
      <c r="PSK414" s="5"/>
      <c r="PSL414" s="5"/>
      <c r="PSM414" s="5"/>
      <c r="PSN414" s="5"/>
      <c r="PSO414" s="5"/>
      <c r="PSP414" s="5"/>
      <c r="PSQ414" s="5"/>
      <c r="PSR414" s="5"/>
      <c r="PSS414" s="5"/>
      <c r="PST414" s="5"/>
      <c r="PSU414" s="5"/>
      <c r="PSV414" s="5"/>
      <c r="PSW414" s="5"/>
      <c r="PSX414" s="5"/>
      <c r="PSY414" s="5"/>
      <c r="PSZ414" s="5"/>
      <c r="PTA414" s="5"/>
      <c r="PTB414" s="5"/>
      <c r="PTC414" s="5"/>
      <c r="PTD414" s="5"/>
      <c r="PTE414" s="5"/>
      <c r="PTF414" s="5"/>
      <c r="PTG414" s="5"/>
      <c r="PTH414" s="5"/>
      <c r="PTI414" s="5"/>
      <c r="PTJ414" s="5"/>
      <c r="PTK414" s="5"/>
      <c r="PTL414" s="5"/>
      <c r="PTM414" s="5"/>
      <c r="PTN414" s="5"/>
      <c r="PTO414" s="5"/>
      <c r="PTP414" s="5"/>
      <c r="PTQ414" s="5"/>
      <c r="PTR414" s="5"/>
      <c r="PTS414" s="5"/>
      <c r="PTT414" s="5"/>
      <c r="PTU414" s="5"/>
      <c r="PTV414" s="5"/>
      <c r="PTW414" s="5"/>
      <c r="PTX414" s="5"/>
      <c r="PTY414" s="5"/>
      <c r="PTZ414" s="5"/>
      <c r="PUA414" s="5"/>
      <c r="PUB414" s="5"/>
      <c r="PUC414" s="5"/>
      <c r="PUD414" s="5"/>
      <c r="PUE414" s="5"/>
      <c r="PUF414" s="5"/>
      <c r="PUG414" s="5"/>
      <c r="PUH414" s="5"/>
      <c r="PUI414" s="5"/>
      <c r="PUJ414" s="5"/>
      <c r="PUK414" s="5"/>
      <c r="PUL414" s="5"/>
      <c r="PUM414" s="5"/>
      <c r="PUN414" s="5"/>
      <c r="PUO414" s="5"/>
      <c r="PUP414" s="5"/>
      <c r="PUQ414" s="5"/>
      <c r="PUR414" s="5"/>
      <c r="PUS414" s="5"/>
      <c r="PUT414" s="5"/>
      <c r="PUU414" s="5"/>
      <c r="PUV414" s="5"/>
      <c r="PUW414" s="5"/>
      <c r="PUX414" s="5"/>
      <c r="PUY414" s="5"/>
      <c r="PUZ414" s="5"/>
      <c r="PVA414" s="5"/>
      <c r="PVB414" s="5"/>
      <c r="PVC414" s="5"/>
      <c r="PVD414" s="5"/>
      <c r="PVE414" s="5"/>
      <c r="PVF414" s="5"/>
      <c r="PVG414" s="5"/>
      <c r="PVH414" s="5"/>
      <c r="PVI414" s="5"/>
      <c r="PVJ414" s="5"/>
      <c r="PVK414" s="5"/>
      <c r="PVL414" s="5"/>
      <c r="PVM414" s="5"/>
      <c r="PVN414" s="5"/>
      <c r="PVO414" s="5"/>
      <c r="PVP414" s="5"/>
      <c r="PVQ414" s="5"/>
      <c r="PVR414" s="5"/>
      <c r="PVS414" s="5"/>
      <c r="PVT414" s="5"/>
      <c r="PVU414" s="5"/>
      <c r="PVV414" s="5"/>
      <c r="PVW414" s="5"/>
      <c r="PVX414" s="5"/>
      <c r="PVY414" s="5"/>
      <c r="PVZ414" s="5"/>
      <c r="PWA414" s="5"/>
      <c r="PWB414" s="5"/>
      <c r="PWC414" s="5"/>
      <c r="PWD414" s="5"/>
      <c r="PWE414" s="5"/>
      <c r="PWF414" s="5"/>
      <c r="PWG414" s="5"/>
      <c r="PWH414" s="5"/>
      <c r="PWI414" s="5"/>
      <c r="PWJ414" s="5"/>
      <c r="PWK414" s="5"/>
      <c r="PWL414" s="5"/>
      <c r="PWM414" s="5"/>
      <c r="PWN414" s="5"/>
      <c r="PWO414" s="5"/>
      <c r="PWP414" s="5"/>
      <c r="PWQ414" s="5"/>
      <c r="PWR414" s="5"/>
      <c r="PWS414" s="5"/>
      <c r="PWT414" s="5"/>
      <c r="PWU414" s="5"/>
      <c r="PWV414" s="5"/>
      <c r="PWW414" s="5"/>
      <c r="PWX414" s="5"/>
      <c r="PWY414" s="5"/>
      <c r="PWZ414" s="5"/>
      <c r="PXA414" s="5"/>
      <c r="PXB414" s="5"/>
      <c r="PXC414" s="5"/>
      <c r="PXD414" s="5"/>
      <c r="PXE414" s="5"/>
      <c r="PXF414" s="5"/>
      <c r="PXG414" s="5"/>
      <c r="PXH414" s="5"/>
      <c r="PXI414" s="5"/>
      <c r="PXJ414" s="5"/>
      <c r="PXK414" s="5"/>
      <c r="PXL414" s="5"/>
      <c r="PXM414" s="5"/>
      <c r="PXN414" s="5"/>
      <c r="PXO414" s="5"/>
      <c r="PXP414" s="5"/>
      <c r="PXQ414" s="5"/>
      <c r="PXR414" s="5"/>
      <c r="PXS414" s="5"/>
      <c r="PXT414" s="5"/>
      <c r="PXU414" s="5"/>
      <c r="PXV414" s="5"/>
      <c r="PXW414" s="5"/>
      <c r="PXX414" s="5"/>
      <c r="PXY414" s="5"/>
      <c r="PXZ414" s="5"/>
      <c r="PYA414" s="5"/>
      <c r="PYB414" s="5"/>
      <c r="PYC414" s="5"/>
      <c r="PYD414" s="5"/>
      <c r="PYE414" s="5"/>
      <c r="PYF414" s="5"/>
      <c r="PYG414" s="5"/>
      <c r="PYH414" s="5"/>
      <c r="PYI414" s="5"/>
      <c r="PYJ414" s="5"/>
      <c r="PYK414" s="5"/>
      <c r="PYL414" s="5"/>
      <c r="PYM414" s="5"/>
      <c r="PYN414" s="5"/>
      <c r="PYO414" s="5"/>
      <c r="PYP414" s="5"/>
      <c r="PYQ414" s="5"/>
      <c r="PYR414" s="5"/>
      <c r="PYS414" s="5"/>
      <c r="PYT414" s="5"/>
      <c r="PYU414" s="5"/>
      <c r="PYV414" s="5"/>
      <c r="PYW414" s="5"/>
      <c r="PYX414" s="5"/>
      <c r="PYY414" s="5"/>
      <c r="PYZ414" s="5"/>
      <c r="PZA414" s="5"/>
      <c r="PZB414" s="5"/>
      <c r="PZC414" s="5"/>
      <c r="PZD414" s="5"/>
      <c r="PZE414" s="5"/>
      <c r="PZF414" s="5"/>
      <c r="PZG414" s="5"/>
      <c r="PZH414" s="5"/>
      <c r="PZI414" s="5"/>
      <c r="PZJ414" s="5"/>
      <c r="PZK414" s="5"/>
      <c r="PZL414" s="5"/>
      <c r="PZM414" s="5"/>
      <c r="PZN414" s="5"/>
      <c r="PZO414" s="5"/>
      <c r="PZP414" s="5"/>
      <c r="PZQ414" s="5"/>
      <c r="PZR414" s="5"/>
      <c r="PZS414" s="5"/>
      <c r="PZT414" s="5"/>
      <c r="PZU414" s="5"/>
      <c r="PZV414" s="5"/>
      <c r="PZW414" s="5"/>
      <c r="PZX414" s="5"/>
      <c r="PZY414" s="5"/>
      <c r="PZZ414" s="5"/>
      <c r="QAA414" s="5"/>
      <c r="QAB414" s="5"/>
      <c r="QAC414" s="5"/>
      <c r="QAD414" s="5"/>
      <c r="QAE414" s="5"/>
      <c r="QAF414" s="5"/>
      <c r="QAG414" s="5"/>
      <c r="QAH414" s="5"/>
      <c r="QAI414" s="5"/>
      <c r="QAJ414" s="5"/>
      <c r="QAK414" s="5"/>
      <c r="QAL414" s="5"/>
      <c r="QAM414" s="5"/>
      <c r="QAN414" s="5"/>
      <c r="QAO414" s="5"/>
      <c r="QAP414" s="5"/>
      <c r="QAQ414" s="5"/>
      <c r="QAR414" s="5"/>
      <c r="QAS414" s="5"/>
      <c r="QAT414" s="5"/>
      <c r="QAU414" s="5"/>
      <c r="QAV414" s="5"/>
      <c r="QAW414" s="5"/>
      <c r="QAX414" s="5"/>
      <c r="QAY414" s="5"/>
      <c r="QAZ414" s="5"/>
      <c r="QBA414" s="5"/>
      <c r="QBB414" s="5"/>
      <c r="QBC414" s="5"/>
      <c r="QBD414" s="5"/>
      <c r="QBE414" s="5"/>
      <c r="QBF414" s="5"/>
      <c r="QBG414" s="5"/>
      <c r="QBH414" s="5"/>
      <c r="QBI414" s="5"/>
      <c r="QBJ414" s="5"/>
      <c r="QBK414" s="5"/>
      <c r="QBL414" s="5"/>
      <c r="QBM414" s="5"/>
      <c r="QBN414" s="5"/>
      <c r="QBO414" s="5"/>
      <c r="QBP414" s="5"/>
      <c r="QBQ414" s="5"/>
      <c r="QBR414" s="5"/>
      <c r="QBS414" s="5"/>
      <c r="QBT414" s="5"/>
      <c r="QBU414" s="5"/>
      <c r="QBV414" s="5"/>
      <c r="QBW414" s="5"/>
      <c r="QBX414" s="5"/>
      <c r="QBY414" s="5"/>
      <c r="QBZ414" s="5"/>
      <c r="QCA414" s="5"/>
      <c r="QCB414" s="5"/>
      <c r="QCC414" s="5"/>
      <c r="QCD414" s="5"/>
      <c r="QCE414" s="5"/>
      <c r="QCF414" s="5"/>
      <c r="QCG414" s="5"/>
      <c r="QCH414" s="5"/>
      <c r="QCI414" s="5"/>
      <c r="QCJ414" s="5"/>
      <c r="QCK414" s="5"/>
      <c r="QCL414" s="5"/>
      <c r="QCM414" s="5"/>
      <c r="QCN414" s="5"/>
      <c r="QCO414" s="5"/>
      <c r="QCP414" s="5"/>
      <c r="QCQ414" s="5"/>
      <c r="QCR414" s="5"/>
      <c r="QCS414" s="5"/>
      <c r="QCT414" s="5"/>
      <c r="QCU414" s="5"/>
      <c r="QCV414" s="5"/>
      <c r="QCW414" s="5"/>
      <c r="QCX414" s="5"/>
      <c r="QCY414" s="5"/>
      <c r="QCZ414" s="5"/>
      <c r="QDA414" s="5"/>
      <c r="QDB414" s="5"/>
      <c r="QDC414" s="5"/>
      <c r="QDD414" s="5"/>
      <c r="QDE414" s="5"/>
      <c r="QDF414" s="5"/>
      <c r="QDG414" s="5"/>
      <c r="QDH414" s="5"/>
      <c r="QDI414" s="5"/>
      <c r="QDJ414" s="5"/>
      <c r="QDK414" s="5"/>
      <c r="QDL414" s="5"/>
      <c r="QDM414" s="5"/>
      <c r="QDN414" s="5"/>
      <c r="QDO414" s="5"/>
      <c r="QDP414" s="5"/>
      <c r="QDQ414" s="5"/>
      <c r="QDR414" s="5"/>
      <c r="QDS414" s="5"/>
      <c r="QDT414" s="5"/>
      <c r="QDU414" s="5"/>
      <c r="QDV414" s="5"/>
      <c r="QDW414" s="5"/>
      <c r="QDX414" s="5"/>
      <c r="QDY414" s="5"/>
      <c r="QDZ414" s="5"/>
      <c r="QEA414" s="5"/>
      <c r="QEB414" s="5"/>
      <c r="QEC414" s="5"/>
      <c r="QED414" s="5"/>
      <c r="QEE414" s="5"/>
      <c r="QEF414" s="5"/>
      <c r="QEG414" s="5"/>
      <c r="QEH414" s="5"/>
      <c r="QEI414" s="5"/>
      <c r="QEJ414" s="5"/>
      <c r="QEK414" s="5"/>
      <c r="QEL414" s="5"/>
      <c r="QEM414" s="5"/>
      <c r="QEN414" s="5"/>
      <c r="QEO414" s="5"/>
      <c r="QEP414" s="5"/>
      <c r="QEQ414" s="5"/>
      <c r="QER414" s="5"/>
      <c r="QES414" s="5"/>
      <c r="QET414" s="5"/>
      <c r="QEU414" s="5"/>
      <c r="QEV414" s="5"/>
      <c r="QEW414" s="5"/>
      <c r="QEX414" s="5"/>
      <c r="QEY414" s="5"/>
      <c r="QEZ414" s="5"/>
      <c r="QFA414" s="5"/>
      <c r="QFB414" s="5"/>
      <c r="QFC414" s="5"/>
      <c r="QFD414" s="5"/>
      <c r="QFE414" s="5"/>
      <c r="QFF414" s="5"/>
      <c r="QFG414" s="5"/>
      <c r="QFH414" s="5"/>
      <c r="QFI414" s="5"/>
      <c r="QFJ414" s="5"/>
      <c r="QFK414" s="5"/>
      <c r="QFL414" s="5"/>
      <c r="QFM414" s="5"/>
      <c r="QFN414" s="5"/>
      <c r="QFO414" s="5"/>
      <c r="QFP414" s="5"/>
      <c r="QFQ414" s="5"/>
      <c r="QFR414" s="5"/>
      <c r="QFS414" s="5"/>
      <c r="QFT414" s="5"/>
      <c r="QFU414" s="5"/>
      <c r="QFV414" s="5"/>
      <c r="QFW414" s="5"/>
      <c r="QFX414" s="5"/>
      <c r="QFY414" s="5"/>
      <c r="QFZ414" s="5"/>
      <c r="QGA414" s="5"/>
      <c r="QGB414" s="5"/>
      <c r="QGC414" s="5"/>
      <c r="QGD414" s="5"/>
      <c r="QGE414" s="5"/>
      <c r="QGF414" s="5"/>
      <c r="QGG414" s="5"/>
      <c r="QGH414" s="5"/>
      <c r="QGI414" s="5"/>
      <c r="QGJ414" s="5"/>
      <c r="QGK414" s="5"/>
      <c r="QGL414" s="5"/>
      <c r="QGM414" s="5"/>
      <c r="QGN414" s="5"/>
      <c r="QGO414" s="5"/>
      <c r="QGP414" s="5"/>
      <c r="QGQ414" s="5"/>
      <c r="QGR414" s="5"/>
      <c r="QGS414" s="5"/>
      <c r="QGT414" s="5"/>
      <c r="QGU414" s="5"/>
      <c r="QGV414" s="5"/>
      <c r="QGW414" s="5"/>
      <c r="QGX414" s="5"/>
      <c r="QGY414" s="5"/>
      <c r="QGZ414" s="5"/>
      <c r="QHA414" s="5"/>
      <c r="QHB414" s="5"/>
      <c r="QHC414" s="5"/>
      <c r="QHD414" s="5"/>
      <c r="QHE414" s="5"/>
      <c r="QHF414" s="5"/>
      <c r="QHG414" s="5"/>
      <c r="QHH414" s="5"/>
      <c r="QHI414" s="5"/>
      <c r="QHJ414" s="5"/>
      <c r="QHK414" s="5"/>
      <c r="QHL414" s="5"/>
      <c r="QHM414" s="5"/>
      <c r="QHN414" s="5"/>
      <c r="QHO414" s="5"/>
      <c r="QHP414" s="5"/>
      <c r="QHQ414" s="5"/>
      <c r="QHR414" s="5"/>
      <c r="QHS414" s="5"/>
      <c r="QHT414" s="5"/>
      <c r="QHU414" s="5"/>
      <c r="QHV414" s="5"/>
      <c r="QHW414" s="5"/>
      <c r="QHX414" s="5"/>
      <c r="QHY414" s="5"/>
      <c r="QHZ414" s="5"/>
      <c r="QIA414" s="5"/>
      <c r="QIB414" s="5"/>
      <c r="QIC414" s="5"/>
      <c r="QID414" s="5"/>
      <c r="QIE414" s="5"/>
      <c r="QIF414" s="5"/>
      <c r="QIG414" s="5"/>
      <c r="QIH414" s="5"/>
      <c r="QII414" s="5"/>
      <c r="QIJ414" s="5"/>
      <c r="QIK414" s="5"/>
      <c r="QIL414" s="5"/>
      <c r="QIM414" s="5"/>
      <c r="QIN414" s="5"/>
      <c r="QIO414" s="5"/>
      <c r="QIP414" s="5"/>
      <c r="QIQ414" s="5"/>
      <c r="QIR414" s="5"/>
      <c r="QIS414" s="5"/>
      <c r="QIT414" s="5"/>
      <c r="QIU414" s="5"/>
      <c r="QIV414" s="5"/>
      <c r="QIW414" s="5"/>
      <c r="QIX414" s="5"/>
      <c r="QIY414" s="5"/>
      <c r="QIZ414" s="5"/>
      <c r="QJA414" s="5"/>
      <c r="QJB414" s="5"/>
      <c r="QJC414" s="5"/>
      <c r="QJD414" s="5"/>
      <c r="QJE414" s="5"/>
      <c r="QJF414" s="5"/>
      <c r="QJG414" s="5"/>
      <c r="QJH414" s="5"/>
      <c r="QJI414" s="5"/>
      <c r="QJJ414" s="5"/>
      <c r="QJK414" s="5"/>
      <c r="QJL414" s="5"/>
      <c r="QJM414" s="5"/>
      <c r="QJN414" s="5"/>
      <c r="QJO414" s="5"/>
      <c r="QJP414" s="5"/>
      <c r="QJQ414" s="5"/>
      <c r="QJR414" s="5"/>
      <c r="QJS414" s="5"/>
      <c r="QJT414" s="5"/>
      <c r="QJU414" s="5"/>
      <c r="QJV414" s="5"/>
      <c r="QJW414" s="5"/>
      <c r="QJX414" s="5"/>
      <c r="QJY414" s="5"/>
      <c r="QJZ414" s="5"/>
      <c r="QKA414" s="5"/>
      <c r="QKB414" s="5"/>
      <c r="QKC414" s="5"/>
      <c r="QKD414" s="5"/>
      <c r="QKE414" s="5"/>
      <c r="QKF414" s="5"/>
      <c r="QKG414" s="5"/>
      <c r="QKH414" s="5"/>
      <c r="QKI414" s="5"/>
      <c r="QKJ414" s="5"/>
      <c r="QKK414" s="5"/>
      <c r="QKL414" s="5"/>
      <c r="QKM414" s="5"/>
      <c r="QKN414" s="5"/>
      <c r="QKO414" s="5"/>
      <c r="QKP414" s="5"/>
      <c r="QKQ414" s="5"/>
      <c r="QKR414" s="5"/>
      <c r="QKS414" s="5"/>
      <c r="QKT414" s="5"/>
      <c r="QKU414" s="5"/>
      <c r="QKV414" s="5"/>
      <c r="QKW414" s="5"/>
      <c r="QKX414" s="5"/>
      <c r="QKY414" s="5"/>
      <c r="QKZ414" s="5"/>
      <c r="QLA414" s="5"/>
      <c r="QLB414" s="5"/>
      <c r="QLC414" s="5"/>
      <c r="QLD414" s="5"/>
      <c r="QLE414" s="5"/>
      <c r="QLF414" s="5"/>
      <c r="QLG414" s="5"/>
      <c r="QLH414" s="5"/>
      <c r="QLI414" s="5"/>
      <c r="QLJ414" s="5"/>
      <c r="QLK414" s="5"/>
      <c r="QLL414" s="5"/>
      <c r="QLM414" s="5"/>
      <c r="QLN414" s="5"/>
      <c r="QLO414" s="5"/>
      <c r="QLP414" s="5"/>
      <c r="QLQ414" s="5"/>
      <c r="QLR414" s="5"/>
      <c r="QLS414" s="5"/>
      <c r="QLT414" s="5"/>
      <c r="QLU414" s="5"/>
      <c r="QLV414" s="5"/>
      <c r="QLW414" s="5"/>
      <c r="QLX414" s="5"/>
      <c r="QLY414" s="5"/>
      <c r="QLZ414" s="5"/>
      <c r="QMA414" s="5"/>
      <c r="QMB414" s="5"/>
      <c r="QMC414" s="5"/>
      <c r="QMD414" s="5"/>
      <c r="QME414" s="5"/>
      <c r="QMF414" s="5"/>
      <c r="QMG414" s="5"/>
      <c r="QMH414" s="5"/>
      <c r="QMI414" s="5"/>
      <c r="QMJ414" s="5"/>
      <c r="QMK414" s="5"/>
      <c r="QML414" s="5"/>
      <c r="QMM414" s="5"/>
      <c r="QMN414" s="5"/>
      <c r="QMO414" s="5"/>
      <c r="QMP414" s="5"/>
      <c r="QMQ414" s="5"/>
      <c r="QMR414" s="5"/>
      <c r="QMS414" s="5"/>
      <c r="QMT414" s="5"/>
      <c r="QMU414" s="5"/>
      <c r="QMV414" s="5"/>
      <c r="QMW414" s="5"/>
      <c r="QMX414" s="5"/>
      <c r="QMY414" s="5"/>
      <c r="QMZ414" s="5"/>
      <c r="QNA414" s="5"/>
      <c r="QNB414" s="5"/>
      <c r="QNC414" s="5"/>
      <c r="QND414" s="5"/>
      <c r="QNE414" s="5"/>
      <c r="QNF414" s="5"/>
      <c r="QNG414" s="5"/>
      <c r="QNH414" s="5"/>
      <c r="QNI414" s="5"/>
      <c r="QNJ414" s="5"/>
      <c r="QNK414" s="5"/>
      <c r="QNL414" s="5"/>
      <c r="QNM414" s="5"/>
      <c r="QNN414" s="5"/>
      <c r="QNO414" s="5"/>
      <c r="QNP414" s="5"/>
      <c r="QNQ414" s="5"/>
      <c r="QNR414" s="5"/>
      <c r="QNS414" s="5"/>
      <c r="QNT414" s="5"/>
      <c r="QNU414" s="5"/>
      <c r="QNV414" s="5"/>
      <c r="QNW414" s="5"/>
      <c r="QNX414" s="5"/>
      <c r="QNY414" s="5"/>
      <c r="QNZ414" s="5"/>
      <c r="QOA414" s="5"/>
      <c r="QOB414" s="5"/>
      <c r="QOC414" s="5"/>
      <c r="QOD414" s="5"/>
      <c r="QOE414" s="5"/>
      <c r="QOF414" s="5"/>
      <c r="QOG414" s="5"/>
      <c r="QOH414" s="5"/>
      <c r="QOI414" s="5"/>
      <c r="QOJ414" s="5"/>
      <c r="QOK414" s="5"/>
      <c r="QOL414" s="5"/>
      <c r="QOM414" s="5"/>
      <c r="QON414" s="5"/>
      <c r="QOO414" s="5"/>
      <c r="QOP414" s="5"/>
      <c r="QOQ414" s="5"/>
      <c r="QOR414" s="5"/>
      <c r="QOS414" s="5"/>
      <c r="QOT414" s="5"/>
      <c r="QOU414" s="5"/>
      <c r="QOV414" s="5"/>
      <c r="QOW414" s="5"/>
      <c r="QOX414" s="5"/>
      <c r="QOY414" s="5"/>
      <c r="QOZ414" s="5"/>
      <c r="QPA414" s="5"/>
      <c r="QPB414" s="5"/>
      <c r="QPC414" s="5"/>
      <c r="QPD414" s="5"/>
      <c r="QPE414" s="5"/>
      <c r="QPF414" s="5"/>
      <c r="QPG414" s="5"/>
      <c r="QPH414" s="5"/>
      <c r="QPI414" s="5"/>
      <c r="QPJ414" s="5"/>
      <c r="QPK414" s="5"/>
      <c r="QPL414" s="5"/>
      <c r="QPM414" s="5"/>
      <c r="QPN414" s="5"/>
      <c r="QPO414" s="5"/>
      <c r="QPP414" s="5"/>
      <c r="QPQ414" s="5"/>
      <c r="QPR414" s="5"/>
      <c r="QPS414" s="5"/>
      <c r="QPT414" s="5"/>
      <c r="QPU414" s="5"/>
      <c r="QPV414" s="5"/>
      <c r="QPW414" s="5"/>
      <c r="QPX414" s="5"/>
      <c r="QPY414" s="5"/>
      <c r="QPZ414" s="5"/>
      <c r="QQA414" s="5"/>
      <c r="QQB414" s="5"/>
      <c r="QQC414" s="5"/>
      <c r="QQD414" s="5"/>
      <c r="QQE414" s="5"/>
      <c r="QQF414" s="5"/>
      <c r="QQG414" s="5"/>
      <c r="QQH414" s="5"/>
      <c r="QQI414" s="5"/>
      <c r="QQJ414" s="5"/>
      <c r="QQK414" s="5"/>
      <c r="QQL414" s="5"/>
      <c r="QQM414" s="5"/>
      <c r="QQN414" s="5"/>
      <c r="QQO414" s="5"/>
      <c r="QQP414" s="5"/>
      <c r="QQQ414" s="5"/>
      <c r="QQR414" s="5"/>
      <c r="QQS414" s="5"/>
      <c r="QQT414" s="5"/>
      <c r="QQU414" s="5"/>
      <c r="QQV414" s="5"/>
      <c r="QQW414" s="5"/>
      <c r="QQX414" s="5"/>
      <c r="QQY414" s="5"/>
      <c r="QQZ414" s="5"/>
      <c r="QRA414" s="5"/>
      <c r="QRB414" s="5"/>
      <c r="QRC414" s="5"/>
      <c r="QRD414" s="5"/>
      <c r="QRE414" s="5"/>
      <c r="QRF414" s="5"/>
      <c r="QRG414" s="5"/>
      <c r="QRH414" s="5"/>
      <c r="QRI414" s="5"/>
      <c r="QRJ414" s="5"/>
      <c r="QRK414" s="5"/>
      <c r="QRL414" s="5"/>
      <c r="QRM414" s="5"/>
      <c r="QRN414" s="5"/>
      <c r="QRO414" s="5"/>
      <c r="QRP414" s="5"/>
      <c r="QRQ414" s="5"/>
      <c r="QRR414" s="5"/>
      <c r="QRS414" s="5"/>
      <c r="QRT414" s="5"/>
      <c r="QRU414" s="5"/>
      <c r="QRV414" s="5"/>
      <c r="QRW414" s="5"/>
      <c r="QRX414" s="5"/>
      <c r="QRY414" s="5"/>
      <c r="QRZ414" s="5"/>
      <c r="QSA414" s="5"/>
      <c r="QSB414" s="5"/>
      <c r="QSC414" s="5"/>
      <c r="QSD414" s="5"/>
      <c r="QSE414" s="5"/>
      <c r="QSF414" s="5"/>
      <c r="QSG414" s="5"/>
      <c r="QSH414" s="5"/>
      <c r="QSI414" s="5"/>
      <c r="QSJ414" s="5"/>
      <c r="QSK414" s="5"/>
      <c r="QSL414" s="5"/>
      <c r="QSM414" s="5"/>
      <c r="QSN414" s="5"/>
      <c r="QSO414" s="5"/>
      <c r="QSP414" s="5"/>
      <c r="QSQ414" s="5"/>
      <c r="QSR414" s="5"/>
      <c r="QSS414" s="5"/>
      <c r="QST414" s="5"/>
      <c r="QSU414" s="5"/>
      <c r="QSV414" s="5"/>
      <c r="QSW414" s="5"/>
      <c r="QSX414" s="5"/>
      <c r="QSY414" s="5"/>
      <c r="QSZ414" s="5"/>
      <c r="QTA414" s="5"/>
      <c r="QTB414" s="5"/>
      <c r="QTC414" s="5"/>
      <c r="QTD414" s="5"/>
      <c r="QTE414" s="5"/>
      <c r="QTF414" s="5"/>
      <c r="QTG414" s="5"/>
      <c r="QTH414" s="5"/>
      <c r="QTI414" s="5"/>
      <c r="QTJ414" s="5"/>
      <c r="QTK414" s="5"/>
      <c r="QTL414" s="5"/>
      <c r="QTM414" s="5"/>
      <c r="QTN414" s="5"/>
      <c r="QTO414" s="5"/>
      <c r="QTP414" s="5"/>
      <c r="QTQ414" s="5"/>
      <c r="QTR414" s="5"/>
      <c r="QTS414" s="5"/>
      <c r="QTT414" s="5"/>
      <c r="QTU414" s="5"/>
      <c r="QTV414" s="5"/>
      <c r="QTW414" s="5"/>
      <c r="QTX414" s="5"/>
      <c r="QTY414" s="5"/>
      <c r="QTZ414" s="5"/>
      <c r="QUA414" s="5"/>
      <c r="QUB414" s="5"/>
      <c r="QUC414" s="5"/>
      <c r="QUD414" s="5"/>
      <c r="QUE414" s="5"/>
      <c r="QUF414" s="5"/>
      <c r="QUG414" s="5"/>
      <c r="QUH414" s="5"/>
      <c r="QUI414" s="5"/>
      <c r="QUJ414" s="5"/>
      <c r="QUK414" s="5"/>
      <c r="QUL414" s="5"/>
      <c r="QUM414" s="5"/>
      <c r="QUN414" s="5"/>
      <c r="QUO414" s="5"/>
      <c r="QUP414" s="5"/>
      <c r="QUQ414" s="5"/>
      <c r="QUR414" s="5"/>
      <c r="QUS414" s="5"/>
      <c r="QUT414" s="5"/>
      <c r="QUU414" s="5"/>
      <c r="QUV414" s="5"/>
      <c r="QUW414" s="5"/>
      <c r="QUX414" s="5"/>
      <c r="QUY414" s="5"/>
      <c r="QUZ414" s="5"/>
      <c r="QVA414" s="5"/>
      <c r="QVB414" s="5"/>
      <c r="QVC414" s="5"/>
      <c r="QVD414" s="5"/>
      <c r="QVE414" s="5"/>
      <c r="QVF414" s="5"/>
      <c r="QVG414" s="5"/>
      <c r="QVH414" s="5"/>
      <c r="QVI414" s="5"/>
      <c r="QVJ414" s="5"/>
      <c r="QVK414" s="5"/>
      <c r="QVL414" s="5"/>
      <c r="QVM414" s="5"/>
      <c r="QVN414" s="5"/>
      <c r="QVO414" s="5"/>
      <c r="QVP414" s="5"/>
      <c r="QVQ414" s="5"/>
      <c r="QVR414" s="5"/>
      <c r="QVS414" s="5"/>
      <c r="QVT414" s="5"/>
      <c r="QVU414" s="5"/>
      <c r="QVV414" s="5"/>
      <c r="QVW414" s="5"/>
      <c r="QVX414" s="5"/>
      <c r="QVY414" s="5"/>
      <c r="QVZ414" s="5"/>
      <c r="QWA414" s="5"/>
      <c r="QWB414" s="5"/>
      <c r="QWC414" s="5"/>
      <c r="QWD414" s="5"/>
      <c r="QWE414" s="5"/>
      <c r="QWF414" s="5"/>
      <c r="QWG414" s="5"/>
      <c r="QWH414" s="5"/>
      <c r="QWI414" s="5"/>
      <c r="QWJ414" s="5"/>
      <c r="QWK414" s="5"/>
      <c r="QWL414" s="5"/>
      <c r="QWM414" s="5"/>
      <c r="QWN414" s="5"/>
      <c r="QWO414" s="5"/>
      <c r="QWP414" s="5"/>
      <c r="QWQ414" s="5"/>
      <c r="QWR414" s="5"/>
      <c r="QWS414" s="5"/>
      <c r="QWT414" s="5"/>
      <c r="QWU414" s="5"/>
      <c r="QWV414" s="5"/>
      <c r="QWW414" s="5"/>
      <c r="QWX414" s="5"/>
      <c r="QWY414" s="5"/>
      <c r="QWZ414" s="5"/>
      <c r="QXA414" s="5"/>
      <c r="QXB414" s="5"/>
      <c r="QXC414" s="5"/>
      <c r="QXD414" s="5"/>
      <c r="QXE414" s="5"/>
      <c r="QXF414" s="5"/>
      <c r="QXG414" s="5"/>
      <c r="QXH414" s="5"/>
      <c r="QXI414" s="5"/>
      <c r="QXJ414" s="5"/>
      <c r="QXK414" s="5"/>
      <c r="QXL414" s="5"/>
      <c r="QXM414" s="5"/>
      <c r="QXN414" s="5"/>
      <c r="QXO414" s="5"/>
      <c r="QXP414" s="5"/>
      <c r="QXQ414" s="5"/>
      <c r="QXR414" s="5"/>
      <c r="QXS414" s="5"/>
      <c r="QXT414" s="5"/>
      <c r="QXU414" s="5"/>
      <c r="QXV414" s="5"/>
      <c r="QXW414" s="5"/>
      <c r="QXX414" s="5"/>
      <c r="QXY414" s="5"/>
      <c r="QXZ414" s="5"/>
      <c r="QYA414" s="5"/>
      <c r="QYB414" s="5"/>
      <c r="QYC414" s="5"/>
      <c r="QYD414" s="5"/>
      <c r="QYE414" s="5"/>
      <c r="QYF414" s="5"/>
      <c r="QYG414" s="5"/>
      <c r="QYH414" s="5"/>
      <c r="QYI414" s="5"/>
      <c r="QYJ414" s="5"/>
      <c r="QYK414" s="5"/>
      <c r="QYL414" s="5"/>
      <c r="QYM414" s="5"/>
      <c r="QYN414" s="5"/>
      <c r="QYO414" s="5"/>
      <c r="QYP414" s="5"/>
      <c r="QYQ414" s="5"/>
      <c r="QYR414" s="5"/>
      <c r="QYS414" s="5"/>
      <c r="QYT414" s="5"/>
      <c r="QYU414" s="5"/>
      <c r="QYV414" s="5"/>
      <c r="QYW414" s="5"/>
      <c r="QYX414" s="5"/>
      <c r="QYY414" s="5"/>
      <c r="QYZ414" s="5"/>
      <c r="QZA414" s="5"/>
      <c r="QZB414" s="5"/>
      <c r="QZC414" s="5"/>
      <c r="QZD414" s="5"/>
      <c r="QZE414" s="5"/>
      <c r="QZF414" s="5"/>
      <c r="QZG414" s="5"/>
      <c r="QZH414" s="5"/>
      <c r="QZI414" s="5"/>
      <c r="QZJ414" s="5"/>
      <c r="QZK414" s="5"/>
      <c r="QZL414" s="5"/>
      <c r="QZM414" s="5"/>
      <c r="QZN414" s="5"/>
      <c r="QZO414" s="5"/>
      <c r="QZP414" s="5"/>
      <c r="QZQ414" s="5"/>
      <c r="QZR414" s="5"/>
      <c r="QZS414" s="5"/>
      <c r="QZT414" s="5"/>
      <c r="QZU414" s="5"/>
      <c r="QZV414" s="5"/>
      <c r="QZW414" s="5"/>
      <c r="QZX414" s="5"/>
      <c r="QZY414" s="5"/>
      <c r="QZZ414" s="5"/>
      <c r="RAA414" s="5"/>
      <c r="RAB414" s="5"/>
      <c r="RAC414" s="5"/>
      <c r="RAD414" s="5"/>
      <c r="RAE414" s="5"/>
      <c r="RAF414" s="5"/>
      <c r="RAG414" s="5"/>
      <c r="RAH414" s="5"/>
      <c r="RAI414" s="5"/>
      <c r="RAJ414" s="5"/>
      <c r="RAK414" s="5"/>
      <c r="RAL414" s="5"/>
      <c r="RAM414" s="5"/>
      <c r="RAN414" s="5"/>
      <c r="RAO414" s="5"/>
      <c r="RAP414" s="5"/>
      <c r="RAQ414" s="5"/>
      <c r="RAR414" s="5"/>
      <c r="RAS414" s="5"/>
      <c r="RAT414" s="5"/>
      <c r="RAU414" s="5"/>
      <c r="RAV414" s="5"/>
      <c r="RAW414" s="5"/>
      <c r="RAX414" s="5"/>
      <c r="RAY414" s="5"/>
      <c r="RAZ414" s="5"/>
      <c r="RBA414" s="5"/>
      <c r="RBB414" s="5"/>
      <c r="RBC414" s="5"/>
      <c r="RBD414" s="5"/>
      <c r="RBE414" s="5"/>
      <c r="RBF414" s="5"/>
      <c r="RBG414" s="5"/>
      <c r="RBH414" s="5"/>
      <c r="RBI414" s="5"/>
      <c r="RBJ414" s="5"/>
      <c r="RBK414" s="5"/>
      <c r="RBL414" s="5"/>
      <c r="RBM414" s="5"/>
      <c r="RBN414" s="5"/>
      <c r="RBO414" s="5"/>
      <c r="RBP414" s="5"/>
      <c r="RBQ414" s="5"/>
      <c r="RBR414" s="5"/>
      <c r="RBS414" s="5"/>
      <c r="RBT414" s="5"/>
      <c r="RBU414" s="5"/>
      <c r="RBV414" s="5"/>
      <c r="RBW414" s="5"/>
      <c r="RBX414" s="5"/>
      <c r="RBY414" s="5"/>
      <c r="RBZ414" s="5"/>
      <c r="RCA414" s="5"/>
      <c r="RCB414" s="5"/>
      <c r="RCC414" s="5"/>
      <c r="RCD414" s="5"/>
      <c r="RCE414" s="5"/>
      <c r="RCF414" s="5"/>
      <c r="RCG414" s="5"/>
      <c r="RCH414" s="5"/>
      <c r="RCI414" s="5"/>
      <c r="RCJ414" s="5"/>
      <c r="RCK414" s="5"/>
      <c r="RCL414" s="5"/>
      <c r="RCM414" s="5"/>
      <c r="RCN414" s="5"/>
      <c r="RCO414" s="5"/>
      <c r="RCP414" s="5"/>
      <c r="RCQ414" s="5"/>
      <c r="RCR414" s="5"/>
      <c r="RCS414" s="5"/>
      <c r="RCT414" s="5"/>
      <c r="RCU414" s="5"/>
      <c r="RCV414" s="5"/>
      <c r="RCW414" s="5"/>
      <c r="RCX414" s="5"/>
      <c r="RCY414" s="5"/>
      <c r="RCZ414" s="5"/>
      <c r="RDA414" s="5"/>
      <c r="RDB414" s="5"/>
      <c r="RDC414" s="5"/>
      <c r="RDD414" s="5"/>
      <c r="RDE414" s="5"/>
      <c r="RDF414" s="5"/>
      <c r="RDG414" s="5"/>
      <c r="RDH414" s="5"/>
      <c r="RDI414" s="5"/>
      <c r="RDJ414" s="5"/>
      <c r="RDK414" s="5"/>
      <c r="RDL414" s="5"/>
      <c r="RDM414" s="5"/>
      <c r="RDN414" s="5"/>
      <c r="RDO414" s="5"/>
      <c r="RDP414" s="5"/>
      <c r="RDQ414" s="5"/>
      <c r="RDR414" s="5"/>
      <c r="RDS414" s="5"/>
      <c r="RDT414" s="5"/>
      <c r="RDU414" s="5"/>
      <c r="RDV414" s="5"/>
      <c r="RDW414" s="5"/>
      <c r="RDX414" s="5"/>
      <c r="RDY414" s="5"/>
      <c r="RDZ414" s="5"/>
      <c r="REA414" s="5"/>
      <c r="REB414" s="5"/>
      <c r="REC414" s="5"/>
      <c r="RED414" s="5"/>
      <c r="REE414" s="5"/>
      <c r="REF414" s="5"/>
      <c r="REG414" s="5"/>
      <c r="REH414" s="5"/>
      <c r="REI414" s="5"/>
      <c r="REJ414" s="5"/>
      <c r="REK414" s="5"/>
      <c r="REL414" s="5"/>
      <c r="REM414" s="5"/>
      <c r="REN414" s="5"/>
      <c r="REO414" s="5"/>
      <c r="REP414" s="5"/>
      <c r="REQ414" s="5"/>
      <c r="RER414" s="5"/>
      <c r="RES414" s="5"/>
      <c r="RET414" s="5"/>
      <c r="REU414" s="5"/>
      <c r="REV414" s="5"/>
      <c r="REW414" s="5"/>
      <c r="REX414" s="5"/>
      <c r="REY414" s="5"/>
      <c r="REZ414" s="5"/>
      <c r="RFA414" s="5"/>
      <c r="RFB414" s="5"/>
      <c r="RFC414" s="5"/>
      <c r="RFD414" s="5"/>
      <c r="RFE414" s="5"/>
      <c r="RFF414" s="5"/>
      <c r="RFG414" s="5"/>
      <c r="RFH414" s="5"/>
      <c r="RFI414" s="5"/>
      <c r="RFJ414" s="5"/>
      <c r="RFK414" s="5"/>
      <c r="RFL414" s="5"/>
      <c r="RFM414" s="5"/>
      <c r="RFN414" s="5"/>
      <c r="RFO414" s="5"/>
      <c r="RFP414" s="5"/>
      <c r="RFQ414" s="5"/>
      <c r="RFR414" s="5"/>
      <c r="RFS414" s="5"/>
      <c r="RFT414" s="5"/>
      <c r="RFU414" s="5"/>
      <c r="RFV414" s="5"/>
      <c r="RFW414" s="5"/>
      <c r="RFX414" s="5"/>
      <c r="RFY414" s="5"/>
      <c r="RFZ414" s="5"/>
      <c r="RGA414" s="5"/>
      <c r="RGB414" s="5"/>
      <c r="RGC414" s="5"/>
      <c r="RGD414" s="5"/>
      <c r="RGE414" s="5"/>
      <c r="RGF414" s="5"/>
      <c r="RGG414" s="5"/>
      <c r="RGH414" s="5"/>
      <c r="RGI414" s="5"/>
      <c r="RGJ414" s="5"/>
      <c r="RGK414" s="5"/>
      <c r="RGL414" s="5"/>
      <c r="RGM414" s="5"/>
      <c r="RGN414" s="5"/>
      <c r="RGO414" s="5"/>
      <c r="RGP414" s="5"/>
      <c r="RGQ414" s="5"/>
      <c r="RGR414" s="5"/>
      <c r="RGS414" s="5"/>
      <c r="RGT414" s="5"/>
      <c r="RGU414" s="5"/>
      <c r="RGV414" s="5"/>
      <c r="RGW414" s="5"/>
      <c r="RGX414" s="5"/>
      <c r="RGY414" s="5"/>
      <c r="RGZ414" s="5"/>
      <c r="RHA414" s="5"/>
      <c r="RHB414" s="5"/>
      <c r="RHC414" s="5"/>
      <c r="RHD414" s="5"/>
      <c r="RHE414" s="5"/>
      <c r="RHF414" s="5"/>
      <c r="RHG414" s="5"/>
      <c r="RHH414" s="5"/>
      <c r="RHI414" s="5"/>
      <c r="RHJ414" s="5"/>
      <c r="RHK414" s="5"/>
      <c r="RHL414" s="5"/>
      <c r="RHM414" s="5"/>
      <c r="RHN414" s="5"/>
      <c r="RHO414" s="5"/>
      <c r="RHP414" s="5"/>
      <c r="RHQ414" s="5"/>
      <c r="RHR414" s="5"/>
      <c r="RHS414" s="5"/>
      <c r="RHT414" s="5"/>
      <c r="RHU414" s="5"/>
      <c r="RHV414" s="5"/>
      <c r="RHW414" s="5"/>
      <c r="RHX414" s="5"/>
      <c r="RHY414" s="5"/>
      <c r="RHZ414" s="5"/>
      <c r="RIA414" s="5"/>
      <c r="RIB414" s="5"/>
      <c r="RIC414" s="5"/>
      <c r="RID414" s="5"/>
      <c r="RIE414" s="5"/>
      <c r="RIF414" s="5"/>
      <c r="RIG414" s="5"/>
      <c r="RIH414" s="5"/>
      <c r="RII414" s="5"/>
      <c r="RIJ414" s="5"/>
      <c r="RIK414" s="5"/>
      <c r="RIL414" s="5"/>
      <c r="RIM414" s="5"/>
      <c r="RIN414" s="5"/>
      <c r="RIO414" s="5"/>
      <c r="RIP414" s="5"/>
      <c r="RIQ414" s="5"/>
      <c r="RIR414" s="5"/>
      <c r="RIS414" s="5"/>
      <c r="RIT414" s="5"/>
      <c r="RIU414" s="5"/>
      <c r="RIV414" s="5"/>
      <c r="RIW414" s="5"/>
      <c r="RIX414" s="5"/>
      <c r="RIY414" s="5"/>
      <c r="RIZ414" s="5"/>
      <c r="RJA414" s="5"/>
      <c r="RJB414" s="5"/>
      <c r="RJC414" s="5"/>
      <c r="RJD414" s="5"/>
      <c r="RJE414" s="5"/>
      <c r="RJF414" s="5"/>
      <c r="RJG414" s="5"/>
      <c r="RJH414" s="5"/>
      <c r="RJI414" s="5"/>
      <c r="RJJ414" s="5"/>
      <c r="RJK414" s="5"/>
      <c r="RJL414" s="5"/>
      <c r="RJM414" s="5"/>
      <c r="RJN414" s="5"/>
      <c r="RJO414" s="5"/>
      <c r="RJP414" s="5"/>
      <c r="RJQ414" s="5"/>
      <c r="RJR414" s="5"/>
      <c r="RJS414" s="5"/>
      <c r="RJT414" s="5"/>
      <c r="RJU414" s="5"/>
      <c r="RJV414" s="5"/>
      <c r="RJW414" s="5"/>
      <c r="RJX414" s="5"/>
      <c r="RJY414" s="5"/>
      <c r="RJZ414" s="5"/>
      <c r="RKA414" s="5"/>
      <c r="RKB414" s="5"/>
      <c r="RKC414" s="5"/>
      <c r="RKD414" s="5"/>
      <c r="RKE414" s="5"/>
      <c r="RKF414" s="5"/>
      <c r="RKG414" s="5"/>
      <c r="RKH414" s="5"/>
      <c r="RKI414" s="5"/>
      <c r="RKJ414" s="5"/>
      <c r="RKK414" s="5"/>
      <c r="RKL414" s="5"/>
      <c r="RKM414" s="5"/>
      <c r="RKN414" s="5"/>
      <c r="RKO414" s="5"/>
      <c r="RKP414" s="5"/>
      <c r="RKQ414" s="5"/>
      <c r="RKR414" s="5"/>
      <c r="RKS414" s="5"/>
      <c r="RKT414" s="5"/>
      <c r="RKU414" s="5"/>
      <c r="RKV414" s="5"/>
      <c r="RKW414" s="5"/>
      <c r="RKX414" s="5"/>
      <c r="RKY414" s="5"/>
      <c r="RKZ414" s="5"/>
      <c r="RLA414" s="5"/>
      <c r="RLB414" s="5"/>
      <c r="RLC414" s="5"/>
      <c r="RLD414" s="5"/>
      <c r="RLE414" s="5"/>
      <c r="RLF414" s="5"/>
      <c r="RLG414" s="5"/>
      <c r="RLH414" s="5"/>
      <c r="RLI414" s="5"/>
      <c r="RLJ414" s="5"/>
      <c r="RLK414" s="5"/>
      <c r="RLL414" s="5"/>
      <c r="RLM414" s="5"/>
      <c r="RLN414" s="5"/>
      <c r="RLO414" s="5"/>
      <c r="RLP414" s="5"/>
      <c r="RLQ414" s="5"/>
      <c r="RLR414" s="5"/>
      <c r="RLS414" s="5"/>
      <c r="RLT414" s="5"/>
      <c r="RLU414" s="5"/>
      <c r="RLV414" s="5"/>
      <c r="RLW414" s="5"/>
      <c r="RLX414" s="5"/>
      <c r="RLY414" s="5"/>
      <c r="RLZ414" s="5"/>
      <c r="RMA414" s="5"/>
      <c r="RMB414" s="5"/>
      <c r="RMC414" s="5"/>
      <c r="RMD414" s="5"/>
      <c r="RME414" s="5"/>
      <c r="RMF414" s="5"/>
      <c r="RMG414" s="5"/>
      <c r="RMH414" s="5"/>
      <c r="RMI414" s="5"/>
      <c r="RMJ414" s="5"/>
      <c r="RMK414" s="5"/>
      <c r="RML414" s="5"/>
      <c r="RMM414" s="5"/>
      <c r="RMN414" s="5"/>
      <c r="RMO414" s="5"/>
      <c r="RMP414" s="5"/>
      <c r="RMQ414" s="5"/>
      <c r="RMR414" s="5"/>
      <c r="RMS414" s="5"/>
      <c r="RMT414" s="5"/>
      <c r="RMU414" s="5"/>
      <c r="RMV414" s="5"/>
      <c r="RMW414" s="5"/>
      <c r="RMX414" s="5"/>
      <c r="RMY414" s="5"/>
      <c r="RMZ414" s="5"/>
      <c r="RNA414" s="5"/>
      <c r="RNB414" s="5"/>
      <c r="RNC414" s="5"/>
      <c r="RND414" s="5"/>
      <c r="RNE414" s="5"/>
      <c r="RNF414" s="5"/>
      <c r="RNG414" s="5"/>
      <c r="RNH414" s="5"/>
      <c r="RNI414" s="5"/>
      <c r="RNJ414" s="5"/>
      <c r="RNK414" s="5"/>
      <c r="RNL414" s="5"/>
      <c r="RNM414" s="5"/>
      <c r="RNN414" s="5"/>
      <c r="RNO414" s="5"/>
      <c r="RNP414" s="5"/>
      <c r="RNQ414" s="5"/>
      <c r="RNR414" s="5"/>
      <c r="RNS414" s="5"/>
      <c r="RNT414" s="5"/>
      <c r="RNU414" s="5"/>
      <c r="RNV414" s="5"/>
      <c r="RNW414" s="5"/>
      <c r="RNX414" s="5"/>
      <c r="RNY414" s="5"/>
      <c r="RNZ414" s="5"/>
      <c r="ROA414" s="5"/>
      <c r="ROB414" s="5"/>
      <c r="ROC414" s="5"/>
      <c r="ROD414" s="5"/>
      <c r="ROE414" s="5"/>
      <c r="ROF414" s="5"/>
      <c r="ROG414" s="5"/>
      <c r="ROH414" s="5"/>
      <c r="ROI414" s="5"/>
      <c r="ROJ414" s="5"/>
      <c r="ROK414" s="5"/>
      <c r="ROL414" s="5"/>
      <c r="ROM414" s="5"/>
      <c r="RON414" s="5"/>
      <c r="ROO414" s="5"/>
      <c r="ROP414" s="5"/>
      <c r="ROQ414" s="5"/>
      <c r="ROR414" s="5"/>
      <c r="ROS414" s="5"/>
      <c r="ROT414" s="5"/>
      <c r="ROU414" s="5"/>
      <c r="ROV414" s="5"/>
      <c r="ROW414" s="5"/>
      <c r="ROX414" s="5"/>
      <c r="ROY414" s="5"/>
      <c r="ROZ414" s="5"/>
      <c r="RPA414" s="5"/>
      <c r="RPB414" s="5"/>
      <c r="RPC414" s="5"/>
      <c r="RPD414" s="5"/>
      <c r="RPE414" s="5"/>
      <c r="RPF414" s="5"/>
      <c r="RPG414" s="5"/>
      <c r="RPH414" s="5"/>
      <c r="RPI414" s="5"/>
      <c r="RPJ414" s="5"/>
      <c r="RPK414" s="5"/>
      <c r="RPL414" s="5"/>
      <c r="RPM414" s="5"/>
      <c r="RPN414" s="5"/>
      <c r="RPO414" s="5"/>
      <c r="RPP414" s="5"/>
      <c r="RPQ414" s="5"/>
      <c r="RPR414" s="5"/>
      <c r="RPS414" s="5"/>
      <c r="RPT414" s="5"/>
      <c r="RPU414" s="5"/>
      <c r="RPV414" s="5"/>
      <c r="RPW414" s="5"/>
      <c r="RPX414" s="5"/>
      <c r="RPY414" s="5"/>
      <c r="RPZ414" s="5"/>
      <c r="RQA414" s="5"/>
      <c r="RQB414" s="5"/>
      <c r="RQC414" s="5"/>
      <c r="RQD414" s="5"/>
      <c r="RQE414" s="5"/>
      <c r="RQF414" s="5"/>
      <c r="RQG414" s="5"/>
      <c r="RQH414" s="5"/>
      <c r="RQI414" s="5"/>
      <c r="RQJ414" s="5"/>
      <c r="RQK414" s="5"/>
      <c r="RQL414" s="5"/>
      <c r="RQM414" s="5"/>
      <c r="RQN414" s="5"/>
      <c r="RQO414" s="5"/>
      <c r="RQP414" s="5"/>
      <c r="RQQ414" s="5"/>
      <c r="RQR414" s="5"/>
      <c r="RQS414" s="5"/>
      <c r="RQT414" s="5"/>
      <c r="RQU414" s="5"/>
      <c r="RQV414" s="5"/>
      <c r="RQW414" s="5"/>
      <c r="RQX414" s="5"/>
      <c r="RQY414" s="5"/>
      <c r="RQZ414" s="5"/>
      <c r="RRA414" s="5"/>
      <c r="RRB414" s="5"/>
      <c r="RRC414" s="5"/>
      <c r="RRD414" s="5"/>
      <c r="RRE414" s="5"/>
      <c r="RRF414" s="5"/>
      <c r="RRG414" s="5"/>
      <c r="RRH414" s="5"/>
      <c r="RRI414" s="5"/>
      <c r="RRJ414" s="5"/>
      <c r="RRK414" s="5"/>
      <c r="RRL414" s="5"/>
      <c r="RRM414" s="5"/>
      <c r="RRN414" s="5"/>
      <c r="RRO414" s="5"/>
      <c r="RRP414" s="5"/>
      <c r="RRQ414" s="5"/>
      <c r="RRR414" s="5"/>
      <c r="RRS414" s="5"/>
      <c r="RRT414" s="5"/>
      <c r="RRU414" s="5"/>
      <c r="RRV414" s="5"/>
      <c r="RRW414" s="5"/>
      <c r="RRX414" s="5"/>
      <c r="RRY414" s="5"/>
      <c r="RRZ414" s="5"/>
      <c r="RSA414" s="5"/>
      <c r="RSB414" s="5"/>
      <c r="RSC414" s="5"/>
      <c r="RSD414" s="5"/>
      <c r="RSE414" s="5"/>
      <c r="RSF414" s="5"/>
      <c r="RSG414" s="5"/>
      <c r="RSH414" s="5"/>
      <c r="RSI414" s="5"/>
      <c r="RSJ414" s="5"/>
      <c r="RSK414" s="5"/>
      <c r="RSL414" s="5"/>
      <c r="RSM414" s="5"/>
      <c r="RSN414" s="5"/>
      <c r="RSO414" s="5"/>
      <c r="RSP414" s="5"/>
      <c r="RSQ414" s="5"/>
      <c r="RSR414" s="5"/>
      <c r="RSS414" s="5"/>
      <c r="RST414" s="5"/>
      <c r="RSU414" s="5"/>
      <c r="RSV414" s="5"/>
      <c r="RSW414" s="5"/>
      <c r="RSX414" s="5"/>
      <c r="RSY414" s="5"/>
      <c r="RSZ414" s="5"/>
      <c r="RTA414" s="5"/>
      <c r="RTB414" s="5"/>
      <c r="RTC414" s="5"/>
      <c r="RTD414" s="5"/>
      <c r="RTE414" s="5"/>
      <c r="RTF414" s="5"/>
      <c r="RTG414" s="5"/>
      <c r="RTH414" s="5"/>
      <c r="RTI414" s="5"/>
      <c r="RTJ414" s="5"/>
      <c r="RTK414" s="5"/>
      <c r="RTL414" s="5"/>
      <c r="RTM414" s="5"/>
      <c r="RTN414" s="5"/>
      <c r="RTO414" s="5"/>
      <c r="RTP414" s="5"/>
      <c r="RTQ414" s="5"/>
      <c r="RTR414" s="5"/>
      <c r="RTS414" s="5"/>
      <c r="RTT414" s="5"/>
      <c r="RTU414" s="5"/>
      <c r="RTV414" s="5"/>
      <c r="RTW414" s="5"/>
      <c r="RTX414" s="5"/>
      <c r="RTY414" s="5"/>
      <c r="RTZ414" s="5"/>
      <c r="RUA414" s="5"/>
      <c r="RUB414" s="5"/>
      <c r="RUC414" s="5"/>
      <c r="RUD414" s="5"/>
      <c r="RUE414" s="5"/>
      <c r="RUF414" s="5"/>
      <c r="RUG414" s="5"/>
      <c r="RUH414" s="5"/>
      <c r="RUI414" s="5"/>
      <c r="RUJ414" s="5"/>
      <c r="RUK414" s="5"/>
      <c r="RUL414" s="5"/>
      <c r="RUM414" s="5"/>
      <c r="RUN414" s="5"/>
      <c r="RUO414" s="5"/>
      <c r="RUP414" s="5"/>
      <c r="RUQ414" s="5"/>
      <c r="RUR414" s="5"/>
      <c r="RUS414" s="5"/>
      <c r="RUT414" s="5"/>
      <c r="RUU414" s="5"/>
      <c r="RUV414" s="5"/>
      <c r="RUW414" s="5"/>
      <c r="RUX414" s="5"/>
      <c r="RUY414" s="5"/>
      <c r="RUZ414" s="5"/>
      <c r="RVA414" s="5"/>
      <c r="RVB414" s="5"/>
      <c r="RVC414" s="5"/>
      <c r="RVD414" s="5"/>
      <c r="RVE414" s="5"/>
      <c r="RVF414" s="5"/>
      <c r="RVG414" s="5"/>
      <c r="RVH414" s="5"/>
      <c r="RVI414" s="5"/>
      <c r="RVJ414" s="5"/>
      <c r="RVK414" s="5"/>
      <c r="RVL414" s="5"/>
      <c r="RVM414" s="5"/>
      <c r="RVN414" s="5"/>
      <c r="RVO414" s="5"/>
      <c r="RVP414" s="5"/>
      <c r="RVQ414" s="5"/>
      <c r="RVR414" s="5"/>
      <c r="RVS414" s="5"/>
      <c r="RVT414" s="5"/>
      <c r="RVU414" s="5"/>
      <c r="RVV414" s="5"/>
      <c r="RVW414" s="5"/>
      <c r="RVX414" s="5"/>
      <c r="RVY414" s="5"/>
      <c r="RVZ414" s="5"/>
      <c r="RWA414" s="5"/>
      <c r="RWB414" s="5"/>
      <c r="RWC414" s="5"/>
      <c r="RWD414" s="5"/>
      <c r="RWE414" s="5"/>
      <c r="RWF414" s="5"/>
      <c r="RWG414" s="5"/>
      <c r="RWH414" s="5"/>
      <c r="RWI414" s="5"/>
      <c r="RWJ414" s="5"/>
      <c r="RWK414" s="5"/>
      <c r="RWL414" s="5"/>
      <c r="RWM414" s="5"/>
      <c r="RWN414" s="5"/>
      <c r="RWO414" s="5"/>
      <c r="RWP414" s="5"/>
      <c r="RWQ414" s="5"/>
      <c r="RWR414" s="5"/>
      <c r="RWS414" s="5"/>
      <c r="RWT414" s="5"/>
      <c r="RWU414" s="5"/>
      <c r="RWV414" s="5"/>
      <c r="RWW414" s="5"/>
      <c r="RWX414" s="5"/>
      <c r="RWY414" s="5"/>
      <c r="RWZ414" s="5"/>
      <c r="RXA414" s="5"/>
      <c r="RXB414" s="5"/>
      <c r="RXC414" s="5"/>
      <c r="RXD414" s="5"/>
      <c r="RXE414" s="5"/>
      <c r="RXF414" s="5"/>
      <c r="RXG414" s="5"/>
      <c r="RXH414" s="5"/>
      <c r="RXI414" s="5"/>
      <c r="RXJ414" s="5"/>
      <c r="RXK414" s="5"/>
      <c r="RXL414" s="5"/>
      <c r="RXM414" s="5"/>
      <c r="RXN414" s="5"/>
      <c r="RXO414" s="5"/>
      <c r="RXP414" s="5"/>
      <c r="RXQ414" s="5"/>
      <c r="RXR414" s="5"/>
      <c r="RXS414" s="5"/>
      <c r="RXT414" s="5"/>
      <c r="RXU414" s="5"/>
      <c r="RXV414" s="5"/>
      <c r="RXW414" s="5"/>
      <c r="RXX414" s="5"/>
      <c r="RXY414" s="5"/>
      <c r="RXZ414" s="5"/>
      <c r="RYA414" s="5"/>
      <c r="RYB414" s="5"/>
      <c r="RYC414" s="5"/>
      <c r="RYD414" s="5"/>
      <c r="RYE414" s="5"/>
      <c r="RYF414" s="5"/>
      <c r="RYG414" s="5"/>
      <c r="RYH414" s="5"/>
      <c r="RYI414" s="5"/>
      <c r="RYJ414" s="5"/>
      <c r="RYK414" s="5"/>
      <c r="RYL414" s="5"/>
      <c r="RYM414" s="5"/>
      <c r="RYN414" s="5"/>
      <c r="RYO414" s="5"/>
      <c r="RYP414" s="5"/>
      <c r="RYQ414" s="5"/>
      <c r="RYR414" s="5"/>
      <c r="RYS414" s="5"/>
      <c r="RYT414" s="5"/>
      <c r="RYU414" s="5"/>
      <c r="RYV414" s="5"/>
      <c r="RYW414" s="5"/>
      <c r="RYX414" s="5"/>
      <c r="RYY414" s="5"/>
      <c r="RYZ414" s="5"/>
      <c r="RZA414" s="5"/>
      <c r="RZB414" s="5"/>
      <c r="RZC414" s="5"/>
      <c r="RZD414" s="5"/>
      <c r="RZE414" s="5"/>
      <c r="RZF414" s="5"/>
      <c r="RZG414" s="5"/>
      <c r="RZH414" s="5"/>
      <c r="RZI414" s="5"/>
      <c r="RZJ414" s="5"/>
      <c r="RZK414" s="5"/>
      <c r="RZL414" s="5"/>
      <c r="RZM414" s="5"/>
      <c r="RZN414" s="5"/>
      <c r="RZO414" s="5"/>
      <c r="RZP414" s="5"/>
      <c r="RZQ414" s="5"/>
      <c r="RZR414" s="5"/>
      <c r="RZS414" s="5"/>
      <c r="RZT414" s="5"/>
      <c r="RZU414" s="5"/>
      <c r="RZV414" s="5"/>
      <c r="RZW414" s="5"/>
      <c r="RZX414" s="5"/>
      <c r="RZY414" s="5"/>
      <c r="RZZ414" s="5"/>
      <c r="SAA414" s="5"/>
      <c r="SAB414" s="5"/>
      <c r="SAC414" s="5"/>
      <c r="SAD414" s="5"/>
      <c r="SAE414" s="5"/>
      <c r="SAF414" s="5"/>
      <c r="SAG414" s="5"/>
      <c r="SAH414" s="5"/>
      <c r="SAI414" s="5"/>
      <c r="SAJ414" s="5"/>
      <c r="SAK414" s="5"/>
      <c r="SAL414" s="5"/>
      <c r="SAM414" s="5"/>
      <c r="SAN414" s="5"/>
      <c r="SAO414" s="5"/>
      <c r="SAP414" s="5"/>
      <c r="SAQ414" s="5"/>
      <c r="SAR414" s="5"/>
      <c r="SAS414" s="5"/>
      <c r="SAT414" s="5"/>
      <c r="SAU414" s="5"/>
      <c r="SAV414" s="5"/>
      <c r="SAW414" s="5"/>
      <c r="SAX414" s="5"/>
      <c r="SAY414" s="5"/>
      <c r="SAZ414" s="5"/>
      <c r="SBA414" s="5"/>
      <c r="SBB414" s="5"/>
      <c r="SBC414" s="5"/>
      <c r="SBD414" s="5"/>
      <c r="SBE414" s="5"/>
      <c r="SBF414" s="5"/>
      <c r="SBG414" s="5"/>
      <c r="SBH414" s="5"/>
      <c r="SBI414" s="5"/>
      <c r="SBJ414" s="5"/>
      <c r="SBK414" s="5"/>
      <c r="SBL414" s="5"/>
      <c r="SBM414" s="5"/>
      <c r="SBN414" s="5"/>
      <c r="SBO414" s="5"/>
      <c r="SBP414" s="5"/>
      <c r="SBQ414" s="5"/>
      <c r="SBR414" s="5"/>
      <c r="SBS414" s="5"/>
      <c r="SBT414" s="5"/>
      <c r="SBU414" s="5"/>
      <c r="SBV414" s="5"/>
      <c r="SBW414" s="5"/>
      <c r="SBX414" s="5"/>
      <c r="SBY414" s="5"/>
      <c r="SBZ414" s="5"/>
      <c r="SCA414" s="5"/>
      <c r="SCB414" s="5"/>
      <c r="SCC414" s="5"/>
      <c r="SCD414" s="5"/>
      <c r="SCE414" s="5"/>
      <c r="SCF414" s="5"/>
      <c r="SCG414" s="5"/>
      <c r="SCH414" s="5"/>
      <c r="SCI414" s="5"/>
      <c r="SCJ414" s="5"/>
      <c r="SCK414" s="5"/>
      <c r="SCL414" s="5"/>
      <c r="SCM414" s="5"/>
      <c r="SCN414" s="5"/>
      <c r="SCO414" s="5"/>
      <c r="SCP414" s="5"/>
      <c r="SCQ414" s="5"/>
      <c r="SCR414" s="5"/>
      <c r="SCS414" s="5"/>
      <c r="SCT414" s="5"/>
      <c r="SCU414" s="5"/>
      <c r="SCV414" s="5"/>
      <c r="SCW414" s="5"/>
      <c r="SCX414" s="5"/>
      <c r="SCY414" s="5"/>
      <c r="SCZ414" s="5"/>
      <c r="SDA414" s="5"/>
      <c r="SDB414" s="5"/>
      <c r="SDC414" s="5"/>
      <c r="SDD414" s="5"/>
      <c r="SDE414" s="5"/>
      <c r="SDF414" s="5"/>
      <c r="SDG414" s="5"/>
      <c r="SDH414" s="5"/>
      <c r="SDI414" s="5"/>
      <c r="SDJ414" s="5"/>
      <c r="SDK414" s="5"/>
      <c r="SDL414" s="5"/>
      <c r="SDM414" s="5"/>
      <c r="SDN414" s="5"/>
      <c r="SDO414" s="5"/>
      <c r="SDP414" s="5"/>
      <c r="SDQ414" s="5"/>
      <c r="SDR414" s="5"/>
      <c r="SDS414" s="5"/>
      <c r="SDT414" s="5"/>
      <c r="SDU414" s="5"/>
      <c r="SDV414" s="5"/>
      <c r="SDW414" s="5"/>
      <c r="SDX414" s="5"/>
      <c r="SDY414" s="5"/>
      <c r="SDZ414" s="5"/>
      <c r="SEA414" s="5"/>
      <c r="SEB414" s="5"/>
      <c r="SEC414" s="5"/>
      <c r="SED414" s="5"/>
      <c r="SEE414" s="5"/>
      <c r="SEF414" s="5"/>
      <c r="SEG414" s="5"/>
      <c r="SEH414" s="5"/>
      <c r="SEI414" s="5"/>
      <c r="SEJ414" s="5"/>
      <c r="SEK414" s="5"/>
      <c r="SEL414" s="5"/>
      <c r="SEM414" s="5"/>
      <c r="SEN414" s="5"/>
      <c r="SEO414" s="5"/>
      <c r="SEP414" s="5"/>
      <c r="SEQ414" s="5"/>
      <c r="SER414" s="5"/>
      <c r="SES414" s="5"/>
      <c r="SET414" s="5"/>
      <c r="SEU414" s="5"/>
      <c r="SEV414" s="5"/>
      <c r="SEW414" s="5"/>
      <c r="SEX414" s="5"/>
      <c r="SEY414" s="5"/>
      <c r="SEZ414" s="5"/>
      <c r="SFA414" s="5"/>
      <c r="SFB414" s="5"/>
      <c r="SFC414" s="5"/>
      <c r="SFD414" s="5"/>
      <c r="SFE414" s="5"/>
      <c r="SFF414" s="5"/>
      <c r="SFG414" s="5"/>
      <c r="SFH414" s="5"/>
      <c r="SFI414" s="5"/>
      <c r="SFJ414" s="5"/>
      <c r="SFK414" s="5"/>
      <c r="SFL414" s="5"/>
      <c r="SFM414" s="5"/>
      <c r="SFN414" s="5"/>
      <c r="SFO414" s="5"/>
      <c r="SFP414" s="5"/>
      <c r="SFQ414" s="5"/>
      <c r="SFR414" s="5"/>
      <c r="SFS414" s="5"/>
      <c r="SFT414" s="5"/>
      <c r="SFU414" s="5"/>
      <c r="SFV414" s="5"/>
      <c r="SFW414" s="5"/>
      <c r="SFX414" s="5"/>
      <c r="SFY414" s="5"/>
      <c r="SFZ414" s="5"/>
      <c r="SGA414" s="5"/>
      <c r="SGB414" s="5"/>
      <c r="SGC414" s="5"/>
      <c r="SGD414" s="5"/>
      <c r="SGE414" s="5"/>
      <c r="SGF414" s="5"/>
      <c r="SGG414" s="5"/>
      <c r="SGH414" s="5"/>
      <c r="SGI414" s="5"/>
      <c r="SGJ414" s="5"/>
      <c r="SGK414" s="5"/>
      <c r="SGL414" s="5"/>
      <c r="SGM414" s="5"/>
      <c r="SGN414" s="5"/>
      <c r="SGO414" s="5"/>
      <c r="SGP414" s="5"/>
      <c r="SGQ414" s="5"/>
      <c r="SGR414" s="5"/>
      <c r="SGS414" s="5"/>
      <c r="SGT414" s="5"/>
      <c r="SGU414" s="5"/>
      <c r="SGV414" s="5"/>
      <c r="SGW414" s="5"/>
      <c r="SGX414" s="5"/>
      <c r="SGY414" s="5"/>
      <c r="SGZ414" s="5"/>
      <c r="SHA414" s="5"/>
      <c r="SHB414" s="5"/>
      <c r="SHC414" s="5"/>
      <c r="SHD414" s="5"/>
      <c r="SHE414" s="5"/>
      <c r="SHF414" s="5"/>
      <c r="SHG414" s="5"/>
      <c r="SHH414" s="5"/>
      <c r="SHI414" s="5"/>
      <c r="SHJ414" s="5"/>
      <c r="SHK414" s="5"/>
      <c r="SHL414" s="5"/>
      <c r="SHM414" s="5"/>
      <c r="SHN414" s="5"/>
      <c r="SHO414" s="5"/>
      <c r="SHP414" s="5"/>
      <c r="SHQ414" s="5"/>
      <c r="SHR414" s="5"/>
      <c r="SHS414" s="5"/>
      <c r="SHT414" s="5"/>
      <c r="SHU414" s="5"/>
      <c r="SHV414" s="5"/>
      <c r="SHW414" s="5"/>
      <c r="SHX414" s="5"/>
      <c r="SHY414" s="5"/>
      <c r="SHZ414" s="5"/>
      <c r="SIA414" s="5"/>
      <c r="SIB414" s="5"/>
      <c r="SIC414" s="5"/>
      <c r="SID414" s="5"/>
      <c r="SIE414" s="5"/>
      <c r="SIF414" s="5"/>
      <c r="SIG414" s="5"/>
      <c r="SIH414" s="5"/>
      <c r="SII414" s="5"/>
      <c r="SIJ414" s="5"/>
      <c r="SIK414" s="5"/>
      <c r="SIL414" s="5"/>
      <c r="SIM414" s="5"/>
      <c r="SIN414" s="5"/>
      <c r="SIO414" s="5"/>
      <c r="SIP414" s="5"/>
      <c r="SIQ414" s="5"/>
      <c r="SIR414" s="5"/>
      <c r="SIS414" s="5"/>
      <c r="SIT414" s="5"/>
      <c r="SIU414" s="5"/>
      <c r="SIV414" s="5"/>
      <c r="SIW414" s="5"/>
      <c r="SIX414" s="5"/>
      <c r="SIY414" s="5"/>
      <c r="SIZ414" s="5"/>
      <c r="SJA414" s="5"/>
      <c r="SJB414" s="5"/>
      <c r="SJC414" s="5"/>
      <c r="SJD414" s="5"/>
      <c r="SJE414" s="5"/>
      <c r="SJF414" s="5"/>
      <c r="SJG414" s="5"/>
      <c r="SJH414" s="5"/>
      <c r="SJI414" s="5"/>
      <c r="SJJ414" s="5"/>
      <c r="SJK414" s="5"/>
      <c r="SJL414" s="5"/>
      <c r="SJM414" s="5"/>
      <c r="SJN414" s="5"/>
      <c r="SJO414" s="5"/>
      <c r="SJP414" s="5"/>
      <c r="SJQ414" s="5"/>
      <c r="SJR414" s="5"/>
      <c r="SJS414" s="5"/>
      <c r="SJT414" s="5"/>
      <c r="SJU414" s="5"/>
      <c r="SJV414" s="5"/>
      <c r="SJW414" s="5"/>
      <c r="SJX414" s="5"/>
      <c r="SJY414" s="5"/>
      <c r="SJZ414" s="5"/>
      <c r="SKA414" s="5"/>
      <c r="SKB414" s="5"/>
      <c r="SKC414" s="5"/>
      <c r="SKD414" s="5"/>
      <c r="SKE414" s="5"/>
      <c r="SKF414" s="5"/>
      <c r="SKG414" s="5"/>
      <c r="SKH414" s="5"/>
      <c r="SKI414" s="5"/>
      <c r="SKJ414" s="5"/>
      <c r="SKK414" s="5"/>
      <c r="SKL414" s="5"/>
      <c r="SKM414" s="5"/>
      <c r="SKN414" s="5"/>
      <c r="SKO414" s="5"/>
      <c r="SKP414" s="5"/>
      <c r="SKQ414" s="5"/>
      <c r="SKR414" s="5"/>
      <c r="SKS414" s="5"/>
      <c r="SKT414" s="5"/>
      <c r="SKU414" s="5"/>
      <c r="SKV414" s="5"/>
      <c r="SKW414" s="5"/>
      <c r="SKX414" s="5"/>
      <c r="SKY414" s="5"/>
      <c r="SKZ414" s="5"/>
      <c r="SLA414" s="5"/>
      <c r="SLB414" s="5"/>
      <c r="SLC414" s="5"/>
      <c r="SLD414" s="5"/>
      <c r="SLE414" s="5"/>
      <c r="SLF414" s="5"/>
      <c r="SLG414" s="5"/>
      <c r="SLH414" s="5"/>
      <c r="SLI414" s="5"/>
      <c r="SLJ414" s="5"/>
      <c r="SLK414" s="5"/>
      <c r="SLL414" s="5"/>
      <c r="SLM414" s="5"/>
      <c r="SLN414" s="5"/>
      <c r="SLO414" s="5"/>
      <c r="SLP414" s="5"/>
      <c r="SLQ414" s="5"/>
      <c r="SLR414" s="5"/>
      <c r="SLS414" s="5"/>
      <c r="SLT414" s="5"/>
      <c r="SLU414" s="5"/>
      <c r="SLV414" s="5"/>
      <c r="SLW414" s="5"/>
      <c r="SLX414" s="5"/>
      <c r="SLY414" s="5"/>
      <c r="SLZ414" s="5"/>
      <c r="SMA414" s="5"/>
      <c r="SMB414" s="5"/>
      <c r="SMC414" s="5"/>
      <c r="SMD414" s="5"/>
      <c r="SME414" s="5"/>
      <c r="SMF414" s="5"/>
      <c r="SMG414" s="5"/>
      <c r="SMH414" s="5"/>
      <c r="SMI414" s="5"/>
      <c r="SMJ414" s="5"/>
      <c r="SMK414" s="5"/>
      <c r="SML414" s="5"/>
      <c r="SMM414" s="5"/>
      <c r="SMN414" s="5"/>
      <c r="SMO414" s="5"/>
      <c r="SMP414" s="5"/>
      <c r="SMQ414" s="5"/>
      <c r="SMR414" s="5"/>
      <c r="SMS414" s="5"/>
      <c r="SMT414" s="5"/>
      <c r="SMU414" s="5"/>
      <c r="SMV414" s="5"/>
      <c r="SMW414" s="5"/>
      <c r="SMX414" s="5"/>
      <c r="SMY414" s="5"/>
      <c r="SMZ414" s="5"/>
      <c r="SNA414" s="5"/>
      <c r="SNB414" s="5"/>
      <c r="SNC414" s="5"/>
      <c r="SND414" s="5"/>
      <c r="SNE414" s="5"/>
      <c r="SNF414" s="5"/>
      <c r="SNG414" s="5"/>
      <c r="SNH414" s="5"/>
      <c r="SNI414" s="5"/>
      <c r="SNJ414" s="5"/>
      <c r="SNK414" s="5"/>
      <c r="SNL414" s="5"/>
      <c r="SNM414" s="5"/>
      <c r="SNN414" s="5"/>
      <c r="SNO414" s="5"/>
      <c r="SNP414" s="5"/>
      <c r="SNQ414" s="5"/>
      <c r="SNR414" s="5"/>
      <c r="SNS414" s="5"/>
      <c r="SNT414" s="5"/>
      <c r="SNU414" s="5"/>
      <c r="SNV414" s="5"/>
      <c r="SNW414" s="5"/>
      <c r="SNX414" s="5"/>
      <c r="SNY414" s="5"/>
      <c r="SNZ414" s="5"/>
      <c r="SOA414" s="5"/>
      <c r="SOB414" s="5"/>
      <c r="SOC414" s="5"/>
      <c r="SOD414" s="5"/>
      <c r="SOE414" s="5"/>
      <c r="SOF414" s="5"/>
      <c r="SOG414" s="5"/>
      <c r="SOH414" s="5"/>
      <c r="SOI414" s="5"/>
      <c r="SOJ414" s="5"/>
      <c r="SOK414" s="5"/>
      <c r="SOL414" s="5"/>
      <c r="SOM414" s="5"/>
      <c r="SON414" s="5"/>
      <c r="SOO414" s="5"/>
      <c r="SOP414" s="5"/>
      <c r="SOQ414" s="5"/>
      <c r="SOR414" s="5"/>
      <c r="SOS414" s="5"/>
      <c r="SOT414" s="5"/>
      <c r="SOU414" s="5"/>
      <c r="SOV414" s="5"/>
      <c r="SOW414" s="5"/>
      <c r="SOX414" s="5"/>
      <c r="SOY414" s="5"/>
      <c r="SOZ414" s="5"/>
      <c r="SPA414" s="5"/>
      <c r="SPB414" s="5"/>
      <c r="SPC414" s="5"/>
      <c r="SPD414" s="5"/>
      <c r="SPE414" s="5"/>
      <c r="SPF414" s="5"/>
      <c r="SPG414" s="5"/>
      <c r="SPH414" s="5"/>
      <c r="SPI414" s="5"/>
      <c r="SPJ414" s="5"/>
      <c r="SPK414" s="5"/>
      <c r="SPL414" s="5"/>
      <c r="SPM414" s="5"/>
      <c r="SPN414" s="5"/>
      <c r="SPO414" s="5"/>
      <c r="SPP414" s="5"/>
      <c r="SPQ414" s="5"/>
      <c r="SPR414" s="5"/>
      <c r="SPS414" s="5"/>
      <c r="SPT414" s="5"/>
      <c r="SPU414" s="5"/>
      <c r="SPV414" s="5"/>
      <c r="SPW414" s="5"/>
      <c r="SPX414" s="5"/>
      <c r="SPY414" s="5"/>
      <c r="SPZ414" s="5"/>
      <c r="SQA414" s="5"/>
      <c r="SQB414" s="5"/>
      <c r="SQC414" s="5"/>
      <c r="SQD414" s="5"/>
      <c r="SQE414" s="5"/>
      <c r="SQF414" s="5"/>
      <c r="SQG414" s="5"/>
      <c r="SQH414" s="5"/>
      <c r="SQI414" s="5"/>
      <c r="SQJ414" s="5"/>
      <c r="SQK414" s="5"/>
      <c r="SQL414" s="5"/>
      <c r="SQM414" s="5"/>
      <c r="SQN414" s="5"/>
      <c r="SQO414" s="5"/>
      <c r="SQP414" s="5"/>
      <c r="SQQ414" s="5"/>
      <c r="SQR414" s="5"/>
      <c r="SQS414" s="5"/>
      <c r="SQT414" s="5"/>
      <c r="SQU414" s="5"/>
      <c r="SQV414" s="5"/>
      <c r="SQW414" s="5"/>
      <c r="SQX414" s="5"/>
      <c r="SQY414" s="5"/>
      <c r="SQZ414" s="5"/>
      <c r="SRA414" s="5"/>
      <c r="SRB414" s="5"/>
      <c r="SRC414" s="5"/>
      <c r="SRD414" s="5"/>
      <c r="SRE414" s="5"/>
      <c r="SRF414" s="5"/>
      <c r="SRG414" s="5"/>
      <c r="SRH414" s="5"/>
      <c r="SRI414" s="5"/>
      <c r="SRJ414" s="5"/>
      <c r="SRK414" s="5"/>
      <c r="SRL414" s="5"/>
      <c r="SRM414" s="5"/>
      <c r="SRN414" s="5"/>
      <c r="SRO414" s="5"/>
      <c r="SRP414" s="5"/>
      <c r="SRQ414" s="5"/>
      <c r="SRR414" s="5"/>
      <c r="SRS414" s="5"/>
      <c r="SRT414" s="5"/>
      <c r="SRU414" s="5"/>
      <c r="SRV414" s="5"/>
      <c r="SRW414" s="5"/>
      <c r="SRX414" s="5"/>
      <c r="SRY414" s="5"/>
      <c r="SRZ414" s="5"/>
      <c r="SSA414" s="5"/>
      <c r="SSB414" s="5"/>
      <c r="SSC414" s="5"/>
      <c r="SSD414" s="5"/>
      <c r="SSE414" s="5"/>
      <c r="SSF414" s="5"/>
      <c r="SSG414" s="5"/>
      <c r="SSH414" s="5"/>
      <c r="SSI414" s="5"/>
      <c r="SSJ414" s="5"/>
      <c r="SSK414" s="5"/>
      <c r="SSL414" s="5"/>
      <c r="SSM414" s="5"/>
      <c r="SSN414" s="5"/>
      <c r="SSO414" s="5"/>
      <c r="SSP414" s="5"/>
      <c r="SSQ414" s="5"/>
      <c r="SSR414" s="5"/>
      <c r="SSS414" s="5"/>
      <c r="SST414" s="5"/>
      <c r="SSU414" s="5"/>
      <c r="SSV414" s="5"/>
      <c r="SSW414" s="5"/>
      <c r="SSX414" s="5"/>
      <c r="SSY414" s="5"/>
      <c r="SSZ414" s="5"/>
      <c r="STA414" s="5"/>
      <c r="STB414" s="5"/>
      <c r="STC414" s="5"/>
      <c r="STD414" s="5"/>
      <c r="STE414" s="5"/>
      <c r="STF414" s="5"/>
      <c r="STG414" s="5"/>
      <c r="STH414" s="5"/>
      <c r="STI414" s="5"/>
      <c r="STJ414" s="5"/>
      <c r="STK414" s="5"/>
      <c r="STL414" s="5"/>
      <c r="STM414" s="5"/>
      <c r="STN414" s="5"/>
      <c r="STO414" s="5"/>
      <c r="STP414" s="5"/>
      <c r="STQ414" s="5"/>
      <c r="STR414" s="5"/>
      <c r="STS414" s="5"/>
      <c r="STT414" s="5"/>
      <c r="STU414" s="5"/>
      <c r="STV414" s="5"/>
      <c r="STW414" s="5"/>
      <c r="STX414" s="5"/>
      <c r="STY414" s="5"/>
      <c r="STZ414" s="5"/>
      <c r="SUA414" s="5"/>
      <c r="SUB414" s="5"/>
      <c r="SUC414" s="5"/>
      <c r="SUD414" s="5"/>
      <c r="SUE414" s="5"/>
      <c r="SUF414" s="5"/>
      <c r="SUG414" s="5"/>
      <c r="SUH414" s="5"/>
      <c r="SUI414" s="5"/>
      <c r="SUJ414" s="5"/>
      <c r="SUK414" s="5"/>
      <c r="SUL414" s="5"/>
      <c r="SUM414" s="5"/>
      <c r="SUN414" s="5"/>
      <c r="SUO414" s="5"/>
      <c r="SUP414" s="5"/>
      <c r="SUQ414" s="5"/>
      <c r="SUR414" s="5"/>
      <c r="SUS414" s="5"/>
      <c r="SUT414" s="5"/>
      <c r="SUU414" s="5"/>
      <c r="SUV414" s="5"/>
      <c r="SUW414" s="5"/>
      <c r="SUX414" s="5"/>
      <c r="SUY414" s="5"/>
      <c r="SUZ414" s="5"/>
      <c r="SVA414" s="5"/>
      <c r="SVB414" s="5"/>
      <c r="SVC414" s="5"/>
      <c r="SVD414" s="5"/>
      <c r="SVE414" s="5"/>
      <c r="SVF414" s="5"/>
      <c r="SVG414" s="5"/>
      <c r="SVH414" s="5"/>
      <c r="SVI414" s="5"/>
      <c r="SVJ414" s="5"/>
      <c r="SVK414" s="5"/>
      <c r="SVL414" s="5"/>
      <c r="SVM414" s="5"/>
      <c r="SVN414" s="5"/>
      <c r="SVO414" s="5"/>
      <c r="SVP414" s="5"/>
      <c r="SVQ414" s="5"/>
      <c r="SVR414" s="5"/>
      <c r="SVS414" s="5"/>
      <c r="SVT414" s="5"/>
      <c r="SVU414" s="5"/>
      <c r="SVV414" s="5"/>
      <c r="SVW414" s="5"/>
      <c r="SVX414" s="5"/>
      <c r="SVY414" s="5"/>
      <c r="SVZ414" s="5"/>
      <c r="SWA414" s="5"/>
      <c r="SWB414" s="5"/>
      <c r="SWC414" s="5"/>
      <c r="SWD414" s="5"/>
      <c r="SWE414" s="5"/>
      <c r="SWF414" s="5"/>
      <c r="SWG414" s="5"/>
      <c r="SWH414" s="5"/>
      <c r="SWI414" s="5"/>
      <c r="SWJ414" s="5"/>
      <c r="SWK414" s="5"/>
      <c r="SWL414" s="5"/>
      <c r="SWM414" s="5"/>
      <c r="SWN414" s="5"/>
      <c r="SWO414" s="5"/>
      <c r="SWP414" s="5"/>
      <c r="SWQ414" s="5"/>
      <c r="SWR414" s="5"/>
      <c r="SWS414" s="5"/>
      <c r="SWT414" s="5"/>
      <c r="SWU414" s="5"/>
      <c r="SWV414" s="5"/>
      <c r="SWW414" s="5"/>
      <c r="SWX414" s="5"/>
      <c r="SWY414" s="5"/>
      <c r="SWZ414" s="5"/>
      <c r="SXA414" s="5"/>
      <c r="SXB414" s="5"/>
      <c r="SXC414" s="5"/>
      <c r="SXD414" s="5"/>
      <c r="SXE414" s="5"/>
      <c r="SXF414" s="5"/>
      <c r="SXG414" s="5"/>
      <c r="SXH414" s="5"/>
      <c r="SXI414" s="5"/>
      <c r="SXJ414" s="5"/>
      <c r="SXK414" s="5"/>
      <c r="SXL414" s="5"/>
      <c r="SXM414" s="5"/>
      <c r="SXN414" s="5"/>
      <c r="SXO414" s="5"/>
      <c r="SXP414" s="5"/>
      <c r="SXQ414" s="5"/>
      <c r="SXR414" s="5"/>
      <c r="SXS414" s="5"/>
      <c r="SXT414" s="5"/>
      <c r="SXU414" s="5"/>
      <c r="SXV414" s="5"/>
      <c r="SXW414" s="5"/>
      <c r="SXX414" s="5"/>
      <c r="SXY414" s="5"/>
      <c r="SXZ414" s="5"/>
      <c r="SYA414" s="5"/>
      <c r="SYB414" s="5"/>
      <c r="SYC414" s="5"/>
      <c r="SYD414" s="5"/>
      <c r="SYE414" s="5"/>
      <c r="SYF414" s="5"/>
      <c r="SYG414" s="5"/>
      <c r="SYH414" s="5"/>
      <c r="SYI414" s="5"/>
      <c r="SYJ414" s="5"/>
      <c r="SYK414" s="5"/>
      <c r="SYL414" s="5"/>
      <c r="SYM414" s="5"/>
      <c r="SYN414" s="5"/>
      <c r="SYO414" s="5"/>
      <c r="SYP414" s="5"/>
      <c r="SYQ414" s="5"/>
      <c r="SYR414" s="5"/>
      <c r="SYS414" s="5"/>
      <c r="SYT414" s="5"/>
      <c r="SYU414" s="5"/>
      <c r="SYV414" s="5"/>
      <c r="SYW414" s="5"/>
      <c r="SYX414" s="5"/>
      <c r="SYY414" s="5"/>
      <c r="SYZ414" s="5"/>
      <c r="SZA414" s="5"/>
      <c r="SZB414" s="5"/>
      <c r="SZC414" s="5"/>
      <c r="SZD414" s="5"/>
      <c r="SZE414" s="5"/>
      <c r="SZF414" s="5"/>
      <c r="SZG414" s="5"/>
      <c r="SZH414" s="5"/>
      <c r="SZI414" s="5"/>
      <c r="SZJ414" s="5"/>
      <c r="SZK414" s="5"/>
      <c r="SZL414" s="5"/>
      <c r="SZM414" s="5"/>
      <c r="SZN414" s="5"/>
      <c r="SZO414" s="5"/>
      <c r="SZP414" s="5"/>
      <c r="SZQ414" s="5"/>
      <c r="SZR414" s="5"/>
      <c r="SZS414" s="5"/>
      <c r="SZT414" s="5"/>
      <c r="SZU414" s="5"/>
      <c r="SZV414" s="5"/>
      <c r="SZW414" s="5"/>
      <c r="SZX414" s="5"/>
      <c r="SZY414" s="5"/>
      <c r="SZZ414" s="5"/>
      <c r="TAA414" s="5"/>
      <c r="TAB414" s="5"/>
      <c r="TAC414" s="5"/>
      <c r="TAD414" s="5"/>
      <c r="TAE414" s="5"/>
      <c r="TAF414" s="5"/>
      <c r="TAG414" s="5"/>
      <c r="TAH414" s="5"/>
      <c r="TAI414" s="5"/>
      <c r="TAJ414" s="5"/>
      <c r="TAK414" s="5"/>
      <c r="TAL414" s="5"/>
      <c r="TAM414" s="5"/>
      <c r="TAN414" s="5"/>
      <c r="TAO414" s="5"/>
      <c r="TAP414" s="5"/>
      <c r="TAQ414" s="5"/>
      <c r="TAR414" s="5"/>
      <c r="TAS414" s="5"/>
      <c r="TAT414" s="5"/>
      <c r="TAU414" s="5"/>
      <c r="TAV414" s="5"/>
      <c r="TAW414" s="5"/>
      <c r="TAX414" s="5"/>
      <c r="TAY414" s="5"/>
      <c r="TAZ414" s="5"/>
      <c r="TBA414" s="5"/>
      <c r="TBB414" s="5"/>
      <c r="TBC414" s="5"/>
      <c r="TBD414" s="5"/>
      <c r="TBE414" s="5"/>
      <c r="TBF414" s="5"/>
      <c r="TBG414" s="5"/>
      <c r="TBH414" s="5"/>
      <c r="TBI414" s="5"/>
      <c r="TBJ414" s="5"/>
      <c r="TBK414" s="5"/>
      <c r="TBL414" s="5"/>
      <c r="TBM414" s="5"/>
      <c r="TBN414" s="5"/>
      <c r="TBO414" s="5"/>
      <c r="TBP414" s="5"/>
      <c r="TBQ414" s="5"/>
      <c r="TBR414" s="5"/>
      <c r="TBS414" s="5"/>
      <c r="TBT414" s="5"/>
      <c r="TBU414" s="5"/>
      <c r="TBV414" s="5"/>
      <c r="TBW414" s="5"/>
      <c r="TBX414" s="5"/>
      <c r="TBY414" s="5"/>
      <c r="TBZ414" s="5"/>
      <c r="TCA414" s="5"/>
      <c r="TCB414" s="5"/>
      <c r="TCC414" s="5"/>
      <c r="TCD414" s="5"/>
      <c r="TCE414" s="5"/>
      <c r="TCF414" s="5"/>
      <c r="TCG414" s="5"/>
      <c r="TCH414" s="5"/>
      <c r="TCI414" s="5"/>
      <c r="TCJ414" s="5"/>
      <c r="TCK414" s="5"/>
      <c r="TCL414" s="5"/>
      <c r="TCM414" s="5"/>
      <c r="TCN414" s="5"/>
      <c r="TCO414" s="5"/>
      <c r="TCP414" s="5"/>
      <c r="TCQ414" s="5"/>
      <c r="TCR414" s="5"/>
      <c r="TCS414" s="5"/>
      <c r="TCT414" s="5"/>
      <c r="TCU414" s="5"/>
      <c r="TCV414" s="5"/>
      <c r="TCW414" s="5"/>
      <c r="TCX414" s="5"/>
      <c r="TCY414" s="5"/>
      <c r="TCZ414" s="5"/>
      <c r="TDA414" s="5"/>
      <c r="TDB414" s="5"/>
      <c r="TDC414" s="5"/>
      <c r="TDD414" s="5"/>
      <c r="TDE414" s="5"/>
      <c r="TDF414" s="5"/>
      <c r="TDG414" s="5"/>
      <c r="TDH414" s="5"/>
      <c r="TDI414" s="5"/>
      <c r="TDJ414" s="5"/>
      <c r="TDK414" s="5"/>
      <c r="TDL414" s="5"/>
      <c r="TDM414" s="5"/>
      <c r="TDN414" s="5"/>
      <c r="TDO414" s="5"/>
      <c r="TDP414" s="5"/>
      <c r="TDQ414" s="5"/>
      <c r="TDR414" s="5"/>
      <c r="TDS414" s="5"/>
      <c r="TDT414" s="5"/>
      <c r="TDU414" s="5"/>
      <c r="TDV414" s="5"/>
      <c r="TDW414" s="5"/>
      <c r="TDX414" s="5"/>
      <c r="TDY414" s="5"/>
      <c r="TDZ414" s="5"/>
      <c r="TEA414" s="5"/>
      <c r="TEB414" s="5"/>
      <c r="TEC414" s="5"/>
      <c r="TED414" s="5"/>
      <c r="TEE414" s="5"/>
      <c r="TEF414" s="5"/>
      <c r="TEG414" s="5"/>
      <c r="TEH414" s="5"/>
      <c r="TEI414" s="5"/>
      <c r="TEJ414" s="5"/>
      <c r="TEK414" s="5"/>
      <c r="TEL414" s="5"/>
      <c r="TEM414" s="5"/>
      <c r="TEN414" s="5"/>
      <c r="TEO414" s="5"/>
      <c r="TEP414" s="5"/>
      <c r="TEQ414" s="5"/>
      <c r="TER414" s="5"/>
      <c r="TES414" s="5"/>
      <c r="TET414" s="5"/>
      <c r="TEU414" s="5"/>
      <c r="TEV414" s="5"/>
      <c r="TEW414" s="5"/>
      <c r="TEX414" s="5"/>
      <c r="TEY414" s="5"/>
      <c r="TEZ414" s="5"/>
      <c r="TFA414" s="5"/>
      <c r="TFB414" s="5"/>
      <c r="TFC414" s="5"/>
      <c r="TFD414" s="5"/>
      <c r="TFE414" s="5"/>
      <c r="TFF414" s="5"/>
      <c r="TFG414" s="5"/>
      <c r="TFH414" s="5"/>
      <c r="TFI414" s="5"/>
      <c r="TFJ414" s="5"/>
      <c r="TFK414" s="5"/>
      <c r="TFL414" s="5"/>
      <c r="TFM414" s="5"/>
      <c r="TFN414" s="5"/>
      <c r="TFO414" s="5"/>
      <c r="TFP414" s="5"/>
      <c r="TFQ414" s="5"/>
      <c r="TFR414" s="5"/>
      <c r="TFS414" s="5"/>
      <c r="TFT414" s="5"/>
      <c r="TFU414" s="5"/>
      <c r="TFV414" s="5"/>
      <c r="TFW414" s="5"/>
      <c r="TFX414" s="5"/>
      <c r="TFY414" s="5"/>
      <c r="TFZ414" s="5"/>
      <c r="TGA414" s="5"/>
      <c r="TGB414" s="5"/>
      <c r="TGC414" s="5"/>
      <c r="TGD414" s="5"/>
      <c r="TGE414" s="5"/>
      <c r="TGF414" s="5"/>
      <c r="TGG414" s="5"/>
      <c r="TGH414" s="5"/>
      <c r="TGI414" s="5"/>
      <c r="TGJ414" s="5"/>
      <c r="TGK414" s="5"/>
      <c r="TGL414" s="5"/>
      <c r="TGM414" s="5"/>
      <c r="TGN414" s="5"/>
      <c r="TGO414" s="5"/>
      <c r="TGP414" s="5"/>
      <c r="TGQ414" s="5"/>
      <c r="TGR414" s="5"/>
      <c r="TGS414" s="5"/>
      <c r="TGT414" s="5"/>
      <c r="TGU414" s="5"/>
      <c r="TGV414" s="5"/>
      <c r="TGW414" s="5"/>
      <c r="TGX414" s="5"/>
      <c r="TGY414" s="5"/>
      <c r="TGZ414" s="5"/>
      <c r="THA414" s="5"/>
      <c r="THB414" s="5"/>
      <c r="THC414" s="5"/>
      <c r="THD414" s="5"/>
      <c r="THE414" s="5"/>
      <c r="THF414" s="5"/>
      <c r="THG414" s="5"/>
      <c r="THH414" s="5"/>
      <c r="THI414" s="5"/>
      <c r="THJ414" s="5"/>
      <c r="THK414" s="5"/>
      <c r="THL414" s="5"/>
      <c r="THM414" s="5"/>
      <c r="THN414" s="5"/>
      <c r="THO414" s="5"/>
      <c r="THP414" s="5"/>
      <c r="THQ414" s="5"/>
      <c r="THR414" s="5"/>
      <c r="THS414" s="5"/>
      <c r="THT414" s="5"/>
      <c r="THU414" s="5"/>
      <c r="THV414" s="5"/>
      <c r="THW414" s="5"/>
      <c r="THX414" s="5"/>
      <c r="THY414" s="5"/>
      <c r="THZ414" s="5"/>
      <c r="TIA414" s="5"/>
      <c r="TIB414" s="5"/>
      <c r="TIC414" s="5"/>
      <c r="TID414" s="5"/>
      <c r="TIE414" s="5"/>
      <c r="TIF414" s="5"/>
      <c r="TIG414" s="5"/>
      <c r="TIH414" s="5"/>
      <c r="TII414" s="5"/>
      <c r="TIJ414" s="5"/>
      <c r="TIK414" s="5"/>
      <c r="TIL414" s="5"/>
      <c r="TIM414" s="5"/>
      <c r="TIN414" s="5"/>
      <c r="TIO414" s="5"/>
      <c r="TIP414" s="5"/>
      <c r="TIQ414" s="5"/>
      <c r="TIR414" s="5"/>
      <c r="TIS414" s="5"/>
      <c r="TIT414" s="5"/>
      <c r="TIU414" s="5"/>
      <c r="TIV414" s="5"/>
      <c r="TIW414" s="5"/>
      <c r="TIX414" s="5"/>
      <c r="TIY414" s="5"/>
      <c r="TIZ414" s="5"/>
      <c r="TJA414" s="5"/>
      <c r="TJB414" s="5"/>
      <c r="TJC414" s="5"/>
      <c r="TJD414" s="5"/>
      <c r="TJE414" s="5"/>
      <c r="TJF414" s="5"/>
      <c r="TJG414" s="5"/>
      <c r="TJH414" s="5"/>
      <c r="TJI414" s="5"/>
      <c r="TJJ414" s="5"/>
      <c r="TJK414" s="5"/>
      <c r="TJL414" s="5"/>
      <c r="TJM414" s="5"/>
      <c r="TJN414" s="5"/>
      <c r="TJO414" s="5"/>
      <c r="TJP414" s="5"/>
      <c r="TJQ414" s="5"/>
      <c r="TJR414" s="5"/>
      <c r="TJS414" s="5"/>
      <c r="TJT414" s="5"/>
      <c r="TJU414" s="5"/>
      <c r="TJV414" s="5"/>
      <c r="TJW414" s="5"/>
      <c r="TJX414" s="5"/>
      <c r="TJY414" s="5"/>
      <c r="TJZ414" s="5"/>
      <c r="TKA414" s="5"/>
      <c r="TKB414" s="5"/>
      <c r="TKC414" s="5"/>
      <c r="TKD414" s="5"/>
      <c r="TKE414" s="5"/>
      <c r="TKF414" s="5"/>
      <c r="TKG414" s="5"/>
      <c r="TKH414" s="5"/>
      <c r="TKI414" s="5"/>
      <c r="TKJ414" s="5"/>
      <c r="TKK414" s="5"/>
      <c r="TKL414" s="5"/>
      <c r="TKM414" s="5"/>
      <c r="TKN414" s="5"/>
      <c r="TKO414" s="5"/>
      <c r="TKP414" s="5"/>
      <c r="TKQ414" s="5"/>
      <c r="TKR414" s="5"/>
      <c r="TKS414" s="5"/>
      <c r="TKT414" s="5"/>
      <c r="TKU414" s="5"/>
      <c r="TKV414" s="5"/>
      <c r="TKW414" s="5"/>
      <c r="TKX414" s="5"/>
      <c r="TKY414" s="5"/>
      <c r="TKZ414" s="5"/>
      <c r="TLA414" s="5"/>
      <c r="TLB414" s="5"/>
      <c r="TLC414" s="5"/>
      <c r="TLD414" s="5"/>
      <c r="TLE414" s="5"/>
      <c r="TLF414" s="5"/>
      <c r="TLG414" s="5"/>
      <c r="TLH414" s="5"/>
      <c r="TLI414" s="5"/>
      <c r="TLJ414" s="5"/>
      <c r="TLK414" s="5"/>
      <c r="TLL414" s="5"/>
      <c r="TLM414" s="5"/>
      <c r="TLN414" s="5"/>
      <c r="TLO414" s="5"/>
      <c r="TLP414" s="5"/>
      <c r="TLQ414" s="5"/>
      <c r="TLR414" s="5"/>
      <c r="TLS414" s="5"/>
      <c r="TLT414" s="5"/>
      <c r="TLU414" s="5"/>
      <c r="TLV414" s="5"/>
      <c r="TLW414" s="5"/>
      <c r="TLX414" s="5"/>
      <c r="TLY414" s="5"/>
      <c r="TLZ414" s="5"/>
      <c r="TMA414" s="5"/>
      <c r="TMB414" s="5"/>
      <c r="TMC414" s="5"/>
      <c r="TMD414" s="5"/>
      <c r="TME414" s="5"/>
      <c r="TMF414" s="5"/>
      <c r="TMG414" s="5"/>
      <c r="TMH414" s="5"/>
      <c r="TMI414" s="5"/>
      <c r="TMJ414" s="5"/>
      <c r="TMK414" s="5"/>
      <c r="TML414" s="5"/>
      <c r="TMM414" s="5"/>
      <c r="TMN414" s="5"/>
      <c r="TMO414" s="5"/>
      <c r="TMP414" s="5"/>
      <c r="TMQ414" s="5"/>
      <c r="TMR414" s="5"/>
      <c r="TMS414" s="5"/>
      <c r="TMT414" s="5"/>
      <c r="TMU414" s="5"/>
      <c r="TMV414" s="5"/>
      <c r="TMW414" s="5"/>
      <c r="TMX414" s="5"/>
      <c r="TMY414" s="5"/>
      <c r="TMZ414" s="5"/>
      <c r="TNA414" s="5"/>
      <c r="TNB414" s="5"/>
      <c r="TNC414" s="5"/>
      <c r="TND414" s="5"/>
      <c r="TNE414" s="5"/>
      <c r="TNF414" s="5"/>
      <c r="TNG414" s="5"/>
      <c r="TNH414" s="5"/>
      <c r="TNI414" s="5"/>
      <c r="TNJ414" s="5"/>
      <c r="TNK414" s="5"/>
      <c r="TNL414" s="5"/>
      <c r="TNM414" s="5"/>
      <c r="TNN414" s="5"/>
      <c r="TNO414" s="5"/>
      <c r="TNP414" s="5"/>
      <c r="TNQ414" s="5"/>
      <c r="TNR414" s="5"/>
      <c r="TNS414" s="5"/>
      <c r="TNT414" s="5"/>
      <c r="TNU414" s="5"/>
      <c r="TNV414" s="5"/>
      <c r="TNW414" s="5"/>
      <c r="TNX414" s="5"/>
      <c r="TNY414" s="5"/>
      <c r="TNZ414" s="5"/>
      <c r="TOA414" s="5"/>
      <c r="TOB414" s="5"/>
      <c r="TOC414" s="5"/>
      <c r="TOD414" s="5"/>
      <c r="TOE414" s="5"/>
      <c r="TOF414" s="5"/>
      <c r="TOG414" s="5"/>
      <c r="TOH414" s="5"/>
      <c r="TOI414" s="5"/>
      <c r="TOJ414" s="5"/>
      <c r="TOK414" s="5"/>
      <c r="TOL414" s="5"/>
      <c r="TOM414" s="5"/>
      <c r="TON414" s="5"/>
      <c r="TOO414" s="5"/>
      <c r="TOP414" s="5"/>
      <c r="TOQ414" s="5"/>
      <c r="TOR414" s="5"/>
      <c r="TOS414" s="5"/>
      <c r="TOT414" s="5"/>
      <c r="TOU414" s="5"/>
      <c r="TOV414" s="5"/>
      <c r="TOW414" s="5"/>
      <c r="TOX414" s="5"/>
      <c r="TOY414" s="5"/>
      <c r="TOZ414" s="5"/>
      <c r="TPA414" s="5"/>
      <c r="TPB414" s="5"/>
      <c r="TPC414" s="5"/>
      <c r="TPD414" s="5"/>
      <c r="TPE414" s="5"/>
      <c r="TPF414" s="5"/>
      <c r="TPG414" s="5"/>
      <c r="TPH414" s="5"/>
      <c r="TPI414" s="5"/>
      <c r="TPJ414" s="5"/>
      <c r="TPK414" s="5"/>
      <c r="TPL414" s="5"/>
      <c r="TPM414" s="5"/>
      <c r="TPN414" s="5"/>
      <c r="TPO414" s="5"/>
      <c r="TPP414" s="5"/>
      <c r="TPQ414" s="5"/>
      <c r="TPR414" s="5"/>
      <c r="TPS414" s="5"/>
      <c r="TPT414" s="5"/>
      <c r="TPU414" s="5"/>
      <c r="TPV414" s="5"/>
      <c r="TPW414" s="5"/>
      <c r="TPX414" s="5"/>
      <c r="TPY414" s="5"/>
      <c r="TPZ414" s="5"/>
      <c r="TQA414" s="5"/>
      <c r="TQB414" s="5"/>
      <c r="TQC414" s="5"/>
      <c r="TQD414" s="5"/>
      <c r="TQE414" s="5"/>
      <c r="TQF414" s="5"/>
      <c r="TQG414" s="5"/>
      <c r="TQH414" s="5"/>
      <c r="TQI414" s="5"/>
      <c r="TQJ414" s="5"/>
      <c r="TQK414" s="5"/>
      <c r="TQL414" s="5"/>
      <c r="TQM414" s="5"/>
      <c r="TQN414" s="5"/>
      <c r="TQO414" s="5"/>
      <c r="TQP414" s="5"/>
      <c r="TQQ414" s="5"/>
      <c r="TQR414" s="5"/>
      <c r="TQS414" s="5"/>
      <c r="TQT414" s="5"/>
      <c r="TQU414" s="5"/>
      <c r="TQV414" s="5"/>
      <c r="TQW414" s="5"/>
      <c r="TQX414" s="5"/>
      <c r="TQY414" s="5"/>
      <c r="TQZ414" s="5"/>
      <c r="TRA414" s="5"/>
      <c r="TRB414" s="5"/>
      <c r="TRC414" s="5"/>
      <c r="TRD414" s="5"/>
      <c r="TRE414" s="5"/>
      <c r="TRF414" s="5"/>
      <c r="TRG414" s="5"/>
      <c r="TRH414" s="5"/>
      <c r="TRI414" s="5"/>
      <c r="TRJ414" s="5"/>
      <c r="TRK414" s="5"/>
      <c r="TRL414" s="5"/>
      <c r="TRM414" s="5"/>
      <c r="TRN414" s="5"/>
      <c r="TRO414" s="5"/>
      <c r="TRP414" s="5"/>
      <c r="TRQ414" s="5"/>
      <c r="TRR414" s="5"/>
      <c r="TRS414" s="5"/>
      <c r="TRT414" s="5"/>
      <c r="TRU414" s="5"/>
      <c r="TRV414" s="5"/>
      <c r="TRW414" s="5"/>
      <c r="TRX414" s="5"/>
      <c r="TRY414" s="5"/>
      <c r="TRZ414" s="5"/>
      <c r="TSA414" s="5"/>
      <c r="TSB414" s="5"/>
      <c r="TSC414" s="5"/>
      <c r="TSD414" s="5"/>
      <c r="TSE414" s="5"/>
      <c r="TSF414" s="5"/>
      <c r="TSG414" s="5"/>
      <c r="TSH414" s="5"/>
      <c r="TSI414" s="5"/>
      <c r="TSJ414" s="5"/>
      <c r="TSK414" s="5"/>
      <c r="TSL414" s="5"/>
      <c r="TSM414" s="5"/>
      <c r="TSN414" s="5"/>
      <c r="TSO414" s="5"/>
      <c r="TSP414" s="5"/>
      <c r="TSQ414" s="5"/>
      <c r="TSR414" s="5"/>
      <c r="TSS414" s="5"/>
      <c r="TST414" s="5"/>
      <c r="TSU414" s="5"/>
      <c r="TSV414" s="5"/>
      <c r="TSW414" s="5"/>
      <c r="TSX414" s="5"/>
      <c r="TSY414" s="5"/>
      <c r="TSZ414" s="5"/>
      <c r="TTA414" s="5"/>
      <c r="TTB414" s="5"/>
      <c r="TTC414" s="5"/>
      <c r="TTD414" s="5"/>
      <c r="TTE414" s="5"/>
      <c r="TTF414" s="5"/>
      <c r="TTG414" s="5"/>
      <c r="TTH414" s="5"/>
      <c r="TTI414" s="5"/>
      <c r="TTJ414" s="5"/>
      <c r="TTK414" s="5"/>
      <c r="TTL414" s="5"/>
      <c r="TTM414" s="5"/>
      <c r="TTN414" s="5"/>
      <c r="TTO414" s="5"/>
      <c r="TTP414" s="5"/>
      <c r="TTQ414" s="5"/>
      <c r="TTR414" s="5"/>
      <c r="TTS414" s="5"/>
      <c r="TTT414" s="5"/>
      <c r="TTU414" s="5"/>
      <c r="TTV414" s="5"/>
      <c r="TTW414" s="5"/>
      <c r="TTX414" s="5"/>
      <c r="TTY414" s="5"/>
      <c r="TTZ414" s="5"/>
      <c r="TUA414" s="5"/>
      <c r="TUB414" s="5"/>
      <c r="TUC414" s="5"/>
      <c r="TUD414" s="5"/>
      <c r="TUE414" s="5"/>
      <c r="TUF414" s="5"/>
      <c r="TUG414" s="5"/>
      <c r="TUH414" s="5"/>
      <c r="TUI414" s="5"/>
      <c r="TUJ414" s="5"/>
      <c r="TUK414" s="5"/>
      <c r="TUL414" s="5"/>
      <c r="TUM414" s="5"/>
      <c r="TUN414" s="5"/>
      <c r="TUO414" s="5"/>
      <c r="TUP414" s="5"/>
      <c r="TUQ414" s="5"/>
      <c r="TUR414" s="5"/>
      <c r="TUS414" s="5"/>
      <c r="TUT414" s="5"/>
      <c r="TUU414" s="5"/>
      <c r="TUV414" s="5"/>
      <c r="TUW414" s="5"/>
      <c r="TUX414" s="5"/>
      <c r="TUY414" s="5"/>
      <c r="TUZ414" s="5"/>
      <c r="TVA414" s="5"/>
      <c r="TVB414" s="5"/>
      <c r="TVC414" s="5"/>
      <c r="TVD414" s="5"/>
      <c r="TVE414" s="5"/>
      <c r="TVF414" s="5"/>
      <c r="TVG414" s="5"/>
      <c r="TVH414" s="5"/>
      <c r="TVI414" s="5"/>
      <c r="TVJ414" s="5"/>
      <c r="TVK414" s="5"/>
      <c r="TVL414" s="5"/>
      <c r="TVM414" s="5"/>
      <c r="TVN414" s="5"/>
      <c r="TVO414" s="5"/>
      <c r="TVP414" s="5"/>
      <c r="TVQ414" s="5"/>
      <c r="TVR414" s="5"/>
      <c r="TVS414" s="5"/>
      <c r="TVT414" s="5"/>
      <c r="TVU414" s="5"/>
      <c r="TVV414" s="5"/>
      <c r="TVW414" s="5"/>
      <c r="TVX414" s="5"/>
      <c r="TVY414" s="5"/>
      <c r="TVZ414" s="5"/>
      <c r="TWA414" s="5"/>
      <c r="TWB414" s="5"/>
      <c r="TWC414" s="5"/>
      <c r="TWD414" s="5"/>
      <c r="TWE414" s="5"/>
      <c r="TWF414" s="5"/>
      <c r="TWG414" s="5"/>
      <c r="TWH414" s="5"/>
      <c r="TWI414" s="5"/>
      <c r="TWJ414" s="5"/>
      <c r="TWK414" s="5"/>
      <c r="TWL414" s="5"/>
      <c r="TWM414" s="5"/>
      <c r="TWN414" s="5"/>
      <c r="TWO414" s="5"/>
      <c r="TWP414" s="5"/>
      <c r="TWQ414" s="5"/>
      <c r="TWR414" s="5"/>
      <c r="TWS414" s="5"/>
      <c r="TWT414" s="5"/>
      <c r="TWU414" s="5"/>
      <c r="TWV414" s="5"/>
      <c r="TWW414" s="5"/>
      <c r="TWX414" s="5"/>
      <c r="TWY414" s="5"/>
      <c r="TWZ414" s="5"/>
      <c r="TXA414" s="5"/>
      <c r="TXB414" s="5"/>
      <c r="TXC414" s="5"/>
      <c r="TXD414" s="5"/>
      <c r="TXE414" s="5"/>
      <c r="TXF414" s="5"/>
      <c r="TXG414" s="5"/>
      <c r="TXH414" s="5"/>
      <c r="TXI414" s="5"/>
      <c r="TXJ414" s="5"/>
      <c r="TXK414" s="5"/>
      <c r="TXL414" s="5"/>
      <c r="TXM414" s="5"/>
      <c r="TXN414" s="5"/>
      <c r="TXO414" s="5"/>
      <c r="TXP414" s="5"/>
      <c r="TXQ414" s="5"/>
      <c r="TXR414" s="5"/>
      <c r="TXS414" s="5"/>
      <c r="TXT414" s="5"/>
      <c r="TXU414" s="5"/>
      <c r="TXV414" s="5"/>
      <c r="TXW414" s="5"/>
      <c r="TXX414" s="5"/>
      <c r="TXY414" s="5"/>
      <c r="TXZ414" s="5"/>
      <c r="TYA414" s="5"/>
      <c r="TYB414" s="5"/>
      <c r="TYC414" s="5"/>
      <c r="TYD414" s="5"/>
      <c r="TYE414" s="5"/>
      <c r="TYF414" s="5"/>
      <c r="TYG414" s="5"/>
      <c r="TYH414" s="5"/>
      <c r="TYI414" s="5"/>
      <c r="TYJ414" s="5"/>
      <c r="TYK414" s="5"/>
      <c r="TYL414" s="5"/>
      <c r="TYM414" s="5"/>
      <c r="TYN414" s="5"/>
      <c r="TYO414" s="5"/>
      <c r="TYP414" s="5"/>
      <c r="TYQ414" s="5"/>
      <c r="TYR414" s="5"/>
      <c r="TYS414" s="5"/>
      <c r="TYT414" s="5"/>
      <c r="TYU414" s="5"/>
      <c r="TYV414" s="5"/>
      <c r="TYW414" s="5"/>
      <c r="TYX414" s="5"/>
      <c r="TYY414" s="5"/>
      <c r="TYZ414" s="5"/>
      <c r="TZA414" s="5"/>
      <c r="TZB414" s="5"/>
      <c r="TZC414" s="5"/>
      <c r="TZD414" s="5"/>
      <c r="TZE414" s="5"/>
      <c r="TZF414" s="5"/>
      <c r="TZG414" s="5"/>
      <c r="TZH414" s="5"/>
      <c r="TZI414" s="5"/>
      <c r="TZJ414" s="5"/>
      <c r="TZK414" s="5"/>
      <c r="TZL414" s="5"/>
      <c r="TZM414" s="5"/>
      <c r="TZN414" s="5"/>
      <c r="TZO414" s="5"/>
      <c r="TZP414" s="5"/>
      <c r="TZQ414" s="5"/>
      <c r="TZR414" s="5"/>
      <c r="TZS414" s="5"/>
      <c r="TZT414" s="5"/>
      <c r="TZU414" s="5"/>
      <c r="TZV414" s="5"/>
      <c r="TZW414" s="5"/>
      <c r="TZX414" s="5"/>
      <c r="TZY414" s="5"/>
      <c r="TZZ414" s="5"/>
      <c r="UAA414" s="5"/>
      <c r="UAB414" s="5"/>
      <c r="UAC414" s="5"/>
      <c r="UAD414" s="5"/>
      <c r="UAE414" s="5"/>
      <c r="UAF414" s="5"/>
      <c r="UAG414" s="5"/>
      <c r="UAH414" s="5"/>
      <c r="UAI414" s="5"/>
      <c r="UAJ414" s="5"/>
      <c r="UAK414" s="5"/>
      <c r="UAL414" s="5"/>
      <c r="UAM414" s="5"/>
      <c r="UAN414" s="5"/>
      <c r="UAO414" s="5"/>
      <c r="UAP414" s="5"/>
      <c r="UAQ414" s="5"/>
      <c r="UAR414" s="5"/>
      <c r="UAS414" s="5"/>
      <c r="UAT414" s="5"/>
      <c r="UAU414" s="5"/>
      <c r="UAV414" s="5"/>
      <c r="UAW414" s="5"/>
      <c r="UAX414" s="5"/>
      <c r="UAY414" s="5"/>
      <c r="UAZ414" s="5"/>
      <c r="UBA414" s="5"/>
      <c r="UBB414" s="5"/>
      <c r="UBC414" s="5"/>
      <c r="UBD414" s="5"/>
      <c r="UBE414" s="5"/>
      <c r="UBF414" s="5"/>
      <c r="UBG414" s="5"/>
      <c r="UBH414" s="5"/>
      <c r="UBI414" s="5"/>
      <c r="UBJ414" s="5"/>
      <c r="UBK414" s="5"/>
      <c r="UBL414" s="5"/>
      <c r="UBM414" s="5"/>
      <c r="UBN414" s="5"/>
      <c r="UBO414" s="5"/>
      <c r="UBP414" s="5"/>
      <c r="UBQ414" s="5"/>
      <c r="UBR414" s="5"/>
      <c r="UBS414" s="5"/>
      <c r="UBT414" s="5"/>
      <c r="UBU414" s="5"/>
      <c r="UBV414" s="5"/>
      <c r="UBW414" s="5"/>
      <c r="UBX414" s="5"/>
      <c r="UBY414" s="5"/>
      <c r="UBZ414" s="5"/>
      <c r="UCA414" s="5"/>
      <c r="UCB414" s="5"/>
      <c r="UCC414" s="5"/>
      <c r="UCD414" s="5"/>
      <c r="UCE414" s="5"/>
      <c r="UCF414" s="5"/>
      <c r="UCG414" s="5"/>
      <c r="UCH414" s="5"/>
      <c r="UCI414" s="5"/>
      <c r="UCJ414" s="5"/>
      <c r="UCK414" s="5"/>
      <c r="UCL414" s="5"/>
      <c r="UCM414" s="5"/>
      <c r="UCN414" s="5"/>
      <c r="UCO414" s="5"/>
      <c r="UCP414" s="5"/>
      <c r="UCQ414" s="5"/>
      <c r="UCR414" s="5"/>
      <c r="UCS414" s="5"/>
      <c r="UCT414" s="5"/>
      <c r="UCU414" s="5"/>
      <c r="UCV414" s="5"/>
      <c r="UCW414" s="5"/>
      <c r="UCX414" s="5"/>
      <c r="UCY414" s="5"/>
      <c r="UCZ414" s="5"/>
      <c r="UDA414" s="5"/>
      <c r="UDB414" s="5"/>
      <c r="UDC414" s="5"/>
      <c r="UDD414" s="5"/>
      <c r="UDE414" s="5"/>
      <c r="UDF414" s="5"/>
      <c r="UDG414" s="5"/>
      <c r="UDH414" s="5"/>
      <c r="UDI414" s="5"/>
      <c r="UDJ414" s="5"/>
      <c r="UDK414" s="5"/>
      <c r="UDL414" s="5"/>
      <c r="UDM414" s="5"/>
      <c r="UDN414" s="5"/>
      <c r="UDO414" s="5"/>
      <c r="UDP414" s="5"/>
      <c r="UDQ414" s="5"/>
      <c r="UDR414" s="5"/>
      <c r="UDS414" s="5"/>
      <c r="UDT414" s="5"/>
      <c r="UDU414" s="5"/>
      <c r="UDV414" s="5"/>
      <c r="UDW414" s="5"/>
      <c r="UDX414" s="5"/>
      <c r="UDY414" s="5"/>
      <c r="UDZ414" s="5"/>
      <c r="UEA414" s="5"/>
      <c r="UEB414" s="5"/>
      <c r="UEC414" s="5"/>
      <c r="UED414" s="5"/>
      <c r="UEE414" s="5"/>
      <c r="UEF414" s="5"/>
      <c r="UEG414" s="5"/>
      <c r="UEH414" s="5"/>
      <c r="UEI414" s="5"/>
      <c r="UEJ414" s="5"/>
      <c r="UEK414" s="5"/>
      <c r="UEL414" s="5"/>
      <c r="UEM414" s="5"/>
      <c r="UEN414" s="5"/>
      <c r="UEO414" s="5"/>
      <c r="UEP414" s="5"/>
      <c r="UEQ414" s="5"/>
      <c r="UER414" s="5"/>
      <c r="UES414" s="5"/>
      <c r="UET414" s="5"/>
      <c r="UEU414" s="5"/>
      <c r="UEV414" s="5"/>
      <c r="UEW414" s="5"/>
      <c r="UEX414" s="5"/>
      <c r="UEY414" s="5"/>
      <c r="UEZ414" s="5"/>
      <c r="UFA414" s="5"/>
      <c r="UFB414" s="5"/>
      <c r="UFC414" s="5"/>
      <c r="UFD414" s="5"/>
      <c r="UFE414" s="5"/>
      <c r="UFF414" s="5"/>
      <c r="UFG414" s="5"/>
      <c r="UFH414" s="5"/>
      <c r="UFI414" s="5"/>
      <c r="UFJ414" s="5"/>
      <c r="UFK414" s="5"/>
      <c r="UFL414" s="5"/>
      <c r="UFM414" s="5"/>
      <c r="UFN414" s="5"/>
      <c r="UFO414" s="5"/>
      <c r="UFP414" s="5"/>
      <c r="UFQ414" s="5"/>
      <c r="UFR414" s="5"/>
      <c r="UFS414" s="5"/>
      <c r="UFT414" s="5"/>
      <c r="UFU414" s="5"/>
      <c r="UFV414" s="5"/>
      <c r="UFW414" s="5"/>
      <c r="UFX414" s="5"/>
      <c r="UFY414" s="5"/>
      <c r="UFZ414" s="5"/>
      <c r="UGA414" s="5"/>
      <c r="UGB414" s="5"/>
      <c r="UGC414" s="5"/>
      <c r="UGD414" s="5"/>
      <c r="UGE414" s="5"/>
      <c r="UGF414" s="5"/>
      <c r="UGG414" s="5"/>
      <c r="UGH414" s="5"/>
      <c r="UGI414" s="5"/>
      <c r="UGJ414" s="5"/>
      <c r="UGK414" s="5"/>
      <c r="UGL414" s="5"/>
      <c r="UGM414" s="5"/>
      <c r="UGN414" s="5"/>
      <c r="UGO414" s="5"/>
      <c r="UGP414" s="5"/>
      <c r="UGQ414" s="5"/>
      <c r="UGR414" s="5"/>
      <c r="UGS414" s="5"/>
      <c r="UGT414" s="5"/>
      <c r="UGU414" s="5"/>
      <c r="UGV414" s="5"/>
      <c r="UGW414" s="5"/>
      <c r="UGX414" s="5"/>
      <c r="UGY414" s="5"/>
      <c r="UGZ414" s="5"/>
      <c r="UHA414" s="5"/>
      <c r="UHB414" s="5"/>
      <c r="UHC414" s="5"/>
      <c r="UHD414" s="5"/>
      <c r="UHE414" s="5"/>
      <c r="UHF414" s="5"/>
      <c r="UHG414" s="5"/>
      <c r="UHH414" s="5"/>
      <c r="UHI414" s="5"/>
      <c r="UHJ414" s="5"/>
      <c r="UHK414" s="5"/>
      <c r="UHL414" s="5"/>
      <c r="UHM414" s="5"/>
      <c r="UHN414" s="5"/>
      <c r="UHO414" s="5"/>
      <c r="UHP414" s="5"/>
      <c r="UHQ414" s="5"/>
      <c r="UHR414" s="5"/>
      <c r="UHS414" s="5"/>
      <c r="UHT414" s="5"/>
      <c r="UHU414" s="5"/>
      <c r="UHV414" s="5"/>
      <c r="UHW414" s="5"/>
      <c r="UHX414" s="5"/>
      <c r="UHY414" s="5"/>
      <c r="UHZ414" s="5"/>
      <c r="UIA414" s="5"/>
      <c r="UIB414" s="5"/>
      <c r="UIC414" s="5"/>
      <c r="UID414" s="5"/>
      <c r="UIE414" s="5"/>
      <c r="UIF414" s="5"/>
      <c r="UIG414" s="5"/>
      <c r="UIH414" s="5"/>
      <c r="UII414" s="5"/>
      <c r="UIJ414" s="5"/>
      <c r="UIK414" s="5"/>
      <c r="UIL414" s="5"/>
      <c r="UIM414" s="5"/>
      <c r="UIN414" s="5"/>
      <c r="UIO414" s="5"/>
      <c r="UIP414" s="5"/>
      <c r="UIQ414" s="5"/>
      <c r="UIR414" s="5"/>
      <c r="UIS414" s="5"/>
      <c r="UIT414" s="5"/>
      <c r="UIU414" s="5"/>
      <c r="UIV414" s="5"/>
      <c r="UIW414" s="5"/>
      <c r="UIX414" s="5"/>
      <c r="UIY414" s="5"/>
      <c r="UIZ414" s="5"/>
      <c r="UJA414" s="5"/>
      <c r="UJB414" s="5"/>
      <c r="UJC414" s="5"/>
      <c r="UJD414" s="5"/>
      <c r="UJE414" s="5"/>
      <c r="UJF414" s="5"/>
      <c r="UJG414" s="5"/>
      <c r="UJH414" s="5"/>
      <c r="UJI414" s="5"/>
      <c r="UJJ414" s="5"/>
      <c r="UJK414" s="5"/>
      <c r="UJL414" s="5"/>
      <c r="UJM414" s="5"/>
      <c r="UJN414" s="5"/>
      <c r="UJO414" s="5"/>
      <c r="UJP414" s="5"/>
      <c r="UJQ414" s="5"/>
      <c r="UJR414" s="5"/>
      <c r="UJS414" s="5"/>
      <c r="UJT414" s="5"/>
      <c r="UJU414" s="5"/>
      <c r="UJV414" s="5"/>
      <c r="UJW414" s="5"/>
      <c r="UJX414" s="5"/>
      <c r="UJY414" s="5"/>
      <c r="UJZ414" s="5"/>
      <c r="UKA414" s="5"/>
      <c r="UKB414" s="5"/>
      <c r="UKC414" s="5"/>
      <c r="UKD414" s="5"/>
      <c r="UKE414" s="5"/>
      <c r="UKF414" s="5"/>
      <c r="UKG414" s="5"/>
      <c r="UKH414" s="5"/>
      <c r="UKI414" s="5"/>
      <c r="UKJ414" s="5"/>
      <c r="UKK414" s="5"/>
      <c r="UKL414" s="5"/>
      <c r="UKM414" s="5"/>
      <c r="UKN414" s="5"/>
      <c r="UKO414" s="5"/>
      <c r="UKP414" s="5"/>
      <c r="UKQ414" s="5"/>
      <c r="UKR414" s="5"/>
      <c r="UKS414" s="5"/>
      <c r="UKT414" s="5"/>
      <c r="UKU414" s="5"/>
      <c r="UKV414" s="5"/>
      <c r="UKW414" s="5"/>
      <c r="UKX414" s="5"/>
      <c r="UKY414" s="5"/>
      <c r="UKZ414" s="5"/>
      <c r="ULA414" s="5"/>
      <c r="ULB414" s="5"/>
      <c r="ULC414" s="5"/>
      <c r="ULD414" s="5"/>
      <c r="ULE414" s="5"/>
      <c r="ULF414" s="5"/>
      <c r="ULG414" s="5"/>
      <c r="ULH414" s="5"/>
      <c r="ULI414" s="5"/>
      <c r="ULJ414" s="5"/>
      <c r="ULK414" s="5"/>
      <c r="ULL414" s="5"/>
      <c r="ULM414" s="5"/>
      <c r="ULN414" s="5"/>
      <c r="ULO414" s="5"/>
      <c r="ULP414" s="5"/>
      <c r="ULQ414" s="5"/>
      <c r="ULR414" s="5"/>
      <c r="ULS414" s="5"/>
      <c r="ULT414" s="5"/>
      <c r="ULU414" s="5"/>
      <c r="ULV414" s="5"/>
      <c r="ULW414" s="5"/>
      <c r="ULX414" s="5"/>
      <c r="ULY414" s="5"/>
      <c r="ULZ414" s="5"/>
      <c r="UMA414" s="5"/>
      <c r="UMB414" s="5"/>
      <c r="UMC414" s="5"/>
      <c r="UMD414" s="5"/>
      <c r="UME414" s="5"/>
      <c r="UMF414" s="5"/>
      <c r="UMG414" s="5"/>
      <c r="UMH414" s="5"/>
      <c r="UMI414" s="5"/>
      <c r="UMJ414" s="5"/>
      <c r="UMK414" s="5"/>
      <c r="UML414" s="5"/>
      <c r="UMM414" s="5"/>
      <c r="UMN414" s="5"/>
      <c r="UMO414" s="5"/>
      <c r="UMP414" s="5"/>
      <c r="UMQ414" s="5"/>
      <c r="UMR414" s="5"/>
      <c r="UMS414" s="5"/>
      <c r="UMT414" s="5"/>
      <c r="UMU414" s="5"/>
      <c r="UMV414" s="5"/>
      <c r="UMW414" s="5"/>
      <c r="UMX414" s="5"/>
      <c r="UMY414" s="5"/>
      <c r="UMZ414" s="5"/>
      <c r="UNA414" s="5"/>
      <c r="UNB414" s="5"/>
      <c r="UNC414" s="5"/>
      <c r="UND414" s="5"/>
      <c r="UNE414" s="5"/>
      <c r="UNF414" s="5"/>
      <c r="UNG414" s="5"/>
      <c r="UNH414" s="5"/>
      <c r="UNI414" s="5"/>
      <c r="UNJ414" s="5"/>
      <c r="UNK414" s="5"/>
      <c r="UNL414" s="5"/>
      <c r="UNM414" s="5"/>
      <c r="UNN414" s="5"/>
      <c r="UNO414" s="5"/>
      <c r="UNP414" s="5"/>
      <c r="UNQ414" s="5"/>
      <c r="UNR414" s="5"/>
      <c r="UNS414" s="5"/>
      <c r="UNT414" s="5"/>
      <c r="UNU414" s="5"/>
      <c r="UNV414" s="5"/>
      <c r="UNW414" s="5"/>
      <c r="UNX414" s="5"/>
      <c r="UNY414" s="5"/>
      <c r="UNZ414" s="5"/>
      <c r="UOA414" s="5"/>
      <c r="UOB414" s="5"/>
      <c r="UOC414" s="5"/>
      <c r="UOD414" s="5"/>
      <c r="UOE414" s="5"/>
      <c r="UOF414" s="5"/>
      <c r="UOG414" s="5"/>
      <c r="UOH414" s="5"/>
      <c r="UOI414" s="5"/>
      <c r="UOJ414" s="5"/>
      <c r="UOK414" s="5"/>
      <c r="UOL414" s="5"/>
      <c r="UOM414" s="5"/>
      <c r="UON414" s="5"/>
      <c r="UOO414" s="5"/>
      <c r="UOP414" s="5"/>
      <c r="UOQ414" s="5"/>
      <c r="UOR414" s="5"/>
      <c r="UOS414" s="5"/>
      <c r="UOT414" s="5"/>
      <c r="UOU414" s="5"/>
      <c r="UOV414" s="5"/>
      <c r="UOW414" s="5"/>
      <c r="UOX414" s="5"/>
      <c r="UOY414" s="5"/>
      <c r="UOZ414" s="5"/>
      <c r="UPA414" s="5"/>
      <c r="UPB414" s="5"/>
      <c r="UPC414" s="5"/>
      <c r="UPD414" s="5"/>
      <c r="UPE414" s="5"/>
      <c r="UPF414" s="5"/>
      <c r="UPG414" s="5"/>
      <c r="UPH414" s="5"/>
      <c r="UPI414" s="5"/>
      <c r="UPJ414" s="5"/>
      <c r="UPK414" s="5"/>
      <c r="UPL414" s="5"/>
      <c r="UPM414" s="5"/>
      <c r="UPN414" s="5"/>
      <c r="UPO414" s="5"/>
      <c r="UPP414" s="5"/>
      <c r="UPQ414" s="5"/>
      <c r="UPR414" s="5"/>
      <c r="UPS414" s="5"/>
      <c r="UPT414" s="5"/>
      <c r="UPU414" s="5"/>
      <c r="UPV414" s="5"/>
      <c r="UPW414" s="5"/>
      <c r="UPX414" s="5"/>
      <c r="UPY414" s="5"/>
      <c r="UPZ414" s="5"/>
      <c r="UQA414" s="5"/>
      <c r="UQB414" s="5"/>
      <c r="UQC414" s="5"/>
      <c r="UQD414" s="5"/>
      <c r="UQE414" s="5"/>
      <c r="UQF414" s="5"/>
      <c r="UQG414" s="5"/>
      <c r="UQH414" s="5"/>
      <c r="UQI414" s="5"/>
      <c r="UQJ414" s="5"/>
      <c r="UQK414" s="5"/>
      <c r="UQL414" s="5"/>
      <c r="UQM414" s="5"/>
      <c r="UQN414" s="5"/>
      <c r="UQO414" s="5"/>
      <c r="UQP414" s="5"/>
      <c r="UQQ414" s="5"/>
      <c r="UQR414" s="5"/>
      <c r="UQS414" s="5"/>
      <c r="UQT414" s="5"/>
      <c r="UQU414" s="5"/>
      <c r="UQV414" s="5"/>
      <c r="UQW414" s="5"/>
      <c r="UQX414" s="5"/>
      <c r="UQY414" s="5"/>
      <c r="UQZ414" s="5"/>
      <c r="URA414" s="5"/>
      <c r="URB414" s="5"/>
      <c r="URC414" s="5"/>
      <c r="URD414" s="5"/>
      <c r="URE414" s="5"/>
      <c r="URF414" s="5"/>
      <c r="URG414" s="5"/>
      <c r="URH414" s="5"/>
      <c r="URI414" s="5"/>
      <c r="URJ414" s="5"/>
      <c r="URK414" s="5"/>
      <c r="URL414" s="5"/>
      <c r="URM414" s="5"/>
      <c r="URN414" s="5"/>
      <c r="URO414" s="5"/>
      <c r="URP414" s="5"/>
      <c r="URQ414" s="5"/>
      <c r="URR414" s="5"/>
      <c r="URS414" s="5"/>
      <c r="URT414" s="5"/>
      <c r="URU414" s="5"/>
      <c r="URV414" s="5"/>
      <c r="URW414" s="5"/>
      <c r="URX414" s="5"/>
      <c r="URY414" s="5"/>
      <c r="URZ414" s="5"/>
      <c r="USA414" s="5"/>
      <c r="USB414" s="5"/>
      <c r="USC414" s="5"/>
      <c r="USD414" s="5"/>
      <c r="USE414" s="5"/>
      <c r="USF414" s="5"/>
      <c r="USG414" s="5"/>
      <c r="USH414" s="5"/>
      <c r="USI414" s="5"/>
      <c r="USJ414" s="5"/>
      <c r="USK414" s="5"/>
      <c r="USL414" s="5"/>
      <c r="USM414" s="5"/>
      <c r="USN414" s="5"/>
      <c r="USO414" s="5"/>
      <c r="USP414" s="5"/>
      <c r="USQ414" s="5"/>
      <c r="USR414" s="5"/>
      <c r="USS414" s="5"/>
      <c r="UST414" s="5"/>
      <c r="USU414" s="5"/>
      <c r="USV414" s="5"/>
      <c r="USW414" s="5"/>
      <c r="USX414" s="5"/>
      <c r="USY414" s="5"/>
      <c r="USZ414" s="5"/>
      <c r="UTA414" s="5"/>
      <c r="UTB414" s="5"/>
      <c r="UTC414" s="5"/>
      <c r="UTD414" s="5"/>
      <c r="UTE414" s="5"/>
      <c r="UTF414" s="5"/>
      <c r="UTG414" s="5"/>
      <c r="UTH414" s="5"/>
      <c r="UTI414" s="5"/>
      <c r="UTJ414" s="5"/>
      <c r="UTK414" s="5"/>
      <c r="UTL414" s="5"/>
      <c r="UTM414" s="5"/>
      <c r="UTN414" s="5"/>
      <c r="UTO414" s="5"/>
      <c r="UTP414" s="5"/>
      <c r="UTQ414" s="5"/>
      <c r="UTR414" s="5"/>
      <c r="UTS414" s="5"/>
      <c r="UTT414" s="5"/>
      <c r="UTU414" s="5"/>
      <c r="UTV414" s="5"/>
      <c r="UTW414" s="5"/>
      <c r="UTX414" s="5"/>
      <c r="UTY414" s="5"/>
      <c r="UTZ414" s="5"/>
      <c r="UUA414" s="5"/>
      <c r="UUB414" s="5"/>
      <c r="UUC414" s="5"/>
      <c r="UUD414" s="5"/>
      <c r="UUE414" s="5"/>
      <c r="UUF414" s="5"/>
      <c r="UUG414" s="5"/>
      <c r="UUH414" s="5"/>
      <c r="UUI414" s="5"/>
      <c r="UUJ414" s="5"/>
      <c r="UUK414" s="5"/>
      <c r="UUL414" s="5"/>
      <c r="UUM414" s="5"/>
      <c r="UUN414" s="5"/>
      <c r="UUO414" s="5"/>
      <c r="UUP414" s="5"/>
      <c r="UUQ414" s="5"/>
      <c r="UUR414" s="5"/>
      <c r="UUS414" s="5"/>
      <c r="UUT414" s="5"/>
      <c r="UUU414" s="5"/>
      <c r="UUV414" s="5"/>
      <c r="UUW414" s="5"/>
      <c r="UUX414" s="5"/>
      <c r="UUY414" s="5"/>
      <c r="UUZ414" s="5"/>
      <c r="UVA414" s="5"/>
      <c r="UVB414" s="5"/>
      <c r="UVC414" s="5"/>
      <c r="UVD414" s="5"/>
      <c r="UVE414" s="5"/>
      <c r="UVF414" s="5"/>
      <c r="UVG414" s="5"/>
      <c r="UVH414" s="5"/>
      <c r="UVI414" s="5"/>
      <c r="UVJ414" s="5"/>
      <c r="UVK414" s="5"/>
      <c r="UVL414" s="5"/>
      <c r="UVM414" s="5"/>
      <c r="UVN414" s="5"/>
      <c r="UVO414" s="5"/>
      <c r="UVP414" s="5"/>
      <c r="UVQ414" s="5"/>
      <c r="UVR414" s="5"/>
      <c r="UVS414" s="5"/>
      <c r="UVT414" s="5"/>
      <c r="UVU414" s="5"/>
      <c r="UVV414" s="5"/>
      <c r="UVW414" s="5"/>
      <c r="UVX414" s="5"/>
      <c r="UVY414" s="5"/>
      <c r="UVZ414" s="5"/>
      <c r="UWA414" s="5"/>
      <c r="UWB414" s="5"/>
      <c r="UWC414" s="5"/>
      <c r="UWD414" s="5"/>
      <c r="UWE414" s="5"/>
      <c r="UWF414" s="5"/>
      <c r="UWG414" s="5"/>
      <c r="UWH414" s="5"/>
      <c r="UWI414" s="5"/>
      <c r="UWJ414" s="5"/>
      <c r="UWK414" s="5"/>
      <c r="UWL414" s="5"/>
      <c r="UWM414" s="5"/>
      <c r="UWN414" s="5"/>
      <c r="UWO414" s="5"/>
      <c r="UWP414" s="5"/>
      <c r="UWQ414" s="5"/>
      <c r="UWR414" s="5"/>
      <c r="UWS414" s="5"/>
      <c r="UWT414" s="5"/>
      <c r="UWU414" s="5"/>
      <c r="UWV414" s="5"/>
      <c r="UWW414" s="5"/>
      <c r="UWX414" s="5"/>
      <c r="UWY414" s="5"/>
      <c r="UWZ414" s="5"/>
      <c r="UXA414" s="5"/>
      <c r="UXB414" s="5"/>
      <c r="UXC414" s="5"/>
      <c r="UXD414" s="5"/>
      <c r="UXE414" s="5"/>
      <c r="UXF414" s="5"/>
      <c r="UXG414" s="5"/>
      <c r="UXH414" s="5"/>
      <c r="UXI414" s="5"/>
      <c r="UXJ414" s="5"/>
      <c r="UXK414" s="5"/>
      <c r="UXL414" s="5"/>
      <c r="UXM414" s="5"/>
      <c r="UXN414" s="5"/>
      <c r="UXO414" s="5"/>
      <c r="UXP414" s="5"/>
      <c r="UXQ414" s="5"/>
      <c r="UXR414" s="5"/>
      <c r="UXS414" s="5"/>
      <c r="UXT414" s="5"/>
      <c r="UXU414" s="5"/>
      <c r="UXV414" s="5"/>
      <c r="UXW414" s="5"/>
      <c r="UXX414" s="5"/>
      <c r="UXY414" s="5"/>
      <c r="UXZ414" s="5"/>
      <c r="UYA414" s="5"/>
      <c r="UYB414" s="5"/>
      <c r="UYC414" s="5"/>
      <c r="UYD414" s="5"/>
      <c r="UYE414" s="5"/>
      <c r="UYF414" s="5"/>
      <c r="UYG414" s="5"/>
      <c r="UYH414" s="5"/>
      <c r="UYI414" s="5"/>
      <c r="UYJ414" s="5"/>
      <c r="UYK414" s="5"/>
      <c r="UYL414" s="5"/>
      <c r="UYM414" s="5"/>
      <c r="UYN414" s="5"/>
      <c r="UYO414" s="5"/>
      <c r="UYP414" s="5"/>
      <c r="UYQ414" s="5"/>
      <c r="UYR414" s="5"/>
      <c r="UYS414" s="5"/>
      <c r="UYT414" s="5"/>
      <c r="UYU414" s="5"/>
      <c r="UYV414" s="5"/>
      <c r="UYW414" s="5"/>
      <c r="UYX414" s="5"/>
      <c r="UYY414" s="5"/>
      <c r="UYZ414" s="5"/>
      <c r="UZA414" s="5"/>
      <c r="UZB414" s="5"/>
      <c r="UZC414" s="5"/>
      <c r="UZD414" s="5"/>
      <c r="UZE414" s="5"/>
      <c r="UZF414" s="5"/>
      <c r="UZG414" s="5"/>
      <c r="UZH414" s="5"/>
      <c r="UZI414" s="5"/>
      <c r="UZJ414" s="5"/>
      <c r="UZK414" s="5"/>
      <c r="UZL414" s="5"/>
      <c r="UZM414" s="5"/>
      <c r="UZN414" s="5"/>
      <c r="UZO414" s="5"/>
      <c r="UZP414" s="5"/>
      <c r="UZQ414" s="5"/>
      <c r="UZR414" s="5"/>
      <c r="UZS414" s="5"/>
      <c r="UZT414" s="5"/>
      <c r="UZU414" s="5"/>
      <c r="UZV414" s="5"/>
      <c r="UZW414" s="5"/>
      <c r="UZX414" s="5"/>
      <c r="UZY414" s="5"/>
      <c r="UZZ414" s="5"/>
      <c r="VAA414" s="5"/>
      <c r="VAB414" s="5"/>
      <c r="VAC414" s="5"/>
      <c r="VAD414" s="5"/>
      <c r="VAE414" s="5"/>
      <c r="VAF414" s="5"/>
      <c r="VAG414" s="5"/>
      <c r="VAH414" s="5"/>
      <c r="VAI414" s="5"/>
      <c r="VAJ414" s="5"/>
      <c r="VAK414" s="5"/>
      <c r="VAL414" s="5"/>
      <c r="VAM414" s="5"/>
      <c r="VAN414" s="5"/>
      <c r="VAO414" s="5"/>
      <c r="VAP414" s="5"/>
      <c r="VAQ414" s="5"/>
      <c r="VAR414" s="5"/>
      <c r="VAS414" s="5"/>
      <c r="VAT414" s="5"/>
      <c r="VAU414" s="5"/>
      <c r="VAV414" s="5"/>
      <c r="VAW414" s="5"/>
      <c r="VAX414" s="5"/>
      <c r="VAY414" s="5"/>
      <c r="VAZ414" s="5"/>
      <c r="VBA414" s="5"/>
      <c r="VBB414" s="5"/>
      <c r="VBC414" s="5"/>
      <c r="VBD414" s="5"/>
      <c r="VBE414" s="5"/>
      <c r="VBF414" s="5"/>
      <c r="VBG414" s="5"/>
      <c r="VBH414" s="5"/>
      <c r="VBI414" s="5"/>
      <c r="VBJ414" s="5"/>
      <c r="VBK414" s="5"/>
      <c r="VBL414" s="5"/>
      <c r="VBM414" s="5"/>
      <c r="VBN414" s="5"/>
      <c r="VBO414" s="5"/>
      <c r="VBP414" s="5"/>
      <c r="VBQ414" s="5"/>
      <c r="VBR414" s="5"/>
      <c r="VBS414" s="5"/>
      <c r="VBT414" s="5"/>
      <c r="VBU414" s="5"/>
      <c r="VBV414" s="5"/>
      <c r="VBW414" s="5"/>
      <c r="VBX414" s="5"/>
      <c r="VBY414" s="5"/>
      <c r="VBZ414" s="5"/>
      <c r="VCA414" s="5"/>
      <c r="VCB414" s="5"/>
      <c r="VCC414" s="5"/>
      <c r="VCD414" s="5"/>
      <c r="VCE414" s="5"/>
      <c r="VCF414" s="5"/>
      <c r="VCG414" s="5"/>
      <c r="VCH414" s="5"/>
      <c r="VCI414" s="5"/>
      <c r="VCJ414" s="5"/>
      <c r="VCK414" s="5"/>
      <c r="VCL414" s="5"/>
      <c r="VCM414" s="5"/>
      <c r="VCN414" s="5"/>
      <c r="VCO414" s="5"/>
      <c r="VCP414" s="5"/>
      <c r="VCQ414" s="5"/>
      <c r="VCR414" s="5"/>
      <c r="VCS414" s="5"/>
      <c r="VCT414" s="5"/>
      <c r="VCU414" s="5"/>
      <c r="VCV414" s="5"/>
      <c r="VCW414" s="5"/>
      <c r="VCX414" s="5"/>
      <c r="VCY414" s="5"/>
      <c r="VCZ414" s="5"/>
      <c r="VDA414" s="5"/>
      <c r="VDB414" s="5"/>
      <c r="VDC414" s="5"/>
      <c r="VDD414" s="5"/>
      <c r="VDE414" s="5"/>
      <c r="VDF414" s="5"/>
      <c r="VDG414" s="5"/>
      <c r="VDH414" s="5"/>
      <c r="VDI414" s="5"/>
      <c r="VDJ414" s="5"/>
      <c r="VDK414" s="5"/>
      <c r="VDL414" s="5"/>
      <c r="VDM414" s="5"/>
      <c r="VDN414" s="5"/>
      <c r="VDO414" s="5"/>
      <c r="VDP414" s="5"/>
      <c r="VDQ414" s="5"/>
      <c r="VDR414" s="5"/>
      <c r="VDS414" s="5"/>
      <c r="VDT414" s="5"/>
      <c r="VDU414" s="5"/>
      <c r="VDV414" s="5"/>
      <c r="VDW414" s="5"/>
      <c r="VDX414" s="5"/>
      <c r="VDY414" s="5"/>
      <c r="VDZ414" s="5"/>
      <c r="VEA414" s="5"/>
      <c r="VEB414" s="5"/>
      <c r="VEC414" s="5"/>
      <c r="VED414" s="5"/>
      <c r="VEE414" s="5"/>
      <c r="VEF414" s="5"/>
      <c r="VEG414" s="5"/>
      <c r="VEH414" s="5"/>
      <c r="VEI414" s="5"/>
      <c r="VEJ414" s="5"/>
      <c r="VEK414" s="5"/>
      <c r="VEL414" s="5"/>
      <c r="VEM414" s="5"/>
      <c r="VEN414" s="5"/>
      <c r="VEO414" s="5"/>
      <c r="VEP414" s="5"/>
      <c r="VEQ414" s="5"/>
      <c r="VER414" s="5"/>
      <c r="VES414" s="5"/>
      <c r="VET414" s="5"/>
      <c r="VEU414" s="5"/>
      <c r="VEV414" s="5"/>
      <c r="VEW414" s="5"/>
      <c r="VEX414" s="5"/>
      <c r="VEY414" s="5"/>
      <c r="VEZ414" s="5"/>
      <c r="VFA414" s="5"/>
      <c r="VFB414" s="5"/>
      <c r="VFC414" s="5"/>
      <c r="VFD414" s="5"/>
      <c r="VFE414" s="5"/>
      <c r="VFF414" s="5"/>
      <c r="VFG414" s="5"/>
      <c r="VFH414" s="5"/>
      <c r="VFI414" s="5"/>
      <c r="VFJ414" s="5"/>
      <c r="VFK414" s="5"/>
      <c r="VFL414" s="5"/>
      <c r="VFM414" s="5"/>
      <c r="VFN414" s="5"/>
      <c r="VFO414" s="5"/>
      <c r="VFP414" s="5"/>
      <c r="VFQ414" s="5"/>
      <c r="VFR414" s="5"/>
      <c r="VFS414" s="5"/>
      <c r="VFT414" s="5"/>
      <c r="VFU414" s="5"/>
      <c r="VFV414" s="5"/>
      <c r="VFW414" s="5"/>
      <c r="VFX414" s="5"/>
      <c r="VFY414" s="5"/>
      <c r="VFZ414" s="5"/>
      <c r="VGA414" s="5"/>
      <c r="VGB414" s="5"/>
      <c r="VGC414" s="5"/>
      <c r="VGD414" s="5"/>
      <c r="VGE414" s="5"/>
      <c r="VGF414" s="5"/>
      <c r="VGG414" s="5"/>
      <c r="VGH414" s="5"/>
      <c r="VGI414" s="5"/>
      <c r="VGJ414" s="5"/>
      <c r="VGK414" s="5"/>
      <c r="VGL414" s="5"/>
      <c r="VGM414" s="5"/>
      <c r="VGN414" s="5"/>
      <c r="VGO414" s="5"/>
      <c r="VGP414" s="5"/>
      <c r="VGQ414" s="5"/>
      <c r="VGR414" s="5"/>
      <c r="VGS414" s="5"/>
      <c r="VGT414" s="5"/>
      <c r="VGU414" s="5"/>
      <c r="VGV414" s="5"/>
      <c r="VGW414" s="5"/>
      <c r="VGX414" s="5"/>
      <c r="VGY414" s="5"/>
      <c r="VGZ414" s="5"/>
      <c r="VHA414" s="5"/>
      <c r="VHB414" s="5"/>
      <c r="VHC414" s="5"/>
      <c r="VHD414" s="5"/>
      <c r="VHE414" s="5"/>
      <c r="VHF414" s="5"/>
      <c r="VHG414" s="5"/>
      <c r="VHH414" s="5"/>
      <c r="VHI414" s="5"/>
      <c r="VHJ414" s="5"/>
      <c r="VHK414" s="5"/>
      <c r="VHL414" s="5"/>
      <c r="VHM414" s="5"/>
      <c r="VHN414" s="5"/>
      <c r="VHO414" s="5"/>
      <c r="VHP414" s="5"/>
      <c r="VHQ414" s="5"/>
      <c r="VHR414" s="5"/>
      <c r="VHS414" s="5"/>
      <c r="VHT414" s="5"/>
      <c r="VHU414" s="5"/>
      <c r="VHV414" s="5"/>
      <c r="VHW414" s="5"/>
      <c r="VHX414" s="5"/>
      <c r="VHY414" s="5"/>
      <c r="VHZ414" s="5"/>
      <c r="VIA414" s="5"/>
      <c r="VIB414" s="5"/>
      <c r="VIC414" s="5"/>
      <c r="VID414" s="5"/>
      <c r="VIE414" s="5"/>
      <c r="VIF414" s="5"/>
      <c r="VIG414" s="5"/>
      <c r="VIH414" s="5"/>
      <c r="VII414" s="5"/>
      <c r="VIJ414" s="5"/>
      <c r="VIK414" s="5"/>
      <c r="VIL414" s="5"/>
      <c r="VIM414" s="5"/>
      <c r="VIN414" s="5"/>
      <c r="VIO414" s="5"/>
      <c r="VIP414" s="5"/>
      <c r="VIQ414" s="5"/>
      <c r="VIR414" s="5"/>
      <c r="VIS414" s="5"/>
      <c r="VIT414" s="5"/>
      <c r="VIU414" s="5"/>
      <c r="VIV414" s="5"/>
      <c r="VIW414" s="5"/>
      <c r="VIX414" s="5"/>
      <c r="VIY414" s="5"/>
      <c r="VIZ414" s="5"/>
      <c r="VJA414" s="5"/>
      <c r="VJB414" s="5"/>
      <c r="VJC414" s="5"/>
      <c r="VJD414" s="5"/>
      <c r="VJE414" s="5"/>
      <c r="VJF414" s="5"/>
      <c r="VJG414" s="5"/>
      <c r="VJH414" s="5"/>
      <c r="VJI414" s="5"/>
      <c r="VJJ414" s="5"/>
      <c r="VJK414" s="5"/>
      <c r="VJL414" s="5"/>
      <c r="VJM414" s="5"/>
      <c r="VJN414" s="5"/>
      <c r="VJO414" s="5"/>
      <c r="VJP414" s="5"/>
      <c r="VJQ414" s="5"/>
      <c r="VJR414" s="5"/>
      <c r="VJS414" s="5"/>
      <c r="VJT414" s="5"/>
      <c r="VJU414" s="5"/>
      <c r="VJV414" s="5"/>
      <c r="VJW414" s="5"/>
      <c r="VJX414" s="5"/>
      <c r="VJY414" s="5"/>
      <c r="VJZ414" s="5"/>
      <c r="VKA414" s="5"/>
      <c r="VKB414" s="5"/>
      <c r="VKC414" s="5"/>
      <c r="VKD414" s="5"/>
      <c r="VKE414" s="5"/>
      <c r="VKF414" s="5"/>
      <c r="VKG414" s="5"/>
      <c r="VKH414" s="5"/>
      <c r="VKI414" s="5"/>
      <c r="VKJ414" s="5"/>
      <c r="VKK414" s="5"/>
      <c r="VKL414" s="5"/>
      <c r="VKM414" s="5"/>
      <c r="VKN414" s="5"/>
      <c r="VKO414" s="5"/>
      <c r="VKP414" s="5"/>
      <c r="VKQ414" s="5"/>
      <c r="VKR414" s="5"/>
      <c r="VKS414" s="5"/>
      <c r="VKT414" s="5"/>
      <c r="VKU414" s="5"/>
      <c r="VKV414" s="5"/>
      <c r="VKW414" s="5"/>
      <c r="VKX414" s="5"/>
      <c r="VKY414" s="5"/>
      <c r="VKZ414" s="5"/>
      <c r="VLA414" s="5"/>
      <c r="VLB414" s="5"/>
      <c r="VLC414" s="5"/>
      <c r="VLD414" s="5"/>
      <c r="VLE414" s="5"/>
      <c r="VLF414" s="5"/>
      <c r="VLG414" s="5"/>
      <c r="VLH414" s="5"/>
      <c r="VLI414" s="5"/>
      <c r="VLJ414" s="5"/>
      <c r="VLK414" s="5"/>
      <c r="VLL414" s="5"/>
      <c r="VLM414" s="5"/>
      <c r="VLN414" s="5"/>
      <c r="VLO414" s="5"/>
      <c r="VLP414" s="5"/>
      <c r="VLQ414" s="5"/>
      <c r="VLR414" s="5"/>
      <c r="VLS414" s="5"/>
      <c r="VLT414" s="5"/>
      <c r="VLU414" s="5"/>
      <c r="VLV414" s="5"/>
      <c r="VLW414" s="5"/>
      <c r="VLX414" s="5"/>
      <c r="VLY414" s="5"/>
      <c r="VLZ414" s="5"/>
      <c r="VMA414" s="5"/>
      <c r="VMB414" s="5"/>
      <c r="VMC414" s="5"/>
      <c r="VMD414" s="5"/>
      <c r="VME414" s="5"/>
      <c r="VMF414" s="5"/>
      <c r="VMG414" s="5"/>
      <c r="VMH414" s="5"/>
      <c r="VMI414" s="5"/>
      <c r="VMJ414" s="5"/>
      <c r="VMK414" s="5"/>
      <c r="VML414" s="5"/>
      <c r="VMM414" s="5"/>
      <c r="VMN414" s="5"/>
      <c r="VMO414" s="5"/>
      <c r="VMP414" s="5"/>
      <c r="VMQ414" s="5"/>
      <c r="VMR414" s="5"/>
      <c r="VMS414" s="5"/>
      <c r="VMT414" s="5"/>
      <c r="VMU414" s="5"/>
      <c r="VMV414" s="5"/>
      <c r="VMW414" s="5"/>
      <c r="VMX414" s="5"/>
      <c r="VMY414" s="5"/>
      <c r="VMZ414" s="5"/>
      <c r="VNA414" s="5"/>
      <c r="VNB414" s="5"/>
      <c r="VNC414" s="5"/>
      <c r="VND414" s="5"/>
      <c r="VNE414" s="5"/>
      <c r="VNF414" s="5"/>
      <c r="VNG414" s="5"/>
      <c r="VNH414" s="5"/>
      <c r="VNI414" s="5"/>
      <c r="VNJ414" s="5"/>
      <c r="VNK414" s="5"/>
      <c r="VNL414" s="5"/>
      <c r="VNM414" s="5"/>
      <c r="VNN414" s="5"/>
      <c r="VNO414" s="5"/>
      <c r="VNP414" s="5"/>
      <c r="VNQ414" s="5"/>
      <c r="VNR414" s="5"/>
      <c r="VNS414" s="5"/>
      <c r="VNT414" s="5"/>
      <c r="VNU414" s="5"/>
      <c r="VNV414" s="5"/>
      <c r="VNW414" s="5"/>
      <c r="VNX414" s="5"/>
      <c r="VNY414" s="5"/>
      <c r="VNZ414" s="5"/>
      <c r="VOA414" s="5"/>
      <c r="VOB414" s="5"/>
      <c r="VOC414" s="5"/>
      <c r="VOD414" s="5"/>
      <c r="VOE414" s="5"/>
      <c r="VOF414" s="5"/>
      <c r="VOG414" s="5"/>
      <c r="VOH414" s="5"/>
      <c r="VOI414" s="5"/>
      <c r="VOJ414" s="5"/>
      <c r="VOK414" s="5"/>
      <c r="VOL414" s="5"/>
      <c r="VOM414" s="5"/>
      <c r="VON414" s="5"/>
      <c r="VOO414" s="5"/>
      <c r="VOP414" s="5"/>
      <c r="VOQ414" s="5"/>
      <c r="VOR414" s="5"/>
      <c r="VOS414" s="5"/>
      <c r="VOT414" s="5"/>
      <c r="VOU414" s="5"/>
      <c r="VOV414" s="5"/>
      <c r="VOW414" s="5"/>
      <c r="VOX414" s="5"/>
      <c r="VOY414" s="5"/>
      <c r="VOZ414" s="5"/>
      <c r="VPA414" s="5"/>
      <c r="VPB414" s="5"/>
      <c r="VPC414" s="5"/>
      <c r="VPD414" s="5"/>
      <c r="VPE414" s="5"/>
      <c r="VPF414" s="5"/>
      <c r="VPG414" s="5"/>
      <c r="VPH414" s="5"/>
      <c r="VPI414" s="5"/>
      <c r="VPJ414" s="5"/>
      <c r="VPK414" s="5"/>
      <c r="VPL414" s="5"/>
      <c r="VPM414" s="5"/>
      <c r="VPN414" s="5"/>
      <c r="VPO414" s="5"/>
      <c r="VPP414" s="5"/>
      <c r="VPQ414" s="5"/>
      <c r="VPR414" s="5"/>
      <c r="VPS414" s="5"/>
      <c r="VPT414" s="5"/>
      <c r="VPU414" s="5"/>
      <c r="VPV414" s="5"/>
      <c r="VPW414" s="5"/>
      <c r="VPX414" s="5"/>
      <c r="VPY414" s="5"/>
      <c r="VPZ414" s="5"/>
      <c r="VQA414" s="5"/>
      <c r="VQB414" s="5"/>
      <c r="VQC414" s="5"/>
      <c r="VQD414" s="5"/>
      <c r="VQE414" s="5"/>
      <c r="VQF414" s="5"/>
      <c r="VQG414" s="5"/>
      <c r="VQH414" s="5"/>
      <c r="VQI414" s="5"/>
      <c r="VQJ414" s="5"/>
      <c r="VQK414" s="5"/>
      <c r="VQL414" s="5"/>
      <c r="VQM414" s="5"/>
      <c r="VQN414" s="5"/>
      <c r="VQO414" s="5"/>
      <c r="VQP414" s="5"/>
      <c r="VQQ414" s="5"/>
      <c r="VQR414" s="5"/>
      <c r="VQS414" s="5"/>
      <c r="VQT414" s="5"/>
      <c r="VQU414" s="5"/>
      <c r="VQV414" s="5"/>
      <c r="VQW414" s="5"/>
      <c r="VQX414" s="5"/>
      <c r="VQY414" s="5"/>
      <c r="VQZ414" s="5"/>
      <c r="VRA414" s="5"/>
      <c r="VRB414" s="5"/>
      <c r="VRC414" s="5"/>
      <c r="VRD414" s="5"/>
      <c r="VRE414" s="5"/>
      <c r="VRF414" s="5"/>
      <c r="VRG414" s="5"/>
      <c r="VRH414" s="5"/>
      <c r="VRI414" s="5"/>
      <c r="VRJ414" s="5"/>
      <c r="VRK414" s="5"/>
      <c r="VRL414" s="5"/>
      <c r="VRM414" s="5"/>
      <c r="VRN414" s="5"/>
      <c r="VRO414" s="5"/>
      <c r="VRP414" s="5"/>
      <c r="VRQ414" s="5"/>
      <c r="VRR414" s="5"/>
      <c r="VRS414" s="5"/>
      <c r="VRT414" s="5"/>
      <c r="VRU414" s="5"/>
      <c r="VRV414" s="5"/>
      <c r="VRW414" s="5"/>
      <c r="VRX414" s="5"/>
      <c r="VRY414" s="5"/>
      <c r="VRZ414" s="5"/>
      <c r="VSA414" s="5"/>
      <c r="VSB414" s="5"/>
      <c r="VSC414" s="5"/>
      <c r="VSD414" s="5"/>
      <c r="VSE414" s="5"/>
      <c r="VSF414" s="5"/>
      <c r="VSG414" s="5"/>
      <c r="VSH414" s="5"/>
      <c r="VSI414" s="5"/>
      <c r="VSJ414" s="5"/>
      <c r="VSK414" s="5"/>
      <c r="VSL414" s="5"/>
      <c r="VSM414" s="5"/>
      <c r="VSN414" s="5"/>
      <c r="VSO414" s="5"/>
      <c r="VSP414" s="5"/>
      <c r="VSQ414" s="5"/>
      <c r="VSR414" s="5"/>
      <c r="VSS414" s="5"/>
      <c r="VST414" s="5"/>
      <c r="VSU414" s="5"/>
      <c r="VSV414" s="5"/>
      <c r="VSW414" s="5"/>
      <c r="VSX414" s="5"/>
      <c r="VSY414" s="5"/>
      <c r="VSZ414" s="5"/>
      <c r="VTA414" s="5"/>
      <c r="VTB414" s="5"/>
      <c r="VTC414" s="5"/>
      <c r="VTD414" s="5"/>
      <c r="VTE414" s="5"/>
      <c r="VTF414" s="5"/>
      <c r="VTG414" s="5"/>
      <c r="VTH414" s="5"/>
      <c r="VTI414" s="5"/>
      <c r="VTJ414" s="5"/>
      <c r="VTK414" s="5"/>
      <c r="VTL414" s="5"/>
      <c r="VTM414" s="5"/>
      <c r="VTN414" s="5"/>
      <c r="VTO414" s="5"/>
      <c r="VTP414" s="5"/>
      <c r="VTQ414" s="5"/>
      <c r="VTR414" s="5"/>
      <c r="VTS414" s="5"/>
      <c r="VTT414" s="5"/>
      <c r="VTU414" s="5"/>
      <c r="VTV414" s="5"/>
      <c r="VTW414" s="5"/>
      <c r="VTX414" s="5"/>
      <c r="VTY414" s="5"/>
      <c r="VTZ414" s="5"/>
      <c r="VUA414" s="5"/>
      <c r="VUB414" s="5"/>
      <c r="VUC414" s="5"/>
      <c r="VUD414" s="5"/>
      <c r="VUE414" s="5"/>
      <c r="VUF414" s="5"/>
      <c r="VUG414" s="5"/>
      <c r="VUH414" s="5"/>
      <c r="VUI414" s="5"/>
      <c r="VUJ414" s="5"/>
      <c r="VUK414" s="5"/>
      <c r="VUL414" s="5"/>
      <c r="VUM414" s="5"/>
      <c r="VUN414" s="5"/>
      <c r="VUO414" s="5"/>
      <c r="VUP414" s="5"/>
      <c r="VUQ414" s="5"/>
      <c r="VUR414" s="5"/>
      <c r="VUS414" s="5"/>
      <c r="VUT414" s="5"/>
      <c r="VUU414" s="5"/>
      <c r="VUV414" s="5"/>
      <c r="VUW414" s="5"/>
      <c r="VUX414" s="5"/>
      <c r="VUY414" s="5"/>
      <c r="VUZ414" s="5"/>
      <c r="VVA414" s="5"/>
      <c r="VVB414" s="5"/>
      <c r="VVC414" s="5"/>
      <c r="VVD414" s="5"/>
      <c r="VVE414" s="5"/>
      <c r="VVF414" s="5"/>
      <c r="VVG414" s="5"/>
      <c r="VVH414" s="5"/>
      <c r="VVI414" s="5"/>
      <c r="VVJ414" s="5"/>
      <c r="VVK414" s="5"/>
      <c r="VVL414" s="5"/>
      <c r="VVM414" s="5"/>
      <c r="VVN414" s="5"/>
      <c r="VVO414" s="5"/>
      <c r="VVP414" s="5"/>
      <c r="VVQ414" s="5"/>
      <c r="VVR414" s="5"/>
      <c r="VVS414" s="5"/>
      <c r="VVT414" s="5"/>
      <c r="VVU414" s="5"/>
      <c r="VVV414" s="5"/>
      <c r="VVW414" s="5"/>
      <c r="VVX414" s="5"/>
      <c r="VVY414" s="5"/>
      <c r="VVZ414" s="5"/>
      <c r="VWA414" s="5"/>
      <c r="VWB414" s="5"/>
      <c r="VWC414" s="5"/>
      <c r="VWD414" s="5"/>
      <c r="VWE414" s="5"/>
      <c r="VWF414" s="5"/>
      <c r="VWG414" s="5"/>
      <c r="VWH414" s="5"/>
      <c r="VWI414" s="5"/>
      <c r="VWJ414" s="5"/>
      <c r="VWK414" s="5"/>
      <c r="VWL414" s="5"/>
      <c r="VWM414" s="5"/>
      <c r="VWN414" s="5"/>
      <c r="VWO414" s="5"/>
      <c r="VWP414" s="5"/>
      <c r="VWQ414" s="5"/>
      <c r="VWR414" s="5"/>
      <c r="VWS414" s="5"/>
      <c r="VWT414" s="5"/>
      <c r="VWU414" s="5"/>
      <c r="VWV414" s="5"/>
      <c r="VWW414" s="5"/>
      <c r="VWX414" s="5"/>
      <c r="VWY414" s="5"/>
      <c r="VWZ414" s="5"/>
      <c r="VXA414" s="5"/>
      <c r="VXB414" s="5"/>
      <c r="VXC414" s="5"/>
      <c r="VXD414" s="5"/>
      <c r="VXE414" s="5"/>
      <c r="VXF414" s="5"/>
      <c r="VXG414" s="5"/>
      <c r="VXH414" s="5"/>
      <c r="VXI414" s="5"/>
      <c r="VXJ414" s="5"/>
      <c r="VXK414" s="5"/>
      <c r="VXL414" s="5"/>
      <c r="VXM414" s="5"/>
      <c r="VXN414" s="5"/>
      <c r="VXO414" s="5"/>
      <c r="VXP414" s="5"/>
      <c r="VXQ414" s="5"/>
      <c r="VXR414" s="5"/>
      <c r="VXS414" s="5"/>
      <c r="VXT414" s="5"/>
      <c r="VXU414" s="5"/>
      <c r="VXV414" s="5"/>
      <c r="VXW414" s="5"/>
      <c r="VXX414" s="5"/>
      <c r="VXY414" s="5"/>
      <c r="VXZ414" s="5"/>
      <c r="VYA414" s="5"/>
      <c r="VYB414" s="5"/>
      <c r="VYC414" s="5"/>
      <c r="VYD414" s="5"/>
      <c r="VYE414" s="5"/>
      <c r="VYF414" s="5"/>
      <c r="VYG414" s="5"/>
      <c r="VYH414" s="5"/>
      <c r="VYI414" s="5"/>
      <c r="VYJ414" s="5"/>
      <c r="VYK414" s="5"/>
      <c r="VYL414" s="5"/>
      <c r="VYM414" s="5"/>
      <c r="VYN414" s="5"/>
      <c r="VYO414" s="5"/>
      <c r="VYP414" s="5"/>
      <c r="VYQ414" s="5"/>
      <c r="VYR414" s="5"/>
      <c r="VYS414" s="5"/>
      <c r="VYT414" s="5"/>
      <c r="VYU414" s="5"/>
      <c r="VYV414" s="5"/>
      <c r="VYW414" s="5"/>
      <c r="VYX414" s="5"/>
      <c r="VYY414" s="5"/>
      <c r="VYZ414" s="5"/>
      <c r="VZA414" s="5"/>
      <c r="VZB414" s="5"/>
      <c r="VZC414" s="5"/>
      <c r="VZD414" s="5"/>
      <c r="VZE414" s="5"/>
      <c r="VZF414" s="5"/>
      <c r="VZG414" s="5"/>
      <c r="VZH414" s="5"/>
      <c r="VZI414" s="5"/>
      <c r="VZJ414" s="5"/>
      <c r="VZK414" s="5"/>
      <c r="VZL414" s="5"/>
      <c r="VZM414" s="5"/>
      <c r="VZN414" s="5"/>
      <c r="VZO414" s="5"/>
      <c r="VZP414" s="5"/>
      <c r="VZQ414" s="5"/>
      <c r="VZR414" s="5"/>
      <c r="VZS414" s="5"/>
      <c r="VZT414" s="5"/>
      <c r="VZU414" s="5"/>
      <c r="VZV414" s="5"/>
      <c r="VZW414" s="5"/>
      <c r="VZX414" s="5"/>
      <c r="VZY414" s="5"/>
      <c r="VZZ414" s="5"/>
      <c r="WAA414" s="5"/>
      <c r="WAB414" s="5"/>
      <c r="WAC414" s="5"/>
      <c r="WAD414" s="5"/>
      <c r="WAE414" s="5"/>
      <c r="WAF414" s="5"/>
      <c r="WAG414" s="5"/>
      <c r="WAH414" s="5"/>
      <c r="WAI414" s="5"/>
      <c r="WAJ414" s="5"/>
      <c r="WAK414" s="5"/>
      <c r="WAL414" s="5"/>
      <c r="WAM414" s="5"/>
      <c r="WAN414" s="5"/>
      <c r="WAO414" s="5"/>
      <c r="WAP414" s="5"/>
      <c r="WAQ414" s="5"/>
      <c r="WAR414" s="5"/>
      <c r="WAS414" s="5"/>
      <c r="WAT414" s="5"/>
      <c r="WAU414" s="5"/>
      <c r="WAV414" s="5"/>
      <c r="WAW414" s="5"/>
      <c r="WAX414" s="5"/>
      <c r="WAY414" s="5"/>
      <c r="WAZ414" s="5"/>
      <c r="WBA414" s="5"/>
      <c r="WBB414" s="5"/>
      <c r="WBC414" s="5"/>
      <c r="WBD414" s="5"/>
      <c r="WBE414" s="5"/>
      <c r="WBF414" s="5"/>
      <c r="WBG414" s="5"/>
      <c r="WBH414" s="5"/>
      <c r="WBI414" s="5"/>
      <c r="WBJ414" s="5"/>
      <c r="WBK414" s="5"/>
      <c r="WBL414" s="5"/>
      <c r="WBM414" s="5"/>
      <c r="WBN414" s="5"/>
      <c r="WBO414" s="5"/>
      <c r="WBP414" s="5"/>
      <c r="WBQ414" s="5"/>
      <c r="WBR414" s="5"/>
      <c r="WBS414" s="5"/>
      <c r="WBT414" s="5"/>
      <c r="WBU414" s="5"/>
      <c r="WBV414" s="5"/>
      <c r="WBW414" s="5"/>
      <c r="WBX414" s="5"/>
      <c r="WBY414" s="5"/>
      <c r="WBZ414" s="5"/>
      <c r="WCA414" s="5"/>
      <c r="WCB414" s="5"/>
      <c r="WCC414" s="5"/>
      <c r="WCD414" s="5"/>
      <c r="WCE414" s="5"/>
      <c r="WCF414" s="5"/>
      <c r="WCG414" s="5"/>
      <c r="WCH414" s="5"/>
      <c r="WCI414" s="5"/>
      <c r="WCJ414" s="5"/>
      <c r="WCK414" s="5"/>
      <c r="WCL414" s="5"/>
      <c r="WCM414" s="5"/>
      <c r="WCN414" s="5"/>
      <c r="WCO414" s="5"/>
      <c r="WCP414" s="5"/>
      <c r="WCQ414" s="5"/>
      <c r="WCR414" s="5"/>
      <c r="WCS414" s="5"/>
      <c r="WCT414" s="5"/>
      <c r="WCU414" s="5"/>
      <c r="WCV414" s="5"/>
      <c r="WCW414" s="5"/>
      <c r="WCX414" s="5"/>
      <c r="WCY414" s="5"/>
      <c r="WCZ414" s="5"/>
      <c r="WDA414" s="5"/>
      <c r="WDB414" s="5"/>
      <c r="WDC414" s="5"/>
      <c r="WDD414" s="5"/>
      <c r="WDE414" s="5"/>
      <c r="WDF414" s="5"/>
      <c r="WDG414" s="5"/>
      <c r="WDH414" s="5"/>
      <c r="WDI414" s="5"/>
      <c r="WDJ414" s="5"/>
      <c r="WDK414" s="5"/>
      <c r="WDL414" s="5"/>
      <c r="WDM414" s="5"/>
      <c r="WDN414" s="5"/>
      <c r="WDO414" s="5"/>
      <c r="WDP414" s="5"/>
      <c r="WDQ414" s="5"/>
      <c r="WDR414" s="5"/>
      <c r="WDS414" s="5"/>
      <c r="WDT414" s="5"/>
      <c r="WDU414" s="5"/>
      <c r="WDV414" s="5"/>
      <c r="WDW414" s="5"/>
      <c r="WDX414" s="5"/>
      <c r="WDY414" s="5"/>
      <c r="WDZ414" s="5"/>
      <c r="WEA414" s="5"/>
      <c r="WEB414" s="5"/>
      <c r="WEC414" s="5"/>
      <c r="WED414" s="5"/>
      <c r="WEE414" s="5"/>
      <c r="WEF414" s="5"/>
      <c r="WEG414" s="5"/>
      <c r="WEH414" s="5"/>
      <c r="WEI414" s="5"/>
      <c r="WEJ414" s="5"/>
      <c r="WEK414" s="5"/>
      <c r="WEL414" s="5"/>
      <c r="WEM414" s="5"/>
      <c r="WEN414" s="5"/>
      <c r="WEO414" s="5"/>
      <c r="WEP414" s="5"/>
      <c r="WEQ414" s="5"/>
      <c r="WER414" s="5"/>
      <c r="WES414" s="5"/>
      <c r="WET414" s="5"/>
      <c r="WEU414" s="5"/>
      <c r="WEV414" s="5"/>
      <c r="WEW414" s="5"/>
      <c r="WEX414" s="5"/>
      <c r="WEY414" s="5"/>
      <c r="WEZ414" s="5"/>
      <c r="WFA414" s="5"/>
      <c r="WFB414" s="5"/>
      <c r="WFC414" s="5"/>
      <c r="WFD414" s="5"/>
      <c r="WFE414" s="5"/>
      <c r="WFF414" s="5"/>
      <c r="WFG414" s="5"/>
      <c r="WFH414" s="5"/>
      <c r="WFI414" s="5"/>
      <c r="WFJ414" s="5"/>
      <c r="WFK414" s="5"/>
      <c r="WFL414" s="5"/>
      <c r="WFM414" s="5"/>
      <c r="WFN414" s="5"/>
      <c r="WFO414" s="5"/>
      <c r="WFP414" s="5"/>
      <c r="WFQ414" s="5"/>
      <c r="WFR414" s="5"/>
      <c r="WFS414" s="5"/>
      <c r="WFT414" s="5"/>
      <c r="WFU414" s="5"/>
      <c r="WFV414" s="5"/>
      <c r="WFW414" s="5"/>
      <c r="WFX414" s="5"/>
      <c r="WFY414" s="5"/>
      <c r="WFZ414" s="5"/>
      <c r="WGA414" s="5"/>
      <c r="WGB414" s="5"/>
      <c r="WGC414" s="5"/>
      <c r="WGD414" s="5"/>
      <c r="WGE414" s="5"/>
      <c r="WGF414" s="5"/>
      <c r="WGG414" s="5"/>
      <c r="WGH414" s="5"/>
      <c r="WGI414" s="5"/>
      <c r="WGJ414" s="5"/>
      <c r="WGK414" s="5"/>
      <c r="WGL414" s="5"/>
      <c r="WGM414" s="5"/>
      <c r="WGN414" s="5"/>
      <c r="WGO414" s="5"/>
      <c r="WGP414" s="5"/>
      <c r="WGQ414" s="5"/>
      <c r="WGR414" s="5"/>
      <c r="WGS414" s="5"/>
      <c r="WGT414" s="5"/>
      <c r="WGU414" s="5"/>
      <c r="WGV414" s="5"/>
      <c r="WGW414" s="5"/>
      <c r="WGX414" s="5"/>
      <c r="WGY414" s="5"/>
      <c r="WGZ414" s="5"/>
      <c r="WHA414" s="5"/>
      <c r="WHB414" s="5"/>
      <c r="WHC414" s="5"/>
      <c r="WHD414" s="5"/>
      <c r="WHE414" s="5"/>
      <c r="WHF414" s="5"/>
      <c r="WHG414" s="5"/>
      <c r="WHH414" s="5"/>
      <c r="WHI414" s="5"/>
      <c r="WHJ414" s="5"/>
      <c r="WHK414" s="5"/>
      <c r="WHL414" s="5"/>
      <c r="WHM414" s="5"/>
      <c r="WHN414" s="5"/>
      <c r="WHO414" s="5"/>
      <c r="WHP414" s="5"/>
      <c r="WHQ414" s="5"/>
      <c r="WHR414" s="5"/>
      <c r="WHS414" s="5"/>
      <c r="WHT414" s="5"/>
      <c r="WHU414" s="5"/>
      <c r="WHV414" s="5"/>
      <c r="WHW414" s="5"/>
      <c r="WHX414" s="5"/>
      <c r="WHY414" s="5"/>
      <c r="WHZ414" s="5"/>
      <c r="WIA414" s="5"/>
      <c r="WIB414" s="5"/>
      <c r="WIC414" s="5"/>
      <c r="WID414" s="5"/>
      <c r="WIE414" s="5"/>
      <c r="WIF414" s="5"/>
      <c r="WIG414" s="5"/>
      <c r="WIH414" s="5"/>
      <c r="WII414" s="5"/>
      <c r="WIJ414" s="5"/>
      <c r="WIK414" s="5"/>
      <c r="WIL414" s="5"/>
      <c r="WIM414" s="5"/>
      <c r="WIN414" s="5"/>
      <c r="WIO414" s="5"/>
      <c r="WIP414" s="5"/>
      <c r="WIQ414" s="5"/>
      <c r="WIR414" s="5"/>
      <c r="WIS414" s="5"/>
      <c r="WIT414" s="5"/>
      <c r="WIU414" s="5"/>
      <c r="WIV414" s="5"/>
      <c r="WIW414" s="5"/>
      <c r="WIX414" s="5"/>
      <c r="WIY414" s="5"/>
      <c r="WIZ414" s="5"/>
      <c r="WJA414" s="5"/>
      <c r="WJB414" s="5"/>
      <c r="WJC414" s="5"/>
      <c r="WJD414" s="5"/>
      <c r="WJE414" s="5"/>
      <c r="WJF414" s="5"/>
      <c r="WJG414" s="5"/>
      <c r="WJH414" s="5"/>
      <c r="WJI414" s="5"/>
      <c r="WJJ414" s="5"/>
      <c r="WJK414" s="5"/>
      <c r="WJL414" s="5"/>
      <c r="WJM414" s="5"/>
      <c r="WJN414" s="5"/>
      <c r="WJO414" s="5"/>
      <c r="WJP414" s="5"/>
      <c r="WJQ414" s="5"/>
      <c r="WJR414" s="5"/>
      <c r="WJS414" s="5"/>
      <c r="WJT414" s="5"/>
      <c r="WJU414" s="5"/>
      <c r="WJV414" s="5"/>
      <c r="WJW414" s="5"/>
      <c r="WJX414" s="5"/>
      <c r="WJY414" s="5"/>
      <c r="WJZ414" s="5"/>
      <c r="WKA414" s="5"/>
      <c r="WKB414" s="5"/>
      <c r="WKC414" s="5"/>
      <c r="WKD414" s="5"/>
      <c r="WKE414" s="5"/>
      <c r="WKF414" s="5"/>
      <c r="WKG414" s="5"/>
      <c r="WKH414" s="5"/>
      <c r="WKI414" s="5"/>
      <c r="WKJ414" s="5"/>
      <c r="WKK414" s="5"/>
      <c r="WKL414" s="5"/>
      <c r="WKM414" s="5"/>
      <c r="WKN414" s="5"/>
      <c r="WKO414" s="5"/>
      <c r="WKP414" s="5"/>
      <c r="WKQ414" s="5"/>
      <c r="WKR414" s="5"/>
      <c r="WKS414" s="5"/>
      <c r="WKT414" s="5"/>
      <c r="WKU414" s="5"/>
      <c r="WKV414" s="5"/>
      <c r="WKW414" s="5"/>
      <c r="WKX414" s="5"/>
      <c r="WKY414" s="5"/>
      <c r="WKZ414" s="5"/>
      <c r="WLA414" s="5"/>
      <c r="WLB414" s="5"/>
      <c r="WLC414" s="5"/>
      <c r="WLD414" s="5"/>
      <c r="WLE414" s="5"/>
      <c r="WLF414" s="5"/>
      <c r="WLG414" s="5"/>
      <c r="WLH414" s="5"/>
      <c r="WLI414" s="5"/>
      <c r="WLJ414" s="5"/>
      <c r="WLK414" s="5"/>
      <c r="WLL414" s="5"/>
      <c r="WLM414" s="5"/>
      <c r="WLN414" s="5"/>
      <c r="WLO414" s="5"/>
      <c r="WLP414" s="5"/>
      <c r="WLQ414" s="5"/>
      <c r="WLR414" s="5"/>
      <c r="WLS414" s="5"/>
      <c r="WLT414" s="5"/>
      <c r="WLU414" s="5"/>
      <c r="WLV414" s="5"/>
      <c r="WLW414" s="5"/>
      <c r="WLX414" s="5"/>
      <c r="WLY414" s="5"/>
      <c r="WLZ414" s="5"/>
      <c r="WMA414" s="5"/>
      <c r="WMB414" s="5"/>
      <c r="WMC414" s="5"/>
      <c r="WMD414" s="5"/>
      <c r="WME414" s="5"/>
      <c r="WMF414" s="5"/>
      <c r="WMG414" s="5"/>
      <c r="WMH414" s="5"/>
      <c r="WMI414" s="5"/>
      <c r="WMJ414" s="5"/>
      <c r="WMK414" s="5"/>
      <c r="WML414" s="5"/>
      <c r="WMM414" s="5"/>
      <c r="WMN414" s="5"/>
      <c r="WMO414" s="5"/>
      <c r="WMP414" s="5"/>
      <c r="WMQ414" s="5"/>
      <c r="WMR414" s="5"/>
      <c r="WMS414" s="5"/>
      <c r="WMT414" s="5"/>
      <c r="WMU414" s="5"/>
      <c r="WMV414" s="5"/>
      <c r="WMW414" s="5"/>
      <c r="WMX414" s="5"/>
      <c r="WMY414" s="5"/>
      <c r="WMZ414" s="5"/>
      <c r="WNA414" s="5"/>
      <c r="WNB414" s="5"/>
      <c r="WNC414" s="5"/>
      <c r="WND414" s="5"/>
      <c r="WNE414" s="5"/>
      <c r="WNF414" s="5"/>
      <c r="WNG414" s="5"/>
      <c r="WNH414" s="5"/>
      <c r="WNI414" s="5"/>
      <c r="WNJ414" s="5"/>
      <c r="WNK414" s="5"/>
      <c r="WNL414" s="5"/>
      <c r="WNM414" s="5"/>
      <c r="WNN414" s="5"/>
      <c r="WNO414" s="5"/>
      <c r="WNP414" s="5"/>
      <c r="WNQ414" s="5"/>
      <c r="WNR414" s="5"/>
      <c r="WNS414" s="5"/>
      <c r="WNT414" s="5"/>
      <c r="WNU414" s="5"/>
      <c r="WNV414" s="5"/>
      <c r="WNW414" s="5"/>
      <c r="WNX414" s="5"/>
      <c r="WNY414" s="5"/>
      <c r="WNZ414" s="5"/>
      <c r="WOA414" s="5"/>
      <c r="WOB414" s="5"/>
      <c r="WOC414" s="5"/>
      <c r="WOD414" s="5"/>
      <c r="WOE414" s="5"/>
      <c r="WOF414" s="5"/>
      <c r="WOG414" s="5"/>
      <c r="WOH414" s="5"/>
      <c r="WOI414" s="5"/>
      <c r="WOJ414" s="5"/>
      <c r="WOK414" s="5"/>
      <c r="WOL414" s="5"/>
      <c r="WOM414" s="5"/>
      <c r="WON414" s="5"/>
      <c r="WOO414" s="5"/>
      <c r="WOP414" s="5"/>
      <c r="WOQ414" s="5"/>
      <c r="WOR414" s="5"/>
      <c r="WOS414" s="5"/>
      <c r="WOT414" s="5"/>
      <c r="WOU414" s="5"/>
      <c r="WOV414" s="5"/>
      <c r="WOW414" s="5"/>
      <c r="WOX414" s="5"/>
      <c r="WOY414" s="5"/>
      <c r="WOZ414" s="5"/>
      <c r="WPA414" s="5"/>
      <c r="WPB414" s="5"/>
      <c r="WPC414" s="5"/>
      <c r="WPD414" s="5"/>
      <c r="WPE414" s="5"/>
      <c r="WPF414" s="5"/>
      <c r="WPG414" s="5"/>
      <c r="WPH414" s="5"/>
      <c r="WPI414" s="5"/>
      <c r="WPJ414" s="5"/>
      <c r="WPK414" s="5"/>
      <c r="WPL414" s="5"/>
      <c r="WPM414" s="5"/>
      <c r="WPN414" s="5"/>
      <c r="WPO414" s="5"/>
      <c r="WPP414" s="5"/>
      <c r="WPQ414" s="5"/>
      <c r="WPR414" s="5"/>
      <c r="WPS414" s="5"/>
      <c r="WPT414" s="5"/>
      <c r="WPU414" s="5"/>
      <c r="WPV414" s="5"/>
      <c r="WPW414" s="5"/>
      <c r="WPX414" s="5"/>
      <c r="WPY414" s="5"/>
      <c r="WPZ414" s="5"/>
      <c r="WQA414" s="5"/>
      <c r="WQB414" s="5"/>
      <c r="WQC414" s="5"/>
      <c r="WQD414" s="5"/>
      <c r="WQE414" s="5"/>
      <c r="WQF414" s="5"/>
      <c r="WQG414" s="5"/>
      <c r="WQH414" s="5"/>
      <c r="WQI414" s="5"/>
      <c r="WQJ414" s="5"/>
      <c r="WQK414" s="5"/>
      <c r="WQL414" s="5"/>
      <c r="WQM414" s="5"/>
      <c r="WQN414" s="5"/>
      <c r="WQO414" s="5"/>
      <c r="WQP414" s="5"/>
      <c r="WQQ414" s="5"/>
      <c r="WQR414" s="5"/>
      <c r="WQS414" s="5"/>
      <c r="WQT414" s="5"/>
      <c r="WQU414" s="5"/>
      <c r="WQV414" s="5"/>
      <c r="WQW414" s="5"/>
      <c r="WQX414" s="5"/>
      <c r="WQY414" s="5"/>
      <c r="WQZ414" s="5"/>
      <c r="WRA414" s="5"/>
      <c r="WRB414" s="5"/>
      <c r="WRC414" s="5"/>
      <c r="WRD414" s="5"/>
      <c r="WRE414" s="5"/>
      <c r="WRF414" s="5"/>
      <c r="WRG414" s="5"/>
      <c r="WRH414" s="5"/>
      <c r="WRI414" s="5"/>
      <c r="WRJ414" s="5"/>
      <c r="WRK414" s="5"/>
      <c r="WRL414" s="5"/>
      <c r="WRM414" s="5"/>
      <c r="WRN414" s="5"/>
      <c r="WRO414" s="5"/>
      <c r="WRP414" s="5"/>
      <c r="WRQ414" s="5"/>
      <c r="WRR414" s="5"/>
      <c r="WRS414" s="5"/>
      <c r="WRT414" s="5"/>
      <c r="WRU414" s="5"/>
      <c r="WRV414" s="5"/>
      <c r="WRW414" s="5"/>
      <c r="WRX414" s="5"/>
      <c r="WRY414" s="5"/>
      <c r="WRZ414" s="5"/>
      <c r="WSA414" s="5"/>
      <c r="WSB414" s="5"/>
      <c r="WSC414" s="5"/>
      <c r="WSD414" s="5"/>
      <c r="WSE414" s="5"/>
      <c r="WSF414" s="5"/>
      <c r="WSG414" s="5"/>
      <c r="WSH414" s="5"/>
      <c r="WSI414" s="5"/>
      <c r="WSJ414" s="5"/>
      <c r="WSK414" s="5"/>
      <c r="WSL414" s="5"/>
      <c r="WSM414" s="5"/>
      <c r="WSN414" s="5"/>
      <c r="WSO414" s="5"/>
      <c r="WSP414" s="5"/>
      <c r="WSQ414" s="5"/>
      <c r="WSR414" s="5"/>
      <c r="WSS414" s="5"/>
      <c r="WST414" s="5"/>
      <c r="WSU414" s="5"/>
      <c r="WSV414" s="5"/>
      <c r="WSW414" s="5"/>
      <c r="WSX414" s="5"/>
      <c r="WSY414" s="5"/>
      <c r="WSZ414" s="5"/>
      <c r="WTA414" s="5"/>
      <c r="WTB414" s="5"/>
      <c r="WTC414" s="5"/>
      <c r="WTD414" s="5"/>
      <c r="WTE414" s="5"/>
      <c r="WTF414" s="5"/>
      <c r="WTG414" s="5"/>
      <c r="WTH414" s="5"/>
      <c r="WTI414" s="5"/>
      <c r="WTJ414" s="5"/>
      <c r="WTK414" s="5"/>
      <c r="WTL414" s="5"/>
      <c r="WTM414" s="5"/>
      <c r="WTN414" s="5"/>
      <c r="WTO414" s="5"/>
      <c r="WTP414" s="5"/>
      <c r="WTQ414" s="5"/>
      <c r="WTR414" s="5"/>
      <c r="WTS414" s="5"/>
      <c r="WTT414" s="5"/>
      <c r="WTU414" s="5"/>
      <c r="WTV414" s="5"/>
      <c r="WTW414" s="5"/>
      <c r="WTX414" s="5"/>
      <c r="WTY414" s="5"/>
      <c r="WTZ414" s="5"/>
      <c r="WUA414" s="5"/>
      <c r="WUB414" s="5"/>
      <c r="WUC414" s="5"/>
      <c r="WUD414" s="5"/>
      <c r="WUE414" s="5"/>
      <c r="WUF414" s="5"/>
      <c r="WUG414" s="5"/>
      <c r="WUH414" s="5"/>
      <c r="WUI414" s="5"/>
      <c r="WUJ414" s="5"/>
      <c r="WUK414" s="5"/>
      <c r="WUL414" s="5"/>
      <c r="WUM414" s="5"/>
      <c r="WUN414" s="5"/>
      <c r="WUO414" s="5"/>
      <c r="WUP414" s="5"/>
      <c r="WUQ414" s="5"/>
      <c r="WUR414" s="5"/>
      <c r="WUS414" s="5"/>
      <c r="WUT414" s="5"/>
      <c r="WUU414" s="5"/>
      <c r="WUV414" s="5"/>
      <c r="WUW414" s="5"/>
      <c r="WUX414" s="5"/>
      <c r="WUY414" s="5"/>
      <c r="WUZ414" s="5"/>
      <c r="WVA414" s="5"/>
      <c r="WVB414" s="5"/>
      <c r="WVC414" s="5"/>
      <c r="WVD414" s="5"/>
      <c r="WVE414" s="5"/>
      <c r="WVF414" s="5"/>
      <c r="WVG414" s="5"/>
      <c r="WVH414" s="5"/>
      <c r="WVI414" s="5"/>
      <c r="WVJ414" s="5"/>
      <c r="WVK414" s="5"/>
      <c r="WVL414" s="5"/>
      <c r="WVM414" s="5"/>
      <c r="WVN414" s="5"/>
      <c r="WVO414" s="5"/>
      <c r="WVP414" s="5"/>
      <c r="WVQ414" s="5"/>
      <c r="WVR414" s="5"/>
      <c r="WVS414" s="5"/>
      <c r="WVT414" s="5"/>
      <c r="WVU414" s="5"/>
      <c r="WVV414" s="5"/>
      <c r="WVW414" s="5"/>
      <c r="WVX414" s="5"/>
      <c r="WVY414" s="5"/>
      <c r="WVZ414" s="5"/>
      <c r="WWA414" s="5"/>
      <c r="WWB414" s="5"/>
      <c r="WWC414" s="5"/>
      <c r="WWD414" s="5"/>
      <c r="WWE414" s="5"/>
      <c r="WWF414" s="5"/>
      <c r="WWG414" s="5"/>
      <c r="WWH414" s="5"/>
      <c r="WWI414" s="5"/>
      <c r="WWJ414" s="5"/>
      <c r="WWK414" s="5"/>
      <c r="WWL414" s="5"/>
      <c r="WWM414" s="5"/>
      <c r="WWN414" s="5"/>
      <c r="WWO414" s="5"/>
      <c r="WWP414" s="5"/>
      <c r="WWQ414" s="5"/>
      <c r="WWR414" s="5"/>
      <c r="WWS414" s="5"/>
      <c r="WWT414" s="5"/>
      <c r="WWU414" s="5"/>
      <c r="WWV414" s="5"/>
      <c r="WWW414" s="5"/>
      <c r="WWX414" s="5"/>
      <c r="WWY414" s="5"/>
      <c r="WWZ414" s="5"/>
      <c r="WXA414" s="5"/>
      <c r="WXB414" s="5"/>
      <c r="WXC414" s="5"/>
      <c r="WXD414" s="5"/>
      <c r="WXE414" s="5"/>
      <c r="WXF414" s="5"/>
      <c r="WXG414" s="5"/>
      <c r="WXH414" s="5"/>
      <c r="WXI414" s="5"/>
      <c r="WXJ414" s="5"/>
      <c r="WXK414" s="5"/>
      <c r="WXL414" s="5"/>
      <c r="WXM414" s="5"/>
      <c r="WXN414" s="5"/>
      <c r="WXO414" s="5"/>
      <c r="WXP414" s="5"/>
      <c r="WXQ414" s="5"/>
      <c r="WXR414" s="5"/>
      <c r="WXS414" s="5"/>
      <c r="WXT414" s="5"/>
      <c r="WXU414" s="5"/>
      <c r="WXV414" s="5"/>
      <c r="WXW414" s="5"/>
      <c r="WXX414" s="5"/>
      <c r="WXY414" s="5"/>
      <c r="WXZ414" s="5"/>
      <c r="WYA414" s="5"/>
      <c r="WYB414" s="5"/>
      <c r="WYC414" s="5"/>
      <c r="WYD414" s="5"/>
      <c r="WYE414" s="5"/>
      <c r="WYF414" s="5"/>
      <c r="WYG414" s="5"/>
      <c r="WYH414" s="5"/>
      <c r="WYI414" s="5"/>
      <c r="WYJ414" s="5"/>
      <c r="WYK414" s="5"/>
      <c r="WYL414" s="5"/>
      <c r="WYM414" s="5"/>
      <c r="WYN414" s="5"/>
      <c r="WYO414" s="5"/>
      <c r="WYP414" s="5"/>
      <c r="WYQ414" s="5"/>
      <c r="WYR414" s="5"/>
      <c r="WYS414" s="5"/>
      <c r="WYT414" s="5"/>
      <c r="WYU414" s="5"/>
      <c r="WYV414" s="5"/>
      <c r="WYW414" s="5"/>
      <c r="WYX414" s="5"/>
      <c r="WYY414" s="5"/>
      <c r="WYZ414" s="5"/>
      <c r="WZA414" s="5"/>
      <c r="WZB414" s="5"/>
      <c r="WZC414" s="5"/>
      <c r="WZD414" s="5"/>
      <c r="WZE414" s="5"/>
      <c r="WZF414" s="5"/>
      <c r="WZG414" s="5"/>
      <c r="WZH414" s="5"/>
      <c r="WZI414" s="5"/>
      <c r="WZJ414" s="5"/>
      <c r="WZK414" s="5"/>
      <c r="WZL414" s="5"/>
      <c r="WZM414" s="5"/>
      <c r="WZN414" s="5"/>
      <c r="WZO414" s="5"/>
      <c r="WZP414" s="5"/>
      <c r="WZQ414" s="5"/>
      <c r="WZR414" s="5"/>
      <c r="WZS414" s="5"/>
      <c r="WZT414" s="5"/>
      <c r="WZU414" s="5"/>
      <c r="WZV414" s="5"/>
      <c r="WZW414" s="5"/>
      <c r="WZX414" s="5"/>
      <c r="WZY414" s="5"/>
      <c r="WZZ414" s="5"/>
      <c r="XAA414" s="5"/>
      <c r="XAB414" s="5"/>
      <c r="XAC414" s="5"/>
      <c r="XAD414" s="5"/>
      <c r="XAE414" s="5"/>
      <c r="XAF414" s="5"/>
      <c r="XAG414" s="5"/>
      <c r="XAH414" s="5"/>
      <c r="XAI414" s="5"/>
      <c r="XAJ414" s="5"/>
      <c r="XAK414" s="5"/>
      <c r="XAL414" s="5"/>
      <c r="XAM414" s="5"/>
      <c r="XAN414" s="5"/>
      <c r="XAO414" s="5"/>
      <c r="XAP414" s="5"/>
      <c r="XAQ414" s="5"/>
      <c r="XAR414" s="5"/>
      <c r="XAS414" s="5"/>
      <c r="XAT414" s="5"/>
      <c r="XAU414" s="5"/>
      <c r="XAV414" s="5"/>
      <c r="XAW414" s="5"/>
      <c r="XAX414" s="5"/>
      <c r="XAY414" s="5"/>
      <c r="XAZ414" s="5"/>
      <c r="XBA414" s="5"/>
      <c r="XBB414" s="5"/>
      <c r="XBC414" s="5"/>
      <c r="XBD414" s="5"/>
      <c r="XBE414" s="5"/>
      <c r="XBF414" s="5"/>
      <c r="XBG414" s="5"/>
      <c r="XBH414" s="5"/>
      <c r="XBI414" s="5"/>
      <c r="XBJ414" s="5"/>
      <c r="XBK414" s="5"/>
      <c r="XBL414" s="5"/>
      <c r="XBM414" s="5"/>
      <c r="XBN414" s="5"/>
      <c r="XBO414" s="5"/>
      <c r="XBP414" s="5"/>
      <c r="XBQ414" s="5"/>
      <c r="XBR414" s="5"/>
      <c r="XBS414" s="5"/>
      <c r="XBT414" s="5"/>
      <c r="XBU414" s="5"/>
      <c r="XBV414" s="5"/>
      <c r="XBW414" s="5"/>
      <c r="XBX414" s="5"/>
      <c r="XBY414" s="5"/>
      <c r="XBZ414" s="5"/>
      <c r="XCA414" s="5"/>
      <c r="XCB414" s="5"/>
      <c r="XCC414" s="5"/>
      <c r="XCD414" s="5"/>
      <c r="XCE414" s="5"/>
      <c r="XCF414" s="5"/>
      <c r="XCG414" s="5"/>
      <c r="XCH414" s="5"/>
      <c r="XCI414" s="5"/>
      <c r="XCJ414" s="5"/>
      <c r="XCK414" s="5"/>
      <c r="XCL414" s="5"/>
      <c r="XCM414" s="5"/>
      <c r="XCN414" s="5"/>
      <c r="XCO414" s="5"/>
      <c r="XCP414" s="5"/>
      <c r="XCQ414" s="5"/>
      <c r="XCR414" s="5"/>
      <c r="XCS414" s="5"/>
      <c r="XCT414" s="5"/>
      <c r="XCU414" s="5"/>
      <c r="XCV414" s="5"/>
      <c r="XCW414" s="5"/>
      <c r="XCX414" s="5"/>
      <c r="XCY414" s="5"/>
      <c r="XCZ414" s="5"/>
      <c r="XDA414" s="5"/>
      <c r="XDB414" s="5"/>
      <c r="XDC414" s="5"/>
      <c r="XDD414" s="5"/>
      <c r="XDE414" s="5"/>
      <c r="XDF414" s="5"/>
      <c r="XDG414" s="5"/>
      <c r="XDH414" s="5"/>
      <c r="XDI414" s="5"/>
      <c r="XDJ414" s="5"/>
      <c r="XDK414" s="5"/>
      <c r="XDL414" s="5"/>
      <c r="XDM414" s="5"/>
      <c r="XDN414" s="5"/>
      <c r="XDO414" s="5"/>
      <c r="XDP414" s="5"/>
      <c r="XDQ414" s="5"/>
      <c r="XDR414" s="5"/>
      <c r="XDS414" s="5"/>
      <c r="XDT414" s="5"/>
      <c r="XDU414" s="5"/>
      <c r="XDV414" s="5"/>
      <c r="XDW414" s="5"/>
      <c r="XDX414" s="5"/>
      <c r="XDY414" s="5"/>
      <c r="XDZ414" s="5"/>
      <c r="XEA414" s="5"/>
      <c r="XEB414" s="5"/>
      <c r="XEC414" s="5"/>
      <c r="XED414" s="5"/>
      <c r="XEE414" s="5"/>
      <c r="XEF414" s="5"/>
      <c r="XEG414" s="5"/>
      <c r="XEH414" s="5"/>
      <c r="XEI414" s="5"/>
      <c r="XEJ414" s="5"/>
      <c r="XEK414" s="5"/>
      <c r="XEL414" s="5"/>
      <c r="XEM414" s="5"/>
      <c r="XEN414" s="5"/>
      <c r="XEO414" s="5"/>
      <c r="XEP414" s="5"/>
      <c r="XEQ414" s="5"/>
      <c r="XER414" s="5"/>
      <c r="XES414" s="5"/>
      <c r="XET414" s="5"/>
      <c r="XEU414" s="5"/>
      <c r="XEV414" s="5"/>
      <c r="XEW414" s="5"/>
      <c r="XEX414" s="5"/>
      <c r="XEY414" s="5"/>
      <c r="XEZ414" s="5"/>
    </row>
    <row r="415" spans="1:16384" customFormat="1" ht="15.75" thickBot="1" x14ac:dyDescent="0.3">
      <c r="A415" s="152"/>
      <c r="B415" s="89" t="s">
        <v>53</v>
      </c>
      <c r="C415" s="90"/>
      <c r="D415" s="90"/>
      <c r="E415" s="278"/>
      <c r="F415" s="351" t="s">
        <v>76</v>
      </c>
      <c r="G415" s="351">
        <v>1026</v>
      </c>
      <c r="H415" s="351" t="s">
        <v>76</v>
      </c>
      <c r="I415" s="351" t="s">
        <v>76</v>
      </c>
      <c r="J415" s="4"/>
      <c r="K415" s="91"/>
      <c r="L415" s="91"/>
      <c r="M415" s="91"/>
      <c r="N415" s="4"/>
      <c r="O415" s="433"/>
      <c r="P415" s="434"/>
      <c r="Q415" s="434"/>
      <c r="R415" s="435"/>
      <c r="S415" s="4"/>
      <c r="T415" s="4"/>
      <c r="U415" s="4"/>
      <c r="V415" s="4"/>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c r="XX415" s="5"/>
      <c r="XY415" s="5"/>
      <c r="XZ415" s="5"/>
      <c r="YA415" s="5"/>
      <c r="YB415" s="5"/>
      <c r="YC415" s="5"/>
      <c r="YD415" s="5"/>
      <c r="YE415" s="5"/>
      <c r="YF415" s="5"/>
      <c r="YG415" s="5"/>
      <c r="YH415" s="5"/>
      <c r="YI415" s="5"/>
      <c r="YJ415" s="5"/>
      <c r="YK415" s="5"/>
      <c r="YL415" s="5"/>
      <c r="YM415" s="5"/>
      <c r="YN415" s="5"/>
      <c r="YO415" s="5"/>
      <c r="YP415" s="5"/>
      <c r="YQ415" s="5"/>
      <c r="YR415" s="5"/>
      <c r="YS415" s="5"/>
      <c r="YT415" s="5"/>
      <c r="YU415" s="5"/>
      <c r="YV415" s="5"/>
      <c r="YW415" s="5"/>
      <c r="YX415" s="5"/>
      <c r="YY415" s="5"/>
      <c r="YZ415" s="5"/>
      <c r="ZA415" s="5"/>
      <c r="ZB415" s="5"/>
      <c r="ZC415" s="5"/>
      <c r="ZD415" s="5"/>
      <c r="ZE415" s="5"/>
      <c r="ZF415" s="5"/>
      <c r="ZG415" s="5"/>
      <c r="ZH415" s="5"/>
      <c r="ZI415" s="5"/>
      <c r="ZJ415" s="5"/>
      <c r="ZK415" s="5"/>
      <c r="ZL415" s="5"/>
      <c r="ZM415" s="5"/>
      <c r="ZN415" s="5"/>
      <c r="ZO415" s="5"/>
      <c r="ZP415" s="5"/>
      <c r="ZQ415" s="5"/>
      <c r="ZR415" s="5"/>
      <c r="ZS415" s="5"/>
      <c r="ZT415" s="5"/>
      <c r="ZU415" s="5"/>
      <c r="ZV415" s="5"/>
      <c r="ZW415" s="5"/>
      <c r="ZX415" s="5"/>
      <c r="ZY415" s="5"/>
      <c r="ZZ415" s="5"/>
      <c r="AAA415" s="5"/>
      <c r="AAB415" s="5"/>
      <c r="AAC415" s="5"/>
      <c r="AAD415" s="5"/>
      <c r="AAE415" s="5"/>
      <c r="AAF415" s="5"/>
      <c r="AAG415" s="5"/>
      <c r="AAH415" s="5"/>
      <c r="AAI415" s="5"/>
      <c r="AAJ415" s="5"/>
      <c r="AAK415" s="5"/>
      <c r="AAL415" s="5"/>
      <c r="AAM415" s="5"/>
      <c r="AAN415" s="5"/>
      <c r="AAO415" s="5"/>
      <c r="AAP415" s="5"/>
      <c r="AAQ415" s="5"/>
      <c r="AAR415" s="5"/>
      <c r="AAS415" s="5"/>
      <c r="AAT415" s="5"/>
      <c r="AAU415" s="5"/>
      <c r="AAV415" s="5"/>
      <c r="AAW415" s="5"/>
      <c r="AAX415" s="5"/>
      <c r="AAY415" s="5"/>
      <c r="AAZ415" s="5"/>
      <c r="ABA415" s="5"/>
      <c r="ABB415" s="5"/>
      <c r="ABC415" s="5"/>
      <c r="ABD415" s="5"/>
      <c r="ABE415" s="5"/>
      <c r="ABF415" s="5"/>
      <c r="ABG415" s="5"/>
      <c r="ABH415" s="5"/>
      <c r="ABI415" s="5"/>
      <c r="ABJ415" s="5"/>
      <c r="ABK415" s="5"/>
      <c r="ABL415" s="5"/>
      <c r="ABM415" s="5"/>
      <c r="ABN415" s="5"/>
      <c r="ABO415" s="5"/>
      <c r="ABP415" s="5"/>
      <c r="ABQ415" s="5"/>
      <c r="ABR415" s="5"/>
      <c r="ABS415" s="5"/>
      <c r="ABT415" s="5"/>
      <c r="ABU415" s="5"/>
      <c r="ABV415" s="5"/>
      <c r="ABW415" s="5"/>
      <c r="ABX415" s="5"/>
      <c r="ABY415" s="5"/>
      <c r="ABZ415" s="5"/>
      <c r="ACA415" s="5"/>
      <c r="ACB415" s="5"/>
      <c r="ACC415" s="5"/>
      <c r="ACD415" s="5"/>
      <c r="ACE415" s="5"/>
      <c r="ACF415" s="5"/>
      <c r="ACG415" s="5"/>
      <c r="ACH415" s="5"/>
      <c r="ACI415" s="5"/>
      <c r="ACJ415" s="5"/>
      <c r="ACK415" s="5"/>
      <c r="ACL415" s="5"/>
      <c r="ACM415" s="5"/>
      <c r="ACN415" s="5"/>
      <c r="ACO415" s="5"/>
      <c r="ACP415" s="5"/>
      <c r="ACQ415" s="5"/>
      <c r="ACR415" s="5"/>
      <c r="ACS415" s="5"/>
      <c r="ACT415" s="5"/>
      <c r="ACU415" s="5"/>
      <c r="ACV415" s="5"/>
      <c r="ACW415" s="5"/>
      <c r="ACX415" s="5"/>
      <c r="ACY415" s="5"/>
      <c r="ACZ415" s="5"/>
      <c r="ADA415" s="5"/>
      <c r="ADB415" s="5"/>
      <c r="ADC415" s="5"/>
      <c r="ADD415" s="5"/>
      <c r="ADE415" s="5"/>
      <c r="ADF415" s="5"/>
      <c r="ADG415" s="5"/>
      <c r="ADH415" s="5"/>
      <c r="ADI415" s="5"/>
      <c r="ADJ415" s="5"/>
      <c r="ADK415" s="5"/>
      <c r="ADL415" s="5"/>
      <c r="ADM415" s="5"/>
      <c r="ADN415" s="5"/>
      <c r="ADO415" s="5"/>
      <c r="ADP415" s="5"/>
      <c r="ADQ415" s="5"/>
      <c r="ADR415" s="5"/>
      <c r="ADS415" s="5"/>
      <c r="ADT415" s="5"/>
      <c r="ADU415" s="5"/>
      <c r="ADV415" s="5"/>
      <c r="ADW415" s="5"/>
      <c r="ADX415" s="5"/>
      <c r="ADY415" s="5"/>
      <c r="ADZ415" s="5"/>
      <c r="AEA415" s="5"/>
      <c r="AEB415" s="5"/>
      <c r="AEC415" s="5"/>
      <c r="AED415" s="5"/>
      <c r="AEE415" s="5"/>
      <c r="AEF415" s="5"/>
      <c r="AEG415" s="5"/>
      <c r="AEH415" s="5"/>
      <c r="AEI415" s="5"/>
      <c r="AEJ415" s="5"/>
      <c r="AEK415" s="5"/>
      <c r="AEL415" s="5"/>
      <c r="AEM415" s="5"/>
      <c r="AEN415" s="5"/>
      <c r="AEO415" s="5"/>
      <c r="AEP415" s="5"/>
      <c r="AEQ415" s="5"/>
      <c r="AER415" s="5"/>
      <c r="AES415" s="5"/>
      <c r="AET415" s="5"/>
      <c r="AEU415" s="5"/>
      <c r="AEV415" s="5"/>
      <c r="AEW415" s="5"/>
      <c r="AEX415" s="5"/>
      <c r="AEY415" s="5"/>
      <c r="AEZ415" s="5"/>
      <c r="AFA415" s="5"/>
      <c r="AFB415" s="5"/>
      <c r="AFC415" s="5"/>
      <c r="AFD415" s="5"/>
      <c r="AFE415" s="5"/>
      <c r="AFF415" s="5"/>
      <c r="AFG415" s="5"/>
      <c r="AFH415" s="5"/>
      <c r="AFI415" s="5"/>
      <c r="AFJ415" s="5"/>
      <c r="AFK415" s="5"/>
      <c r="AFL415" s="5"/>
      <c r="AFM415" s="5"/>
      <c r="AFN415" s="5"/>
      <c r="AFO415" s="5"/>
      <c r="AFP415" s="5"/>
      <c r="AFQ415" s="5"/>
      <c r="AFR415" s="5"/>
      <c r="AFS415" s="5"/>
      <c r="AFT415" s="5"/>
      <c r="AFU415" s="5"/>
      <c r="AFV415" s="5"/>
      <c r="AFW415" s="5"/>
      <c r="AFX415" s="5"/>
      <c r="AFY415" s="5"/>
      <c r="AFZ415" s="5"/>
      <c r="AGA415" s="5"/>
      <c r="AGB415" s="5"/>
      <c r="AGC415" s="5"/>
      <c r="AGD415" s="5"/>
      <c r="AGE415" s="5"/>
      <c r="AGF415" s="5"/>
      <c r="AGG415" s="5"/>
      <c r="AGH415" s="5"/>
      <c r="AGI415" s="5"/>
      <c r="AGJ415" s="5"/>
      <c r="AGK415" s="5"/>
      <c r="AGL415" s="5"/>
      <c r="AGM415" s="5"/>
      <c r="AGN415" s="5"/>
      <c r="AGO415" s="5"/>
      <c r="AGP415" s="5"/>
      <c r="AGQ415" s="5"/>
      <c r="AGR415" s="5"/>
      <c r="AGS415" s="5"/>
      <c r="AGT415" s="5"/>
      <c r="AGU415" s="5"/>
      <c r="AGV415" s="5"/>
      <c r="AGW415" s="5"/>
      <c r="AGX415" s="5"/>
      <c r="AGY415" s="5"/>
      <c r="AGZ415" s="5"/>
      <c r="AHA415" s="5"/>
      <c r="AHB415" s="5"/>
      <c r="AHC415" s="5"/>
      <c r="AHD415" s="5"/>
      <c r="AHE415" s="5"/>
      <c r="AHF415" s="5"/>
      <c r="AHG415" s="5"/>
      <c r="AHH415" s="5"/>
      <c r="AHI415" s="5"/>
      <c r="AHJ415" s="5"/>
      <c r="AHK415" s="5"/>
      <c r="AHL415" s="5"/>
      <c r="AHM415" s="5"/>
      <c r="AHN415" s="5"/>
      <c r="AHO415" s="5"/>
      <c r="AHP415" s="5"/>
      <c r="AHQ415" s="5"/>
      <c r="AHR415" s="5"/>
      <c r="AHS415" s="5"/>
      <c r="AHT415" s="5"/>
      <c r="AHU415" s="5"/>
      <c r="AHV415" s="5"/>
      <c r="AHW415" s="5"/>
      <c r="AHX415" s="5"/>
      <c r="AHY415" s="5"/>
      <c r="AHZ415" s="5"/>
      <c r="AIA415" s="5"/>
      <c r="AIB415" s="5"/>
      <c r="AIC415" s="5"/>
      <c r="AID415" s="5"/>
      <c r="AIE415" s="5"/>
      <c r="AIF415" s="5"/>
      <c r="AIG415" s="5"/>
      <c r="AIH415" s="5"/>
      <c r="AII415" s="5"/>
      <c r="AIJ415" s="5"/>
      <c r="AIK415" s="5"/>
      <c r="AIL415" s="5"/>
      <c r="AIM415" s="5"/>
      <c r="AIN415" s="5"/>
      <c r="AIO415" s="5"/>
      <c r="AIP415" s="5"/>
      <c r="AIQ415" s="5"/>
      <c r="AIR415" s="5"/>
      <c r="AIS415" s="5"/>
      <c r="AIT415" s="5"/>
      <c r="AIU415" s="5"/>
      <c r="AIV415" s="5"/>
      <c r="AIW415" s="5"/>
      <c r="AIX415" s="5"/>
      <c r="AIY415" s="5"/>
      <c r="AIZ415" s="5"/>
      <c r="AJA415" s="5"/>
      <c r="AJB415" s="5"/>
      <c r="AJC415" s="5"/>
      <c r="AJD415" s="5"/>
      <c r="AJE415" s="5"/>
      <c r="AJF415" s="5"/>
      <c r="AJG415" s="5"/>
      <c r="AJH415" s="5"/>
      <c r="AJI415" s="5"/>
      <c r="AJJ415" s="5"/>
      <c r="AJK415" s="5"/>
      <c r="AJL415" s="5"/>
      <c r="AJM415" s="5"/>
      <c r="AJN415" s="5"/>
      <c r="AJO415" s="5"/>
      <c r="AJP415" s="5"/>
      <c r="AJQ415" s="5"/>
      <c r="AJR415" s="5"/>
      <c r="AJS415" s="5"/>
      <c r="AJT415" s="5"/>
      <c r="AJU415" s="5"/>
      <c r="AJV415" s="5"/>
      <c r="AJW415" s="5"/>
      <c r="AJX415" s="5"/>
      <c r="AJY415" s="5"/>
      <c r="AJZ415" s="5"/>
      <c r="AKA415" s="5"/>
      <c r="AKB415" s="5"/>
      <c r="AKC415" s="5"/>
      <c r="AKD415" s="5"/>
      <c r="AKE415" s="5"/>
      <c r="AKF415" s="5"/>
      <c r="AKG415" s="5"/>
      <c r="AKH415" s="5"/>
      <c r="AKI415" s="5"/>
      <c r="AKJ415" s="5"/>
      <c r="AKK415" s="5"/>
      <c r="AKL415" s="5"/>
      <c r="AKM415" s="5"/>
      <c r="AKN415" s="5"/>
      <c r="AKO415" s="5"/>
      <c r="AKP415" s="5"/>
      <c r="AKQ415" s="5"/>
      <c r="AKR415" s="5"/>
      <c r="AKS415" s="5"/>
      <c r="AKT415" s="5"/>
      <c r="AKU415" s="5"/>
      <c r="AKV415" s="5"/>
      <c r="AKW415" s="5"/>
      <c r="AKX415" s="5"/>
      <c r="AKY415" s="5"/>
      <c r="AKZ415" s="5"/>
      <c r="ALA415" s="5"/>
      <c r="ALB415" s="5"/>
      <c r="ALC415" s="5"/>
      <c r="ALD415" s="5"/>
      <c r="ALE415" s="5"/>
      <c r="ALF415" s="5"/>
      <c r="ALG415" s="5"/>
      <c r="ALH415" s="5"/>
      <c r="ALI415" s="5"/>
      <c r="ALJ415" s="5"/>
      <c r="ALK415" s="5"/>
      <c r="ALL415" s="5"/>
      <c r="ALM415" s="5"/>
      <c r="ALN415" s="5"/>
      <c r="ALO415" s="5"/>
      <c r="ALP415" s="5"/>
      <c r="ALQ415" s="5"/>
      <c r="ALR415" s="5"/>
      <c r="ALS415" s="5"/>
      <c r="ALT415" s="5"/>
      <c r="ALU415" s="5"/>
      <c r="ALV415" s="5"/>
      <c r="ALW415" s="5"/>
      <c r="ALX415" s="5"/>
      <c r="ALY415" s="5"/>
      <c r="ALZ415" s="5"/>
      <c r="AMA415" s="5"/>
      <c r="AMB415" s="5"/>
      <c r="AMC415" s="5"/>
      <c r="AMD415" s="5"/>
      <c r="AME415" s="5"/>
      <c r="AMF415" s="5"/>
      <c r="AMG415" s="5"/>
      <c r="AMH415" s="5"/>
      <c r="AMI415" s="5"/>
      <c r="AMJ415" s="5"/>
      <c r="AMK415" s="5"/>
      <c r="AML415" s="5"/>
      <c r="AMM415" s="5"/>
      <c r="AMN415" s="5"/>
      <c r="AMO415" s="5"/>
      <c r="AMP415" s="5"/>
      <c r="AMQ415" s="5"/>
      <c r="AMR415" s="5"/>
      <c r="AMS415" s="5"/>
      <c r="AMT415" s="5"/>
      <c r="AMU415" s="5"/>
      <c r="AMV415" s="5"/>
      <c r="AMW415" s="5"/>
      <c r="AMX415" s="5"/>
      <c r="AMY415" s="5"/>
      <c r="AMZ415" s="5"/>
      <c r="ANA415" s="5"/>
      <c r="ANB415" s="5"/>
      <c r="ANC415" s="5"/>
      <c r="AND415" s="5"/>
      <c r="ANE415" s="5"/>
      <c r="ANF415" s="5"/>
      <c r="ANG415" s="5"/>
      <c r="ANH415" s="5"/>
      <c r="ANI415" s="5"/>
      <c r="ANJ415" s="5"/>
      <c r="ANK415" s="5"/>
      <c r="ANL415" s="5"/>
      <c r="ANM415" s="5"/>
      <c r="ANN415" s="5"/>
      <c r="ANO415" s="5"/>
      <c r="ANP415" s="5"/>
      <c r="ANQ415" s="5"/>
      <c r="ANR415" s="5"/>
      <c r="ANS415" s="5"/>
      <c r="ANT415" s="5"/>
      <c r="ANU415" s="5"/>
      <c r="ANV415" s="5"/>
      <c r="ANW415" s="5"/>
      <c r="ANX415" s="5"/>
      <c r="ANY415" s="5"/>
      <c r="ANZ415" s="5"/>
      <c r="AOA415" s="5"/>
      <c r="AOB415" s="5"/>
      <c r="AOC415" s="5"/>
      <c r="AOD415" s="5"/>
      <c r="AOE415" s="5"/>
      <c r="AOF415" s="5"/>
      <c r="AOG415" s="5"/>
      <c r="AOH415" s="5"/>
      <c r="AOI415" s="5"/>
      <c r="AOJ415" s="5"/>
      <c r="AOK415" s="5"/>
      <c r="AOL415" s="5"/>
      <c r="AOM415" s="5"/>
      <c r="AON415" s="5"/>
      <c r="AOO415" s="5"/>
      <c r="AOP415" s="5"/>
      <c r="AOQ415" s="5"/>
      <c r="AOR415" s="5"/>
      <c r="AOS415" s="5"/>
      <c r="AOT415" s="5"/>
      <c r="AOU415" s="5"/>
      <c r="AOV415" s="5"/>
      <c r="AOW415" s="5"/>
      <c r="AOX415" s="5"/>
      <c r="AOY415" s="5"/>
      <c r="AOZ415" s="5"/>
      <c r="APA415" s="5"/>
      <c r="APB415" s="5"/>
      <c r="APC415" s="5"/>
      <c r="APD415" s="5"/>
      <c r="APE415" s="5"/>
      <c r="APF415" s="5"/>
      <c r="APG415" s="5"/>
      <c r="APH415" s="5"/>
      <c r="API415" s="5"/>
      <c r="APJ415" s="5"/>
      <c r="APK415" s="5"/>
      <c r="APL415" s="5"/>
      <c r="APM415" s="5"/>
      <c r="APN415" s="5"/>
      <c r="APO415" s="5"/>
      <c r="APP415" s="5"/>
      <c r="APQ415" s="5"/>
      <c r="APR415" s="5"/>
      <c r="APS415" s="5"/>
      <c r="APT415" s="5"/>
      <c r="APU415" s="5"/>
      <c r="APV415" s="5"/>
      <c r="APW415" s="5"/>
      <c r="APX415" s="5"/>
      <c r="APY415" s="5"/>
      <c r="APZ415" s="5"/>
      <c r="AQA415" s="5"/>
      <c r="AQB415" s="5"/>
      <c r="AQC415" s="5"/>
      <c r="AQD415" s="5"/>
      <c r="AQE415" s="5"/>
      <c r="AQF415" s="5"/>
      <c r="AQG415" s="5"/>
      <c r="AQH415" s="5"/>
      <c r="AQI415" s="5"/>
      <c r="AQJ415" s="5"/>
      <c r="AQK415" s="5"/>
      <c r="AQL415" s="5"/>
      <c r="AQM415" s="5"/>
      <c r="AQN415" s="5"/>
      <c r="AQO415" s="5"/>
      <c r="AQP415" s="5"/>
      <c r="AQQ415" s="5"/>
      <c r="AQR415" s="5"/>
      <c r="AQS415" s="5"/>
      <c r="AQT415" s="5"/>
      <c r="AQU415" s="5"/>
      <c r="AQV415" s="5"/>
      <c r="AQW415" s="5"/>
      <c r="AQX415" s="5"/>
      <c r="AQY415" s="5"/>
      <c r="AQZ415" s="5"/>
      <c r="ARA415" s="5"/>
      <c r="ARB415" s="5"/>
      <c r="ARC415" s="5"/>
      <c r="ARD415" s="5"/>
      <c r="ARE415" s="5"/>
      <c r="ARF415" s="5"/>
      <c r="ARG415" s="5"/>
      <c r="ARH415" s="5"/>
      <c r="ARI415" s="5"/>
      <c r="ARJ415" s="5"/>
      <c r="ARK415" s="5"/>
      <c r="ARL415" s="5"/>
      <c r="ARM415" s="5"/>
      <c r="ARN415" s="5"/>
      <c r="ARO415" s="5"/>
      <c r="ARP415" s="5"/>
      <c r="ARQ415" s="5"/>
      <c r="ARR415" s="5"/>
      <c r="ARS415" s="5"/>
      <c r="ART415" s="5"/>
      <c r="ARU415" s="5"/>
      <c r="ARV415" s="5"/>
      <c r="ARW415" s="5"/>
      <c r="ARX415" s="5"/>
      <c r="ARY415" s="5"/>
      <c r="ARZ415" s="5"/>
      <c r="ASA415" s="5"/>
      <c r="ASB415" s="5"/>
      <c r="ASC415" s="5"/>
      <c r="ASD415" s="5"/>
      <c r="ASE415" s="5"/>
      <c r="ASF415" s="5"/>
      <c r="ASG415" s="5"/>
      <c r="ASH415" s="5"/>
      <c r="ASI415" s="5"/>
      <c r="ASJ415" s="5"/>
      <c r="ASK415" s="5"/>
      <c r="ASL415" s="5"/>
      <c r="ASM415" s="5"/>
      <c r="ASN415" s="5"/>
      <c r="ASO415" s="5"/>
      <c r="ASP415" s="5"/>
      <c r="ASQ415" s="5"/>
      <c r="ASR415" s="5"/>
      <c r="ASS415" s="5"/>
      <c r="AST415" s="5"/>
      <c r="ASU415" s="5"/>
      <c r="ASV415" s="5"/>
      <c r="ASW415" s="5"/>
      <c r="ASX415" s="5"/>
      <c r="ASY415" s="5"/>
      <c r="ASZ415" s="5"/>
      <c r="ATA415" s="5"/>
      <c r="ATB415" s="5"/>
      <c r="ATC415" s="5"/>
      <c r="ATD415" s="5"/>
      <c r="ATE415" s="5"/>
      <c r="ATF415" s="5"/>
      <c r="ATG415" s="5"/>
      <c r="ATH415" s="5"/>
      <c r="ATI415" s="5"/>
      <c r="ATJ415" s="5"/>
      <c r="ATK415" s="5"/>
      <c r="ATL415" s="5"/>
      <c r="ATM415" s="5"/>
      <c r="ATN415" s="5"/>
      <c r="ATO415" s="5"/>
      <c r="ATP415" s="5"/>
      <c r="ATQ415" s="5"/>
      <c r="ATR415" s="5"/>
      <c r="ATS415" s="5"/>
      <c r="ATT415" s="5"/>
      <c r="ATU415" s="5"/>
      <c r="ATV415" s="5"/>
      <c r="ATW415" s="5"/>
      <c r="ATX415" s="5"/>
      <c r="ATY415" s="5"/>
      <c r="ATZ415" s="5"/>
      <c r="AUA415" s="5"/>
      <c r="AUB415" s="5"/>
      <c r="AUC415" s="5"/>
      <c r="AUD415" s="5"/>
      <c r="AUE415" s="5"/>
      <c r="AUF415" s="5"/>
      <c r="AUG415" s="5"/>
      <c r="AUH415" s="5"/>
      <c r="AUI415" s="5"/>
      <c r="AUJ415" s="5"/>
      <c r="AUK415" s="5"/>
      <c r="AUL415" s="5"/>
      <c r="AUM415" s="5"/>
      <c r="AUN415" s="5"/>
      <c r="AUO415" s="5"/>
      <c r="AUP415" s="5"/>
      <c r="AUQ415" s="5"/>
      <c r="AUR415" s="5"/>
      <c r="AUS415" s="5"/>
      <c r="AUT415" s="5"/>
      <c r="AUU415" s="5"/>
      <c r="AUV415" s="5"/>
      <c r="AUW415" s="5"/>
      <c r="AUX415" s="5"/>
      <c r="AUY415" s="5"/>
      <c r="AUZ415" s="5"/>
      <c r="AVA415" s="5"/>
      <c r="AVB415" s="5"/>
      <c r="AVC415" s="5"/>
      <c r="AVD415" s="5"/>
      <c r="AVE415" s="5"/>
      <c r="AVF415" s="5"/>
      <c r="AVG415" s="5"/>
      <c r="AVH415" s="5"/>
      <c r="AVI415" s="5"/>
      <c r="AVJ415" s="5"/>
      <c r="AVK415" s="5"/>
      <c r="AVL415" s="5"/>
      <c r="AVM415" s="5"/>
      <c r="AVN415" s="5"/>
      <c r="AVO415" s="5"/>
      <c r="AVP415" s="5"/>
      <c r="AVQ415" s="5"/>
      <c r="AVR415" s="5"/>
      <c r="AVS415" s="5"/>
      <c r="AVT415" s="5"/>
      <c r="AVU415" s="5"/>
      <c r="AVV415" s="5"/>
      <c r="AVW415" s="5"/>
      <c r="AVX415" s="5"/>
      <c r="AVY415" s="5"/>
      <c r="AVZ415" s="5"/>
      <c r="AWA415" s="5"/>
      <c r="AWB415" s="5"/>
      <c r="AWC415" s="5"/>
      <c r="AWD415" s="5"/>
      <c r="AWE415" s="5"/>
      <c r="AWF415" s="5"/>
      <c r="AWG415" s="5"/>
      <c r="AWH415" s="5"/>
      <c r="AWI415" s="5"/>
      <c r="AWJ415" s="5"/>
      <c r="AWK415" s="5"/>
      <c r="AWL415" s="5"/>
      <c r="AWM415" s="5"/>
      <c r="AWN415" s="5"/>
      <c r="AWO415" s="5"/>
      <c r="AWP415" s="5"/>
      <c r="AWQ415" s="5"/>
      <c r="AWR415" s="5"/>
      <c r="AWS415" s="5"/>
      <c r="AWT415" s="5"/>
      <c r="AWU415" s="5"/>
      <c r="AWV415" s="5"/>
      <c r="AWW415" s="5"/>
      <c r="AWX415" s="5"/>
      <c r="AWY415" s="5"/>
      <c r="AWZ415" s="5"/>
      <c r="AXA415" s="5"/>
      <c r="AXB415" s="5"/>
      <c r="AXC415" s="5"/>
      <c r="AXD415" s="5"/>
      <c r="AXE415" s="5"/>
      <c r="AXF415" s="5"/>
      <c r="AXG415" s="5"/>
      <c r="AXH415" s="5"/>
      <c r="AXI415" s="5"/>
      <c r="AXJ415" s="5"/>
      <c r="AXK415" s="5"/>
      <c r="AXL415" s="5"/>
      <c r="AXM415" s="5"/>
      <c r="AXN415" s="5"/>
      <c r="AXO415" s="5"/>
      <c r="AXP415" s="5"/>
      <c r="AXQ415" s="5"/>
      <c r="AXR415" s="5"/>
      <c r="AXS415" s="5"/>
      <c r="AXT415" s="5"/>
      <c r="AXU415" s="5"/>
      <c r="AXV415" s="5"/>
      <c r="AXW415" s="5"/>
      <c r="AXX415" s="5"/>
      <c r="AXY415" s="5"/>
      <c r="AXZ415" s="5"/>
      <c r="AYA415" s="5"/>
      <c r="AYB415" s="5"/>
      <c r="AYC415" s="5"/>
      <c r="AYD415" s="5"/>
      <c r="AYE415" s="5"/>
      <c r="AYF415" s="5"/>
      <c r="AYG415" s="5"/>
      <c r="AYH415" s="5"/>
      <c r="AYI415" s="5"/>
      <c r="AYJ415" s="5"/>
      <c r="AYK415" s="5"/>
      <c r="AYL415" s="5"/>
      <c r="AYM415" s="5"/>
      <c r="AYN415" s="5"/>
      <c r="AYO415" s="5"/>
      <c r="AYP415" s="5"/>
      <c r="AYQ415" s="5"/>
      <c r="AYR415" s="5"/>
      <c r="AYS415" s="5"/>
      <c r="AYT415" s="5"/>
      <c r="AYU415" s="5"/>
      <c r="AYV415" s="5"/>
      <c r="AYW415" s="5"/>
      <c r="AYX415" s="5"/>
      <c r="AYY415" s="5"/>
      <c r="AYZ415" s="5"/>
      <c r="AZA415" s="5"/>
      <c r="AZB415" s="5"/>
      <c r="AZC415" s="5"/>
      <c r="AZD415" s="5"/>
      <c r="AZE415" s="5"/>
      <c r="AZF415" s="5"/>
      <c r="AZG415" s="5"/>
      <c r="AZH415" s="5"/>
      <c r="AZI415" s="5"/>
      <c r="AZJ415" s="5"/>
      <c r="AZK415" s="5"/>
      <c r="AZL415" s="5"/>
      <c r="AZM415" s="5"/>
      <c r="AZN415" s="5"/>
      <c r="AZO415" s="5"/>
      <c r="AZP415" s="5"/>
      <c r="AZQ415" s="5"/>
      <c r="AZR415" s="5"/>
      <c r="AZS415" s="5"/>
      <c r="AZT415" s="5"/>
      <c r="AZU415" s="5"/>
      <c r="AZV415" s="5"/>
      <c r="AZW415" s="5"/>
      <c r="AZX415" s="5"/>
      <c r="AZY415" s="5"/>
      <c r="AZZ415" s="5"/>
      <c r="BAA415" s="5"/>
      <c r="BAB415" s="5"/>
      <c r="BAC415" s="5"/>
      <c r="BAD415" s="5"/>
      <c r="BAE415" s="5"/>
      <c r="BAF415" s="5"/>
      <c r="BAG415" s="5"/>
      <c r="BAH415" s="5"/>
      <c r="BAI415" s="5"/>
      <c r="BAJ415" s="5"/>
      <c r="BAK415" s="5"/>
      <c r="BAL415" s="5"/>
      <c r="BAM415" s="5"/>
      <c r="BAN415" s="5"/>
      <c r="BAO415" s="5"/>
      <c r="BAP415" s="5"/>
      <c r="BAQ415" s="5"/>
      <c r="BAR415" s="5"/>
      <c r="BAS415" s="5"/>
      <c r="BAT415" s="5"/>
      <c r="BAU415" s="5"/>
      <c r="BAV415" s="5"/>
      <c r="BAW415" s="5"/>
      <c r="BAX415" s="5"/>
      <c r="BAY415" s="5"/>
      <c r="BAZ415" s="5"/>
      <c r="BBA415" s="5"/>
      <c r="BBB415" s="5"/>
      <c r="BBC415" s="5"/>
      <c r="BBD415" s="5"/>
      <c r="BBE415" s="5"/>
      <c r="BBF415" s="5"/>
      <c r="BBG415" s="5"/>
      <c r="BBH415" s="5"/>
      <c r="BBI415" s="5"/>
      <c r="BBJ415" s="5"/>
      <c r="BBK415" s="5"/>
      <c r="BBL415" s="5"/>
      <c r="BBM415" s="5"/>
      <c r="BBN415" s="5"/>
      <c r="BBO415" s="5"/>
      <c r="BBP415" s="5"/>
      <c r="BBQ415" s="5"/>
      <c r="BBR415" s="5"/>
      <c r="BBS415" s="5"/>
      <c r="BBT415" s="5"/>
      <c r="BBU415" s="5"/>
      <c r="BBV415" s="5"/>
      <c r="BBW415" s="5"/>
      <c r="BBX415" s="5"/>
      <c r="BBY415" s="5"/>
      <c r="BBZ415" s="5"/>
      <c r="BCA415" s="5"/>
      <c r="BCB415" s="5"/>
      <c r="BCC415" s="5"/>
      <c r="BCD415" s="5"/>
      <c r="BCE415" s="5"/>
      <c r="BCF415" s="5"/>
      <c r="BCG415" s="5"/>
      <c r="BCH415" s="5"/>
      <c r="BCI415" s="5"/>
      <c r="BCJ415" s="5"/>
      <c r="BCK415" s="5"/>
      <c r="BCL415" s="5"/>
      <c r="BCM415" s="5"/>
      <c r="BCN415" s="5"/>
      <c r="BCO415" s="5"/>
      <c r="BCP415" s="5"/>
      <c r="BCQ415" s="5"/>
      <c r="BCR415" s="5"/>
      <c r="BCS415" s="5"/>
      <c r="BCT415" s="5"/>
      <c r="BCU415" s="5"/>
      <c r="BCV415" s="5"/>
      <c r="BCW415" s="5"/>
      <c r="BCX415" s="5"/>
      <c r="BCY415" s="5"/>
      <c r="BCZ415" s="5"/>
      <c r="BDA415" s="5"/>
      <c r="BDB415" s="5"/>
      <c r="BDC415" s="5"/>
      <c r="BDD415" s="5"/>
      <c r="BDE415" s="5"/>
      <c r="BDF415" s="5"/>
      <c r="BDG415" s="5"/>
      <c r="BDH415" s="5"/>
      <c r="BDI415" s="5"/>
      <c r="BDJ415" s="5"/>
      <c r="BDK415" s="5"/>
      <c r="BDL415" s="5"/>
      <c r="BDM415" s="5"/>
      <c r="BDN415" s="5"/>
      <c r="BDO415" s="5"/>
      <c r="BDP415" s="5"/>
      <c r="BDQ415" s="5"/>
      <c r="BDR415" s="5"/>
      <c r="BDS415" s="5"/>
      <c r="BDT415" s="5"/>
      <c r="BDU415" s="5"/>
      <c r="BDV415" s="5"/>
      <c r="BDW415" s="5"/>
      <c r="BDX415" s="5"/>
      <c r="BDY415" s="5"/>
      <c r="BDZ415" s="5"/>
      <c r="BEA415" s="5"/>
      <c r="BEB415" s="5"/>
      <c r="BEC415" s="5"/>
      <c r="BED415" s="5"/>
      <c r="BEE415" s="5"/>
      <c r="BEF415" s="5"/>
      <c r="BEG415" s="5"/>
      <c r="BEH415" s="5"/>
      <c r="BEI415" s="5"/>
      <c r="BEJ415" s="5"/>
      <c r="BEK415" s="5"/>
      <c r="BEL415" s="5"/>
      <c r="BEM415" s="5"/>
      <c r="BEN415" s="5"/>
      <c r="BEO415" s="5"/>
      <c r="BEP415" s="5"/>
      <c r="BEQ415" s="5"/>
      <c r="BER415" s="5"/>
      <c r="BES415" s="5"/>
      <c r="BET415" s="5"/>
      <c r="BEU415" s="5"/>
      <c r="BEV415" s="5"/>
      <c r="BEW415" s="5"/>
      <c r="BEX415" s="5"/>
      <c r="BEY415" s="5"/>
      <c r="BEZ415" s="5"/>
      <c r="BFA415" s="5"/>
      <c r="BFB415" s="5"/>
      <c r="BFC415" s="5"/>
      <c r="BFD415" s="5"/>
      <c r="BFE415" s="5"/>
      <c r="BFF415" s="5"/>
      <c r="BFG415" s="5"/>
      <c r="BFH415" s="5"/>
      <c r="BFI415" s="5"/>
      <c r="BFJ415" s="5"/>
      <c r="BFK415" s="5"/>
      <c r="BFL415" s="5"/>
      <c r="BFM415" s="5"/>
      <c r="BFN415" s="5"/>
      <c r="BFO415" s="5"/>
      <c r="BFP415" s="5"/>
      <c r="BFQ415" s="5"/>
      <c r="BFR415" s="5"/>
      <c r="BFS415" s="5"/>
      <c r="BFT415" s="5"/>
      <c r="BFU415" s="5"/>
      <c r="BFV415" s="5"/>
      <c r="BFW415" s="5"/>
      <c r="BFX415" s="5"/>
      <c r="BFY415" s="5"/>
      <c r="BFZ415" s="5"/>
      <c r="BGA415" s="5"/>
      <c r="BGB415" s="5"/>
      <c r="BGC415" s="5"/>
      <c r="BGD415" s="5"/>
      <c r="BGE415" s="5"/>
      <c r="BGF415" s="5"/>
      <c r="BGG415" s="5"/>
      <c r="BGH415" s="5"/>
      <c r="BGI415" s="5"/>
      <c r="BGJ415" s="5"/>
      <c r="BGK415" s="5"/>
      <c r="BGL415" s="5"/>
      <c r="BGM415" s="5"/>
      <c r="BGN415" s="5"/>
      <c r="BGO415" s="5"/>
      <c r="BGP415" s="5"/>
      <c r="BGQ415" s="5"/>
      <c r="BGR415" s="5"/>
      <c r="BGS415" s="5"/>
      <c r="BGT415" s="5"/>
      <c r="BGU415" s="5"/>
      <c r="BGV415" s="5"/>
      <c r="BGW415" s="5"/>
      <c r="BGX415" s="5"/>
      <c r="BGY415" s="5"/>
      <c r="BGZ415" s="5"/>
      <c r="BHA415" s="5"/>
      <c r="BHB415" s="5"/>
      <c r="BHC415" s="5"/>
      <c r="BHD415" s="5"/>
      <c r="BHE415" s="5"/>
      <c r="BHF415" s="5"/>
      <c r="BHG415" s="5"/>
      <c r="BHH415" s="5"/>
      <c r="BHI415" s="5"/>
      <c r="BHJ415" s="5"/>
      <c r="BHK415" s="5"/>
      <c r="BHL415" s="5"/>
      <c r="BHM415" s="5"/>
      <c r="BHN415" s="5"/>
      <c r="BHO415" s="5"/>
      <c r="BHP415" s="5"/>
      <c r="BHQ415" s="5"/>
      <c r="BHR415" s="5"/>
      <c r="BHS415" s="5"/>
      <c r="BHT415" s="5"/>
      <c r="BHU415" s="5"/>
      <c r="BHV415" s="5"/>
      <c r="BHW415" s="5"/>
      <c r="BHX415" s="5"/>
      <c r="BHY415" s="5"/>
      <c r="BHZ415" s="5"/>
      <c r="BIA415" s="5"/>
      <c r="BIB415" s="5"/>
      <c r="BIC415" s="5"/>
      <c r="BID415" s="5"/>
      <c r="BIE415" s="5"/>
      <c r="BIF415" s="5"/>
      <c r="BIG415" s="5"/>
      <c r="BIH415" s="5"/>
      <c r="BII415" s="5"/>
      <c r="BIJ415" s="5"/>
      <c r="BIK415" s="5"/>
      <c r="BIL415" s="5"/>
      <c r="BIM415" s="5"/>
      <c r="BIN415" s="5"/>
      <c r="BIO415" s="5"/>
      <c r="BIP415" s="5"/>
      <c r="BIQ415" s="5"/>
      <c r="BIR415" s="5"/>
      <c r="BIS415" s="5"/>
      <c r="BIT415" s="5"/>
      <c r="BIU415" s="5"/>
      <c r="BIV415" s="5"/>
      <c r="BIW415" s="5"/>
      <c r="BIX415" s="5"/>
      <c r="BIY415" s="5"/>
      <c r="BIZ415" s="5"/>
      <c r="BJA415" s="5"/>
      <c r="BJB415" s="5"/>
      <c r="BJC415" s="5"/>
      <c r="BJD415" s="5"/>
      <c r="BJE415" s="5"/>
      <c r="BJF415" s="5"/>
      <c r="BJG415" s="5"/>
      <c r="BJH415" s="5"/>
      <c r="BJI415" s="5"/>
      <c r="BJJ415" s="5"/>
      <c r="BJK415" s="5"/>
      <c r="BJL415" s="5"/>
      <c r="BJM415" s="5"/>
      <c r="BJN415" s="5"/>
      <c r="BJO415" s="5"/>
      <c r="BJP415" s="5"/>
      <c r="BJQ415" s="5"/>
      <c r="BJR415" s="5"/>
      <c r="BJS415" s="5"/>
      <c r="BJT415" s="5"/>
      <c r="BJU415" s="5"/>
      <c r="BJV415" s="5"/>
      <c r="BJW415" s="5"/>
      <c r="BJX415" s="5"/>
      <c r="BJY415" s="5"/>
      <c r="BJZ415" s="5"/>
      <c r="BKA415" s="5"/>
      <c r="BKB415" s="5"/>
      <c r="BKC415" s="5"/>
      <c r="BKD415" s="5"/>
      <c r="BKE415" s="5"/>
      <c r="BKF415" s="5"/>
      <c r="BKG415" s="5"/>
      <c r="BKH415" s="5"/>
      <c r="BKI415" s="5"/>
      <c r="BKJ415" s="5"/>
      <c r="BKK415" s="5"/>
      <c r="BKL415" s="5"/>
      <c r="BKM415" s="5"/>
      <c r="BKN415" s="5"/>
      <c r="BKO415" s="5"/>
      <c r="BKP415" s="5"/>
      <c r="BKQ415" s="5"/>
      <c r="BKR415" s="5"/>
      <c r="BKS415" s="5"/>
      <c r="BKT415" s="5"/>
      <c r="BKU415" s="5"/>
      <c r="BKV415" s="5"/>
      <c r="BKW415" s="5"/>
      <c r="BKX415" s="5"/>
      <c r="BKY415" s="5"/>
      <c r="BKZ415" s="5"/>
      <c r="BLA415" s="5"/>
      <c r="BLB415" s="5"/>
      <c r="BLC415" s="5"/>
      <c r="BLD415" s="5"/>
      <c r="BLE415" s="5"/>
      <c r="BLF415" s="5"/>
      <c r="BLG415" s="5"/>
      <c r="BLH415" s="5"/>
      <c r="BLI415" s="5"/>
      <c r="BLJ415" s="5"/>
      <c r="BLK415" s="5"/>
      <c r="BLL415" s="5"/>
      <c r="BLM415" s="5"/>
      <c r="BLN415" s="5"/>
      <c r="BLO415" s="5"/>
      <c r="BLP415" s="5"/>
      <c r="BLQ415" s="5"/>
      <c r="BLR415" s="5"/>
      <c r="BLS415" s="5"/>
      <c r="BLT415" s="5"/>
      <c r="BLU415" s="5"/>
      <c r="BLV415" s="5"/>
      <c r="BLW415" s="5"/>
      <c r="BLX415" s="5"/>
      <c r="BLY415" s="5"/>
      <c r="BLZ415" s="5"/>
      <c r="BMA415" s="5"/>
      <c r="BMB415" s="5"/>
      <c r="BMC415" s="5"/>
      <c r="BMD415" s="5"/>
      <c r="BME415" s="5"/>
      <c r="BMF415" s="5"/>
      <c r="BMG415" s="5"/>
      <c r="BMH415" s="5"/>
      <c r="BMI415" s="5"/>
      <c r="BMJ415" s="5"/>
      <c r="BMK415" s="5"/>
      <c r="BML415" s="5"/>
      <c r="BMM415" s="5"/>
      <c r="BMN415" s="5"/>
      <c r="BMO415" s="5"/>
      <c r="BMP415" s="5"/>
      <c r="BMQ415" s="5"/>
      <c r="BMR415" s="5"/>
      <c r="BMS415" s="5"/>
      <c r="BMT415" s="5"/>
      <c r="BMU415" s="5"/>
      <c r="BMV415" s="5"/>
      <c r="BMW415" s="5"/>
      <c r="BMX415" s="5"/>
      <c r="BMY415" s="5"/>
      <c r="BMZ415" s="5"/>
      <c r="BNA415" s="5"/>
      <c r="BNB415" s="5"/>
      <c r="BNC415" s="5"/>
      <c r="BND415" s="5"/>
      <c r="BNE415" s="5"/>
      <c r="BNF415" s="5"/>
      <c r="BNG415" s="5"/>
      <c r="BNH415" s="5"/>
      <c r="BNI415" s="5"/>
      <c r="BNJ415" s="5"/>
      <c r="BNK415" s="5"/>
      <c r="BNL415" s="5"/>
      <c r="BNM415" s="5"/>
      <c r="BNN415" s="5"/>
      <c r="BNO415" s="5"/>
      <c r="BNP415" s="5"/>
      <c r="BNQ415" s="5"/>
      <c r="BNR415" s="5"/>
      <c r="BNS415" s="5"/>
      <c r="BNT415" s="5"/>
      <c r="BNU415" s="5"/>
      <c r="BNV415" s="5"/>
      <c r="BNW415" s="5"/>
      <c r="BNX415" s="5"/>
      <c r="BNY415" s="5"/>
      <c r="BNZ415" s="5"/>
      <c r="BOA415" s="5"/>
      <c r="BOB415" s="5"/>
      <c r="BOC415" s="5"/>
      <c r="BOD415" s="5"/>
      <c r="BOE415" s="5"/>
      <c r="BOF415" s="5"/>
      <c r="BOG415" s="5"/>
      <c r="BOH415" s="5"/>
      <c r="BOI415" s="5"/>
      <c r="BOJ415" s="5"/>
      <c r="BOK415" s="5"/>
      <c r="BOL415" s="5"/>
      <c r="BOM415" s="5"/>
      <c r="BON415" s="5"/>
      <c r="BOO415" s="5"/>
      <c r="BOP415" s="5"/>
      <c r="BOQ415" s="5"/>
      <c r="BOR415" s="5"/>
      <c r="BOS415" s="5"/>
      <c r="BOT415" s="5"/>
      <c r="BOU415" s="5"/>
      <c r="BOV415" s="5"/>
      <c r="BOW415" s="5"/>
      <c r="BOX415" s="5"/>
      <c r="BOY415" s="5"/>
      <c r="BOZ415" s="5"/>
      <c r="BPA415" s="5"/>
      <c r="BPB415" s="5"/>
      <c r="BPC415" s="5"/>
      <c r="BPD415" s="5"/>
      <c r="BPE415" s="5"/>
      <c r="BPF415" s="5"/>
      <c r="BPG415" s="5"/>
      <c r="BPH415" s="5"/>
      <c r="BPI415" s="5"/>
      <c r="BPJ415" s="5"/>
      <c r="BPK415" s="5"/>
      <c r="BPL415" s="5"/>
      <c r="BPM415" s="5"/>
      <c r="BPN415" s="5"/>
      <c r="BPO415" s="5"/>
      <c r="BPP415" s="5"/>
      <c r="BPQ415" s="5"/>
      <c r="BPR415" s="5"/>
      <c r="BPS415" s="5"/>
      <c r="BPT415" s="5"/>
      <c r="BPU415" s="5"/>
      <c r="BPV415" s="5"/>
      <c r="BPW415" s="5"/>
      <c r="BPX415" s="5"/>
      <c r="BPY415" s="5"/>
      <c r="BPZ415" s="5"/>
      <c r="BQA415" s="5"/>
      <c r="BQB415" s="5"/>
      <c r="BQC415" s="5"/>
      <c r="BQD415" s="5"/>
      <c r="BQE415" s="5"/>
      <c r="BQF415" s="5"/>
      <c r="BQG415" s="5"/>
      <c r="BQH415" s="5"/>
      <c r="BQI415" s="5"/>
      <c r="BQJ415" s="5"/>
      <c r="BQK415" s="5"/>
      <c r="BQL415" s="5"/>
      <c r="BQM415" s="5"/>
      <c r="BQN415" s="5"/>
      <c r="BQO415" s="5"/>
      <c r="BQP415" s="5"/>
      <c r="BQQ415" s="5"/>
      <c r="BQR415" s="5"/>
      <c r="BQS415" s="5"/>
      <c r="BQT415" s="5"/>
      <c r="BQU415" s="5"/>
      <c r="BQV415" s="5"/>
      <c r="BQW415" s="5"/>
      <c r="BQX415" s="5"/>
      <c r="BQY415" s="5"/>
      <c r="BQZ415" s="5"/>
      <c r="BRA415" s="5"/>
      <c r="BRB415" s="5"/>
      <c r="BRC415" s="5"/>
      <c r="BRD415" s="5"/>
      <c r="BRE415" s="5"/>
      <c r="BRF415" s="5"/>
      <c r="BRG415" s="5"/>
      <c r="BRH415" s="5"/>
      <c r="BRI415" s="5"/>
      <c r="BRJ415" s="5"/>
      <c r="BRK415" s="5"/>
      <c r="BRL415" s="5"/>
      <c r="BRM415" s="5"/>
      <c r="BRN415" s="5"/>
      <c r="BRO415" s="5"/>
      <c r="BRP415" s="5"/>
      <c r="BRQ415" s="5"/>
      <c r="BRR415" s="5"/>
      <c r="BRS415" s="5"/>
      <c r="BRT415" s="5"/>
      <c r="BRU415" s="5"/>
      <c r="BRV415" s="5"/>
      <c r="BRW415" s="5"/>
      <c r="BRX415" s="5"/>
      <c r="BRY415" s="5"/>
      <c r="BRZ415" s="5"/>
      <c r="BSA415" s="5"/>
      <c r="BSB415" s="5"/>
      <c r="BSC415" s="5"/>
      <c r="BSD415" s="5"/>
      <c r="BSE415" s="5"/>
      <c r="BSF415" s="5"/>
      <c r="BSG415" s="5"/>
      <c r="BSH415" s="5"/>
      <c r="BSI415" s="5"/>
      <c r="BSJ415" s="5"/>
      <c r="BSK415" s="5"/>
      <c r="BSL415" s="5"/>
      <c r="BSM415" s="5"/>
      <c r="BSN415" s="5"/>
      <c r="BSO415" s="5"/>
      <c r="BSP415" s="5"/>
      <c r="BSQ415" s="5"/>
      <c r="BSR415" s="5"/>
      <c r="BSS415" s="5"/>
      <c r="BST415" s="5"/>
      <c r="BSU415" s="5"/>
      <c r="BSV415" s="5"/>
      <c r="BSW415" s="5"/>
      <c r="BSX415" s="5"/>
      <c r="BSY415" s="5"/>
      <c r="BSZ415" s="5"/>
      <c r="BTA415" s="5"/>
      <c r="BTB415" s="5"/>
      <c r="BTC415" s="5"/>
      <c r="BTD415" s="5"/>
      <c r="BTE415" s="5"/>
      <c r="BTF415" s="5"/>
      <c r="BTG415" s="5"/>
      <c r="BTH415" s="5"/>
      <c r="BTI415" s="5"/>
      <c r="BTJ415" s="5"/>
      <c r="BTK415" s="5"/>
      <c r="BTL415" s="5"/>
      <c r="BTM415" s="5"/>
      <c r="BTN415" s="5"/>
      <c r="BTO415" s="5"/>
      <c r="BTP415" s="5"/>
      <c r="BTQ415" s="5"/>
      <c r="BTR415" s="5"/>
      <c r="BTS415" s="5"/>
      <c r="BTT415" s="5"/>
      <c r="BTU415" s="5"/>
      <c r="BTV415" s="5"/>
      <c r="BTW415" s="5"/>
      <c r="BTX415" s="5"/>
      <c r="BTY415" s="5"/>
      <c r="BTZ415" s="5"/>
      <c r="BUA415" s="5"/>
      <c r="BUB415" s="5"/>
      <c r="BUC415" s="5"/>
      <c r="BUD415" s="5"/>
      <c r="BUE415" s="5"/>
      <c r="BUF415" s="5"/>
      <c r="BUG415" s="5"/>
      <c r="BUH415" s="5"/>
      <c r="BUI415" s="5"/>
      <c r="BUJ415" s="5"/>
      <c r="BUK415" s="5"/>
      <c r="BUL415" s="5"/>
      <c r="BUM415" s="5"/>
      <c r="BUN415" s="5"/>
      <c r="BUO415" s="5"/>
      <c r="BUP415" s="5"/>
      <c r="BUQ415" s="5"/>
      <c r="BUR415" s="5"/>
      <c r="BUS415" s="5"/>
      <c r="BUT415" s="5"/>
      <c r="BUU415" s="5"/>
      <c r="BUV415" s="5"/>
      <c r="BUW415" s="5"/>
      <c r="BUX415" s="5"/>
      <c r="BUY415" s="5"/>
      <c r="BUZ415" s="5"/>
      <c r="BVA415" s="5"/>
      <c r="BVB415" s="5"/>
      <c r="BVC415" s="5"/>
      <c r="BVD415" s="5"/>
      <c r="BVE415" s="5"/>
      <c r="BVF415" s="5"/>
      <c r="BVG415" s="5"/>
      <c r="BVH415" s="5"/>
      <c r="BVI415" s="5"/>
      <c r="BVJ415" s="5"/>
      <c r="BVK415" s="5"/>
      <c r="BVL415" s="5"/>
      <c r="BVM415" s="5"/>
      <c r="BVN415" s="5"/>
      <c r="BVO415" s="5"/>
      <c r="BVP415" s="5"/>
      <c r="BVQ415" s="5"/>
      <c r="BVR415" s="5"/>
      <c r="BVS415" s="5"/>
      <c r="BVT415" s="5"/>
      <c r="BVU415" s="5"/>
      <c r="BVV415" s="5"/>
      <c r="BVW415" s="5"/>
      <c r="BVX415" s="5"/>
      <c r="BVY415" s="5"/>
      <c r="BVZ415" s="5"/>
      <c r="BWA415" s="5"/>
      <c r="BWB415" s="5"/>
      <c r="BWC415" s="5"/>
      <c r="BWD415" s="5"/>
      <c r="BWE415" s="5"/>
      <c r="BWF415" s="5"/>
      <c r="BWG415" s="5"/>
      <c r="BWH415" s="5"/>
      <c r="BWI415" s="5"/>
      <c r="BWJ415" s="5"/>
      <c r="BWK415" s="5"/>
      <c r="BWL415" s="5"/>
      <c r="BWM415" s="5"/>
      <c r="BWN415" s="5"/>
      <c r="BWO415" s="5"/>
      <c r="BWP415" s="5"/>
      <c r="BWQ415" s="5"/>
      <c r="BWR415" s="5"/>
      <c r="BWS415" s="5"/>
      <c r="BWT415" s="5"/>
      <c r="BWU415" s="5"/>
      <c r="BWV415" s="5"/>
      <c r="BWW415" s="5"/>
      <c r="BWX415" s="5"/>
      <c r="BWY415" s="5"/>
      <c r="BWZ415" s="5"/>
      <c r="BXA415" s="5"/>
      <c r="BXB415" s="5"/>
      <c r="BXC415" s="5"/>
      <c r="BXD415" s="5"/>
      <c r="BXE415" s="5"/>
      <c r="BXF415" s="5"/>
      <c r="BXG415" s="5"/>
      <c r="BXH415" s="5"/>
      <c r="BXI415" s="5"/>
      <c r="BXJ415" s="5"/>
      <c r="BXK415" s="5"/>
      <c r="BXL415" s="5"/>
      <c r="BXM415" s="5"/>
      <c r="BXN415" s="5"/>
      <c r="BXO415" s="5"/>
      <c r="BXP415" s="5"/>
      <c r="BXQ415" s="5"/>
      <c r="BXR415" s="5"/>
      <c r="BXS415" s="5"/>
      <c r="BXT415" s="5"/>
      <c r="BXU415" s="5"/>
      <c r="BXV415" s="5"/>
      <c r="BXW415" s="5"/>
      <c r="BXX415" s="5"/>
      <c r="BXY415" s="5"/>
      <c r="BXZ415" s="5"/>
      <c r="BYA415" s="5"/>
      <c r="BYB415" s="5"/>
      <c r="BYC415" s="5"/>
      <c r="BYD415" s="5"/>
      <c r="BYE415" s="5"/>
      <c r="BYF415" s="5"/>
      <c r="BYG415" s="5"/>
      <c r="BYH415" s="5"/>
      <c r="BYI415" s="5"/>
      <c r="BYJ415" s="5"/>
      <c r="BYK415" s="5"/>
      <c r="BYL415" s="5"/>
      <c r="BYM415" s="5"/>
      <c r="BYN415" s="5"/>
      <c r="BYO415" s="5"/>
      <c r="BYP415" s="5"/>
      <c r="BYQ415" s="5"/>
      <c r="BYR415" s="5"/>
      <c r="BYS415" s="5"/>
      <c r="BYT415" s="5"/>
      <c r="BYU415" s="5"/>
      <c r="BYV415" s="5"/>
      <c r="BYW415" s="5"/>
      <c r="BYX415" s="5"/>
      <c r="BYY415" s="5"/>
      <c r="BYZ415" s="5"/>
      <c r="BZA415" s="5"/>
      <c r="BZB415" s="5"/>
      <c r="BZC415" s="5"/>
      <c r="BZD415" s="5"/>
      <c r="BZE415" s="5"/>
      <c r="BZF415" s="5"/>
      <c r="BZG415" s="5"/>
      <c r="BZH415" s="5"/>
      <c r="BZI415" s="5"/>
      <c r="BZJ415" s="5"/>
      <c r="BZK415" s="5"/>
      <c r="BZL415" s="5"/>
      <c r="BZM415" s="5"/>
      <c r="BZN415" s="5"/>
      <c r="BZO415" s="5"/>
      <c r="BZP415" s="5"/>
      <c r="BZQ415" s="5"/>
      <c r="BZR415" s="5"/>
      <c r="BZS415" s="5"/>
      <c r="BZT415" s="5"/>
      <c r="BZU415" s="5"/>
      <c r="BZV415" s="5"/>
      <c r="BZW415" s="5"/>
      <c r="BZX415" s="5"/>
      <c r="BZY415" s="5"/>
      <c r="BZZ415" s="5"/>
      <c r="CAA415" s="5"/>
      <c r="CAB415" s="5"/>
      <c r="CAC415" s="5"/>
      <c r="CAD415" s="5"/>
      <c r="CAE415" s="5"/>
      <c r="CAF415" s="5"/>
      <c r="CAG415" s="5"/>
      <c r="CAH415" s="5"/>
      <c r="CAI415" s="5"/>
      <c r="CAJ415" s="5"/>
      <c r="CAK415" s="5"/>
      <c r="CAL415" s="5"/>
      <c r="CAM415" s="5"/>
      <c r="CAN415" s="5"/>
      <c r="CAO415" s="5"/>
      <c r="CAP415" s="5"/>
      <c r="CAQ415" s="5"/>
      <c r="CAR415" s="5"/>
      <c r="CAS415" s="5"/>
      <c r="CAT415" s="5"/>
      <c r="CAU415" s="5"/>
      <c r="CAV415" s="5"/>
      <c r="CAW415" s="5"/>
      <c r="CAX415" s="5"/>
      <c r="CAY415" s="5"/>
      <c r="CAZ415" s="5"/>
      <c r="CBA415" s="5"/>
      <c r="CBB415" s="5"/>
      <c r="CBC415" s="5"/>
      <c r="CBD415" s="5"/>
      <c r="CBE415" s="5"/>
      <c r="CBF415" s="5"/>
      <c r="CBG415" s="5"/>
      <c r="CBH415" s="5"/>
      <c r="CBI415" s="5"/>
      <c r="CBJ415" s="5"/>
      <c r="CBK415" s="5"/>
      <c r="CBL415" s="5"/>
      <c r="CBM415" s="5"/>
      <c r="CBN415" s="5"/>
      <c r="CBO415" s="5"/>
      <c r="CBP415" s="5"/>
      <c r="CBQ415" s="5"/>
      <c r="CBR415" s="5"/>
      <c r="CBS415" s="5"/>
      <c r="CBT415" s="5"/>
      <c r="CBU415" s="5"/>
      <c r="CBV415" s="5"/>
      <c r="CBW415" s="5"/>
      <c r="CBX415" s="5"/>
      <c r="CBY415" s="5"/>
      <c r="CBZ415" s="5"/>
      <c r="CCA415" s="5"/>
      <c r="CCB415" s="5"/>
      <c r="CCC415" s="5"/>
      <c r="CCD415" s="5"/>
      <c r="CCE415" s="5"/>
      <c r="CCF415" s="5"/>
      <c r="CCG415" s="5"/>
      <c r="CCH415" s="5"/>
      <c r="CCI415" s="5"/>
      <c r="CCJ415" s="5"/>
      <c r="CCK415" s="5"/>
      <c r="CCL415" s="5"/>
      <c r="CCM415" s="5"/>
      <c r="CCN415" s="5"/>
      <c r="CCO415" s="5"/>
      <c r="CCP415" s="5"/>
      <c r="CCQ415" s="5"/>
      <c r="CCR415" s="5"/>
      <c r="CCS415" s="5"/>
      <c r="CCT415" s="5"/>
      <c r="CCU415" s="5"/>
      <c r="CCV415" s="5"/>
      <c r="CCW415" s="5"/>
      <c r="CCX415" s="5"/>
      <c r="CCY415" s="5"/>
      <c r="CCZ415" s="5"/>
      <c r="CDA415" s="5"/>
      <c r="CDB415" s="5"/>
      <c r="CDC415" s="5"/>
      <c r="CDD415" s="5"/>
      <c r="CDE415" s="5"/>
      <c r="CDF415" s="5"/>
      <c r="CDG415" s="5"/>
      <c r="CDH415" s="5"/>
      <c r="CDI415" s="5"/>
      <c r="CDJ415" s="5"/>
      <c r="CDK415" s="5"/>
      <c r="CDL415" s="5"/>
      <c r="CDM415" s="5"/>
      <c r="CDN415" s="5"/>
      <c r="CDO415" s="5"/>
      <c r="CDP415" s="5"/>
      <c r="CDQ415" s="5"/>
      <c r="CDR415" s="5"/>
      <c r="CDS415" s="5"/>
      <c r="CDT415" s="5"/>
      <c r="CDU415" s="5"/>
      <c r="CDV415" s="5"/>
      <c r="CDW415" s="5"/>
      <c r="CDX415" s="5"/>
      <c r="CDY415" s="5"/>
      <c r="CDZ415" s="5"/>
      <c r="CEA415" s="5"/>
      <c r="CEB415" s="5"/>
      <c r="CEC415" s="5"/>
      <c r="CED415" s="5"/>
      <c r="CEE415" s="5"/>
      <c r="CEF415" s="5"/>
      <c r="CEG415" s="5"/>
      <c r="CEH415" s="5"/>
      <c r="CEI415" s="5"/>
      <c r="CEJ415" s="5"/>
      <c r="CEK415" s="5"/>
      <c r="CEL415" s="5"/>
      <c r="CEM415" s="5"/>
      <c r="CEN415" s="5"/>
      <c r="CEO415" s="5"/>
      <c r="CEP415" s="5"/>
      <c r="CEQ415" s="5"/>
      <c r="CER415" s="5"/>
      <c r="CES415" s="5"/>
      <c r="CET415" s="5"/>
      <c r="CEU415" s="5"/>
      <c r="CEV415" s="5"/>
      <c r="CEW415" s="5"/>
      <c r="CEX415" s="5"/>
      <c r="CEY415" s="5"/>
      <c r="CEZ415" s="5"/>
      <c r="CFA415" s="5"/>
      <c r="CFB415" s="5"/>
      <c r="CFC415" s="5"/>
      <c r="CFD415" s="5"/>
      <c r="CFE415" s="5"/>
      <c r="CFF415" s="5"/>
      <c r="CFG415" s="5"/>
      <c r="CFH415" s="5"/>
      <c r="CFI415" s="5"/>
      <c r="CFJ415" s="5"/>
      <c r="CFK415" s="5"/>
      <c r="CFL415" s="5"/>
      <c r="CFM415" s="5"/>
      <c r="CFN415" s="5"/>
      <c r="CFO415" s="5"/>
      <c r="CFP415" s="5"/>
      <c r="CFQ415" s="5"/>
      <c r="CFR415" s="5"/>
      <c r="CFS415" s="5"/>
      <c r="CFT415" s="5"/>
      <c r="CFU415" s="5"/>
      <c r="CFV415" s="5"/>
      <c r="CFW415" s="5"/>
      <c r="CFX415" s="5"/>
      <c r="CFY415" s="5"/>
      <c r="CFZ415" s="5"/>
      <c r="CGA415" s="5"/>
      <c r="CGB415" s="5"/>
      <c r="CGC415" s="5"/>
      <c r="CGD415" s="5"/>
      <c r="CGE415" s="5"/>
      <c r="CGF415" s="5"/>
      <c r="CGG415" s="5"/>
      <c r="CGH415" s="5"/>
      <c r="CGI415" s="5"/>
      <c r="CGJ415" s="5"/>
      <c r="CGK415" s="5"/>
      <c r="CGL415" s="5"/>
      <c r="CGM415" s="5"/>
      <c r="CGN415" s="5"/>
      <c r="CGO415" s="5"/>
      <c r="CGP415" s="5"/>
      <c r="CGQ415" s="5"/>
      <c r="CGR415" s="5"/>
      <c r="CGS415" s="5"/>
      <c r="CGT415" s="5"/>
      <c r="CGU415" s="5"/>
      <c r="CGV415" s="5"/>
      <c r="CGW415" s="5"/>
      <c r="CGX415" s="5"/>
      <c r="CGY415" s="5"/>
      <c r="CGZ415" s="5"/>
      <c r="CHA415" s="5"/>
      <c r="CHB415" s="5"/>
      <c r="CHC415" s="5"/>
      <c r="CHD415" s="5"/>
      <c r="CHE415" s="5"/>
      <c r="CHF415" s="5"/>
      <c r="CHG415" s="5"/>
      <c r="CHH415" s="5"/>
      <c r="CHI415" s="5"/>
      <c r="CHJ415" s="5"/>
      <c r="CHK415" s="5"/>
      <c r="CHL415" s="5"/>
      <c r="CHM415" s="5"/>
      <c r="CHN415" s="5"/>
      <c r="CHO415" s="5"/>
      <c r="CHP415" s="5"/>
      <c r="CHQ415" s="5"/>
      <c r="CHR415" s="5"/>
      <c r="CHS415" s="5"/>
      <c r="CHT415" s="5"/>
      <c r="CHU415" s="5"/>
      <c r="CHV415" s="5"/>
      <c r="CHW415" s="5"/>
      <c r="CHX415" s="5"/>
      <c r="CHY415" s="5"/>
      <c r="CHZ415" s="5"/>
      <c r="CIA415" s="5"/>
      <c r="CIB415" s="5"/>
      <c r="CIC415" s="5"/>
      <c r="CID415" s="5"/>
      <c r="CIE415" s="5"/>
      <c r="CIF415" s="5"/>
      <c r="CIG415" s="5"/>
      <c r="CIH415" s="5"/>
      <c r="CII415" s="5"/>
      <c r="CIJ415" s="5"/>
      <c r="CIK415" s="5"/>
      <c r="CIL415" s="5"/>
      <c r="CIM415" s="5"/>
      <c r="CIN415" s="5"/>
      <c r="CIO415" s="5"/>
      <c r="CIP415" s="5"/>
      <c r="CIQ415" s="5"/>
      <c r="CIR415" s="5"/>
      <c r="CIS415" s="5"/>
      <c r="CIT415" s="5"/>
      <c r="CIU415" s="5"/>
      <c r="CIV415" s="5"/>
      <c r="CIW415" s="5"/>
      <c r="CIX415" s="5"/>
      <c r="CIY415" s="5"/>
      <c r="CIZ415" s="5"/>
      <c r="CJA415" s="5"/>
      <c r="CJB415" s="5"/>
      <c r="CJC415" s="5"/>
      <c r="CJD415" s="5"/>
      <c r="CJE415" s="5"/>
      <c r="CJF415" s="5"/>
      <c r="CJG415" s="5"/>
      <c r="CJH415" s="5"/>
      <c r="CJI415" s="5"/>
      <c r="CJJ415" s="5"/>
      <c r="CJK415" s="5"/>
      <c r="CJL415" s="5"/>
      <c r="CJM415" s="5"/>
      <c r="CJN415" s="5"/>
      <c r="CJO415" s="5"/>
      <c r="CJP415" s="5"/>
      <c r="CJQ415" s="5"/>
      <c r="CJR415" s="5"/>
      <c r="CJS415" s="5"/>
      <c r="CJT415" s="5"/>
      <c r="CJU415" s="5"/>
      <c r="CJV415" s="5"/>
      <c r="CJW415" s="5"/>
      <c r="CJX415" s="5"/>
      <c r="CJY415" s="5"/>
      <c r="CJZ415" s="5"/>
      <c r="CKA415" s="5"/>
      <c r="CKB415" s="5"/>
      <c r="CKC415" s="5"/>
      <c r="CKD415" s="5"/>
      <c r="CKE415" s="5"/>
      <c r="CKF415" s="5"/>
      <c r="CKG415" s="5"/>
      <c r="CKH415" s="5"/>
      <c r="CKI415" s="5"/>
      <c r="CKJ415" s="5"/>
      <c r="CKK415" s="5"/>
      <c r="CKL415" s="5"/>
      <c r="CKM415" s="5"/>
      <c r="CKN415" s="5"/>
      <c r="CKO415" s="5"/>
      <c r="CKP415" s="5"/>
      <c r="CKQ415" s="5"/>
      <c r="CKR415" s="5"/>
      <c r="CKS415" s="5"/>
      <c r="CKT415" s="5"/>
      <c r="CKU415" s="5"/>
      <c r="CKV415" s="5"/>
      <c r="CKW415" s="5"/>
      <c r="CKX415" s="5"/>
      <c r="CKY415" s="5"/>
      <c r="CKZ415" s="5"/>
      <c r="CLA415" s="5"/>
      <c r="CLB415" s="5"/>
      <c r="CLC415" s="5"/>
      <c r="CLD415" s="5"/>
      <c r="CLE415" s="5"/>
      <c r="CLF415" s="5"/>
      <c r="CLG415" s="5"/>
      <c r="CLH415" s="5"/>
      <c r="CLI415" s="5"/>
      <c r="CLJ415" s="5"/>
      <c r="CLK415" s="5"/>
      <c r="CLL415" s="5"/>
      <c r="CLM415" s="5"/>
      <c r="CLN415" s="5"/>
      <c r="CLO415" s="5"/>
      <c r="CLP415" s="5"/>
      <c r="CLQ415" s="5"/>
      <c r="CLR415" s="5"/>
      <c r="CLS415" s="5"/>
      <c r="CLT415" s="5"/>
      <c r="CLU415" s="5"/>
      <c r="CLV415" s="5"/>
      <c r="CLW415" s="5"/>
      <c r="CLX415" s="5"/>
      <c r="CLY415" s="5"/>
      <c r="CLZ415" s="5"/>
      <c r="CMA415" s="5"/>
      <c r="CMB415" s="5"/>
      <c r="CMC415" s="5"/>
      <c r="CMD415" s="5"/>
      <c r="CME415" s="5"/>
      <c r="CMF415" s="5"/>
      <c r="CMG415" s="5"/>
      <c r="CMH415" s="5"/>
      <c r="CMI415" s="5"/>
      <c r="CMJ415" s="5"/>
      <c r="CMK415" s="5"/>
      <c r="CML415" s="5"/>
      <c r="CMM415" s="5"/>
      <c r="CMN415" s="5"/>
      <c r="CMO415" s="5"/>
      <c r="CMP415" s="5"/>
      <c r="CMQ415" s="5"/>
      <c r="CMR415" s="5"/>
      <c r="CMS415" s="5"/>
      <c r="CMT415" s="5"/>
      <c r="CMU415" s="5"/>
      <c r="CMV415" s="5"/>
      <c r="CMW415" s="5"/>
      <c r="CMX415" s="5"/>
      <c r="CMY415" s="5"/>
      <c r="CMZ415" s="5"/>
      <c r="CNA415" s="5"/>
      <c r="CNB415" s="5"/>
      <c r="CNC415" s="5"/>
      <c r="CND415" s="5"/>
      <c r="CNE415" s="5"/>
      <c r="CNF415" s="5"/>
      <c r="CNG415" s="5"/>
      <c r="CNH415" s="5"/>
      <c r="CNI415" s="5"/>
      <c r="CNJ415" s="5"/>
      <c r="CNK415" s="5"/>
      <c r="CNL415" s="5"/>
      <c r="CNM415" s="5"/>
      <c r="CNN415" s="5"/>
      <c r="CNO415" s="5"/>
      <c r="CNP415" s="5"/>
      <c r="CNQ415" s="5"/>
      <c r="CNR415" s="5"/>
      <c r="CNS415" s="5"/>
      <c r="CNT415" s="5"/>
      <c r="CNU415" s="5"/>
      <c r="CNV415" s="5"/>
      <c r="CNW415" s="5"/>
      <c r="CNX415" s="5"/>
      <c r="CNY415" s="5"/>
      <c r="CNZ415" s="5"/>
      <c r="COA415" s="5"/>
      <c r="COB415" s="5"/>
      <c r="COC415" s="5"/>
      <c r="COD415" s="5"/>
      <c r="COE415" s="5"/>
      <c r="COF415" s="5"/>
      <c r="COG415" s="5"/>
      <c r="COH415" s="5"/>
      <c r="COI415" s="5"/>
      <c r="COJ415" s="5"/>
      <c r="COK415" s="5"/>
      <c r="COL415" s="5"/>
      <c r="COM415" s="5"/>
      <c r="CON415" s="5"/>
      <c r="COO415" s="5"/>
      <c r="COP415" s="5"/>
      <c r="COQ415" s="5"/>
      <c r="COR415" s="5"/>
      <c r="COS415" s="5"/>
      <c r="COT415" s="5"/>
      <c r="COU415" s="5"/>
      <c r="COV415" s="5"/>
      <c r="COW415" s="5"/>
      <c r="COX415" s="5"/>
      <c r="COY415" s="5"/>
      <c r="COZ415" s="5"/>
      <c r="CPA415" s="5"/>
      <c r="CPB415" s="5"/>
      <c r="CPC415" s="5"/>
      <c r="CPD415" s="5"/>
      <c r="CPE415" s="5"/>
      <c r="CPF415" s="5"/>
      <c r="CPG415" s="5"/>
      <c r="CPH415" s="5"/>
      <c r="CPI415" s="5"/>
      <c r="CPJ415" s="5"/>
      <c r="CPK415" s="5"/>
      <c r="CPL415" s="5"/>
      <c r="CPM415" s="5"/>
      <c r="CPN415" s="5"/>
      <c r="CPO415" s="5"/>
      <c r="CPP415" s="5"/>
      <c r="CPQ415" s="5"/>
      <c r="CPR415" s="5"/>
      <c r="CPS415" s="5"/>
      <c r="CPT415" s="5"/>
      <c r="CPU415" s="5"/>
      <c r="CPV415" s="5"/>
      <c r="CPW415" s="5"/>
      <c r="CPX415" s="5"/>
      <c r="CPY415" s="5"/>
      <c r="CPZ415" s="5"/>
      <c r="CQA415" s="5"/>
      <c r="CQB415" s="5"/>
      <c r="CQC415" s="5"/>
      <c r="CQD415" s="5"/>
      <c r="CQE415" s="5"/>
      <c r="CQF415" s="5"/>
      <c r="CQG415" s="5"/>
      <c r="CQH415" s="5"/>
      <c r="CQI415" s="5"/>
      <c r="CQJ415" s="5"/>
      <c r="CQK415" s="5"/>
      <c r="CQL415" s="5"/>
      <c r="CQM415" s="5"/>
      <c r="CQN415" s="5"/>
      <c r="CQO415" s="5"/>
      <c r="CQP415" s="5"/>
      <c r="CQQ415" s="5"/>
      <c r="CQR415" s="5"/>
      <c r="CQS415" s="5"/>
      <c r="CQT415" s="5"/>
      <c r="CQU415" s="5"/>
      <c r="CQV415" s="5"/>
      <c r="CQW415" s="5"/>
      <c r="CQX415" s="5"/>
      <c r="CQY415" s="5"/>
      <c r="CQZ415" s="5"/>
      <c r="CRA415" s="5"/>
      <c r="CRB415" s="5"/>
      <c r="CRC415" s="5"/>
      <c r="CRD415" s="5"/>
      <c r="CRE415" s="5"/>
      <c r="CRF415" s="5"/>
      <c r="CRG415" s="5"/>
      <c r="CRH415" s="5"/>
      <c r="CRI415" s="5"/>
      <c r="CRJ415" s="5"/>
      <c r="CRK415" s="5"/>
      <c r="CRL415" s="5"/>
      <c r="CRM415" s="5"/>
      <c r="CRN415" s="5"/>
      <c r="CRO415" s="5"/>
      <c r="CRP415" s="5"/>
      <c r="CRQ415" s="5"/>
      <c r="CRR415" s="5"/>
      <c r="CRS415" s="5"/>
      <c r="CRT415" s="5"/>
      <c r="CRU415" s="5"/>
      <c r="CRV415" s="5"/>
      <c r="CRW415" s="5"/>
      <c r="CRX415" s="5"/>
      <c r="CRY415" s="5"/>
      <c r="CRZ415" s="5"/>
      <c r="CSA415" s="5"/>
      <c r="CSB415" s="5"/>
      <c r="CSC415" s="5"/>
      <c r="CSD415" s="5"/>
      <c r="CSE415" s="5"/>
      <c r="CSF415" s="5"/>
      <c r="CSG415" s="5"/>
      <c r="CSH415" s="5"/>
      <c r="CSI415" s="5"/>
      <c r="CSJ415" s="5"/>
      <c r="CSK415" s="5"/>
      <c r="CSL415" s="5"/>
      <c r="CSM415" s="5"/>
      <c r="CSN415" s="5"/>
      <c r="CSO415" s="5"/>
      <c r="CSP415" s="5"/>
      <c r="CSQ415" s="5"/>
      <c r="CSR415" s="5"/>
      <c r="CSS415" s="5"/>
      <c r="CST415" s="5"/>
      <c r="CSU415" s="5"/>
      <c r="CSV415" s="5"/>
      <c r="CSW415" s="5"/>
      <c r="CSX415" s="5"/>
      <c r="CSY415" s="5"/>
      <c r="CSZ415" s="5"/>
      <c r="CTA415" s="5"/>
      <c r="CTB415" s="5"/>
      <c r="CTC415" s="5"/>
      <c r="CTD415" s="5"/>
      <c r="CTE415" s="5"/>
      <c r="CTF415" s="5"/>
      <c r="CTG415" s="5"/>
      <c r="CTH415" s="5"/>
      <c r="CTI415" s="5"/>
      <c r="CTJ415" s="5"/>
      <c r="CTK415" s="5"/>
      <c r="CTL415" s="5"/>
      <c r="CTM415" s="5"/>
      <c r="CTN415" s="5"/>
      <c r="CTO415" s="5"/>
      <c r="CTP415" s="5"/>
      <c r="CTQ415" s="5"/>
      <c r="CTR415" s="5"/>
      <c r="CTS415" s="5"/>
      <c r="CTT415" s="5"/>
      <c r="CTU415" s="5"/>
      <c r="CTV415" s="5"/>
      <c r="CTW415" s="5"/>
      <c r="CTX415" s="5"/>
      <c r="CTY415" s="5"/>
      <c r="CTZ415" s="5"/>
      <c r="CUA415" s="5"/>
      <c r="CUB415" s="5"/>
      <c r="CUC415" s="5"/>
      <c r="CUD415" s="5"/>
      <c r="CUE415" s="5"/>
      <c r="CUF415" s="5"/>
      <c r="CUG415" s="5"/>
      <c r="CUH415" s="5"/>
      <c r="CUI415" s="5"/>
      <c r="CUJ415" s="5"/>
      <c r="CUK415" s="5"/>
      <c r="CUL415" s="5"/>
      <c r="CUM415" s="5"/>
      <c r="CUN415" s="5"/>
      <c r="CUO415" s="5"/>
      <c r="CUP415" s="5"/>
      <c r="CUQ415" s="5"/>
      <c r="CUR415" s="5"/>
      <c r="CUS415" s="5"/>
      <c r="CUT415" s="5"/>
      <c r="CUU415" s="5"/>
      <c r="CUV415" s="5"/>
      <c r="CUW415" s="5"/>
      <c r="CUX415" s="5"/>
      <c r="CUY415" s="5"/>
      <c r="CUZ415" s="5"/>
      <c r="CVA415" s="5"/>
      <c r="CVB415" s="5"/>
      <c r="CVC415" s="5"/>
      <c r="CVD415" s="5"/>
      <c r="CVE415" s="5"/>
      <c r="CVF415" s="5"/>
      <c r="CVG415" s="5"/>
      <c r="CVH415" s="5"/>
      <c r="CVI415" s="5"/>
      <c r="CVJ415" s="5"/>
      <c r="CVK415" s="5"/>
      <c r="CVL415" s="5"/>
      <c r="CVM415" s="5"/>
      <c r="CVN415" s="5"/>
      <c r="CVO415" s="5"/>
      <c r="CVP415" s="5"/>
      <c r="CVQ415" s="5"/>
      <c r="CVR415" s="5"/>
      <c r="CVS415" s="5"/>
      <c r="CVT415" s="5"/>
      <c r="CVU415" s="5"/>
      <c r="CVV415" s="5"/>
      <c r="CVW415" s="5"/>
      <c r="CVX415" s="5"/>
      <c r="CVY415" s="5"/>
      <c r="CVZ415" s="5"/>
      <c r="CWA415" s="5"/>
      <c r="CWB415" s="5"/>
      <c r="CWC415" s="5"/>
      <c r="CWD415" s="5"/>
      <c r="CWE415" s="5"/>
      <c r="CWF415" s="5"/>
      <c r="CWG415" s="5"/>
      <c r="CWH415" s="5"/>
      <c r="CWI415" s="5"/>
      <c r="CWJ415" s="5"/>
      <c r="CWK415" s="5"/>
      <c r="CWL415" s="5"/>
      <c r="CWM415" s="5"/>
      <c r="CWN415" s="5"/>
      <c r="CWO415" s="5"/>
      <c r="CWP415" s="5"/>
      <c r="CWQ415" s="5"/>
      <c r="CWR415" s="5"/>
      <c r="CWS415" s="5"/>
      <c r="CWT415" s="5"/>
      <c r="CWU415" s="5"/>
      <c r="CWV415" s="5"/>
      <c r="CWW415" s="5"/>
      <c r="CWX415" s="5"/>
      <c r="CWY415" s="5"/>
      <c r="CWZ415" s="5"/>
      <c r="CXA415" s="5"/>
      <c r="CXB415" s="5"/>
      <c r="CXC415" s="5"/>
      <c r="CXD415" s="5"/>
      <c r="CXE415" s="5"/>
      <c r="CXF415" s="5"/>
      <c r="CXG415" s="5"/>
      <c r="CXH415" s="5"/>
      <c r="CXI415" s="5"/>
      <c r="CXJ415" s="5"/>
      <c r="CXK415" s="5"/>
      <c r="CXL415" s="5"/>
      <c r="CXM415" s="5"/>
      <c r="CXN415" s="5"/>
      <c r="CXO415" s="5"/>
      <c r="CXP415" s="5"/>
      <c r="CXQ415" s="5"/>
      <c r="CXR415" s="5"/>
      <c r="CXS415" s="5"/>
      <c r="CXT415" s="5"/>
      <c r="CXU415" s="5"/>
      <c r="CXV415" s="5"/>
      <c r="CXW415" s="5"/>
      <c r="CXX415" s="5"/>
      <c r="CXY415" s="5"/>
      <c r="CXZ415" s="5"/>
      <c r="CYA415" s="5"/>
      <c r="CYB415" s="5"/>
      <c r="CYC415" s="5"/>
      <c r="CYD415" s="5"/>
      <c r="CYE415" s="5"/>
      <c r="CYF415" s="5"/>
      <c r="CYG415" s="5"/>
      <c r="CYH415" s="5"/>
      <c r="CYI415" s="5"/>
      <c r="CYJ415" s="5"/>
      <c r="CYK415" s="5"/>
      <c r="CYL415" s="5"/>
      <c r="CYM415" s="5"/>
      <c r="CYN415" s="5"/>
      <c r="CYO415" s="5"/>
      <c r="CYP415" s="5"/>
      <c r="CYQ415" s="5"/>
      <c r="CYR415" s="5"/>
      <c r="CYS415" s="5"/>
      <c r="CYT415" s="5"/>
      <c r="CYU415" s="5"/>
      <c r="CYV415" s="5"/>
      <c r="CYW415" s="5"/>
      <c r="CYX415" s="5"/>
      <c r="CYY415" s="5"/>
      <c r="CYZ415" s="5"/>
      <c r="CZA415" s="5"/>
      <c r="CZB415" s="5"/>
      <c r="CZC415" s="5"/>
      <c r="CZD415" s="5"/>
      <c r="CZE415" s="5"/>
      <c r="CZF415" s="5"/>
      <c r="CZG415" s="5"/>
      <c r="CZH415" s="5"/>
      <c r="CZI415" s="5"/>
      <c r="CZJ415" s="5"/>
      <c r="CZK415" s="5"/>
      <c r="CZL415" s="5"/>
      <c r="CZM415" s="5"/>
      <c r="CZN415" s="5"/>
      <c r="CZO415" s="5"/>
      <c r="CZP415" s="5"/>
      <c r="CZQ415" s="5"/>
      <c r="CZR415" s="5"/>
      <c r="CZS415" s="5"/>
      <c r="CZT415" s="5"/>
      <c r="CZU415" s="5"/>
      <c r="CZV415" s="5"/>
      <c r="CZW415" s="5"/>
      <c r="CZX415" s="5"/>
      <c r="CZY415" s="5"/>
      <c r="CZZ415" s="5"/>
      <c r="DAA415" s="5"/>
      <c r="DAB415" s="5"/>
      <c r="DAC415" s="5"/>
      <c r="DAD415" s="5"/>
      <c r="DAE415" s="5"/>
      <c r="DAF415" s="5"/>
      <c r="DAG415" s="5"/>
      <c r="DAH415" s="5"/>
      <c r="DAI415" s="5"/>
      <c r="DAJ415" s="5"/>
      <c r="DAK415" s="5"/>
      <c r="DAL415" s="5"/>
      <c r="DAM415" s="5"/>
      <c r="DAN415" s="5"/>
      <c r="DAO415" s="5"/>
      <c r="DAP415" s="5"/>
      <c r="DAQ415" s="5"/>
      <c r="DAR415" s="5"/>
      <c r="DAS415" s="5"/>
      <c r="DAT415" s="5"/>
      <c r="DAU415" s="5"/>
      <c r="DAV415" s="5"/>
      <c r="DAW415" s="5"/>
      <c r="DAX415" s="5"/>
      <c r="DAY415" s="5"/>
      <c r="DAZ415" s="5"/>
      <c r="DBA415" s="5"/>
      <c r="DBB415" s="5"/>
      <c r="DBC415" s="5"/>
      <c r="DBD415" s="5"/>
      <c r="DBE415" s="5"/>
      <c r="DBF415" s="5"/>
      <c r="DBG415" s="5"/>
      <c r="DBH415" s="5"/>
      <c r="DBI415" s="5"/>
      <c r="DBJ415" s="5"/>
      <c r="DBK415" s="5"/>
      <c r="DBL415" s="5"/>
      <c r="DBM415" s="5"/>
      <c r="DBN415" s="5"/>
      <c r="DBO415" s="5"/>
      <c r="DBP415" s="5"/>
      <c r="DBQ415" s="5"/>
      <c r="DBR415" s="5"/>
      <c r="DBS415" s="5"/>
      <c r="DBT415" s="5"/>
      <c r="DBU415" s="5"/>
      <c r="DBV415" s="5"/>
      <c r="DBW415" s="5"/>
      <c r="DBX415" s="5"/>
      <c r="DBY415" s="5"/>
      <c r="DBZ415" s="5"/>
      <c r="DCA415" s="5"/>
      <c r="DCB415" s="5"/>
      <c r="DCC415" s="5"/>
      <c r="DCD415" s="5"/>
      <c r="DCE415" s="5"/>
      <c r="DCF415" s="5"/>
      <c r="DCG415" s="5"/>
      <c r="DCH415" s="5"/>
      <c r="DCI415" s="5"/>
      <c r="DCJ415" s="5"/>
      <c r="DCK415" s="5"/>
      <c r="DCL415" s="5"/>
      <c r="DCM415" s="5"/>
      <c r="DCN415" s="5"/>
      <c r="DCO415" s="5"/>
      <c r="DCP415" s="5"/>
      <c r="DCQ415" s="5"/>
      <c r="DCR415" s="5"/>
      <c r="DCS415" s="5"/>
      <c r="DCT415" s="5"/>
      <c r="DCU415" s="5"/>
      <c r="DCV415" s="5"/>
      <c r="DCW415" s="5"/>
      <c r="DCX415" s="5"/>
      <c r="DCY415" s="5"/>
      <c r="DCZ415" s="5"/>
      <c r="DDA415" s="5"/>
      <c r="DDB415" s="5"/>
      <c r="DDC415" s="5"/>
      <c r="DDD415" s="5"/>
      <c r="DDE415" s="5"/>
      <c r="DDF415" s="5"/>
      <c r="DDG415" s="5"/>
      <c r="DDH415" s="5"/>
      <c r="DDI415" s="5"/>
      <c r="DDJ415" s="5"/>
      <c r="DDK415" s="5"/>
      <c r="DDL415" s="5"/>
      <c r="DDM415" s="5"/>
      <c r="DDN415" s="5"/>
      <c r="DDO415" s="5"/>
      <c r="DDP415" s="5"/>
      <c r="DDQ415" s="5"/>
      <c r="DDR415" s="5"/>
      <c r="DDS415" s="5"/>
      <c r="DDT415" s="5"/>
      <c r="DDU415" s="5"/>
      <c r="DDV415" s="5"/>
      <c r="DDW415" s="5"/>
      <c r="DDX415" s="5"/>
      <c r="DDY415" s="5"/>
      <c r="DDZ415" s="5"/>
      <c r="DEA415" s="5"/>
      <c r="DEB415" s="5"/>
      <c r="DEC415" s="5"/>
      <c r="DED415" s="5"/>
      <c r="DEE415" s="5"/>
      <c r="DEF415" s="5"/>
      <c r="DEG415" s="5"/>
      <c r="DEH415" s="5"/>
      <c r="DEI415" s="5"/>
      <c r="DEJ415" s="5"/>
      <c r="DEK415" s="5"/>
      <c r="DEL415" s="5"/>
      <c r="DEM415" s="5"/>
      <c r="DEN415" s="5"/>
      <c r="DEO415" s="5"/>
      <c r="DEP415" s="5"/>
      <c r="DEQ415" s="5"/>
      <c r="DER415" s="5"/>
      <c r="DES415" s="5"/>
      <c r="DET415" s="5"/>
      <c r="DEU415" s="5"/>
      <c r="DEV415" s="5"/>
      <c r="DEW415" s="5"/>
      <c r="DEX415" s="5"/>
      <c r="DEY415" s="5"/>
      <c r="DEZ415" s="5"/>
      <c r="DFA415" s="5"/>
      <c r="DFB415" s="5"/>
      <c r="DFC415" s="5"/>
      <c r="DFD415" s="5"/>
      <c r="DFE415" s="5"/>
      <c r="DFF415" s="5"/>
      <c r="DFG415" s="5"/>
      <c r="DFH415" s="5"/>
      <c r="DFI415" s="5"/>
      <c r="DFJ415" s="5"/>
      <c r="DFK415" s="5"/>
      <c r="DFL415" s="5"/>
      <c r="DFM415" s="5"/>
      <c r="DFN415" s="5"/>
      <c r="DFO415" s="5"/>
      <c r="DFP415" s="5"/>
      <c r="DFQ415" s="5"/>
      <c r="DFR415" s="5"/>
      <c r="DFS415" s="5"/>
      <c r="DFT415" s="5"/>
      <c r="DFU415" s="5"/>
      <c r="DFV415" s="5"/>
      <c r="DFW415" s="5"/>
      <c r="DFX415" s="5"/>
      <c r="DFY415" s="5"/>
      <c r="DFZ415" s="5"/>
      <c r="DGA415" s="5"/>
      <c r="DGB415" s="5"/>
      <c r="DGC415" s="5"/>
      <c r="DGD415" s="5"/>
      <c r="DGE415" s="5"/>
      <c r="DGF415" s="5"/>
      <c r="DGG415" s="5"/>
      <c r="DGH415" s="5"/>
      <c r="DGI415" s="5"/>
      <c r="DGJ415" s="5"/>
      <c r="DGK415" s="5"/>
      <c r="DGL415" s="5"/>
      <c r="DGM415" s="5"/>
      <c r="DGN415" s="5"/>
      <c r="DGO415" s="5"/>
      <c r="DGP415" s="5"/>
      <c r="DGQ415" s="5"/>
      <c r="DGR415" s="5"/>
      <c r="DGS415" s="5"/>
      <c r="DGT415" s="5"/>
      <c r="DGU415" s="5"/>
      <c r="DGV415" s="5"/>
      <c r="DGW415" s="5"/>
      <c r="DGX415" s="5"/>
      <c r="DGY415" s="5"/>
      <c r="DGZ415" s="5"/>
      <c r="DHA415" s="5"/>
      <c r="DHB415" s="5"/>
      <c r="DHC415" s="5"/>
      <c r="DHD415" s="5"/>
      <c r="DHE415" s="5"/>
      <c r="DHF415" s="5"/>
      <c r="DHG415" s="5"/>
      <c r="DHH415" s="5"/>
      <c r="DHI415" s="5"/>
      <c r="DHJ415" s="5"/>
      <c r="DHK415" s="5"/>
      <c r="DHL415" s="5"/>
      <c r="DHM415" s="5"/>
      <c r="DHN415" s="5"/>
      <c r="DHO415" s="5"/>
      <c r="DHP415" s="5"/>
      <c r="DHQ415" s="5"/>
      <c r="DHR415" s="5"/>
      <c r="DHS415" s="5"/>
      <c r="DHT415" s="5"/>
      <c r="DHU415" s="5"/>
      <c r="DHV415" s="5"/>
      <c r="DHW415" s="5"/>
      <c r="DHX415" s="5"/>
      <c r="DHY415" s="5"/>
      <c r="DHZ415" s="5"/>
      <c r="DIA415" s="5"/>
      <c r="DIB415" s="5"/>
      <c r="DIC415" s="5"/>
      <c r="DID415" s="5"/>
      <c r="DIE415" s="5"/>
      <c r="DIF415" s="5"/>
      <c r="DIG415" s="5"/>
      <c r="DIH415" s="5"/>
      <c r="DII415" s="5"/>
      <c r="DIJ415" s="5"/>
      <c r="DIK415" s="5"/>
      <c r="DIL415" s="5"/>
      <c r="DIM415" s="5"/>
      <c r="DIN415" s="5"/>
      <c r="DIO415" s="5"/>
      <c r="DIP415" s="5"/>
      <c r="DIQ415" s="5"/>
      <c r="DIR415" s="5"/>
      <c r="DIS415" s="5"/>
      <c r="DIT415" s="5"/>
      <c r="DIU415" s="5"/>
      <c r="DIV415" s="5"/>
      <c r="DIW415" s="5"/>
      <c r="DIX415" s="5"/>
      <c r="DIY415" s="5"/>
      <c r="DIZ415" s="5"/>
      <c r="DJA415" s="5"/>
      <c r="DJB415" s="5"/>
      <c r="DJC415" s="5"/>
      <c r="DJD415" s="5"/>
      <c r="DJE415" s="5"/>
      <c r="DJF415" s="5"/>
      <c r="DJG415" s="5"/>
      <c r="DJH415" s="5"/>
      <c r="DJI415" s="5"/>
      <c r="DJJ415" s="5"/>
      <c r="DJK415" s="5"/>
      <c r="DJL415" s="5"/>
      <c r="DJM415" s="5"/>
      <c r="DJN415" s="5"/>
      <c r="DJO415" s="5"/>
      <c r="DJP415" s="5"/>
      <c r="DJQ415" s="5"/>
      <c r="DJR415" s="5"/>
      <c r="DJS415" s="5"/>
      <c r="DJT415" s="5"/>
      <c r="DJU415" s="5"/>
      <c r="DJV415" s="5"/>
      <c r="DJW415" s="5"/>
      <c r="DJX415" s="5"/>
      <c r="DJY415" s="5"/>
      <c r="DJZ415" s="5"/>
      <c r="DKA415" s="5"/>
      <c r="DKB415" s="5"/>
      <c r="DKC415" s="5"/>
      <c r="DKD415" s="5"/>
      <c r="DKE415" s="5"/>
      <c r="DKF415" s="5"/>
      <c r="DKG415" s="5"/>
      <c r="DKH415" s="5"/>
      <c r="DKI415" s="5"/>
      <c r="DKJ415" s="5"/>
      <c r="DKK415" s="5"/>
      <c r="DKL415" s="5"/>
      <c r="DKM415" s="5"/>
      <c r="DKN415" s="5"/>
      <c r="DKO415" s="5"/>
      <c r="DKP415" s="5"/>
      <c r="DKQ415" s="5"/>
      <c r="DKR415" s="5"/>
      <c r="DKS415" s="5"/>
      <c r="DKT415" s="5"/>
      <c r="DKU415" s="5"/>
      <c r="DKV415" s="5"/>
      <c r="DKW415" s="5"/>
      <c r="DKX415" s="5"/>
      <c r="DKY415" s="5"/>
      <c r="DKZ415" s="5"/>
      <c r="DLA415" s="5"/>
      <c r="DLB415" s="5"/>
      <c r="DLC415" s="5"/>
      <c r="DLD415" s="5"/>
      <c r="DLE415" s="5"/>
      <c r="DLF415" s="5"/>
      <c r="DLG415" s="5"/>
      <c r="DLH415" s="5"/>
      <c r="DLI415" s="5"/>
      <c r="DLJ415" s="5"/>
      <c r="DLK415" s="5"/>
      <c r="DLL415" s="5"/>
      <c r="DLM415" s="5"/>
      <c r="DLN415" s="5"/>
      <c r="DLO415" s="5"/>
      <c r="DLP415" s="5"/>
      <c r="DLQ415" s="5"/>
      <c r="DLR415" s="5"/>
      <c r="DLS415" s="5"/>
      <c r="DLT415" s="5"/>
      <c r="DLU415" s="5"/>
      <c r="DLV415" s="5"/>
      <c r="DLW415" s="5"/>
      <c r="DLX415" s="5"/>
      <c r="DLY415" s="5"/>
      <c r="DLZ415" s="5"/>
      <c r="DMA415" s="5"/>
      <c r="DMB415" s="5"/>
      <c r="DMC415" s="5"/>
      <c r="DMD415" s="5"/>
      <c r="DME415" s="5"/>
      <c r="DMF415" s="5"/>
      <c r="DMG415" s="5"/>
      <c r="DMH415" s="5"/>
      <c r="DMI415" s="5"/>
      <c r="DMJ415" s="5"/>
      <c r="DMK415" s="5"/>
      <c r="DML415" s="5"/>
      <c r="DMM415" s="5"/>
      <c r="DMN415" s="5"/>
      <c r="DMO415" s="5"/>
      <c r="DMP415" s="5"/>
      <c r="DMQ415" s="5"/>
      <c r="DMR415" s="5"/>
      <c r="DMS415" s="5"/>
      <c r="DMT415" s="5"/>
      <c r="DMU415" s="5"/>
      <c r="DMV415" s="5"/>
      <c r="DMW415" s="5"/>
      <c r="DMX415" s="5"/>
      <c r="DMY415" s="5"/>
      <c r="DMZ415" s="5"/>
      <c r="DNA415" s="5"/>
      <c r="DNB415" s="5"/>
      <c r="DNC415" s="5"/>
      <c r="DND415" s="5"/>
      <c r="DNE415" s="5"/>
      <c r="DNF415" s="5"/>
      <c r="DNG415" s="5"/>
      <c r="DNH415" s="5"/>
      <c r="DNI415" s="5"/>
      <c r="DNJ415" s="5"/>
      <c r="DNK415" s="5"/>
      <c r="DNL415" s="5"/>
      <c r="DNM415" s="5"/>
      <c r="DNN415" s="5"/>
      <c r="DNO415" s="5"/>
      <c r="DNP415" s="5"/>
      <c r="DNQ415" s="5"/>
      <c r="DNR415" s="5"/>
      <c r="DNS415" s="5"/>
      <c r="DNT415" s="5"/>
      <c r="DNU415" s="5"/>
      <c r="DNV415" s="5"/>
      <c r="DNW415" s="5"/>
      <c r="DNX415" s="5"/>
      <c r="DNY415" s="5"/>
      <c r="DNZ415" s="5"/>
      <c r="DOA415" s="5"/>
      <c r="DOB415" s="5"/>
      <c r="DOC415" s="5"/>
      <c r="DOD415" s="5"/>
      <c r="DOE415" s="5"/>
      <c r="DOF415" s="5"/>
      <c r="DOG415" s="5"/>
      <c r="DOH415" s="5"/>
      <c r="DOI415" s="5"/>
      <c r="DOJ415" s="5"/>
      <c r="DOK415" s="5"/>
      <c r="DOL415" s="5"/>
      <c r="DOM415" s="5"/>
      <c r="DON415" s="5"/>
      <c r="DOO415" s="5"/>
      <c r="DOP415" s="5"/>
      <c r="DOQ415" s="5"/>
      <c r="DOR415" s="5"/>
      <c r="DOS415" s="5"/>
      <c r="DOT415" s="5"/>
      <c r="DOU415" s="5"/>
      <c r="DOV415" s="5"/>
      <c r="DOW415" s="5"/>
      <c r="DOX415" s="5"/>
      <c r="DOY415" s="5"/>
      <c r="DOZ415" s="5"/>
      <c r="DPA415" s="5"/>
      <c r="DPB415" s="5"/>
      <c r="DPC415" s="5"/>
      <c r="DPD415" s="5"/>
      <c r="DPE415" s="5"/>
      <c r="DPF415" s="5"/>
      <c r="DPG415" s="5"/>
      <c r="DPH415" s="5"/>
      <c r="DPI415" s="5"/>
      <c r="DPJ415" s="5"/>
      <c r="DPK415" s="5"/>
      <c r="DPL415" s="5"/>
      <c r="DPM415" s="5"/>
      <c r="DPN415" s="5"/>
      <c r="DPO415" s="5"/>
      <c r="DPP415" s="5"/>
      <c r="DPQ415" s="5"/>
      <c r="DPR415" s="5"/>
      <c r="DPS415" s="5"/>
      <c r="DPT415" s="5"/>
      <c r="DPU415" s="5"/>
      <c r="DPV415" s="5"/>
      <c r="DPW415" s="5"/>
      <c r="DPX415" s="5"/>
      <c r="DPY415" s="5"/>
      <c r="DPZ415" s="5"/>
      <c r="DQA415" s="5"/>
      <c r="DQB415" s="5"/>
      <c r="DQC415" s="5"/>
      <c r="DQD415" s="5"/>
      <c r="DQE415" s="5"/>
      <c r="DQF415" s="5"/>
      <c r="DQG415" s="5"/>
      <c r="DQH415" s="5"/>
      <c r="DQI415" s="5"/>
      <c r="DQJ415" s="5"/>
      <c r="DQK415" s="5"/>
      <c r="DQL415" s="5"/>
      <c r="DQM415" s="5"/>
      <c r="DQN415" s="5"/>
      <c r="DQO415" s="5"/>
      <c r="DQP415" s="5"/>
      <c r="DQQ415" s="5"/>
      <c r="DQR415" s="5"/>
      <c r="DQS415" s="5"/>
      <c r="DQT415" s="5"/>
      <c r="DQU415" s="5"/>
      <c r="DQV415" s="5"/>
      <c r="DQW415" s="5"/>
      <c r="DQX415" s="5"/>
      <c r="DQY415" s="5"/>
      <c r="DQZ415" s="5"/>
      <c r="DRA415" s="5"/>
      <c r="DRB415" s="5"/>
      <c r="DRC415" s="5"/>
      <c r="DRD415" s="5"/>
      <c r="DRE415" s="5"/>
      <c r="DRF415" s="5"/>
      <c r="DRG415" s="5"/>
      <c r="DRH415" s="5"/>
      <c r="DRI415" s="5"/>
      <c r="DRJ415" s="5"/>
      <c r="DRK415" s="5"/>
      <c r="DRL415" s="5"/>
      <c r="DRM415" s="5"/>
      <c r="DRN415" s="5"/>
      <c r="DRO415" s="5"/>
      <c r="DRP415" s="5"/>
      <c r="DRQ415" s="5"/>
      <c r="DRR415" s="5"/>
      <c r="DRS415" s="5"/>
      <c r="DRT415" s="5"/>
      <c r="DRU415" s="5"/>
      <c r="DRV415" s="5"/>
      <c r="DRW415" s="5"/>
      <c r="DRX415" s="5"/>
      <c r="DRY415" s="5"/>
      <c r="DRZ415" s="5"/>
      <c r="DSA415" s="5"/>
      <c r="DSB415" s="5"/>
      <c r="DSC415" s="5"/>
      <c r="DSD415" s="5"/>
      <c r="DSE415" s="5"/>
      <c r="DSF415" s="5"/>
      <c r="DSG415" s="5"/>
      <c r="DSH415" s="5"/>
      <c r="DSI415" s="5"/>
      <c r="DSJ415" s="5"/>
      <c r="DSK415" s="5"/>
      <c r="DSL415" s="5"/>
      <c r="DSM415" s="5"/>
      <c r="DSN415" s="5"/>
      <c r="DSO415" s="5"/>
      <c r="DSP415" s="5"/>
      <c r="DSQ415" s="5"/>
      <c r="DSR415" s="5"/>
      <c r="DSS415" s="5"/>
      <c r="DST415" s="5"/>
      <c r="DSU415" s="5"/>
      <c r="DSV415" s="5"/>
      <c r="DSW415" s="5"/>
      <c r="DSX415" s="5"/>
      <c r="DSY415" s="5"/>
      <c r="DSZ415" s="5"/>
      <c r="DTA415" s="5"/>
      <c r="DTB415" s="5"/>
      <c r="DTC415" s="5"/>
      <c r="DTD415" s="5"/>
      <c r="DTE415" s="5"/>
      <c r="DTF415" s="5"/>
      <c r="DTG415" s="5"/>
      <c r="DTH415" s="5"/>
      <c r="DTI415" s="5"/>
      <c r="DTJ415" s="5"/>
      <c r="DTK415" s="5"/>
      <c r="DTL415" s="5"/>
      <c r="DTM415" s="5"/>
      <c r="DTN415" s="5"/>
      <c r="DTO415" s="5"/>
      <c r="DTP415" s="5"/>
      <c r="DTQ415" s="5"/>
      <c r="DTR415" s="5"/>
      <c r="DTS415" s="5"/>
      <c r="DTT415" s="5"/>
      <c r="DTU415" s="5"/>
      <c r="DTV415" s="5"/>
      <c r="DTW415" s="5"/>
      <c r="DTX415" s="5"/>
      <c r="DTY415" s="5"/>
      <c r="DTZ415" s="5"/>
      <c r="DUA415" s="5"/>
      <c r="DUB415" s="5"/>
      <c r="DUC415" s="5"/>
      <c r="DUD415" s="5"/>
      <c r="DUE415" s="5"/>
      <c r="DUF415" s="5"/>
      <c r="DUG415" s="5"/>
      <c r="DUH415" s="5"/>
      <c r="DUI415" s="5"/>
      <c r="DUJ415" s="5"/>
      <c r="DUK415" s="5"/>
      <c r="DUL415" s="5"/>
      <c r="DUM415" s="5"/>
      <c r="DUN415" s="5"/>
      <c r="DUO415" s="5"/>
      <c r="DUP415" s="5"/>
      <c r="DUQ415" s="5"/>
      <c r="DUR415" s="5"/>
      <c r="DUS415" s="5"/>
      <c r="DUT415" s="5"/>
      <c r="DUU415" s="5"/>
      <c r="DUV415" s="5"/>
      <c r="DUW415" s="5"/>
      <c r="DUX415" s="5"/>
      <c r="DUY415" s="5"/>
      <c r="DUZ415" s="5"/>
      <c r="DVA415" s="5"/>
      <c r="DVB415" s="5"/>
      <c r="DVC415" s="5"/>
      <c r="DVD415" s="5"/>
      <c r="DVE415" s="5"/>
      <c r="DVF415" s="5"/>
      <c r="DVG415" s="5"/>
      <c r="DVH415" s="5"/>
      <c r="DVI415" s="5"/>
      <c r="DVJ415" s="5"/>
      <c r="DVK415" s="5"/>
      <c r="DVL415" s="5"/>
      <c r="DVM415" s="5"/>
      <c r="DVN415" s="5"/>
      <c r="DVO415" s="5"/>
      <c r="DVP415" s="5"/>
      <c r="DVQ415" s="5"/>
      <c r="DVR415" s="5"/>
      <c r="DVS415" s="5"/>
      <c r="DVT415" s="5"/>
      <c r="DVU415" s="5"/>
      <c r="DVV415" s="5"/>
      <c r="DVW415" s="5"/>
      <c r="DVX415" s="5"/>
      <c r="DVY415" s="5"/>
      <c r="DVZ415" s="5"/>
      <c r="DWA415" s="5"/>
      <c r="DWB415" s="5"/>
      <c r="DWC415" s="5"/>
      <c r="DWD415" s="5"/>
      <c r="DWE415" s="5"/>
      <c r="DWF415" s="5"/>
      <c r="DWG415" s="5"/>
      <c r="DWH415" s="5"/>
      <c r="DWI415" s="5"/>
      <c r="DWJ415" s="5"/>
      <c r="DWK415" s="5"/>
      <c r="DWL415" s="5"/>
      <c r="DWM415" s="5"/>
      <c r="DWN415" s="5"/>
      <c r="DWO415" s="5"/>
      <c r="DWP415" s="5"/>
      <c r="DWQ415" s="5"/>
      <c r="DWR415" s="5"/>
      <c r="DWS415" s="5"/>
      <c r="DWT415" s="5"/>
      <c r="DWU415" s="5"/>
      <c r="DWV415" s="5"/>
      <c r="DWW415" s="5"/>
      <c r="DWX415" s="5"/>
      <c r="DWY415" s="5"/>
      <c r="DWZ415" s="5"/>
      <c r="DXA415" s="5"/>
      <c r="DXB415" s="5"/>
      <c r="DXC415" s="5"/>
      <c r="DXD415" s="5"/>
      <c r="DXE415" s="5"/>
      <c r="DXF415" s="5"/>
      <c r="DXG415" s="5"/>
      <c r="DXH415" s="5"/>
      <c r="DXI415" s="5"/>
      <c r="DXJ415" s="5"/>
      <c r="DXK415" s="5"/>
      <c r="DXL415" s="5"/>
      <c r="DXM415" s="5"/>
      <c r="DXN415" s="5"/>
      <c r="DXO415" s="5"/>
      <c r="DXP415" s="5"/>
      <c r="DXQ415" s="5"/>
      <c r="DXR415" s="5"/>
      <c r="DXS415" s="5"/>
      <c r="DXT415" s="5"/>
      <c r="DXU415" s="5"/>
      <c r="DXV415" s="5"/>
      <c r="DXW415" s="5"/>
      <c r="DXX415" s="5"/>
      <c r="DXY415" s="5"/>
      <c r="DXZ415" s="5"/>
      <c r="DYA415" s="5"/>
      <c r="DYB415" s="5"/>
      <c r="DYC415" s="5"/>
      <c r="DYD415" s="5"/>
      <c r="DYE415" s="5"/>
      <c r="DYF415" s="5"/>
      <c r="DYG415" s="5"/>
      <c r="DYH415" s="5"/>
      <c r="DYI415" s="5"/>
      <c r="DYJ415" s="5"/>
      <c r="DYK415" s="5"/>
      <c r="DYL415" s="5"/>
      <c r="DYM415" s="5"/>
      <c r="DYN415" s="5"/>
      <c r="DYO415" s="5"/>
      <c r="DYP415" s="5"/>
      <c r="DYQ415" s="5"/>
      <c r="DYR415" s="5"/>
      <c r="DYS415" s="5"/>
      <c r="DYT415" s="5"/>
      <c r="DYU415" s="5"/>
      <c r="DYV415" s="5"/>
      <c r="DYW415" s="5"/>
      <c r="DYX415" s="5"/>
      <c r="DYY415" s="5"/>
      <c r="DYZ415" s="5"/>
      <c r="DZA415" s="5"/>
      <c r="DZB415" s="5"/>
      <c r="DZC415" s="5"/>
      <c r="DZD415" s="5"/>
      <c r="DZE415" s="5"/>
      <c r="DZF415" s="5"/>
      <c r="DZG415" s="5"/>
      <c r="DZH415" s="5"/>
      <c r="DZI415" s="5"/>
      <c r="DZJ415" s="5"/>
      <c r="DZK415" s="5"/>
      <c r="DZL415" s="5"/>
      <c r="DZM415" s="5"/>
      <c r="DZN415" s="5"/>
      <c r="DZO415" s="5"/>
      <c r="DZP415" s="5"/>
      <c r="DZQ415" s="5"/>
      <c r="DZR415" s="5"/>
      <c r="DZS415" s="5"/>
      <c r="DZT415" s="5"/>
      <c r="DZU415" s="5"/>
      <c r="DZV415" s="5"/>
      <c r="DZW415" s="5"/>
      <c r="DZX415" s="5"/>
      <c r="DZY415" s="5"/>
      <c r="DZZ415" s="5"/>
      <c r="EAA415" s="5"/>
      <c r="EAB415" s="5"/>
      <c r="EAC415" s="5"/>
      <c r="EAD415" s="5"/>
      <c r="EAE415" s="5"/>
      <c r="EAF415" s="5"/>
      <c r="EAG415" s="5"/>
      <c r="EAH415" s="5"/>
      <c r="EAI415" s="5"/>
      <c r="EAJ415" s="5"/>
      <c r="EAK415" s="5"/>
      <c r="EAL415" s="5"/>
      <c r="EAM415" s="5"/>
      <c r="EAN415" s="5"/>
      <c r="EAO415" s="5"/>
      <c r="EAP415" s="5"/>
      <c r="EAQ415" s="5"/>
      <c r="EAR415" s="5"/>
      <c r="EAS415" s="5"/>
      <c r="EAT415" s="5"/>
      <c r="EAU415" s="5"/>
      <c r="EAV415" s="5"/>
      <c r="EAW415" s="5"/>
      <c r="EAX415" s="5"/>
      <c r="EAY415" s="5"/>
      <c r="EAZ415" s="5"/>
      <c r="EBA415" s="5"/>
      <c r="EBB415" s="5"/>
      <c r="EBC415" s="5"/>
      <c r="EBD415" s="5"/>
      <c r="EBE415" s="5"/>
      <c r="EBF415" s="5"/>
      <c r="EBG415" s="5"/>
      <c r="EBH415" s="5"/>
      <c r="EBI415" s="5"/>
      <c r="EBJ415" s="5"/>
      <c r="EBK415" s="5"/>
      <c r="EBL415" s="5"/>
      <c r="EBM415" s="5"/>
      <c r="EBN415" s="5"/>
      <c r="EBO415" s="5"/>
      <c r="EBP415" s="5"/>
      <c r="EBQ415" s="5"/>
      <c r="EBR415" s="5"/>
      <c r="EBS415" s="5"/>
      <c r="EBT415" s="5"/>
      <c r="EBU415" s="5"/>
      <c r="EBV415" s="5"/>
      <c r="EBW415" s="5"/>
      <c r="EBX415" s="5"/>
      <c r="EBY415" s="5"/>
      <c r="EBZ415" s="5"/>
      <c r="ECA415" s="5"/>
      <c r="ECB415" s="5"/>
      <c r="ECC415" s="5"/>
      <c r="ECD415" s="5"/>
      <c r="ECE415" s="5"/>
      <c r="ECF415" s="5"/>
      <c r="ECG415" s="5"/>
      <c r="ECH415" s="5"/>
      <c r="ECI415" s="5"/>
      <c r="ECJ415" s="5"/>
      <c r="ECK415" s="5"/>
      <c r="ECL415" s="5"/>
      <c r="ECM415" s="5"/>
      <c r="ECN415" s="5"/>
      <c r="ECO415" s="5"/>
      <c r="ECP415" s="5"/>
      <c r="ECQ415" s="5"/>
      <c r="ECR415" s="5"/>
      <c r="ECS415" s="5"/>
      <c r="ECT415" s="5"/>
      <c r="ECU415" s="5"/>
      <c r="ECV415" s="5"/>
      <c r="ECW415" s="5"/>
      <c r="ECX415" s="5"/>
      <c r="ECY415" s="5"/>
      <c r="ECZ415" s="5"/>
      <c r="EDA415" s="5"/>
      <c r="EDB415" s="5"/>
      <c r="EDC415" s="5"/>
      <c r="EDD415" s="5"/>
      <c r="EDE415" s="5"/>
      <c r="EDF415" s="5"/>
      <c r="EDG415" s="5"/>
      <c r="EDH415" s="5"/>
      <c r="EDI415" s="5"/>
      <c r="EDJ415" s="5"/>
      <c r="EDK415" s="5"/>
      <c r="EDL415" s="5"/>
      <c r="EDM415" s="5"/>
      <c r="EDN415" s="5"/>
      <c r="EDO415" s="5"/>
      <c r="EDP415" s="5"/>
      <c r="EDQ415" s="5"/>
      <c r="EDR415" s="5"/>
      <c r="EDS415" s="5"/>
      <c r="EDT415" s="5"/>
      <c r="EDU415" s="5"/>
      <c r="EDV415" s="5"/>
      <c r="EDW415" s="5"/>
      <c r="EDX415" s="5"/>
      <c r="EDY415" s="5"/>
      <c r="EDZ415" s="5"/>
      <c r="EEA415" s="5"/>
      <c r="EEB415" s="5"/>
      <c r="EEC415" s="5"/>
      <c r="EED415" s="5"/>
      <c r="EEE415" s="5"/>
      <c r="EEF415" s="5"/>
      <c r="EEG415" s="5"/>
      <c r="EEH415" s="5"/>
      <c r="EEI415" s="5"/>
      <c r="EEJ415" s="5"/>
      <c r="EEK415" s="5"/>
      <c r="EEL415" s="5"/>
      <c r="EEM415" s="5"/>
      <c r="EEN415" s="5"/>
      <c r="EEO415" s="5"/>
      <c r="EEP415" s="5"/>
      <c r="EEQ415" s="5"/>
      <c r="EER415" s="5"/>
      <c r="EES415" s="5"/>
      <c r="EET415" s="5"/>
      <c r="EEU415" s="5"/>
      <c r="EEV415" s="5"/>
      <c r="EEW415" s="5"/>
      <c r="EEX415" s="5"/>
      <c r="EEY415" s="5"/>
      <c r="EEZ415" s="5"/>
      <c r="EFA415" s="5"/>
      <c r="EFB415" s="5"/>
      <c r="EFC415" s="5"/>
      <c r="EFD415" s="5"/>
      <c r="EFE415" s="5"/>
      <c r="EFF415" s="5"/>
      <c r="EFG415" s="5"/>
      <c r="EFH415" s="5"/>
      <c r="EFI415" s="5"/>
      <c r="EFJ415" s="5"/>
      <c r="EFK415" s="5"/>
      <c r="EFL415" s="5"/>
      <c r="EFM415" s="5"/>
      <c r="EFN415" s="5"/>
      <c r="EFO415" s="5"/>
      <c r="EFP415" s="5"/>
      <c r="EFQ415" s="5"/>
      <c r="EFR415" s="5"/>
      <c r="EFS415" s="5"/>
      <c r="EFT415" s="5"/>
      <c r="EFU415" s="5"/>
      <c r="EFV415" s="5"/>
      <c r="EFW415" s="5"/>
      <c r="EFX415" s="5"/>
      <c r="EFY415" s="5"/>
      <c r="EFZ415" s="5"/>
      <c r="EGA415" s="5"/>
      <c r="EGB415" s="5"/>
      <c r="EGC415" s="5"/>
      <c r="EGD415" s="5"/>
      <c r="EGE415" s="5"/>
      <c r="EGF415" s="5"/>
      <c r="EGG415" s="5"/>
      <c r="EGH415" s="5"/>
      <c r="EGI415" s="5"/>
      <c r="EGJ415" s="5"/>
      <c r="EGK415" s="5"/>
      <c r="EGL415" s="5"/>
      <c r="EGM415" s="5"/>
      <c r="EGN415" s="5"/>
      <c r="EGO415" s="5"/>
      <c r="EGP415" s="5"/>
      <c r="EGQ415" s="5"/>
      <c r="EGR415" s="5"/>
      <c r="EGS415" s="5"/>
      <c r="EGT415" s="5"/>
      <c r="EGU415" s="5"/>
      <c r="EGV415" s="5"/>
      <c r="EGW415" s="5"/>
      <c r="EGX415" s="5"/>
      <c r="EGY415" s="5"/>
      <c r="EGZ415" s="5"/>
      <c r="EHA415" s="5"/>
      <c r="EHB415" s="5"/>
      <c r="EHC415" s="5"/>
      <c r="EHD415" s="5"/>
      <c r="EHE415" s="5"/>
      <c r="EHF415" s="5"/>
      <c r="EHG415" s="5"/>
      <c r="EHH415" s="5"/>
      <c r="EHI415" s="5"/>
      <c r="EHJ415" s="5"/>
      <c r="EHK415" s="5"/>
      <c r="EHL415" s="5"/>
      <c r="EHM415" s="5"/>
      <c r="EHN415" s="5"/>
      <c r="EHO415" s="5"/>
      <c r="EHP415" s="5"/>
      <c r="EHQ415" s="5"/>
      <c r="EHR415" s="5"/>
      <c r="EHS415" s="5"/>
      <c r="EHT415" s="5"/>
      <c r="EHU415" s="5"/>
      <c r="EHV415" s="5"/>
      <c r="EHW415" s="5"/>
      <c r="EHX415" s="5"/>
      <c r="EHY415" s="5"/>
      <c r="EHZ415" s="5"/>
      <c r="EIA415" s="5"/>
      <c r="EIB415" s="5"/>
      <c r="EIC415" s="5"/>
      <c r="EID415" s="5"/>
      <c r="EIE415" s="5"/>
      <c r="EIF415" s="5"/>
      <c r="EIG415" s="5"/>
      <c r="EIH415" s="5"/>
      <c r="EII415" s="5"/>
      <c r="EIJ415" s="5"/>
      <c r="EIK415" s="5"/>
      <c r="EIL415" s="5"/>
      <c r="EIM415" s="5"/>
      <c r="EIN415" s="5"/>
      <c r="EIO415" s="5"/>
      <c r="EIP415" s="5"/>
      <c r="EIQ415" s="5"/>
      <c r="EIR415" s="5"/>
      <c r="EIS415" s="5"/>
      <c r="EIT415" s="5"/>
      <c r="EIU415" s="5"/>
      <c r="EIV415" s="5"/>
      <c r="EIW415" s="5"/>
      <c r="EIX415" s="5"/>
      <c r="EIY415" s="5"/>
      <c r="EIZ415" s="5"/>
      <c r="EJA415" s="5"/>
      <c r="EJB415" s="5"/>
      <c r="EJC415" s="5"/>
      <c r="EJD415" s="5"/>
      <c r="EJE415" s="5"/>
      <c r="EJF415" s="5"/>
      <c r="EJG415" s="5"/>
      <c r="EJH415" s="5"/>
      <c r="EJI415" s="5"/>
      <c r="EJJ415" s="5"/>
      <c r="EJK415" s="5"/>
      <c r="EJL415" s="5"/>
      <c r="EJM415" s="5"/>
      <c r="EJN415" s="5"/>
      <c r="EJO415" s="5"/>
      <c r="EJP415" s="5"/>
      <c r="EJQ415" s="5"/>
      <c r="EJR415" s="5"/>
      <c r="EJS415" s="5"/>
      <c r="EJT415" s="5"/>
      <c r="EJU415" s="5"/>
      <c r="EJV415" s="5"/>
      <c r="EJW415" s="5"/>
      <c r="EJX415" s="5"/>
      <c r="EJY415" s="5"/>
      <c r="EJZ415" s="5"/>
      <c r="EKA415" s="5"/>
      <c r="EKB415" s="5"/>
      <c r="EKC415" s="5"/>
      <c r="EKD415" s="5"/>
      <c r="EKE415" s="5"/>
      <c r="EKF415" s="5"/>
      <c r="EKG415" s="5"/>
      <c r="EKH415" s="5"/>
      <c r="EKI415" s="5"/>
      <c r="EKJ415" s="5"/>
      <c r="EKK415" s="5"/>
      <c r="EKL415" s="5"/>
      <c r="EKM415" s="5"/>
      <c r="EKN415" s="5"/>
      <c r="EKO415" s="5"/>
      <c r="EKP415" s="5"/>
      <c r="EKQ415" s="5"/>
      <c r="EKR415" s="5"/>
      <c r="EKS415" s="5"/>
      <c r="EKT415" s="5"/>
      <c r="EKU415" s="5"/>
      <c r="EKV415" s="5"/>
      <c r="EKW415" s="5"/>
      <c r="EKX415" s="5"/>
      <c r="EKY415" s="5"/>
      <c r="EKZ415" s="5"/>
      <c r="ELA415" s="5"/>
      <c r="ELB415" s="5"/>
      <c r="ELC415" s="5"/>
      <c r="ELD415" s="5"/>
      <c r="ELE415" s="5"/>
      <c r="ELF415" s="5"/>
      <c r="ELG415" s="5"/>
      <c r="ELH415" s="5"/>
      <c r="ELI415" s="5"/>
      <c r="ELJ415" s="5"/>
      <c r="ELK415" s="5"/>
      <c r="ELL415" s="5"/>
      <c r="ELM415" s="5"/>
      <c r="ELN415" s="5"/>
      <c r="ELO415" s="5"/>
      <c r="ELP415" s="5"/>
      <c r="ELQ415" s="5"/>
      <c r="ELR415" s="5"/>
      <c r="ELS415" s="5"/>
      <c r="ELT415" s="5"/>
      <c r="ELU415" s="5"/>
      <c r="ELV415" s="5"/>
      <c r="ELW415" s="5"/>
      <c r="ELX415" s="5"/>
      <c r="ELY415" s="5"/>
      <c r="ELZ415" s="5"/>
      <c r="EMA415" s="5"/>
      <c r="EMB415" s="5"/>
      <c r="EMC415" s="5"/>
      <c r="EMD415" s="5"/>
      <c r="EME415" s="5"/>
      <c r="EMF415" s="5"/>
      <c r="EMG415" s="5"/>
      <c r="EMH415" s="5"/>
      <c r="EMI415" s="5"/>
      <c r="EMJ415" s="5"/>
      <c r="EMK415" s="5"/>
      <c r="EML415" s="5"/>
      <c r="EMM415" s="5"/>
      <c r="EMN415" s="5"/>
      <c r="EMO415" s="5"/>
      <c r="EMP415" s="5"/>
      <c r="EMQ415" s="5"/>
      <c r="EMR415" s="5"/>
      <c r="EMS415" s="5"/>
      <c r="EMT415" s="5"/>
      <c r="EMU415" s="5"/>
      <c r="EMV415" s="5"/>
      <c r="EMW415" s="5"/>
      <c r="EMX415" s="5"/>
      <c r="EMY415" s="5"/>
      <c r="EMZ415" s="5"/>
      <c r="ENA415" s="5"/>
      <c r="ENB415" s="5"/>
      <c r="ENC415" s="5"/>
      <c r="END415" s="5"/>
      <c r="ENE415" s="5"/>
      <c r="ENF415" s="5"/>
      <c r="ENG415" s="5"/>
      <c r="ENH415" s="5"/>
      <c r="ENI415" s="5"/>
      <c r="ENJ415" s="5"/>
      <c r="ENK415" s="5"/>
      <c r="ENL415" s="5"/>
      <c r="ENM415" s="5"/>
      <c r="ENN415" s="5"/>
      <c r="ENO415" s="5"/>
      <c r="ENP415" s="5"/>
      <c r="ENQ415" s="5"/>
      <c r="ENR415" s="5"/>
      <c r="ENS415" s="5"/>
      <c r="ENT415" s="5"/>
      <c r="ENU415" s="5"/>
      <c r="ENV415" s="5"/>
      <c r="ENW415" s="5"/>
      <c r="ENX415" s="5"/>
      <c r="ENY415" s="5"/>
      <c r="ENZ415" s="5"/>
      <c r="EOA415" s="5"/>
      <c r="EOB415" s="5"/>
      <c r="EOC415" s="5"/>
      <c r="EOD415" s="5"/>
      <c r="EOE415" s="5"/>
      <c r="EOF415" s="5"/>
      <c r="EOG415" s="5"/>
      <c r="EOH415" s="5"/>
      <c r="EOI415" s="5"/>
      <c r="EOJ415" s="5"/>
      <c r="EOK415" s="5"/>
      <c r="EOL415" s="5"/>
      <c r="EOM415" s="5"/>
      <c r="EON415" s="5"/>
      <c r="EOO415" s="5"/>
      <c r="EOP415" s="5"/>
      <c r="EOQ415" s="5"/>
      <c r="EOR415" s="5"/>
      <c r="EOS415" s="5"/>
      <c r="EOT415" s="5"/>
      <c r="EOU415" s="5"/>
      <c r="EOV415" s="5"/>
      <c r="EOW415" s="5"/>
      <c r="EOX415" s="5"/>
      <c r="EOY415" s="5"/>
      <c r="EOZ415" s="5"/>
      <c r="EPA415" s="5"/>
      <c r="EPB415" s="5"/>
      <c r="EPC415" s="5"/>
      <c r="EPD415" s="5"/>
      <c r="EPE415" s="5"/>
      <c r="EPF415" s="5"/>
      <c r="EPG415" s="5"/>
      <c r="EPH415" s="5"/>
      <c r="EPI415" s="5"/>
      <c r="EPJ415" s="5"/>
      <c r="EPK415" s="5"/>
      <c r="EPL415" s="5"/>
      <c r="EPM415" s="5"/>
      <c r="EPN415" s="5"/>
      <c r="EPO415" s="5"/>
      <c r="EPP415" s="5"/>
      <c r="EPQ415" s="5"/>
      <c r="EPR415" s="5"/>
      <c r="EPS415" s="5"/>
      <c r="EPT415" s="5"/>
      <c r="EPU415" s="5"/>
      <c r="EPV415" s="5"/>
      <c r="EPW415" s="5"/>
      <c r="EPX415" s="5"/>
      <c r="EPY415" s="5"/>
      <c r="EPZ415" s="5"/>
      <c r="EQA415" s="5"/>
      <c r="EQB415" s="5"/>
      <c r="EQC415" s="5"/>
      <c r="EQD415" s="5"/>
      <c r="EQE415" s="5"/>
      <c r="EQF415" s="5"/>
      <c r="EQG415" s="5"/>
      <c r="EQH415" s="5"/>
      <c r="EQI415" s="5"/>
      <c r="EQJ415" s="5"/>
      <c r="EQK415" s="5"/>
      <c r="EQL415" s="5"/>
      <c r="EQM415" s="5"/>
      <c r="EQN415" s="5"/>
      <c r="EQO415" s="5"/>
      <c r="EQP415" s="5"/>
      <c r="EQQ415" s="5"/>
      <c r="EQR415" s="5"/>
      <c r="EQS415" s="5"/>
      <c r="EQT415" s="5"/>
      <c r="EQU415" s="5"/>
      <c r="EQV415" s="5"/>
      <c r="EQW415" s="5"/>
      <c r="EQX415" s="5"/>
      <c r="EQY415" s="5"/>
      <c r="EQZ415" s="5"/>
      <c r="ERA415" s="5"/>
      <c r="ERB415" s="5"/>
      <c r="ERC415" s="5"/>
      <c r="ERD415" s="5"/>
      <c r="ERE415" s="5"/>
      <c r="ERF415" s="5"/>
      <c r="ERG415" s="5"/>
      <c r="ERH415" s="5"/>
      <c r="ERI415" s="5"/>
      <c r="ERJ415" s="5"/>
      <c r="ERK415" s="5"/>
      <c r="ERL415" s="5"/>
      <c r="ERM415" s="5"/>
      <c r="ERN415" s="5"/>
      <c r="ERO415" s="5"/>
      <c r="ERP415" s="5"/>
      <c r="ERQ415" s="5"/>
      <c r="ERR415" s="5"/>
      <c r="ERS415" s="5"/>
      <c r="ERT415" s="5"/>
      <c r="ERU415" s="5"/>
      <c r="ERV415" s="5"/>
      <c r="ERW415" s="5"/>
      <c r="ERX415" s="5"/>
      <c r="ERY415" s="5"/>
      <c r="ERZ415" s="5"/>
      <c r="ESA415" s="5"/>
      <c r="ESB415" s="5"/>
      <c r="ESC415" s="5"/>
      <c r="ESD415" s="5"/>
      <c r="ESE415" s="5"/>
      <c r="ESF415" s="5"/>
      <c r="ESG415" s="5"/>
      <c r="ESH415" s="5"/>
      <c r="ESI415" s="5"/>
      <c r="ESJ415" s="5"/>
      <c r="ESK415" s="5"/>
      <c r="ESL415" s="5"/>
      <c r="ESM415" s="5"/>
      <c r="ESN415" s="5"/>
      <c r="ESO415" s="5"/>
      <c r="ESP415" s="5"/>
      <c r="ESQ415" s="5"/>
      <c r="ESR415" s="5"/>
      <c r="ESS415" s="5"/>
      <c r="EST415" s="5"/>
      <c r="ESU415" s="5"/>
      <c r="ESV415" s="5"/>
      <c r="ESW415" s="5"/>
      <c r="ESX415" s="5"/>
      <c r="ESY415" s="5"/>
      <c r="ESZ415" s="5"/>
      <c r="ETA415" s="5"/>
      <c r="ETB415" s="5"/>
      <c r="ETC415" s="5"/>
      <c r="ETD415" s="5"/>
      <c r="ETE415" s="5"/>
      <c r="ETF415" s="5"/>
      <c r="ETG415" s="5"/>
      <c r="ETH415" s="5"/>
      <c r="ETI415" s="5"/>
      <c r="ETJ415" s="5"/>
      <c r="ETK415" s="5"/>
      <c r="ETL415" s="5"/>
      <c r="ETM415" s="5"/>
      <c r="ETN415" s="5"/>
      <c r="ETO415" s="5"/>
      <c r="ETP415" s="5"/>
      <c r="ETQ415" s="5"/>
      <c r="ETR415" s="5"/>
      <c r="ETS415" s="5"/>
      <c r="ETT415" s="5"/>
      <c r="ETU415" s="5"/>
      <c r="ETV415" s="5"/>
      <c r="ETW415" s="5"/>
      <c r="ETX415" s="5"/>
      <c r="ETY415" s="5"/>
      <c r="ETZ415" s="5"/>
      <c r="EUA415" s="5"/>
      <c r="EUB415" s="5"/>
      <c r="EUC415" s="5"/>
      <c r="EUD415" s="5"/>
      <c r="EUE415" s="5"/>
      <c r="EUF415" s="5"/>
      <c r="EUG415" s="5"/>
      <c r="EUH415" s="5"/>
      <c r="EUI415" s="5"/>
      <c r="EUJ415" s="5"/>
      <c r="EUK415" s="5"/>
      <c r="EUL415" s="5"/>
      <c r="EUM415" s="5"/>
      <c r="EUN415" s="5"/>
      <c r="EUO415" s="5"/>
      <c r="EUP415" s="5"/>
      <c r="EUQ415" s="5"/>
      <c r="EUR415" s="5"/>
      <c r="EUS415" s="5"/>
      <c r="EUT415" s="5"/>
      <c r="EUU415" s="5"/>
      <c r="EUV415" s="5"/>
      <c r="EUW415" s="5"/>
      <c r="EUX415" s="5"/>
      <c r="EUY415" s="5"/>
      <c r="EUZ415" s="5"/>
      <c r="EVA415" s="5"/>
      <c r="EVB415" s="5"/>
      <c r="EVC415" s="5"/>
      <c r="EVD415" s="5"/>
      <c r="EVE415" s="5"/>
      <c r="EVF415" s="5"/>
      <c r="EVG415" s="5"/>
      <c r="EVH415" s="5"/>
      <c r="EVI415" s="5"/>
      <c r="EVJ415" s="5"/>
      <c r="EVK415" s="5"/>
      <c r="EVL415" s="5"/>
      <c r="EVM415" s="5"/>
      <c r="EVN415" s="5"/>
      <c r="EVO415" s="5"/>
      <c r="EVP415" s="5"/>
      <c r="EVQ415" s="5"/>
      <c r="EVR415" s="5"/>
      <c r="EVS415" s="5"/>
      <c r="EVT415" s="5"/>
      <c r="EVU415" s="5"/>
      <c r="EVV415" s="5"/>
      <c r="EVW415" s="5"/>
      <c r="EVX415" s="5"/>
      <c r="EVY415" s="5"/>
      <c r="EVZ415" s="5"/>
      <c r="EWA415" s="5"/>
      <c r="EWB415" s="5"/>
      <c r="EWC415" s="5"/>
      <c r="EWD415" s="5"/>
      <c r="EWE415" s="5"/>
      <c r="EWF415" s="5"/>
      <c r="EWG415" s="5"/>
      <c r="EWH415" s="5"/>
      <c r="EWI415" s="5"/>
      <c r="EWJ415" s="5"/>
      <c r="EWK415" s="5"/>
      <c r="EWL415" s="5"/>
      <c r="EWM415" s="5"/>
      <c r="EWN415" s="5"/>
      <c r="EWO415" s="5"/>
      <c r="EWP415" s="5"/>
      <c r="EWQ415" s="5"/>
      <c r="EWR415" s="5"/>
      <c r="EWS415" s="5"/>
      <c r="EWT415" s="5"/>
      <c r="EWU415" s="5"/>
      <c r="EWV415" s="5"/>
      <c r="EWW415" s="5"/>
      <c r="EWX415" s="5"/>
      <c r="EWY415" s="5"/>
      <c r="EWZ415" s="5"/>
      <c r="EXA415" s="5"/>
      <c r="EXB415" s="5"/>
      <c r="EXC415" s="5"/>
      <c r="EXD415" s="5"/>
      <c r="EXE415" s="5"/>
      <c r="EXF415" s="5"/>
      <c r="EXG415" s="5"/>
      <c r="EXH415" s="5"/>
      <c r="EXI415" s="5"/>
      <c r="EXJ415" s="5"/>
      <c r="EXK415" s="5"/>
      <c r="EXL415" s="5"/>
      <c r="EXM415" s="5"/>
      <c r="EXN415" s="5"/>
      <c r="EXO415" s="5"/>
      <c r="EXP415" s="5"/>
      <c r="EXQ415" s="5"/>
      <c r="EXR415" s="5"/>
      <c r="EXS415" s="5"/>
      <c r="EXT415" s="5"/>
      <c r="EXU415" s="5"/>
      <c r="EXV415" s="5"/>
      <c r="EXW415" s="5"/>
      <c r="EXX415" s="5"/>
      <c r="EXY415" s="5"/>
      <c r="EXZ415" s="5"/>
      <c r="EYA415" s="5"/>
      <c r="EYB415" s="5"/>
      <c r="EYC415" s="5"/>
      <c r="EYD415" s="5"/>
      <c r="EYE415" s="5"/>
      <c r="EYF415" s="5"/>
      <c r="EYG415" s="5"/>
      <c r="EYH415" s="5"/>
      <c r="EYI415" s="5"/>
      <c r="EYJ415" s="5"/>
      <c r="EYK415" s="5"/>
      <c r="EYL415" s="5"/>
      <c r="EYM415" s="5"/>
      <c r="EYN415" s="5"/>
      <c r="EYO415" s="5"/>
      <c r="EYP415" s="5"/>
      <c r="EYQ415" s="5"/>
      <c r="EYR415" s="5"/>
      <c r="EYS415" s="5"/>
      <c r="EYT415" s="5"/>
      <c r="EYU415" s="5"/>
      <c r="EYV415" s="5"/>
      <c r="EYW415" s="5"/>
      <c r="EYX415" s="5"/>
      <c r="EYY415" s="5"/>
      <c r="EYZ415" s="5"/>
      <c r="EZA415" s="5"/>
      <c r="EZB415" s="5"/>
      <c r="EZC415" s="5"/>
      <c r="EZD415" s="5"/>
      <c r="EZE415" s="5"/>
      <c r="EZF415" s="5"/>
      <c r="EZG415" s="5"/>
      <c r="EZH415" s="5"/>
      <c r="EZI415" s="5"/>
      <c r="EZJ415" s="5"/>
      <c r="EZK415" s="5"/>
      <c r="EZL415" s="5"/>
      <c r="EZM415" s="5"/>
      <c r="EZN415" s="5"/>
      <c r="EZO415" s="5"/>
      <c r="EZP415" s="5"/>
      <c r="EZQ415" s="5"/>
      <c r="EZR415" s="5"/>
      <c r="EZS415" s="5"/>
      <c r="EZT415" s="5"/>
      <c r="EZU415" s="5"/>
      <c r="EZV415" s="5"/>
      <c r="EZW415" s="5"/>
      <c r="EZX415" s="5"/>
      <c r="EZY415" s="5"/>
      <c r="EZZ415" s="5"/>
      <c r="FAA415" s="5"/>
      <c r="FAB415" s="5"/>
      <c r="FAC415" s="5"/>
      <c r="FAD415" s="5"/>
      <c r="FAE415" s="5"/>
      <c r="FAF415" s="5"/>
      <c r="FAG415" s="5"/>
      <c r="FAH415" s="5"/>
      <c r="FAI415" s="5"/>
      <c r="FAJ415" s="5"/>
      <c r="FAK415" s="5"/>
      <c r="FAL415" s="5"/>
      <c r="FAM415" s="5"/>
      <c r="FAN415" s="5"/>
      <c r="FAO415" s="5"/>
      <c r="FAP415" s="5"/>
      <c r="FAQ415" s="5"/>
      <c r="FAR415" s="5"/>
      <c r="FAS415" s="5"/>
      <c r="FAT415" s="5"/>
      <c r="FAU415" s="5"/>
      <c r="FAV415" s="5"/>
      <c r="FAW415" s="5"/>
      <c r="FAX415" s="5"/>
      <c r="FAY415" s="5"/>
      <c r="FAZ415" s="5"/>
      <c r="FBA415" s="5"/>
      <c r="FBB415" s="5"/>
      <c r="FBC415" s="5"/>
      <c r="FBD415" s="5"/>
      <c r="FBE415" s="5"/>
      <c r="FBF415" s="5"/>
      <c r="FBG415" s="5"/>
      <c r="FBH415" s="5"/>
      <c r="FBI415" s="5"/>
      <c r="FBJ415" s="5"/>
      <c r="FBK415" s="5"/>
      <c r="FBL415" s="5"/>
      <c r="FBM415" s="5"/>
      <c r="FBN415" s="5"/>
      <c r="FBO415" s="5"/>
      <c r="FBP415" s="5"/>
      <c r="FBQ415" s="5"/>
      <c r="FBR415" s="5"/>
      <c r="FBS415" s="5"/>
      <c r="FBT415" s="5"/>
      <c r="FBU415" s="5"/>
      <c r="FBV415" s="5"/>
      <c r="FBW415" s="5"/>
      <c r="FBX415" s="5"/>
      <c r="FBY415" s="5"/>
      <c r="FBZ415" s="5"/>
      <c r="FCA415" s="5"/>
      <c r="FCB415" s="5"/>
      <c r="FCC415" s="5"/>
      <c r="FCD415" s="5"/>
      <c r="FCE415" s="5"/>
      <c r="FCF415" s="5"/>
      <c r="FCG415" s="5"/>
      <c r="FCH415" s="5"/>
      <c r="FCI415" s="5"/>
      <c r="FCJ415" s="5"/>
      <c r="FCK415" s="5"/>
      <c r="FCL415" s="5"/>
      <c r="FCM415" s="5"/>
      <c r="FCN415" s="5"/>
      <c r="FCO415" s="5"/>
      <c r="FCP415" s="5"/>
      <c r="FCQ415" s="5"/>
      <c r="FCR415" s="5"/>
      <c r="FCS415" s="5"/>
      <c r="FCT415" s="5"/>
      <c r="FCU415" s="5"/>
      <c r="FCV415" s="5"/>
      <c r="FCW415" s="5"/>
      <c r="FCX415" s="5"/>
      <c r="FCY415" s="5"/>
      <c r="FCZ415" s="5"/>
      <c r="FDA415" s="5"/>
      <c r="FDB415" s="5"/>
      <c r="FDC415" s="5"/>
      <c r="FDD415" s="5"/>
      <c r="FDE415" s="5"/>
      <c r="FDF415" s="5"/>
      <c r="FDG415" s="5"/>
      <c r="FDH415" s="5"/>
      <c r="FDI415" s="5"/>
      <c r="FDJ415" s="5"/>
      <c r="FDK415" s="5"/>
      <c r="FDL415" s="5"/>
      <c r="FDM415" s="5"/>
      <c r="FDN415" s="5"/>
      <c r="FDO415" s="5"/>
      <c r="FDP415" s="5"/>
      <c r="FDQ415" s="5"/>
      <c r="FDR415" s="5"/>
      <c r="FDS415" s="5"/>
      <c r="FDT415" s="5"/>
      <c r="FDU415" s="5"/>
      <c r="FDV415" s="5"/>
      <c r="FDW415" s="5"/>
      <c r="FDX415" s="5"/>
      <c r="FDY415" s="5"/>
      <c r="FDZ415" s="5"/>
      <c r="FEA415" s="5"/>
      <c r="FEB415" s="5"/>
      <c r="FEC415" s="5"/>
      <c r="FED415" s="5"/>
      <c r="FEE415" s="5"/>
      <c r="FEF415" s="5"/>
      <c r="FEG415" s="5"/>
      <c r="FEH415" s="5"/>
      <c r="FEI415" s="5"/>
      <c r="FEJ415" s="5"/>
      <c r="FEK415" s="5"/>
      <c r="FEL415" s="5"/>
      <c r="FEM415" s="5"/>
      <c r="FEN415" s="5"/>
      <c r="FEO415" s="5"/>
      <c r="FEP415" s="5"/>
      <c r="FEQ415" s="5"/>
      <c r="FER415" s="5"/>
      <c r="FES415" s="5"/>
      <c r="FET415" s="5"/>
      <c r="FEU415" s="5"/>
      <c r="FEV415" s="5"/>
      <c r="FEW415" s="5"/>
      <c r="FEX415" s="5"/>
      <c r="FEY415" s="5"/>
      <c r="FEZ415" s="5"/>
      <c r="FFA415" s="5"/>
      <c r="FFB415" s="5"/>
      <c r="FFC415" s="5"/>
      <c r="FFD415" s="5"/>
      <c r="FFE415" s="5"/>
      <c r="FFF415" s="5"/>
      <c r="FFG415" s="5"/>
      <c r="FFH415" s="5"/>
      <c r="FFI415" s="5"/>
      <c r="FFJ415" s="5"/>
      <c r="FFK415" s="5"/>
      <c r="FFL415" s="5"/>
      <c r="FFM415" s="5"/>
      <c r="FFN415" s="5"/>
      <c r="FFO415" s="5"/>
      <c r="FFP415" s="5"/>
      <c r="FFQ415" s="5"/>
      <c r="FFR415" s="5"/>
      <c r="FFS415" s="5"/>
      <c r="FFT415" s="5"/>
      <c r="FFU415" s="5"/>
      <c r="FFV415" s="5"/>
      <c r="FFW415" s="5"/>
      <c r="FFX415" s="5"/>
      <c r="FFY415" s="5"/>
      <c r="FFZ415" s="5"/>
      <c r="FGA415" s="5"/>
      <c r="FGB415" s="5"/>
      <c r="FGC415" s="5"/>
      <c r="FGD415" s="5"/>
      <c r="FGE415" s="5"/>
      <c r="FGF415" s="5"/>
      <c r="FGG415" s="5"/>
      <c r="FGH415" s="5"/>
      <c r="FGI415" s="5"/>
      <c r="FGJ415" s="5"/>
      <c r="FGK415" s="5"/>
      <c r="FGL415" s="5"/>
      <c r="FGM415" s="5"/>
      <c r="FGN415" s="5"/>
      <c r="FGO415" s="5"/>
      <c r="FGP415" s="5"/>
      <c r="FGQ415" s="5"/>
      <c r="FGR415" s="5"/>
      <c r="FGS415" s="5"/>
      <c r="FGT415" s="5"/>
      <c r="FGU415" s="5"/>
      <c r="FGV415" s="5"/>
      <c r="FGW415" s="5"/>
      <c r="FGX415" s="5"/>
      <c r="FGY415" s="5"/>
      <c r="FGZ415" s="5"/>
      <c r="FHA415" s="5"/>
      <c r="FHB415" s="5"/>
      <c r="FHC415" s="5"/>
      <c r="FHD415" s="5"/>
      <c r="FHE415" s="5"/>
      <c r="FHF415" s="5"/>
      <c r="FHG415" s="5"/>
      <c r="FHH415" s="5"/>
      <c r="FHI415" s="5"/>
      <c r="FHJ415" s="5"/>
      <c r="FHK415" s="5"/>
      <c r="FHL415" s="5"/>
      <c r="FHM415" s="5"/>
      <c r="FHN415" s="5"/>
      <c r="FHO415" s="5"/>
      <c r="FHP415" s="5"/>
      <c r="FHQ415" s="5"/>
      <c r="FHR415" s="5"/>
      <c r="FHS415" s="5"/>
      <c r="FHT415" s="5"/>
      <c r="FHU415" s="5"/>
      <c r="FHV415" s="5"/>
      <c r="FHW415" s="5"/>
      <c r="FHX415" s="5"/>
      <c r="FHY415" s="5"/>
      <c r="FHZ415" s="5"/>
      <c r="FIA415" s="5"/>
      <c r="FIB415" s="5"/>
      <c r="FIC415" s="5"/>
      <c r="FID415" s="5"/>
      <c r="FIE415" s="5"/>
      <c r="FIF415" s="5"/>
      <c r="FIG415" s="5"/>
      <c r="FIH415" s="5"/>
      <c r="FII415" s="5"/>
      <c r="FIJ415" s="5"/>
      <c r="FIK415" s="5"/>
      <c r="FIL415" s="5"/>
      <c r="FIM415" s="5"/>
      <c r="FIN415" s="5"/>
      <c r="FIO415" s="5"/>
      <c r="FIP415" s="5"/>
      <c r="FIQ415" s="5"/>
      <c r="FIR415" s="5"/>
      <c r="FIS415" s="5"/>
      <c r="FIT415" s="5"/>
      <c r="FIU415" s="5"/>
      <c r="FIV415" s="5"/>
      <c r="FIW415" s="5"/>
      <c r="FIX415" s="5"/>
      <c r="FIY415" s="5"/>
      <c r="FIZ415" s="5"/>
      <c r="FJA415" s="5"/>
      <c r="FJB415" s="5"/>
      <c r="FJC415" s="5"/>
      <c r="FJD415" s="5"/>
      <c r="FJE415" s="5"/>
      <c r="FJF415" s="5"/>
      <c r="FJG415" s="5"/>
      <c r="FJH415" s="5"/>
      <c r="FJI415" s="5"/>
      <c r="FJJ415" s="5"/>
      <c r="FJK415" s="5"/>
      <c r="FJL415" s="5"/>
      <c r="FJM415" s="5"/>
      <c r="FJN415" s="5"/>
      <c r="FJO415" s="5"/>
      <c r="FJP415" s="5"/>
      <c r="FJQ415" s="5"/>
      <c r="FJR415" s="5"/>
      <c r="FJS415" s="5"/>
      <c r="FJT415" s="5"/>
      <c r="FJU415" s="5"/>
      <c r="FJV415" s="5"/>
      <c r="FJW415" s="5"/>
      <c r="FJX415" s="5"/>
      <c r="FJY415" s="5"/>
      <c r="FJZ415" s="5"/>
      <c r="FKA415" s="5"/>
      <c r="FKB415" s="5"/>
      <c r="FKC415" s="5"/>
      <c r="FKD415" s="5"/>
      <c r="FKE415" s="5"/>
      <c r="FKF415" s="5"/>
      <c r="FKG415" s="5"/>
      <c r="FKH415" s="5"/>
      <c r="FKI415" s="5"/>
      <c r="FKJ415" s="5"/>
      <c r="FKK415" s="5"/>
      <c r="FKL415" s="5"/>
      <c r="FKM415" s="5"/>
      <c r="FKN415" s="5"/>
      <c r="FKO415" s="5"/>
      <c r="FKP415" s="5"/>
      <c r="FKQ415" s="5"/>
      <c r="FKR415" s="5"/>
      <c r="FKS415" s="5"/>
      <c r="FKT415" s="5"/>
      <c r="FKU415" s="5"/>
      <c r="FKV415" s="5"/>
      <c r="FKW415" s="5"/>
      <c r="FKX415" s="5"/>
      <c r="FKY415" s="5"/>
      <c r="FKZ415" s="5"/>
      <c r="FLA415" s="5"/>
      <c r="FLB415" s="5"/>
      <c r="FLC415" s="5"/>
      <c r="FLD415" s="5"/>
      <c r="FLE415" s="5"/>
      <c r="FLF415" s="5"/>
      <c r="FLG415" s="5"/>
      <c r="FLH415" s="5"/>
      <c r="FLI415" s="5"/>
      <c r="FLJ415" s="5"/>
      <c r="FLK415" s="5"/>
      <c r="FLL415" s="5"/>
      <c r="FLM415" s="5"/>
      <c r="FLN415" s="5"/>
      <c r="FLO415" s="5"/>
      <c r="FLP415" s="5"/>
      <c r="FLQ415" s="5"/>
      <c r="FLR415" s="5"/>
      <c r="FLS415" s="5"/>
      <c r="FLT415" s="5"/>
      <c r="FLU415" s="5"/>
      <c r="FLV415" s="5"/>
      <c r="FLW415" s="5"/>
      <c r="FLX415" s="5"/>
      <c r="FLY415" s="5"/>
      <c r="FLZ415" s="5"/>
      <c r="FMA415" s="5"/>
      <c r="FMB415" s="5"/>
      <c r="FMC415" s="5"/>
      <c r="FMD415" s="5"/>
      <c r="FME415" s="5"/>
      <c r="FMF415" s="5"/>
      <c r="FMG415" s="5"/>
      <c r="FMH415" s="5"/>
      <c r="FMI415" s="5"/>
      <c r="FMJ415" s="5"/>
      <c r="FMK415" s="5"/>
      <c r="FML415" s="5"/>
      <c r="FMM415" s="5"/>
      <c r="FMN415" s="5"/>
      <c r="FMO415" s="5"/>
      <c r="FMP415" s="5"/>
      <c r="FMQ415" s="5"/>
      <c r="FMR415" s="5"/>
      <c r="FMS415" s="5"/>
      <c r="FMT415" s="5"/>
      <c r="FMU415" s="5"/>
      <c r="FMV415" s="5"/>
      <c r="FMW415" s="5"/>
      <c r="FMX415" s="5"/>
      <c r="FMY415" s="5"/>
      <c r="FMZ415" s="5"/>
      <c r="FNA415" s="5"/>
      <c r="FNB415" s="5"/>
      <c r="FNC415" s="5"/>
      <c r="FND415" s="5"/>
      <c r="FNE415" s="5"/>
      <c r="FNF415" s="5"/>
      <c r="FNG415" s="5"/>
      <c r="FNH415" s="5"/>
      <c r="FNI415" s="5"/>
      <c r="FNJ415" s="5"/>
      <c r="FNK415" s="5"/>
      <c r="FNL415" s="5"/>
      <c r="FNM415" s="5"/>
      <c r="FNN415" s="5"/>
      <c r="FNO415" s="5"/>
      <c r="FNP415" s="5"/>
      <c r="FNQ415" s="5"/>
      <c r="FNR415" s="5"/>
      <c r="FNS415" s="5"/>
      <c r="FNT415" s="5"/>
      <c r="FNU415" s="5"/>
      <c r="FNV415" s="5"/>
      <c r="FNW415" s="5"/>
      <c r="FNX415" s="5"/>
      <c r="FNY415" s="5"/>
      <c r="FNZ415" s="5"/>
      <c r="FOA415" s="5"/>
      <c r="FOB415" s="5"/>
      <c r="FOC415" s="5"/>
      <c r="FOD415" s="5"/>
      <c r="FOE415" s="5"/>
      <c r="FOF415" s="5"/>
      <c r="FOG415" s="5"/>
      <c r="FOH415" s="5"/>
      <c r="FOI415" s="5"/>
      <c r="FOJ415" s="5"/>
      <c r="FOK415" s="5"/>
      <c r="FOL415" s="5"/>
      <c r="FOM415" s="5"/>
      <c r="FON415" s="5"/>
      <c r="FOO415" s="5"/>
      <c r="FOP415" s="5"/>
      <c r="FOQ415" s="5"/>
      <c r="FOR415" s="5"/>
      <c r="FOS415" s="5"/>
      <c r="FOT415" s="5"/>
      <c r="FOU415" s="5"/>
      <c r="FOV415" s="5"/>
      <c r="FOW415" s="5"/>
      <c r="FOX415" s="5"/>
      <c r="FOY415" s="5"/>
      <c r="FOZ415" s="5"/>
      <c r="FPA415" s="5"/>
      <c r="FPB415" s="5"/>
      <c r="FPC415" s="5"/>
      <c r="FPD415" s="5"/>
      <c r="FPE415" s="5"/>
      <c r="FPF415" s="5"/>
      <c r="FPG415" s="5"/>
      <c r="FPH415" s="5"/>
      <c r="FPI415" s="5"/>
      <c r="FPJ415" s="5"/>
      <c r="FPK415" s="5"/>
      <c r="FPL415" s="5"/>
      <c r="FPM415" s="5"/>
      <c r="FPN415" s="5"/>
      <c r="FPO415" s="5"/>
      <c r="FPP415" s="5"/>
      <c r="FPQ415" s="5"/>
      <c r="FPR415" s="5"/>
      <c r="FPS415" s="5"/>
      <c r="FPT415" s="5"/>
      <c r="FPU415" s="5"/>
      <c r="FPV415" s="5"/>
      <c r="FPW415" s="5"/>
      <c r="FPX415" s="5"/>
      <c r="FPY415" s="5"/>
      <c r="FPZ415" s="5"/>
      <c r="FQA415" s="5"/>
      <c r="FQB415" s="5"/>
      <c r="FQC415" s="5"/>
      <c r="FQD415" s="5"/>
      <c r="FQE415" s="5"/>
      <c r="FQF415" s="5"/>
      <c r="FQG415" s="5"/>
      <c r="FQH415" s="5"/>
      <c r="FQI415" s="5"/>
      <c r="FQJ415" s="5"/>
      <c r="FQK415" s="5"/>
      <c r="FQL415" s="5"/>
      <c r="FQM415" s="5"/>
      <c r="FQN415" s="5"/>
      <c r="FQO415" s="5"/>
      <c r="FQP415" s="5"/>
      <c r="FQQ415" s="5"/>
      <c r="FQR415" s="5"/>
      <c r="FQS415" s="5"/>
      <c r="FQT415" s="5"/>
      <c r="FQU415" s="5"/>
      <c r="FQV415" s="5"/>
      <c r="FQW415" s="5"/>
      <c r="FQX415" s="5"/>
      <c r="FQY415" s="5"/>
      <c r="FQZ415" s="5"/>
      <c r="FRA415" s="5"/>
      <c r="FRB415" s="5"/>
      <c r="FRC415" s="5"/>
      <c r="FRD415" s="5"/>
      <c r="FRE415" s="5"/>
      <c r="FRF415" s="5"/>
      <c r="FRG415" s="5"/>
      <c r="FRH415" s="5"/>
      <c r="FRI415" s="5"/>
      <c r="FRJ415" s="5"/>
      <c r="FRK415" s="5"/>
      <c r="FRL415" s="5"/>
      <c r="FRM415" s="5"/>
      <c r="FRN415" s="5"/>
      <c r="FRO415" s="5"/>
      <c r="FRP415" s="5"/>
      <c r="FRQ415" s="5"/>
      <c r="FRR415" s="5"/>
      <c r="FRS415" s="5"/>
      <c r="FRT415" s="5"/>
      <c r="FRU415" s="5"/>
      <c r="FRV415" s="5"/>
      <c r="FRW415" s="5"/>
      <c r="FRX415" s="5"/>
      <c r="FRY415" s="5"/>
      <c r="FRZ415" s="5"/>
      <c r="FSA415" s="5"/>
      <c r="FSB415" s="5"/>
      <c r="FSC415" s="5"/>
      <c r="FSD415" s="5"/>
      <c r="FSE415" s="5"/>
      <c r="FSF415" s="5"/>
      <c r="FSG415" s="5"/>
      <c r="FSH415" s="5"/>
      <c r="FSI415" s="5"/>
      <c r="FSJ415" s="5"/>
      <c r="FSK415" s="5"/>
      <c r="FSL415" s="5"/>
      <c r="FSM415" s="5"/>
      <c r="FSN415" s="5"/>
      <c r="FSO415" s="5"/>
      <c r="FSP415" s="5"/>
      <c r="FSQ415" s="5"/>
      <c r="FSR415" s="5"/>
      <c r="FSS415" s="5"/>
      <c r="FST415" s="5"/>
      <c r="FSU415" s="5"/>
      <c r="FSV415" s="5"/>
      <c r="FSW415" s="5"/>
      <c r="FSX415" s="5"/>
      <c r="FSY415" s="5"/>
      <c r="FSZ415" s="5"/>
      <c r="FTA415" s="5"/>
      <c r="FTB415" s="5"/>
      <c r="FTC415" s="5"/>
      <c r="FTD415" s="5"/>
      <c r="FTE415" s="5"/>
      <c r="FTF415" s="5"/>
      <c r="FTG415" s="5"/>
      <c r="FTH415" s="5"/>
      <c r="FTI415" s="5"/>
      <c r="FTJ415" s="5"/>
      <c r="FTK415" s="5"/>
      <c r="FTL415" s="5"/>
      <c r="FTM415" s="5"/>
      <c r="FTN415" s="5"/>
      <c r="FTO415" s="5"/>
      <c r="FTP415" s="5"/>
      <c r="FTQ415" s="5"/>
      <c r="FTR415" s="5"/>
      <c r="FTS415" s="5"/>
      <c r="FTT415" s="5"/>
      <c r="FTU415" s="5"/>
      <c r="FTV415" s="5"/>
      <c r="FTW415" s="5"/>
      <c r="FTX415" s="5"/>
      <c r="FTY415" s="5"/>
      <c r="FTZ415" s="5"/>
      <c r="FUA415" s="5"/>
      <c r="FUB415" s="5"/>
      <c r="FUC415" s="5"/>
      <c r="FUD415" s="5"/>
      <c r="FUE415" s="5"/>
      <c r="FUF415" s="5"/>
      <c r="FUG415" s="5"/>
      <c r="FUH415" s="5"/>
      <c r="FUI415" s="5"/>
      <c r="FUJ415" s="5"/>
      <c r="FUK415" s="5"/>
      <c r="FUL415" s="5"/>
      <c r="FUM415" s="5"/>
      <c r="FUN415" s="5"/>
      <c r="FUO415" s="5"/>
      <c r="FUP415" s="5"/>
      <c r="FUQ415" s="5"/>
      <c r="FUR415" s="5"/>
      <c r="FUS415" s="5"/>
      <c r="FUT415" s="5"/>
      <c r="FUU415" s="5"/>
      <c r="FUV415" s="5"/>
      <c r="FUW415" s="5"/>
      <c r="FUX415" s="5"/>
      <c r="FUY415" s="5"/>
      <c r="FUZ415" s="5"/>
      <c r="FVA415" s="5"/>
      <c r="FVB415" s="5"/>
      <c r="FVC415" s="5"/>
      <c r="FVD415" s="5"/>
      <c r="FVE415" s="5"/>
      <c r="FVF415" s="5"/>
      <c r="FVG415" s="5"/>
      <c r="FVH415" s="5"/>
      <c r="FVI415" s="5"/>
      <c r="FVJ415" s="5"/>
      <c r="FVK415" s="5"/>
      <c r="FVL415" s="5"/>
      <c r="FVM415" s="5"/>
      <c r="FVN415" s="5"/>
      <c r="FVO415" s="5"/>
      <c r="FVP415" s="5"/>
      <c r="FVQ415" s="5"/>
      <c r="FVR415" s="5"/>
      <c r="FVS415" s="5"/>
      <c r="FVT415" s="5"/>
      <c r="FVU415" s="5"/>
      <c r="FVV415" s="5"/>
      <c r="FVW415" s="5"/>
      <c r="FVX415" s="5"/>
      <c r="FVY415" s="5"/>
      <c r="FVZ415" s="5"/>
      <c r="FWA415" s="5"/>
      <c r="FWB415" s="5"/>
      <c r="FWC415" s="5"/>
      <c r="FWD415" s="5"/>
      <c r="FWE415" s="5"/>
      <c r="FWF415" s="5"/>
      <c r="FWG415" s="5"/>
      <c r="FWH415" s="5"/>
      <c r="FWI415" s="5"/>
      <c r="FWJ415" s="5"/>
      <c r="FWK415" s="5"/>
      <c r="FWL415" s="5"/>
      <c r="FWM415" s="5"/>
      <c r="FWN415" s="5"/>
      <c r="FWO415" s="5"/>
      <c r="FWP415" s="5"/>
      <c r="FWQ415" s="5"/>
      <c r="FWR415" s="5"/>
      <c r="FWS415" s="5"/>
      <c r="FWT415" s="5"/>
      <c r="FWU415" s="5"/>
      <c r="FWV415" s="5"/>
      <c r="FWW415" s="5"/>
      <c r="FWX415" s="5"/>
      <c r="FWY415" s="5"/>
      <c r="FWZ415" s="5"/>
      <c r="FXA415" s="5"/>
      <c r="FXB415" s="5"/>
      <c r="FXC415" s="5"/>
      <c r="FXD415" s="5"/>
      <c r="FXE415" s="5"/>
      <c r="FXF415" s="5"/>
      <c r="FXG415" s="5"/>
      <c r="FXH415" s="5"/>
      <c r="FXI415" s="5"/>
      <c r="FXJ415" s="5"/>
      <c r="FXK415" s="5"/>
      <c r="FXL415" s="5"/>
      <c r="FXM415" s="5"/>
      <c r="FXN415" s="5"/>
      <c r="FXO415" s="5"/>
      <c r="FXP415" s="5"/>
      <c r="FXQ415" s="5"/>
      <c r="FXR415" s="5"/>
      <c r="FXS415" s="5"/>
      <c r="FXT415" s="5"/>
      <c r="FXU415" s="5"/>
      <c r="FXV415" s="5"/>
      <c r="FXW415" s="5"/>
      <c r="FXX415" s="5"/>
      <c r="FXY415" s="5"/>
      <c r="FXZ415" s="5"/>
      <c r="FYA415" s="5"/>
      <c r="FYB415" s="5"/>
      <c r="FYC415" s="5"/>
      <c r="FYD415" s="5"/>
      <c r="FYE415" s="5"/>
      <c r="FYF415" s="5"/>
      <c r="FYG415" s="5"/>
      <c r="FYH415" s="5"/>
      <c r="FYI415" s="5"/>
      <c r="FYJ415" s="5"/>
      <c r="FYK415" s="5"/>
      <c r="FYL415" s="5"/>
      <c r="FYM415" s="5"/>
      <c r="FYN415" s="5"/>
      <c r="FYO415" s="5"/>
      <c r="FYP415" s="5"/>
      <c r="FYQ415" s="5"/>
      <c r="FYR415" s="5"/>
      <c r="FYS415" s="5"/>
      <c r="FYT415" s="5"/>
      <c r="FYU415" s="5"/>
      <c r="FYV415" s="5"/>
      <c r="FYW415" s="5"/>
      <c r="FYX415" s="5"/>
      <c r="FYY415" s="5"/>
      <c r="FYZ415" s="5"/>
      <c r="FZA415" s="5"/>
      <c r="FZB415" s="5"/>
      <c r="FZC415" s="5"/>
      <c r="FZD415" s="5"/>
      <c r="FZE415" s="5"/>
      <c r="FZF415" s="5"/>
      <c r="FZG415" s="5"/>
      <c r="FZH415" s="5"/>
      <c r="FZI415" s="5"/>
      <c r="FZJ415" s="5"/>
      <c r="FZK415" s="5"/>
      <c r="FZL415" s="5"/>
      <c r="FZM415" s="5"/>
      <c r="FZN415" s="5"/>
      <c r="FZO415" s="5"/>
      <c r="FZP415" s="5"/>
      <c r="FZQ415" s="5"/>
      <c r="FZR415" s="5"/>
      <c r="FZS415" s="5"/>
      <c r="FZT415" s="5"/>
      <c r="FZU415" s="5"/>
      <c r="FZV415" s="5"/>
      <c r="FZW415" s="5"/>
      <c r="FZX415" s="5"/>
      <c r="FZY415" s="5"/>
      <c r="FZZ415" s="5"/>
      <c r="GAA415" s="5"/>
      <c r="GAB415" s="5"/>
      <c r="GAC415" s="5"/>
      <c r="GAD415" s="5"/>
      <c r="GAE415" s="5"/>
      <c r="GAF415" s="5"/>
      <c r="GAG415" s="5"/>
      <c r="GAH415" s="5"/>
      <c r="GAI415" s="5"/>
      <c r="GAJ415" s="5"/>
      <c r="GAK415" s="5"/>
      <c r="GAL415" s="5"/>
      <c r="GAM415" s="5"/>
      <c r="GAN415" s="5"/>
      <c r="GAO415" s="5"/>
      <c r="GAP415" s="5"/>
      <c r="GAQ415" s="5"/>
      <c r="GAR415" s="5"/>
      <c r="GAS415" s="5"/>
      <c r="GAT415" s="5"/>
      <c r="GAU415" s="5"/>
      <c r="GAV415" s="5"/>
      <c r="GAW415" s="5"/>
      <c r="GAX415" s="5"/>
      <c r="GAY415" s="5"/>
      <c r="GAZ415" s="5"/>
      <c r="GBA415" s="5"/>
      <c r="GBB415" s="5"/>
      <c r="GBC415" s="5"/>
      <c r="GBD415" s="5"/>
      <c r="GBE415" s="5"/>
      <c r="GBF415" s="5"/>
      <c r="GBG415" s="5"/>
      <c r="GBH415" s="5"/>
      <c r="GBI415" s="5"/>
      <c r="GBJ415" s="5"/>
      <c r="GBK415" s="5"/>
      <c r="GBL415" s="5"/>
      <c r="GBM415" s="5"/>
      <c r="GBN415" s="5"/>
      <c r="GBO415" s="5"/>
      <c r="GBP415" s="5"/>
      <c r="GBQ415" s="5"/>
      <c r="GBR415" s="5"/>
      <c r="GBS415" s="5"/>
      <c r="GBT415" s="5"/>
      <c r="GBU415" s="5"/>
      <c r="GBV415" s="5"/>
      <c r="GBW415" s="5"/>
      <c r="GBX415" s="5"/>
      <c r="GBY415" s="5"/>
      <c r="GBZ415" s="5"/>
      <c r="GCA415" s="5"/>
      <c r="GCB415" s="5"/>
      <c r="GCC415" s="5"/>
      <c r="GCD415" s="5"/>
      <c r="GCE415" s="5"/>
      <c r="GCF415" s="5"/>
      <c r="GCG415" s="5"/>
      <c r="GCH415" s="5"/>
      <c r="GCI415" s="5"/>
      <c r="GCJ415" s="5"/>
      <c r="GCK415" s="5"/>
      <c r="GCL415" s="5"/>
      <c r="GCM415" s="5"/>
      <c r="GCN415" s="5"/>
      <c r="GCO415" s="5"/>
      <c r="GCP415" s="5"/>
      <c r="GCQ415" s="5"/>
      <c r="GCR415" s="5"/>
      <c r="GCS415" s="5"/>
      <c r="GCT415" s="5"/>
      <c r="GCU415" s="5"/>
      <c r="GCV415" s="5"/>
      <c r="GCW415" s="5"/>
      <c r="GCX415" s="5"/>
      <c r="GCY415" s="5"/>
      <c r="GCZ415" s="5"/>
      <c r="GDA415" s="5"/>
      <c r="GDB415" s="5"/>
      <c r="GDC415" s="5"/>
      <c r="GDD415" s="5"/>
      <c r="GDE415" s="5"/>
      <c r="GDF415" s="5"/>
      <c r="GDG415" s="5"/>
      <c r="GDH415" s="5"/>
      <c r="GDI415" s="5"/>
      <c r="GDJ415" s="5"/>
      <c r="GDK415" s="5"/>
      <c r="GDL415" s="5"/>
      <c r="GDM415" s="5"/>
      <c r="GDN415" s="5"/>
      <c r="GDO415" s="5"/>
      <c r="GDP415" s="5"/>
      <c r="GDQ415" s="5"/>
      <c r="GDR415" s="5"/>
      <c r="GDS415" s="5"/>
      <c r="GDT415" s="5"/>
      <c r="GDU415" s="5"/>
      <c r="GDV415" s="5"/>
      <c r="GDW415" s="5"/>
      <c r="GDX415" s="5"/>
      <c r="GDY415" s="5"/>
      <c r="GDZ415" s="5"/>
      <c r="GEA415" s="5"/>
      <c r="GEB415" s="5"/>
      <c r="GEC415" s="5"/>
      <c r="GED415" s="5"/>
      <c r="GEE415" s="5"/>
      <c r="GEF415" s="5"/>
      <c r="GEG415" s="5"/>
      <c r="GEH415" s="5"/>
      <c r="GEI415" s="5"/>
      <c r="GEJ415" s="5"/>
      <c r="GEK415" s="5"/>
      <c r="GEL415" s="5"/>
      <c r="GEM415" s="5"/>
      <c r="GEN415" s="5"/>
      <c r="GEO415" s="5"/>
      <c r="GEP415" s="5"/>
      <c r="GEQ415" s="5"/>
      <c r="GER415" s="5"/>
      <c r="GES415" s="5"/>
      <c r="GET415" s="5"/>
      <c r="GEU415" s="5"/>
      <c r="GEV415" s="5"/>
      <c r="GEW415" s="5"/>
      <c r="GEX415" s="5"/>
      <c r="GEY415" s="5"/>
      <c r="GEZ415" s="5"/>
      <c r="GFA415" s="5"/>
      <c r="GFB415" s="5"/>
      <c r="GFC415" s="5"/>
      <c r="GFD415" s="5"/>
      <c r="GFE415" s="5"/>
      <c r="GFF415" s="5"/>
      <c r="GFG415" s="5"/>
      <c r="GFH415" s="5"/>
      <c r="GFI415" s="5"/>
      <c r="GFJ415" s="5"/>
      <c r="GFK415" s="5"/>
      <c r="GFL415" s="5"/>
      <c r="GFM415" s="5"/>
      <c r="GFN415" s="5"/>
      <c r="GFO415" s="5"/>
      <c r="GFP415" s="5"/>
      <c r="GFQ415" s="5"/>
      <c r="GFR415" s="5"/>
      <c r="GFS415" s="5"/>
      <c r="GFT415" s="5"/>
      <c r="GFU415" s="5"/>
      <c r="GFV415" s="5"/>
      <c r="GFW415" s="5"/>
      <c r="GFX415" s="5"/>
      <c r="GFY415" s="5"/>
      <c r="GFZ415" s="5"/>
      <c r="GGA415" s="5"/>
      <c r="GGB415" s="5"/>
      <c r="GGC415" s="5"/>
      <c r="GGD415" s="5"/>
      <c r="GGE415" s="5"/>
      <c r="GGF415" s="5"/>
      <c r="GGG415" s="5"/>
      <c r="GGH415" s="5"/>
      <c r="GGI415" s="5"/>
      <c r="GGJ415" s="5"/>
      <c r="GGK415" s="5"/>
      <c r="GGL415" s="5"/>
      <c r="GGM415" s="5"/>
      <c r="GGN415" s="5"/>
      <c r="GGO415" s="5"/>
      <c r="GGP415" s="5"/>
      <c r="GGQ415" s="5"/>
      <c r="GGR415" s="5"/>
      <c r="GGS415" s="5"/>
      <c r="GGT415" s="5"/>
      <c r="GGU415" s="5"/>
      <c r="GGV415" s="5"/>
      <c r="GGW415" s="5"/>
      <c r="GGX415" s="5"/>
      <c r="GGY415" s="5"/>
      <c r="GGZ415" s="5"/>
      <c r="GHA415" s="5"/>
      <c r="GHB415" s="5"/>
      <c r="GHC415" s="5"/>
      <c r="GHD415" s="5"/>
      <c r="GHE415" s="5"/>
      <c r="GHF415" s="5"/>
      <c r="GHG415" s="5"/>
      <c r="GHH415" s="5"/>
      <c r="GHI415" s="5"/>
      <c r="GHJ415" s="5"/>
      <c r="GHK415" s="5"/>
      <c r="GHL415" s="5"/>
      <c r="GHM415" s="5"/>
      <c r="GHN415" s="5"/>
      <c r="GHO415" s="5"/>
      <c r="GHP415" s="5"/>
      <c r="GHQ415" s="5"/>
      <c r="GHR415" s="5"/>
      <c r="GHS415" s="5"/>
      <c r="GHT415" s="5"/>
      <c r="GHU415" s="5"/>
      <c r="GHV415" s="5"/>
      <c r="GHW415" s="5"/>
      <c r="GHX415" s="5"/>
      <c r="GHY415" s="5"/>
      <c r="GHZ415" s="5"/>
      <c r="GIA415" s="5"/>
      <c r="GIB415" s="5"/>
      <c r="GIC415" s="5"/>
      <c r="GID415" s="5"/>
      <c r="GIE415" s="5"/>
      <c r="GIF415" s="5"/>
      <c r="GIG415" s="5"/>
      <c r="GIH415" s="5"/>
      <c r="GII415" s="5"/>
      <c r="GIJ415" s="5"/>
      <c r="GIK415" s="5"/>
      <c r="GIL415" s="5"/>
      <c r="GIM415" s="5"/>
      <c r="GIN415" s="5"/>
      <c r="GIO415" s="5"/>
      <c r="GIP415" s="5"/>
      <c r="GIQ415" s="5"/>
      <c r="GIR415" s="5"/>
      <c r="GIS415" s="5"/>
      <c r="GIT415" s="5"/>
      <c r="GIU415" s="5"/>
      <c r="GIV415" s="5"/>
      <c r="GIW415" s="5"/>
      <c r="GIX415" s="5"/>
      <c r="GIY415" s="5"/>
      <c r="GIZ415" s="5"/>
      <c r="GJA415" s="5"/>
      <c r="GJB415" s="5"/>
      <c r="GJC415" s="5"/>
      <c r="GJD415" s="5"/>
      <c r="GJE415" s="5"/>
      <c r="GJF415" s="5"/>
      <c r="GJG415" s="5"/>
      <c r="GJH415" s="5"/>
      <c r="GJI415" s="5"/>
      <c r="GJJ415" s="5"/>
      <c r="GJK415" s="5"/>
      <c r="GJL415" s="5"/>
      <c r="GJM415" s="5"/>
      <c r="GJN415" s="5"/>
      <c r="GJO415" s="5"/>
      <c r="GJP415" s="5"/>
      <c r="GJQ415" s="5"/>
      <c r="GJR415" s="5"/>
      <c r="GJS415" s="5"/>
      <c r="GJT415" s="5"/>
      <c r="GJU415" s="5"/>
      <c r="GJV415" s="5"/>
      <c r="GJW415" s="5"/>
      <c r="GJX415" s="5"/>
      <c r="GJY415" s="5"/>
      <c r="GJZ415" s="5"/>
      <c r="GKA415" s="5"/>
      <c r="GKB415" s="5"/>
      <c r="GKC415" s="5"/>
      <c r="GKD415" s="5"/>
      <c r="GKE415" s="5"/>
      <c r="GKF415" s="5"/>
      <c r="GKG415" s="5"/>
      <c r="GKH415" s="5"/>
      <c r="GKI415" s="5"/>
      <c r="GKJ415" s="5"/>
      <c r="GKK415" s="5"/>
      <c r="GKL415" s="5"/>
      <c r="GKM415" s="5"/>
      <c r="GKN415" s="5"/>
      <c r="GKO415" s="5"/>
      <c r="GKP415" s="5"/>
      <c r="GKQ415" s="5"/>
      <c r="GKR415" s="5"/>
      <c r="GKS415" s="5"/>
      <c r="GKT415" s="5"/>
      <c r="GKU415" s="5"/>
      <c r="GKV415" s="5"/>
      <c r="GKW415" s="5"/>
      <c r="GKX415" s="5"/>
      <c r="GKY415" s="5"/>
      <c r="GKZ415" s="5"/>
      <c r="GLA415" s="5"/>
      <c r="GLB415" s="5"/>
      <c r="GLC415" s="5"/>
      <c r="GLD415" s="5"/>
      <c r="GLE415" s="5"/>
      <c r="GLF415" s="5"/>
      <c r="GLG415" s="5"/>
      <c r="GLH415" s="5"/>
      <c r="GLI415" s="5"/>
      <c r="GLJ415" s="5"/>
      <c r="GLK415" s="5"/>
      <c r="GLL415" s="5"/>
      <c r="GLM415" s="5"/>
      <c r="GLN415" s="5"/>
      <c r="GLO415" s="5"/>
      <c r="GLP415" s="5"/>
      <c r="GLQ415" s="5"/>
      <c r="GLR415" s="5"/>
      <c r="GLS415" s="5"/>
      <c r="GLT415" s="5"/>
      <c r="GLU415" s="5"/>
      <c r="GLV415" s="5"/>
      <c r="GLW415" s="5"/>
      <c r="GLX415" s="5"/>
      <c r="GLY415" s="5"/>
      <c r="GLZ415" s="5"/>
      <c r="GMA415" s="5"/>
      <c r="GMB415" s="5"/>
      <c r="GMC415" s="5"/>
      <c r="GMD415" s="5"/>
      <c r="GME415" s="5"/>
      <c r="GMF415" s="5"/>
      <c r="GMG415" s="5"/>
      <c r="GMH415" s="5"/>
      <c r="GMI415" s="5"/>
      <c r="GMJ415" s="5"/>
      <c r="GMK415" s="5"/>
      <c r="GML415" s="5"/>
      <c r="GMM415" s="5"/>
      <c r="GMN415" s="5"/>
      <c r="GMO415" s="5"/>
      <c r="GMP415" s="5"/>
      <c r="GMQ415" s="5"/>
      <c r="GMR415" s="5"/>
      <c r="GMS415" s="5"/>
      <c r="GMT415" s="5"/>
      <c r="GMU415" s="5"/>
      <c r="GMV415" s="5"/>
      <c r="GMW415" s="5"/>
      <c r="GMX415" s="5"/>
      <c r="GMY415" s="5"/>
      <c r="GMZ415" s="5"/>
      <c r="GNA415" s="5"/>
      <c r="GNB415" s="5"/>
      <c r="GNC415" s="5"/>
      <c r="GND415" s="5"/>
      <c r="GNE415" s="5"/>
      <c r="GNF415" s="5"/>
      <c r="GNG415" s="5"/>
      <c r="GNH415" s="5"/>
      <c r="GNI415" s="5"/>
      <c r="GNJ415" s="5"/>
      <c r="GNK415" s="5"/>
      <c r="GNL415" s="5"/>
      <c r="GNM415" s="5"/>
      <c r="GNN415" s="5"/>
      <c r="GNO415" s="5"/>
      <c r="GNP415" s="5"/>
      <c r="GNQ415" s="5"/>
      <c r="GNR415" s="5"/>
      <c r="GNS415" s="5"/>
      <c r="GNT415" s="5"/>
      <c r="GNU415" s="5"/>
      <c r="GNV415" s="5"/>
      <c r="GNW415" s="5"/>
      <c r="GNX415" s="5"/>
      <c r="GNY415" s="5"/>
      <c r="GNZ415" s="5"/>
      <c r="GOA415" s="5"/>
      <c r="GOB415" s="5"/>
      <c r="GOC415" s="5"/>
      <c r="GOD415" s="5"/>
      <c r="GOE415" s="5"/>
      <c r="GOF415" s="5"/>
      <c r="GOG415" s="5"/>
      <c r="GOH415" s="5"/>
      <c r="GOI415" s="5"/>
      <c r="GOJ415" s="5"/>
      <c r="GOK415" s="5"/>
      <c r="GOL415" s="5"/>
      <c r="GOM415" s="5"/>
      <c r="GON415" s="5"/>
      <c r="GOO415" s="5"/>
      <c r="GOP415" s="5"/>
      <c r="GOQ415" s="5"/>
      <c r="GOR415" s="5"/>
      <c r="GOS415" s="5"/>
      <c r="GOT415" s="5"/>
      <c r="GOU415" s="5"/>
      <c r="GOV415" s="5"/>
      <c r="GOW415" s="5"/>
      <c r="GOX415" s="5"/>
      <c r="GOY415" s="5"/>
      <c r="GOZ415" s="5"/>
      <c r="GPA415" s="5"/>
      <c r="GPB415" s="5"/>
      <c r="GPC415" s="5"/>
      <c r="GPD415" s="5"/>
      <c r="GPE415" s="5"/>
      <c r="GPF415" s="5"/>
      <c r="GPG415" s="5"/>
      <c r="GPH415" s="5"/>
      <c r="GPI415" s="5"/>
      <c r="GPJ415" s="5"/>
      <c r="GPK415" s="5"/>
      <c r="GPL415" s="5"/>
      <c r="GPM415" s="5"/>
      <c r="GPN415" s="5"/>
      <c r="GPO415" s="5"/>
      <c r="GPP415" s="5"/>
      <c r="GPQ415" s="5"/>
      <c r="GPR415" s="5"/>
      <c r="GPS415" s="5"/>
      <c r="GPT415" s="5"/>
      <c r="GPU415" s="5"/>
      <c r="GPV415" s="5"/>
      <c r="GPW415" s="5"/>
      <c r="GPX415" s="5"/>
      <c r="GPY415" s="5"/>
      <c r="GPZ415" s="5"/>
      <c r="GQA415" s="5"/>
      <c r="GQB415" s="5"/>
      <c r="GQC415" s="5"/>
      <c r="GQD415" s="5"/>
      <c r="GQE415" s="5"/>
      <c r="GQF415" s="5"/>
      <c r="GQG415" s="5"/>
      <c r="GQH415" s="5"/>
      <c r="GQI415" s="5"/>
      <c r="GQJ415" s="5"/>
      <c r="GQK415" s="5"/>
      <c r="GQL415" s="5"/>
      <c r="GQM415" s="5"/>
      <c r="GQN415" s="5"/>
      <c r="GQO415" s="5"/>
      <c r="GQP415" s="5"/>
      <c r="GQQ415" s="5"/>
      <c r="GQR415" s="5"/>
      <c r="GQS415" s="5"/>
      <c r="GQT415" s="5"/>
      <c r="GQU415" s="5"/>
      <c r="GQV415" s="5"/>
      <c r="GQW415" s="5"/>
      <c r="GQX415" s="5"/>
      <c r="GQY415" s="5"/>
      <c r="GQZ415" s="5"/>
      <c r="GRA415" s="5"/>
      <c r="GRB415" s="5"/>
      <c r="GRC415" s="5"/>
      <c r="GRD415" s="5"/>
      <c r="GRE415" s="5"/>
      <c r="GRF415" s="5"/>
      <c r="GRG415" s="5"/>
      <c r="GRH415" s="5"/>
      <c r="GRI415" s="5"/>
      <c r="GRJ415" s="5"/>
      <c r="GRK415" s="5"/>
      <c r="GRL415" s="5"/>
      <c r="GRM415" s="5"/>
      <c r="GRN415" s="5"/>
      <c r="GRO415" s="5"/>
      <c r="GRP415" s="5"/>
      <c r="GRQ415" s="5"/>
      <c r="GRR415" s="5"/>
      <c r="GRS415" s="5"/>
      <c r="GRT415" s="5"/>
      <c r="GRU415" s="5"/>
      <c r="GRV415" s="5"/>
      <c r="GRW415" s="5"/>
      <c r="GRX415" s="5"/>
      <c r="GRY415" s="5"/>
      <c r="GRZ415" s="5"/>
      <c r="GSA415" s="5"/>
      <c r="GSB415" s="5"/>
      <c r="GSC415" s="5"/>
      <c r="GSD415" s="5"/>
      <c r="GSE415" s="5"/>
      <c r="GSF415" s="5"/>
      <c r="GSG415" s="5"/>
      <c r="GSH415" s="5"/>
      <c r="GSI415" s="5"/>
      <c r="GSJ415" s="5"/>
      <c r="GSK415" s="5"/>
      <c r="GSL415" s="5"/>
      <c r="GSM415" s="5"/>
      <c r="GSN415" s="5"/>
      <c r="GSO415" s="5"/>
      <c r="GSP415" s="5"/>
      <c r="GSQ415" s="5"/>
      <c r="GSR415" s="5"/>
      <c r="GSS415" s="5"/>
      <c r="GST415" s="5"/>
      <c r="GSU415" s="5"/>
      <c r="GSV415" s="5"/>
      <c r="GSW415" s="5"/>
      <c r="GSX415" s="5"/>
      <c r="GSY415" s="5"/>
      <c r="GSZ415" s="5"/>
      <c r="GTA415" s="5"/>
      <c r="GTB415" s="5"/>
      <c r="GTC415" s="5"/>
      <c r="GTD415" s="5"/>
      <c r="GTE415" s="5"/>
      <c r="GTF415" s="5"/>
      <c r="GTG415" s="5"/>
      <c r="GTH415" s="5"/>
      <c r="GTI415" s="5"/>
      <c r="GTJ415" s="5"/>
      <c r="GTK415" s="5"/>
      <c r="GTL415" s="5"/>
      <c r="GTM415" s="5"/>
      <c r="GTN415" s="5"/>
      <c r="GTO415" s="5"/>
      <c r="GTP415" s="5"/>
      <c r="GTQ415" s="5"/>
      <c r="GTR415" s="5"/>
      <c r="GTS415" s="5"/>
      <c r="GTT415" s="5"/>
      <c r="GTU415" s="5"/>
      <c r="GTV415" s="5"/>
      <c r="GTW415" s="5"/>
      <c r="GTX415" s="5"/>
      <c r="GTY415" s="5"/>
      <c r="GTZ415" s="5"/>
      <c r="GUA415" s="5"/>
      <c r="GUB415" s="5"/>
      <c r="GUC415" s="5"/>
      <c r="GUD415" s="5"/>
      <c r="GUE415" s="5"/>
      <c r="GUF415" s="5"/>
      <c r="GUG415" s="5"/>
      <c r="GUH415" s="5"/>
      <c r="GUI415" s="5"/>
      <c r="GUJ415" s="5"/>
      <c r="GUK415" s="5"/>
      <c r="GUL415" s="5"/>
      <c r="GUM415" s="5"/>
      <c r="GUN415" s="5"/>
      <c r="GUO415" s="5"/>
      <c r="GUP415" s="5"/>
      <c r="GUQ415" s="5"/>
      <c r="GUR415" s="5"/>
      <c r="GUS415" s="5"/>
      <c r="GUT415" s="5"/>
      <c r="GUU415" s="5"/>
      <c r="GUV415" s="5"/>
      <c r="GUW415" s="5"/>
      <c r="GUX415" s="5"/>
      <c r="GUY415" s="5"/>
      <c r="GUZ415" s="5"/>
      <c r="GVA415" s="5"/>
      <c r="GVB415" s="5"/>
      <c r="GVC415" s="5"/>
      <c r="GVD415" s="5"/>
      <c r="GVE415" s="5"/>
      <c r="GVF415" s="5"/>
      <c r="GVG415" s="5"/>
      <c r="GVH415" s="5"/>
      <c r="GVI415" s="5"/>
      <c r="GVJ415" s="5"/>
      <c r="GVK415" s="5"/>
      <c r="GVL415" s="5"/>
      <c r="GVM415" s="5"/>
      <c r="GVN415" s="5"/>
      <c r="GVO415" s="5"/>
      <c r="GVP415" s="5"/>
      <c r="GVQ415" s="5"/>
      <c r="GVR415" s="5"/>
      <c r="GVS415" s="5"/>
      <c r="GVT415" s="5"/>
      <c r="GVU415" s="5"/>
      <c r="GVV415" s="5"/>
      <c r="GVW415" s="5"/>
      <c r="GVX415" s="5"/>
      <c r="GVY415" s="5"/>
      <c r="GVZ415" s="5"/>
      <c r="GWA415" s="5"/>
      <c r="GWB415" s="5"/>
      <c r="GWC415" s="5"/>
      <c r="GWD415" s="5"/>
      <c r="GWE415" s="5"/>
      <c r="GWF415" s="5"/>
      <c r="GWG415" s="5"/>
      <c r="GWH415" s="5"/>
      <c r="GWI415" s="5"/>
      <c r="GWJ415" s="5"/>
      <c r="GWK415" s="5"/>
      <c r="GWL415" s="5"/>
      <c r="GWM415" s="5"/>
      <c r="GWN415" s="5"/>
      <c r="GWO415" s="5"/>
      <c r="GWP415" s="5"/>
      <c r="GWQ415" s="5"/>
      <c r="GWR415" s="5"/>
      <c r="GWS415" s="5"/>
      <c r="GWT415" s="5"/>
      <c r="GWU415" s="5"/>
      <c r="GWV415" s="5"/>
      <c r="GWW415" s="5"/>
      <c r="GWX415" s="5"/>
      <c r="GWY415" s="5"/>
      <c r="GWZ415" s="5"/>
      <c r="GXA415" s="5"/>
      <c r="GXB415" s="5"/>
      <c r="GXC415" s="5"/>
      <c r="GXD415" s="5"/>
      <c r="GXE415" s="5"/>
      <c r="GXF415" s="5"/>
      <c r="GXG415" s="5"/>
      <c r="GXH415" s="5"/>
      <c r="GXI415" s="5"/>
      <c r="GXJ415" s="5"/>
      <c r="GXK415" s="5"/>
      <c r="GXL415" s="5"/>
      <c r="GXM415" s="5"/>
      <c r="GXN415" s="5"/>
      <c r="GXO415" s="5"/>
      <c r="GXP415" s="5"/>
      <c r="GXQ415" s="5"/>
      <c r="GXR415" s="5"/>
      <c r="GXS415" s="5"/>
      <c r="GXT415" s="5"/>
      <c r="GXU415" s="5"/>
      <c r="GXV415" s="5"/>
      <c r="GXW415" s="5"/>
      <c r="GXX415" s="5"/>
      <c r="GXY415" s="5"/>
      <c r="GXZ415" s="5"/>
      <c r="GYA415" s="5"/>
      <c r="GYB415" s="5"/>
      <c r="GYC415" s="5"/>
      <c r="GYD415" s="5"/>
      <c r="GYE415" s="5"/>
      <c r="GYF415" s="5"/>
      <c r="GYG415" s="5"/>
      <c r="GYH415" s="5"/>
      <c r="GYI415" s="5"/>
      <c r="GYJ415" s="5"/>
      <c r="GYK415" s="5"/>
      <c r="GYL415" s="5"/>
      <c r="GYM415" s="5"/>
      <c r="GYN415" s="5"/>
      <c r="GYO415" s="5"/>
      <c r="GYP415" s="5"/>
      <c r="GYQ415" s="5"/>
      <c r="GYR415" s="5"/>
      <c r="GYS415" s="5"/>
      <c r="GYT415" s="5"/>
      <c r="GYU415" s="5"/>
      <c r="GYV415" s="5"/>
      <c r="GYW415" s="5"/>
      <c r="GYX415" s="5"/>
      <c r="GYY415" s="5"/>
      <c r="GYZ415" s="5"/>
      <c r="GZA415" s="5"/>
      <c r="GZB415" s="5"/>
      <c r="GZC415" s="5"/>
      <c r="GZD415" s="5"/>
      <c r="GZE415" s="5"/>
      <c r="GZF415" s="5"/>
      <c r="GZG415" s="5"/>
      <c r="GZH415" s="5"/>
      <c r="GZI415" s="5"/>
      <c r="GZJ415" s="5"/>
      <c r="GZK415" s="5"/>
      <c r="GZL415" s="5"/>
      <c r="GZM415" s="5"/>
      <c r="GZN415" s="5"/>
      <c r="GZO415" s="5"/>
      <c r="GZP415" s="5"/>
      <c r="GZQ415" s="5"/>
      <c r="GZR415" s="5"/>
      <c r="GZS415" s="5"/>
      <c r="GZT415" s="5"/>
      <c r="GZU415" s="5"/>
      <c r="GZV415" s="5"/>
      <c r="GZW415" s="5"/>
      <c r="GZX415" s="5"/>
      <c r="GZY415" s="5"/>
      <c r="GZZ415" s="5"/>
      <c r="HAA415" s="5"/>
      <c r="HAB415" s="5"/>
      <c r="HAC415" s="5"/>
      <c r="HAD415" s="5"/>
      <c r="HAE415" s="5"/>
      <c r="HAF415" s="5"/>
      <c r="HAG415" s="5"/>
      <c r="HAH415" s="5"/>
      <c r="HAI415" s="5"/>
      <c r="HAJ415" s="5"/>
      <c r="HAK415" s="5"/>
      <c r="HAL415" s="5"/>
      <c r="HAM415" s="5"/>
      <c r="HAN415" s="5"/>
      <c r="HAO415" s="5"/>
      <c r="HAP415" s="5"/>
      <c r="HAQ415" s="5"/>
      <c r="HAR415" s="5"/>
      <c r="HAS415" s="5"/>
      <c r="HAT415" s="5"/>
      <c r="HAU415" s="5"/>
      <c r="HAV415" s="5"/>
      <c r="HAW415" s="5"/>
      <c r="HAX415" s="5"/>
      <c r="HAY415" s="5"/>
      <c r="HAZ415" s="5"/>
      <c r="HBA415" s="5"/>
      <c r="HBB415" s="5"/>
      <c r="HBC415" s="5"/>
      <c r="HBD415" s="5"/>
      <c r="HBE415" s="5"/>
      <c r="HBF415" s="5"/>
      <c r="HBG415" s="5"/>
      <c r="HBH415" s="5"/>
      <c r="HBI415" s="5"/>
      <c r="HBJ415" s="5"/>
      <c r="HBK415" s="5"/>
      <c r="HBL415" s="5"/>
      <c r="HBM415" s="5"/>
      <c r="HBN415" s="5"/>
      <c r="HBO415" s="5"/>
      <c r="HBP415" s="5"/>
      <c r="HBQ415" s="5"/>
      <c r="HBR415" s="5"/>
      <c r="HBS415" s="5"/>
      <c r="HBT415" s="5"/>
      <c r="HBU415" s="5"/>
      <c r="HBV415" s="5"/>
      <c r="HBW415" s="5"/>
      <c r="HBX415" s="5"/>
      <c r="HBY415" s="5"/>
      <c r="HBZ415" s="5"/>
      <c r="HCA415" s="5"/>
      <c r="HCB415" s="5"/>
      <c r="HCC415" s="5"/>
      <c r="HCD415" s="5"/>
      <c r="HCE415" s="5"/>
      <c r="HCF415" s="5"/>
      <c r="HCG415" s="5"/>
      <c r="HCH415" s="5"/>
      <c r="HCI415" s="5"/>
      <c r="HCJ415" s="5"/>
      <c r="HCK415" s="5"/>
      <c r="HCL415" s="5"/>
      <c r="HCM415" s="5"/>
      <c r="HCN415" s="5"/>
      <c r="HCO415" s="5"/>
      <c r="HCP415" s="5"/>
      <c r="HCQ415" s="5"/>
      <c r="HCR415" s="5"/>
      <c r="HCS415" s="5"/>
      <c r="HCT415" s="5"/>
      <c r="HCU415" s="5"/>
      <c r="HCV415" s="5"/>
      <c r="HCW415" s="5"/>
      <c r="HCX415" s="5"/>
      <c r="HCY415" s="5"/>
      <c r="HCZ415" s="5"/>
      <c r="HDA415" s="5"/>
      <c r="HDB415" s="5"/>
      <c r="HDC415" s="5"/>
      <c r="HDD415" s="5"/>
      <c r="HDE415" s="5"/>
      <c r="HDF415" s="5"/>
      <c r="HDG415" s="5"/>
      <c r="HDH415" s="5"/>
      <c r="HDI415" s="5"/>
      <c r="HDJ415" s="5"/>
      <c r="HDK415" s="5"/>
      <c r="HDL415" s="5"/>
      <c r="HDM415" s="5"/>
      <c r="HDN415" s="5"/>
      <c r="HDO415" s="5"/>
      <c r="HDP415" s="5"/>
      <c r="HDQ415" s="5"/>
      <c r="HDR415" s="5"/>
      <c r="HDS415" s="5"/>
      <c r="HDT415" s="5"/>
      <c r="HDU415" s="5"/>
      <c r="HDV415" s="5"/>
      <c r="HDW415" s="5"/>
      <c r="HDX415" s="5"/>
      <c r="HDY415" s="5"/>
      <c r="HDZ415" s="5"/>
      <c r="HEA415" s="5"/>
      <c r="HEB415" s="5"/>
      <c r="HEC415" s="5"/>
      <c r="HED415" s="5"/>
      <c r="HEE415" s="5"/>
      <c r="HEF415" s="5"/>
      <c r="HEG415" s="5"/>
      <c r="HEH415" s="5"/>
      <c r="HEI415" s="5"/>
      <c r="HEJ415" s="5"/>
      <c r="HEK415" s="5"/>
      <c r="HEL415" s="5"/>
      <c r="HEM415" s="5"/>
      <c r="HEN415" s="5"/>
      <c r="HEO415" s="5"/>
      <c r="HEP415" s="5"/>
      <c r="HEQ415" s="5"/>
      <c r="HER415" s="5"/>
      <c r="HES415" s="5"/>
      <c r="HET415" s="5"/>
      <c r="HEU415" s="5"/>
      <c r="HEV415" s="5"/>
      <c r="HEW415" s="5"/>
      <c r="HEX415" s="5"/>
      <c r="HEY415" s="5"/>
      <c r="HEZ415" s="5"/>
      <c r="HFA415" s="5"/>
      <c r="HFB415" s="5"/>
      <c r="HFC415" s="5"/>
      <c r="HFD415" s="5"/>
      <c r="HFE415" s="5"/>
      <c r="HFF415" s="5"/>
      <c r="HFG415" s="5"/>
      <c r="HFH415" s="5"/>
      <c r="HFI415" s="5"/>
      <c r="HFJ415" s="5"/>
      <c r="HFK415" s="5"/>
      <c r="HFL415" s="5"/>
      <c r="HFM415" s="5"/>
      <c r="HFN415" s="5"/>
      <c r="HFO415" s="5"/>
      <c r="HFP415" s="5"/>
      <c r="HFQ415" s="5"/>
      <c r="HFR415" s="5"/>
      <c r="HFS415" s="5"/>
      <c r="HFT415" s="5"/>
      <c r="HFU415" s="5"/>
      <c r="HFV415" s="5"/>
      <c r="HFW415" s="5"/>
      <c r="HFX415" s="5"/>
      <c r="HFY415" s="5"/>
      <c r="HFZ415" s="5"/>
      <c r="HGA415" s="5"/>
      <c r="HGB415" s="5"/>
      <c r="HGC415" s="5"/>
      <c r="HGD415" s="5"/>
      <c r="HGE415" s="5"/>
      <c r="HGF415" s="5"/>
      <c r="HGG415" s="5"/>
      <c r="HGH415" s="5"/>
      <c r="HGI415" s="5"/>
      <c r="HGJ415" s="5"/>
      <c r="HGK415" s="5"/>
      <c r="HGL415" s="5"/>
      <c r="HGM415" s="5"/>
      <c r="HGN415" s="5"/>
      <c r="HGO415" s="5"/>
      <c r="HGP415" s="5"/>
      <c r="HGQ415" s="5"/>
      <c r="HGR415" s="5"/>
      <c r="HGS415" s="5"/>
      <c r="HGT415" s="5"/>
      <c r="HGU415" s="5"/>
      <c r="HGV415" s="5"/>
      <c r="HGW415" s="5"/>
      <c r="HGX415" s="5"/>
      <c r="HGY415" s="5"/>
      <c r="HGZ415" s="5"/>
      <c r="HHA415" s="5"/>
      <c r="HHB415" s="5"/>
      <c r="HHC415" s="5"/>
      <c r="HHD415" s="5"/>
      <c r="HHE415" s="5"/>
      <c r="HHF415" s="5"/>
      <c r="HHG415" s="5"/>
      <c r="HHH415" s="5"/>
      <c r="HHI415" s="5"/>
      <c r="HHJ415" s="5"/>
      <c r="HHK415" s="5"/>
      <c r="HHL415" s="5"/>
      <c r="HHM415" s="5"/>
      <c r="HHN415" s="5"/>
      <c r="HHO415" s="5"/>
      <c r="HHP415" s="5"/>
      <c r="HHQ415" s="5"/>
      <c r="HHR415" s="5"/>
      <c r="HHS415" s="5"/>
      <c r="HHT415" s="5"/>
      <c r="HHU415" s="5"/>
      <c r="HHV415" s="5"/>
      <c r="HHW415" s="5"/>
      <c r="HHX415" s="5"/>
      <c r="HHY415" s="5"/>
      <c r="HHZ415" s="5"/>
      <c r="HIA415" s="5"/>
      <c r="HIB415" s="5"/>
      <c r="HIC415" s="5"/>
      <c r="HID415" s="5"/>
      <c r="HIE415" s="5"/>
      <c r="HIF415" s="5"/>
      <c r="HIG415" s="5"/>
      <c r="HIH415" s="5"/>
      <c r="HII415" s="5"/>
      <c r="HIJ415" s="5"/>
      <c r="HIK415" s="5"/>
      <c r="HIL415" s="5"/>
      <c r="HIM415" s="5"/>
      <c r="HIN415" s="5"/>
      <c r="HIO415" s="5"/>
      <c r="HIP415" s="5"/>
      <c r="HIQ415" s="5"/>
      <c r="HIR415" s="5"/>
      <c r="HIS415" s="5"/>
      <c r="HIT415" s="5"/>
      <c r="HIU415" s="5"/>
      <c r="HIV415" s="5"/>
      <c r="HIW415" s="5"/>
      <c r="HIX415" s="5"/>
      <c r="HIY415" s="5"/>
      <c r="HIZ415" s="5"/>
      <c r="HJA415" s="5"/>
      <c r="HJB415" s="5"/>
      <c r="HJC415" s="5"/>
      <c r="HJD415" s="5"/>
      <c r="HJE415" s="5"/>
      <c r="HJF415" s="5"/>
      <c r="HJG415" s="5"/>
      <c r="HJH415" s="5"/>
      <c r="HJI415" s="5"/>
      <c r="HJJ415" s="5"/>
      <c r="HJK415" s="5"/>
      <c r="HJL415" s="5"/>
      <c r="HJM415" s="5"/>
      <c r="HJN415" s="5"/>
      <c r="HJO415" s="5"/>
      <c r="HJP415" s="5"/>
      <c r="HJQ415" s="5"/>
      <c r="HJR415" s="5"/>
      <c r="HJS415" s="5"/>
      <c r="HJT415" s="5"/>
      <c r="HJU415" s="5"/>
      <c r="HJV415" s="5"/>
      <c r="HJW415" s="5"/>
      <c r="HJX415" s="5"/>
      <c r="HJY415" s="5"/>
      <c r="HJZ415" s="5"/>
      <c r="HKA415" s="5"/>
      <c r="HKB415" s="5"/>
      <c r="HKC415" s="5"/>
      <c r="HKD415" s="5"/>
      <c r="HKE415" s="5"/>
      <c r="HKF415" s="5"/>
      <c r="HKG415" s="5"/>
      <c r="HKH415" s="5"/>
      <c r="HKI415" s="5"/>
      <c r="HKJ415" s="5"/>
      <c r="HKK415" s="5"/>
      <c r="HKL415" s="5"/>
      <c r="HKM415" s="5"/>
      <c r="HKN415" s="5"/>
      <c r="HKO415" s="5"/>
      <c r="HKP415" s="5"/>
      <c r="HKQ415" s="5"/>
      <c r="HKR415" s="5"/>
      <c r="HKS415" s="5"/>
      <c r="HKT415" s="5"/>
      <c r="HKU415" s="5"/>
      <c r="HKV415" s="5"/>
      <c r="HKW415" s="5"/>
      <c r="HKX415" s="5"/>
      <c r="HKY415" s="5"/>
      <c r="HKZ415" s="5"/>
      <c r="HLA415" s="5"/>
      <c r="HLB415" s="5"/>
      <c r="HLC415" s="5"/>
      <c r="HLD415" s="5"/>
      <c r="HLE415" s="5"/>
      <c r="HLF415" s="5"/>
      <c r="HLG415" s="5"/>
      <c r="HLH415" s="5"/>
      <c r="HLI415" s="5"/>
      <c r="HLJ415" s="5"/>
      <c r="HLK415" s="5"/>
      <c r="HLL415" s="5"/>
      <c r="HLM415" s="5"/>
      <c r="HLN415" s="5"/>
      <c r="HLO415" s="5"/>
      <c r="HLP415" s="5"/>
      <c r="HLQ415" s="5"/>
      <c r="HLR415" s="5"/>
      <c r="HLS415" s="5"/>
      <c r="HLT415" s="5"/>
      <c r="HLU415" s="5"/>
      <c r="HLV415" s="5"/>
      <c r="HLW415" s="5"/>
      <c r="HLX415" s="5"/>
      <c r="HLY415" s="5"/>
      <c r="HLZ415" s="5"/>
      <c r="HMA415" s="5"/>
      <c r="HMB415" s="5"/>
      <c r="HMC415" s="5"/>
      <c r="HMD415" s="5"/>
      <c r="HME415" s="5"/>
      <c r="HMF415" s="5"/>
      <c r="HMG415" s="5"/>
      <c r="HMH415" s="5"/>
      <c r="HMI415" s="5"/>
      <c r="HMJ415" s="5"/>
      <c r="HMK415" s="5"/>
      <c r="HML415" s="5"/>
      <c r="HMM415" s="5"/>
      <c r="HMN415" s="5"/>
      <c r="HMO415" s="5"/>
      <c r="HMP415" s="5"/>
      <c r="HMQ415" s="5"/>
      <c r="HMR415" s="5"/>
      <c r="HMS415" s="5"/>
      <c r="HMT415" s="5"/>
      <c r="HMU415" s="5"/>
      <c r="HMV415" s="5"/>
      <c r="HMW415" s="5"/>
      <c r="HMX415" s="5"/>
      <c r="HMY415" s="5"/>
      <c r="HMZ415" s="5"/>
      <c r="HNA415" s="5"/>
      <c r="HNB415" s="5"/>
      <c r="HNC415" s="5"/>
      <c r="HND415" s="5"/>
      <c r="HNE415" s="5"/>
      <c r="HNF415" s="5"/>
      <c r="HNG415" s="5"/>
      <c r="HNH415" s="5"/>
      <c r="HNI415" s="5"/>
      <c r="HNJ415" s="5"/>
      <c r="HNK415" s="5"/>
      <c r="HNL415" s="5"/>
      <c r="HNM415" s="5"/>
      <c r="HNN415" s="5"/>
      <c r="HNO415" s="5"/>
      <c r="HNP415" s="5"/>
      <c r="HNQ415" s="5"/>
      <c r="HNR415" s="5"/>
      <c r="HNS415" s="5"/>
      <c r="HNT415" s="5"/>
      <c r="HNU415" s="5"/>
      <c r="HNV415" s="5"/>
      <c r="HNW415" s="5"/>
      <c r="HNX415" s="5"/>
      <c r="HNY415" s="5"/>
      <c r="HNZ415" s="5"/>
      <c r="HOA415" s="5"/>
      <c r="HOB415" s="5"/>
      <c r="HOC415" s="5"/>
      <c r="HOD415" s="5"/>
      <c r="HOE415" s="5"/>
      <c r="HOF415" s="5"/>
      <c r="HOG415" s="5"/>
      <c r="HOH415" s="5"/>
      <c r="HOI415" s="5"/>
      <c r="HOJ415" s="5"/>
      <c r="HOK415" s="5"/>
      <c r="HOL415" s="5"/>
      <c r="HOM415" s="5"/>
      <c r="HON415" s="5"/>
      <c r="HOO415" s="5"/>
      <c r="HOP415" s="5"/>
      <c r="HOQ415" s="5"/>
      <c r="HOR415" s="5"/>
      <c r="HOS415" s="5"/>
      <c r="HOT415" s="5"/>
      <c r="HOU415" s="5"/>
      <c r="HOV415" s="5"/>
      <c r="HOW415" s="5"/>
      <c r="HOX415" s="5"/>
      <c r="HOY415" s="5"/>
      <c r="HOZ415" s="5"/>
      <c r="HPA415" s="5"/>
      <c r="HPB415" s="5"/>
      <c r="HPC415" s="5"/>
      <c r="HPD415" s="5"/>
      <c r="HPE415" s="5"/>
      <c r="HPF415" s="5"/>
      <c r="HPG415" s="5"/>
      <c r="HPH415" s="5"/>
      <c r="HPI415" s="5"/>
      <c r="HPJ415" s="5"/>
      <c r="HPK415" s="5"/>
      <c r="HPL415" s="5"/>
      <c r="HPM415" s="5"/>
      <c r="HPN415" s="5"/>
      <c r="HPO415" s="5"/>
      <c r="HPP415" s="5"/>
      <c r="HPQ415" s="5"/>
      <c r="HPR415" s="5"/>
      <c r="HPS415" s="5"/>
      <c r="HPT415" s="5"/>
      <c r="HPU415" s="5"/>
      <c r="HPV415" s="5"/>
      <c r="HPW415" s="5"/>
      <c r="HPX415" s="5"/>
      <c r="HPY415" s="5"/>
      <c r="HPZ415" s="5"/>
      <c r="HQA415" s="5"/>
      <c r="HQB415" s="5"/>
      <c r="HQC415" s="5"/>
      <c r="HQD415" s="5"/>
      <c r="HQE415" s="5"/>
      <c r="HQF415" s="5"/>
      <c r="HQG415" s="5"/>
      <c r="HQH415" s="5"/>
      <c r="HQI415" s="5"/>
      <c r="HQJ415" s="5"/>
      <c r="HQK415" s="5"/>
      <c r="HQL415" s="5"/>
      <c r="HQM415" s="5"/>
      <c r="HQN415" s="5"/>
      <c r="HQO415" s="5"/>
      <c r="HQP415" s="5"/>
      <c r="HQQ415" s="5"/>
      <c r="HQR415" s="5"/>
      <c r="HQS415" s="5"/>
      <c r="HQT415" s="5"/>
      <c r="HQU415" s="5"/>
      <c r="HQV415" s="5"/>
      <c r="HQW415" s="5"/>
      <c r="HQX415" s="5"/>
      <c r="HQY415" s="5"/>
      <c r="HQZ415" s="5"/>
      <c r="HRA415" s="5"/>
      <c r="HRB415" s="5"/>
      <c r="HRC415" s="5"/>
      <c r="HRD415" s="5"/>
      <c r="HRE415" s="5"/>
      <c r="HRF415" s="5"/>
      <c r="HRG415" s="5"/>
      <c r="HRH415" s="5"/>
      <c r="HRI415" s="5"/>
      <c r="HRJ415" s="5"/>
      <c r="HRK415" s="5"/>
      <c r="HRL415" s="5"/>
      <c r="HRM415" s="5"/>
      <c r="HRN415" s="5"/>
      <c r="HRO415" s="5"/>
      <c r="HRP415" s="5"/>
      <c r="HRQ415" s="5"/>
      <c r="HRR415" s="5"/>
      <c r="HRS415" s="5"/>
      <c r="HRT415" s="5"/>
      <c r="HRU415" s="5"/>
      <c r="HRV415" s="5"/>
      <c r="HRW415" s="5"/>
      <c r="HRX415" s="5"/>
      <c r="HRY415" s="5"/>
      <c r="HRZ415" s="5"/>
      <c r="HSA415" s="5"/>
      <c r="HSB415" s="5"/>
      <c r="HSC415" s="5"/>
      <c r="HSD415" s="5"/>
      <c r="HSE415" s="5"/>
      <c r="HSF415" s="5"/>
      <c r="HSG415" s="5"/>
      <c r="HSH415" s="5"/>
      <c r="HSI415" s="5"/>
      <c r="HSJ415" s="5"/>
      <c r="HSK415" s="5"/>
      <c r="HSL415" s="5"/>
      <c r="HSM415" s="5"/>
      <c r="HSN415" s="5"/>
      <c r="HSO415" s="5"/>
      <c r="HSP415" s="5"/>
      <c r="HSQ415" s="5"/>
      <c r="HSR415" s="5"/>
      <c r="HSS415" s="5"/>
      <c r="HST415" s="5"/>
      <c r="HSU415" s="5"/>
      <c r="HSV415" s="5"/>
      <c r="HSW415" s="5"/>
      <c r="HSX415" s="5"/>
      <c r="HSY415" s="5"/>
      <c r="HSZ415" s="5"/>
      <c r="HTA415" s="5"/>
      <c r="HTB415" s="5"/>
      <c r="HTC415" s="5"/>
      <c r="HTD415" s="5"/>
      <c r="HTE415" s="5"/>
      <c r="HTF415" s="5"/>
      <c r="HTG415" s="5"/>
      <c r="HTH415" s="5"/>
      <c r="HTI415" s="5"/>
      <c r="HTJ415" s="5"/>
      <c r="HTK415" s="5"/>
      <c r="HTL415" s="5"/>
      <c r="HTM415" s="5"/>
      <c r="HTN415" s="5"/>
      <c r="HTO415" s="5"/>
      <c r="HTP415" s="5"/>
      <c r="HTQ415" s="5"/>
      <c r="HTR415" s="5"/>
      <c r="HTS415" s="5"/>
      <c r="HTT415" s="5"/>
      <c r="HTU415" s="5"/>
      <c r="HTV415" s="5"/>
      <c r="HTW415" s="5"/>
      <c r="HTX415" s="5"/>
      <c r="HTY415" s="5"/>
      <c r="HTZ415" s="5"/>
      <c r="HUA415" s="5"/>
      <c r="HUB415" s="5"/>
      <c r="HUC415" s="5"/>
      <c r="HUD415" s="5"/>
      <c r="HUE415" s="5"/>
      <c r="HUF415" s="5"/>
      <c r="HUG415" s="5"/>
      <c r="HUH415" s="5"/>
      <c r="HUI415" s="5"/>
      <c r="HUJ415" s="5"/>
      <c r="HUK415" s="5"/>
      <c r="HUL415" s="5"/>
      <c r="HUM415" s="5"/>
      <c r="HUN415" s="5"/>
      <c r="HUO415" s="5"/>
      <c r="HUP415" s="5"/>
      <c r="HUQ415" s="5"/>
      <c r="HUR415" s="5"/>
      <c r="HUS415" s="5"/>
      <c r="HUT415" s="5"/>
      <c r="HUU415" s="5"/>
      <c r="HUV415" s="5"/>
      <c r="HUW415" s="5"/>
      <c r="HUX415" s="5"/>
      <c r="HUY415" s="5"/>
      <c r="HUZ415" s="5"/>
      <c r="HVA415" s="5"/>
      <c r="HVB415" s="5"/>
      <c r="HVC415" s="5"/>
      <c r="HVD415" s="5"/>
      <c r="HVE415" s="5"/>
      <c r="HVF415" s="5"/>
      <c r="HVG415" s="5"/>
      <c r="HVH415" s="5"/>
      <c r="HVI415" s="5"/>
      <c r="HVJ415" s="5"/>
      <c r="HVK415" s="5"/>
      <c r="HVL415" s="5"/>
      <c r="HVM415" s="5"/>
      <c r="HVN415" s="5"/>
      <c r="HVO415" s="5"/>
      <c r="HVP415" s="5"/>
      <c r="HVQ415" s="5"/>
      <c r="HVR415" s="5"/>
      <c r="HVS415" s="5"/>
      <c r="HVT415" s="5"/>
      <c r="HVU415" s="5"/>
      <c r="HVV415" s="5"/>
      <c r="HVW415" s="5"/>
      <c r="HVX415" s="5"/>
      <c r="HVY415" s="5"/>
      <c r="HVZ415" s="5"/>
      <c r="HWA415" s="5"/>
      <c r="HWB415" s="5"/>
      <c r="HWC415" s="5"/>
      <c r="HWD415" s="5"/>
      <c r="HWE415" s="5"/>
      <c r="HWF415" s="5"/>
      <c r="HWG415" s="5"/>
      <c r="HWH415" s="5"/>
      <c r="HWI415" s="5"/>
      <c r="HWJ415" s="5"/>
      <c r="HWK415" s="5"/>
      <c r="HWL415" s="5"/>
      <c r="HWM415" s="5"/>
      <c r="HWN415" s="5"/>
      <c r="HWO415" s="5"/>
      <c r="HWP415" s="5"/>
      <c r="HWQ415" s="5"/>
      <c r="HWR415" s="5"/>
      <c r="HWS415" s="5"/>
      <c r="HWT415" s="5"/>
      <c r="HWU415" s="5"/>
      <c r="HWV415" s="5"/>
      <c r="HWW415" s="5"/>
      <c r="HWX415" s="5"/>
      <c r="HWY415" s="5"/>
      <c r="HWZ415" s="5"/>
      <c r="HXA415" s="5"/>
      <c r="HXB415" s="5"/>
      <c r="HXC415" s="5"/>
      <c r="HXD415" s="5"/>
      <c r="HXE415" s="5"/>
      <c r="HXF415" s="5"/>
      <c r="HXG415" s="5"/>
      <c r="HXH415" s="5"/>
      <c r="HXI415" s="5"/>
      <c r="HXJ415" s="5"/>
      <c r="HXK415" s="5"/>
      <c r="HXL415" s="5"/>
      <c r="HXM415" s="5"/>
      <c r="HXN415" s="5"/>
      <c r="HXO415" s="5"/>
      <c r="HXP415" s="5"/>
      <c r="HXQ415" s="5"/>
      <c r="HXR415" s="5"/>
      <c r="HXS415" s="5"/>
      <c r="HXT415" s="5"/>
      <c r="HXU415" s="5"/>
      <c r="HXV415" s="5"/>
      <c r="HXW415" s="5"/>
      <c r="HXX415" s="5"/>
      <c r="HXY415" s="5"/>
      <c r="HXZ415" s="5"/>
      <c r="HYA415" s="5"/>
      <c r="HYB415" s="5"/>
      <c r="HYC415" s="5"/>
      <c r="HYD415" s="5"/>
      <c r="HYE415" s="5"/>
      <c r="HYF415" s="5"/>
      <c r="HYG415" s="5"/>
      <c r="HYH415" s="5"/>
      <c r="HYI415" s="5"/>
      <c r="HYJ415" s="5"/>
      <c r="HYK415" s="5"/>
      <c r="HYL415" s="5"/>
      <c r="HYM415" s="5"/>
      <c r="HYN415" s="5"/>
      <c r="HYO415" s="5"/>
      <c r="HYP415" s="5"/>
      <c r="HYQ415" s="5"/>
      <c r="HYR415" s="5"/>
      <c r="HYS415" s="5"/>
      <c r="HYT415" s="5"/>
      <c r="HYU415" s="5"/>
      <c r="HYV415" s="5"/>
      <c r="HYW415" s="5"/>
      <c r="HYX415" s="5"/>
      <c r="HYY415" s="5"/>
      <c r="HYZ415" s="5"/>
      <c r="HZA415" s="5"/>
      <c r="HZB415" s="5"/>
      <c r="HZC415" s="5"/>
      <c r="HZD415" s="5"/>
      <c r="HZE415" s="5"/>
      <c r="HZF415" s="5"/>
      <c r="HZG415" s="5"/>
      <c r="HZH415" s="5"/>
      <c r="HZI415" s="5"/>
      <c r="HZJ415" s="5"/>
      <c r="HZK415" s="5"/>
      <c r="HZL415" s="5"/>
      <c r="HZM415" s="5"/>
      <c r="HZN415" s="5"/>
      <c r="HZO415" s="5"/>
      <c r="HZP415" s="5"/>
      <c r="HZQ415" s="5"/>
      <c r="HZR415" s="5"/>
      <c r="HZS415" s="5"/>
      <c r="HZT415" s="5"/>
      <c r="HZU415" s="5"/>
      <c r="HZV415" s="5"/>
      <c r="HZW415" s="5"/>
      <c r="HZX415" s="5"/>
      <c r="HZY415" s="5"/>
      <c r="HZZ415" s="5"/>
      <c r="IAA415" s="5"/>
      <c r="IAB415" s="5"/>
      <c r="IAC415" s="5"/>
      <c r="IAD415" s="5"/>
      <c r="IAE415" s="5"/>
      <c r="IAF415" s="5"/>
      <c r="IAG415" s="5"/>
      <c r="IAH415" s="5"/>
      <c r="IAI415" s="5"/>
      <c r="IAJ415" s="5"/>
      <c r="IAK415" s="5"/>
      <c r="IAL415" s="5"/>
      <c r="IAM415" s="5"/>
      <c r="IAN415" s="5"/>
      <c r="IAO415" s="5"/>
      <c r="IAP415" s="5"/>
      <c r="IAQ415" s="5"/>
      <c r="IAR415" s="5"/>
      <c r="IAS415" s="5"/>
      <c r="IAT415" s="5"/>
      <c r="IAU415" s="5"/>
      <c r="IAV415" s="5"/>
      <c r="IAW415" s="5"/>
      <c r="IAX415" s="5"/>
      <c r="IAY415" s="5"/>
      <c r="IAZ415" s="5"/>
      <c r="IBA415" s="5"/>
      <c r="IBB415" s="5"/>
      <c r="IBC415" s="5"/>
      <c r="IBD415" s="5"/>
      <c r="IBE415" s="5"/>
      <c r="IBF415" s="5"/>
      <c r="IBG415" s="5"/>
      <c r="IBH415" s="5"/>
      <c r="IBI415" s="5"/>
      <c r="IBJ415" s="5"/>
      <c r="IBK415" s="5"/>
      <c r="IBL415" s="5"/>
      <c r="IBM415" s="5"/>
      <c r="IBN415" s="5"/>
      <c r="IBO415" s="5"/>
      <c r="IBP415" s="5"/>
      <c r="IBQ415" s="5"/>
      <c r="IBR415" s="5"/>
      <c r="IBS415" s="5"/>
      <c r="IBT415" s="5"/>
      <c r="IBU415" s="5"/>
      <c r="IBV415" s="5"/>
      <c r="IBW415" s="5"/>
      <c r="IBX415" s="5"/>
      <c r="IBY415" s="5"/>
      <c r="IBZ415" s="5"/>
      <c r="ICA415" s="5"/>
      <c r="ICB415" s="5"/>
      <c r="ICC415" s="5"/>
      <c r="ICD415" s="5"/>
      <c r="ICE415" s="5"/>
      <c r="ICF415" s="5"/>
      <c r="ICG415" s="5"/>
      <c r="ICH415" s="5"/>
      <c r="ICI415" s="5"/>
      <c r="ICJ415" s="5"/>
      <c r="ICK415" s="5"/>
      <c r="ICL415" s="5"/>
      <c r="ICM415" s="5"/>
      <c r="ICN415" s="5"/>
      <c r="ICO415" s="5"/>
      <c r="ICP415" s="5"/>
      <c r="ICQ415" s="5"/>
      <c r="ICR415" s="5"/>
      <c r="ICS415" s="5"/>
      <c r="ICT415" s="5"/>
      <c r="ICU415" s="5"/>
      <c r="ICV415" s="5"/>
      <c r="ICW415" s="5"/>
      <c r="ICX415" s="5"/>
      <c r="ICY415" s="5"/>
      <c r="ICZ415" s="5"/>
      <c r="IDA415" s="5"/>
      <c r="IDB415" s="5"/>
      <c r="IDC415" s="5"/>
      <c r="IDD415" s="5"/>
      <c r="IDE415" s="5"/>
      <c r="IDF415" s="5"/>
      <c r="IDG415" s="5"/>
      <c r="IDH415" s="5"/>
      <c r="IDI415" s="5"/>
      <c r="IDJ415" s="5"/>
      <c r="IDK415" s="5"/>
      <c r="IDL415" s="5"/>
      <c r="IDM415" s="5"/>
      <c r="IDN415" s="5"/>
      <c r="IDO415" s="5"/>
      <c r="IDP415" s="5"/>
      <c r="IDQ415" s="5"/>
      <c r="IDR415" s="5"/>
      <c r="IDS415" s="5"/>
      <c r="IDT415" s="5"/>
      <c r="IDU415" s="5"/>
      <c r="IDV415" s="5"/>
      <c r="IDW415" s="5"/>
      <c r="IDX415" s="5"/>
      <c r="IDY415" s="5"/>
      <c r="IDZ415" s="5"/>
      <c r="IEA415" s="5"/>
      <c r="IEB415" s="5"/>
      <c r="IEC415" s="5"/>
      <c r="IED415" s="5"/>
      <c r="IEE415" s="5"/>
      <c r="IEF415" s="5"/>
      <c r="IEG415" s="5"/>
      <c r="IEH415" s="5"/>
      <c r="IEI415" s="5"/>
      <c r="IEJ415" s="5"/>
      <c r="IEK415" s="5"/>
      <c r="IEL415" s="5"/>
      <c r="IEM415" s="5"/>
      <c r="IEN415" s="5"/>
      <c r="IEO415" s="5"/>
      <c r="IEP415" s="5"/>
      <c r="IEQ415" s="5"/>
      <c r="IER415" s="5"/>
      <c r="IES415" s="5"/>
      <c r="IET415" s="5"/>
      <c r="IEU415" s="5"/>
      <c r="IEV415" s="5"/>
      <c r="IEW415" s="5"/>
      <c r="IEX415" s="5"/>
      <c r="IEY415" s="5"/>
      <c r="IEZ415" s="5"/>
      <c r="IFA415" s="5"/>
      <c r="IFB415" s="5"/>
      <c r="IFC415" s="5"/>
      <c r="IFD415" s="5"/>
      <c r="IFE415" s="5"/>
      <c r="IFF415" s="5"/>
      <c r="IFG415" s="5"/>
      <c r="IFH415" s="5"/>
      <c r="IFI415" s="5"/>
      <c r="IFJ415" s="5"/>
      <c r="IFK415" s="5"/>
      <c r="IFL415" s="5"/>
      <c r="IFM415" s="5"/>
      <c r="IFN415" s="5"/>
      <c r="IFO415" s="5"/>
      <c r="IFP415" s="5"/>
      <c r="IFQ415" s="5"/>
      <c r="IFR415" s="5"/>
      <c r="IFS415" s="5"/>
      <c r="IFT415" s="5"/>
      <c r="IFU415" s="5"/>
      <c r="IFV415" s="5"/>
      <c r="IFW415" s="5"/>
      <c r="IFX415" s="5"/>
      <c r="IFY415" s="5"/>
      <c r="IFZ415" s="5"/>
      <c r="IGA415" s="5"/>
      <c r="IGB415" s="5"/>
      <c r="IGC415" s="5"/>
      <c r="IGD415" s="5"/>
      <c r="IGE415" s="5"/>
      <c r="IGF415" s="5"/>
      <c r="IGG415" s="5"/>
      <c r="IGH415" s="5"/>
      <c r="IGI415" s="5"/>
      <c r="IGJ415" s="5"/>
      <c r="IGK415" s="5"/>
      <c r="IGL415" s="5"/>
      <c r="IGM415" s="5"/>
      <c r="IGN415" s="5"/>
      <c r="IGO415" s="5"/>
      <c r="IGP415" s="5"/>
      <c r="IGQ415" s="5"/>
      <c r="IGR415" s="5"/>
      <c r="IGS415" s="5"/>
      <c r="IGT415" s="5"/>
      <c r="IGU415" s="5"/>
      <c r="IGV415" s="5"/>
      <c r="IGW415" s="5"/>
      <c r="IGX415" s="5"/>
      <c r="IGY415" s="5"/>
      <c r="IGZ415" s="5"/>
      <c r="IHA415" s="5"/>
      <c r="IHB415" s="5"/>
      <c r="IHC415" s="5"/>
      <c r="IHD415" s="5"/>
      <c r="IHE415" s="5"/>
      <c r="IHF415" s="5"/>
      <c r="IHG415" s="5"/>
      <c r="IHH415" s="5"/>
      <c r="IHI415" s="5"/>
      <c r="IHJ415" s="5"/>
      <c r="IHK415" s="5"/>
      <c r="IHL415" s="5"/>
      <c r="IHM415" s="5"/>
      <c r="IHN415" s="5"/>
      <c r="IHO415" s="5"/>
      <c r="IHP415" s="5"/>
      <c r="IHQ415" s="5"/>
      <c r="IHR415" s="5"/>
      <c r="IHS415" s="5"/>
      <c r="IHT415" s="5"/>
      <c r="IHU415" s="5"/>
      <c r="IHV415" s="5"/>
      <c r="IHW415" s="5"/>
      <c r="IHX415" s="5"/>
      <c r="IHY415" s="5"/>
      <c r="IHZ415" s="5"/>
      <c r="IIA415" s="5"/>
      <c r="IIB415" s="5"/>
      <c r="IIC415" s="5"/>
      <c r="IID415" s="5"/>
      <c r="IIE415" s="5"/>
      <c r="IIF415" s="5"/>
      <c r="IIG415" s="5"/>
      <c r="IIH415" s="5"/>
      <c r="III415" s="5"/>
      <c r="IIJ415" s="5"/>
      <c r="IIK415" s="5"/>
      <c r="IIL415" s="5"/>
      <c r="IIM415" s="5"/>
      <c r="IIN415" s="5"/>
      <c r="IIO415" s="5"/>
      <c r="IIP415" s="5"/>
      <c r="IIQ415" s="5"/>
      <c r="IIR415" s="5"/>
      <c r="IIS415" s="5"/>
      <c r="IIT415" s="5"/>
      <c r="IIU415" s="5"/>
      <c r="IIV415" s="5"/>
      <c r="IIW415" s="5"/>
      <c r="IIX415" s="5"/>
      <c r="IIY415" s="5"/>
      <c r="IIZ415" s="5"/>
      <c r="IJA415" s="5"/>
      <c r="IJB415" s="5"/>
      <c r="IJC415" s="5"/>
      <c r="IJD415" s="5"/>
      <c r="IJE415" s="5"/>
      <c r="IJF415" s="5"/>
      <c r="IJG415" s="5"/>
      <c r="IJH415" s="5"/>
      <c r="IJI415" s="5"/>
      <c r="IJJ415" s="5"/>
      <c r="IJK415" s="5"/>
      <c r="IJL415" s="5"/>
      <c r="IJM415" s="5"/>
      <c r="IJN415" s="5"/>
      <c r="IJO415" s="5"/>
      <c r="IJP415" s="5"/>
      <c r="IJQ415" s="5"/>
      <c r="IJR415" s="5"/>
      <c r="IJS415" s="5"/>
      <c r="IJT415" s="5"/>
      <c r="IJU415" s="5"/>
      <c r="IJV415" s="5"/>
      <c r="IJW415" s="5"/>
      <c r="IJX415" s="5"/>
      <c r="IJY415" s="5"/>
      <c r="IJZ415" s="5"/>
      <c r="IKA415" s="5"/>
      <c r="IKB415" s="5"/>
      <c r="IKC415" s="5"/>
      <c r="IKD415" s="5"/>
      <c r="IKE415" s="5"/>
      <c r="IKF415" s="5"/>
      <c r="IKG415" s="5"/>
      <c r="IKH415" s="5"/>
      <c r="IKI415" s="5"/>
      <c r="IKJ415" s="5"/>
      <c r="IKK415" s="5"/>
      <c r="IKL415" s="5"/>
      <c r="IKM415" s="5"/>
      <c r="IKN415" s="5"/>
      <c r="IKO415" s="5"/>
      <c r="IKP415" s="5"/>
      <c r="IKQ415" s="5"/>
      <c r="IKR415" s="5"/>
      <c r="IKS415" s="5"/>
      <c r="IKT415" s="5"/>
      <c r="IKU415" s="5"/>
      <c r="IKV415" s="5"/>
      <c r="IKW415" s="5"/>
      <c r="IKX415" s="5"/>
      <c r="IKY415" s="5"/>
      <c r="IKZ415" s="5"/>
      <c r="ILA415" s="5"/>
      <c r="ILB415" s="5"/>
      <c r="ILC415" s="5"/>
      <c r="ILD415" s="5"/>
      <c r="ILE415" s="5"/>
      <c r="ILF415" s="5"/>
      <c r="ILG415" s="5"/>
      <c r="ILH415" s="5"/>
      <c r="ILI415" s="5"/>
      <c r="ILJ415" s="5"/>
      <c r="ILK415" s="5"/>
      <c r="ILL415" s="5"/>
      <c r="ILM415" s="5"/>
      <c r="ILN415" s="5"/>
      <c r="ILO415" s="5"/>
      <c r="ILP415" s="5"/>
      <c r="ILQ415" s="5"/>
      <c r="ILR415" s="5"/>
      <c r="ILS415" s="5"/>
      <c r="ILT415" s="5"/>
      <c r="ILU415" s="5"/>
      <c r="ILV415" s="5"/>
      <c r="ILW415" s="5"/>
      <c r="ILX415" s="5"/>
      <c r="ILY415" s="5"/>
      <c r="ILZ415" s="5"/>
      <c r="IMA415" s="5"/>
      <c r="IMB415" s="5"/>
      <c r="IMC415" s="5"/>
      <c r="IMD415" s="5"/>
      <c r="IME415" s="5"/>
      <c r="IMF415" s="5"/>
      <c r="IMG415" s="5"/>
      <c r="IMH415" s="5"/>
      <c r="IMI415" s="5"/>
      <c r="IMJ415" s="5"/>
      <c r="IMK415" s="5"/>
      <c r="IML415" s="5"/>
      <c r="IMM415" s="5"/>
      <c r="IMN415" s="5"/>
      <c r="IMO415" s="5"/>
      <c r="IMP415" s="5"/>
      <c r="IMQ415" s="5"/>
      <c r="IMR415" s="5"/>
      <c r="IMS415" s="5"/>
      <c r="IMT415" s="5"/>
      <c r="IMU415" s="5"/>
      <c r="IMV415" s="5"/>
      <c r="IMW415" s="5"/>
      <c r="IMX415" s="5"/>
      <c r="IMY415" s="5"/>
      <c r="IMZ415" s="5"/>
      <c r="INA415" s="5"/>
      <c r="INB415" s="5"/>
      <c r="INC415" s="5"/>
      <c r="IND415" s="5"/>
      <c r="INE415" s="5"/>
      <c r="INF415" s="5"/>
      <c r="ING415" s="5"/>
      <c r="INH415" s="5"/>
      <c r="INI415" s="5"/>
      <c r="INJ415" s="5"/>
      <c r="INK415" s="5"/>
      <c r="INL415" s="5"/>
      <c r="INM415" s="5"/>
      <c r="INN415" s="5"/>
      <c r="INO415" s="5"/>
      <c r="INP415" s="5"/>
      <c r="INQ415" s="5"/>
      <c r="INR415" s="5"/>
      <c r="INS415" s="5"/>
      <c r="INT415" s="5"/>
      <c r="INU415" s="5"/>
      <c r="INV415" s="5"/>
      <c r="INW415" s="5"/>
      <c r="INX415" s="5"/>
      <c r="INY415" s="5"/>
      <c r="INZ415" s="5"/>
      <c r="IOA415" s="5"/>
      <c r="IOB415" s="5"/>
      <c r="IOC415" s="5"/>
      <c r="IOD415" s="5"/>
      <c r="IOE415" s="5"/>
      <c r="IOF415" s="5"/>
      <c r="IOG415" s="5"/>
      <c r="IOH415" s="5"/>
      <c r="IOI415" s="5"/>
      <c r="IOJ415" s="5"/>
      <c r="IOK415" s="5"/>
      <c r="IOL415" s="5"/>
      <c r="IOM415" s="5"/>
      <c r="ION415" s="5"/>
      <c r="IOO415" s="5"/>
      <c r="IOP415" s="5"/>
      <c r="IOQ415" s="5"/>
      <c r="IOR415" s="5"/>
      <c r="IOS415" s="5"/>
      <c r="IOT415" s="5"/>
      <c r="IOU415" s="5"/>
      <c r="IOV415" s="5"/>
      <c r="IOW415" s="5"/>
      <c r="IOX415" s="5"/>
      <c r="IOY415" s="5"/>
      <c r="IOZ415" s="5"/>
      <c r="IPA415" s="5"/>
      <c r="IPB415" s="5"/>
      <c r="IPC415" s="5"/>
      <c r="IPD415" s="5"/>
      <c r="IPE415" s="5"/>
      <c r="IPF415" s="5"/>
      <c r="IPG415" s="5"/>
      <c r="IPH415" s="5"/>
      <c r="IPI415" s="5"/>
      <c r="IPJ415" s="5"/>
      <c r="IPK415" s="5"/>
      <c r="IPL415" s="5"/>
      <c r="IPM415" s="5"/>
      <c r="IPN415" s="5"/>
      <c r="IPO415" s="5"/>
      <c r="IPP415" s="5"/>
      <c r="IPQ415" s="5"/>
      <c r="IPR415" s="5"/>
      <c r="IPS415" s="5"/>
      <c r="IPT415" s="5"/>
      <c r="IPU415" s="5"/>
      <c r="IPV415" s="5"/>
      <c r="IPW415" s="5"/>
      <c r="IPX415" s="5"/>
      <c r="IPY415" s="5"/>
      <c r="IPZ415" s="5"/>
      <c r="IQA415" s="5"/>
      <c r="IQB415" s="5"/>
      <c r="IQC415" s="5"/>
      <c r="IQD415" s="5"/>
      <c r="IQE415" s="5"/>
      <c r="IQF415" s="5"/>
      <c r="IQG415" s="5"/>
      <c r="IQH415" s="5"/>
      <c r="IQI415" s="5"/>
      <c r="IQJ415" s="5"/>
      <c r="IQK415" s="5"/>
      <c r="IQL415" s="5"/>
      <c r="IQM415" s="5"/>
      <c r="IQN415" s="5"/>
      <c r="IQO415" s="5"/>
      <c r="IQP415" s="5"/>
      <c r="IQQ415" s="5"/>
      <c r="IQR415" s="5"/>
      <c r="IQS415" s="5"/>
      <c r="IQT415" s="5"/>
      <c r="IQU415" s="5"/>
      <c r="IQV415" s="5"/>
      <c r="IQW415" s="5"/>
      <c r="IQX415" s="5"/>
      <c r="IQY415" s="5"/>
      <c r="IQZ415" s="5"/>
      <c r="IRA415" s="5"/>
      <c r="IRB415" s="5"/>
      <c r="IRC415" s="5"/>
      <c r="IRD415" s="5"/>
      <c r="IRE415" s="5"/>
      <c r="IRF415" s="5"/>
      <c r="IRG415" s="5"/>
      <c r="IRH415" s="5"/>
      <c r="IRI415" s="5"/>
      <c r="IRJ415" s="5"/>
      <c r="IRK415" s="5"/>
      <c r="IRL415" s="5"/>
      <c r="IRM415" s="5"/>
      <c r="IRN415" s="5"/>
      <c r="IRO415" s="5"/>
      <c r="IRP415" s="5"/>
      <c r="IRQ415" s="5"/>
      <c r="IRR415" s="5"/>
      <c r="IRS415" s="5"/>
      <c r="IRT415" s="5"/>
      <c r="IRU415" s="5"/>
      <c r="IRV415" s="5"/>
      <c r="IRW415" s="5"/>
      <c r="IRX415" s="5"/>
      <c r="IRY415" s="5"/>
      <c r="IRZ415" s="5"/>
      <c r="ISA415" s="5"/>
      <c r="ISB415" s="5"/>
      <c r="ISC415" s="5"/>
      <c r="ISD415" s="5"/>
      <c r="ISE415" s="5"/>
      <c r="ISF415" s="5"/>
      <c r="ISG415" s="5"/>
      <c r="ISH415" s="5"/>
      <c r="ISI415" s="5"/>
      <c r="ISJ415" s="5"/>
      <c r="ISK415" s="5"/>
      <c r="ISL415" s="5"/>
      <c r="ISM415" s="5"/>
      <c r="ISN415" s="5"/>
      <c r="ISO415" s="5"/>
      <c r="ISP415" s="5"/>
      <c r="ISQ415" s="5"/>
      <c r="ISR415" s="5"/>
      <c r="ISS415" s="5"/>
      <c r="IST415" s="5"/>
      <c r="ISU415" s="5"/>
      <c r="ISV415" s="5"/>
      <c r="ISW415" s="5"/>
      <c r="ISX415" s="5"/>
      <c r="ISY415" s="5"/>
      <c r="ISZ415" s="5"/>
      <c r="ITA415" s="5"/>
      <c r="ITB415" s="5"/>
      <c r="ITC415" s="5"/>
      <c r="ITD415" s="5"/>
      <c r="ITE415" s="5"/>
      <c r="ITF415" s="5"/>
      <c r="ITG415" s="5"/>
      <c r="ITH415" s="5"/>
      <c r="ITI415" s="5"/>
      <c r="ITJ415" s="5"/>
      <c r="ITK415" s="5"/>
      <c r="ITL415" s="5"/>
      <c r="ITM415" s="5"/>
      <c r="ITN415" s="5"/>
      <c r="ITO415" s="5"/>
      <c r="ITP415" s="5"/>
      <c r="ITQ415" s="5"/>
      <c r="ITR415" s="5"/>
      <c r="ITS415" s="5"/>
      <c r="ITT415" s="5"/>
      <c r="ITU415" s="5"/>
      <c r="ITV415" s="5"/>
      <c r="ITW415" s="5"/>
      <c r="ITX415" s="5"/>
      <c r="ITY415" s="5"/>
      <c r="ITZ415" s="5"/>
      <c r="IUA415" s="5"/>
      <c r="IUB415" s="5"/>
      <c r="IUC415" s="5"/>
      <c r="IUD415" s="5"/>
      <c r="IUE415" s="5"/>
      <c r="IUF415" s="5"/>
      <c r="IUG415" s="5"/>
      <c r="IUH415" s="5"/>
      <c r="IUI415" s="5"/>
      <c r="IUJ415" s="5"/>
      <c r="IUK415" s="5"/>
      <c r="IUL415" s="5"/>
      <c r="IUM415" s="5"/>
      <c r="IUN415" s="5"/>
      <c r="IUO415" s="5"/>
      <c r="IUP415" s="5"/>
      <c r="IUQ415" s="5"/>
      <c r="IUR415" s="5"/>
      <c r="IUS415" s="5"/>
      <c r="IUT415" s="5"/>
      <c r="IUU415" s="5"/>
      <c r="IUV415" s="5"/>
      <c r="IUW415" s="5"/>
      <c r="IUX415" s="5"/>
      <c r="IUY415" s="5"/>
      <c r="IUZ415" s="5"/>
      <c r="IVA415" s="5"/>
      <c r="IVB415" s="5"/>
      <c r="IVC415" s="5"/>
      <c r="IVD415" s="5"/>
      <c r="IVE415" s="5"/>
      <c r="IVF415" s="5"/>
      <c r="IVG415" s="5"/>
      <c r="IVH415" s="5"/>
      <c r="IVI415" s="5"/>
      <c r="IVJ415" s="5"/>
      <c r="IVK415" s="5"/>
      <c r="IVL415" s="5"/>
      <c r="IVM415" s="5"/>
      <c r="IVN415" s="5"/>
      <c r="IVO415" s="5"/>
      <c r="IVP415" s="5"/>
      <c r="IVQ415" s="5"/>
      <c r="IVR415" s="5"/>
      <c r="IVS415" s="5"/>
      <c r="IVT415" s="5"/>
      <c r="IVU415" s="5"/>
      <c r="IVV415" s="5"/>
      <c r="IVW415" s="5"/>
      <c r="IVX415" s="5"/>
      <c r="IVY415" s="5"/>
      <c r="IVZ415" s="5"/>
      <c r="IWA415" s="5"/>
      <c r="IWB415" s="5"/>
      <c r="IWC415" s="5"/>
      <c r="IWD415" s="5"/>
      <c r="IWE415" s="5"/>
      <c r="IWF415" s="5"/>
      <c r="IWG415" s="5"/>
      <c r="IWH415" s="5"/>
      <c r="IWI415" s="5"/>
      <c r="IWJ415" s="5"/>
      <c r="IWK415" s="5"/>
      <c r="IWL415" s="5"/>
      <c r="IWM415" s="5"/>
      <c r="IWN415" s="5"/>
      <c r="IWO415" s="5"/>
      <c r="IWP415" s="5"/>
      <c r="IWQ415" s="5"/>
      <c r="IWR415" s="5"/>
      <c r="IWS415" s="5"/>
      <c r="IWT415" s="5"/>
      <c r="IWU415" s="5"/>
      <c r="IWV415" s="5"/>
      <c r="IWW415" s="5"/>
      <c r="IWX415" s="5"/>
      <c r="IWY415" s="5"/>
      <c r="IWZ415" s="5"/>
      <c r="IXA415" s="5"/>
      <c r="IXB415" s="5"/>
      <c r="IXC415" s="5"/>
      <c r="IXD415" s="5"/>
      <c r="IXE415" s="5"/>
      <c r="IXF415" s="5"/>
      <c r="IXG415" s="5"/>
      <c r="IXH415" s="5"/>
      <c r="IXI415" s="5"/>
      <c r="IXJ415" s="5"/>
      <c r="IXK415" s="5"/>
      <c r="IXL415" s="5"/>
      <c r="IXM415" s="5"/>
      <c r="IXN415" s="5"/>
      <c r="IXO415" s="5"/>
      <c r="IXP415" s="5"/>
      <c r="IXQ415" s="5"/>
      <c r="IXR415" s="5"/>
      <c r="IXS415" s="5"/>
      <c r="IXT415" s="5"/>
      <c r="IXU415" s="5"/>
      <c r="IXV415" s="5"/>
      <c r="IXW415" s="5"/>
      <c r="IXX415" s="5"/>
      <c r="IXY415" s="5"/>
      <c r="IXZ415" s="5"/>
      <c r="IYA415" s="5"/>
      <c r="IYB415" s="5"/>
      <c r="IYC415" s="5"/>
      <c r="IYD415" s="5"/>
      <c r="IYE415" s="5"/>
      <c r="IYF415" s="5"/>
      <c r="IYG415" s="5"/>
      <c r="IYH415" s="5"/>
      <c r="IYI415" s="5"/>
      <c r="IYJ415" s="5"/>
      <c r="IYK415" s="5"/>
      <c r="IYL415" s="5"/>
      <c r="IYM415" s="5"/>
      <c r="IYN415" s="5"/>
      <c r="IYO415" s="5"/>
      <c r="IYP415" s="5"/>
      <c r="IYQ415" s="5"/>
      <c r="IYR415" s="5"/>
      <c r="IYS415" s="5"/>
      <c r="IYT415" s="5"/>
      <c r="IYU415" s="5"/>
      <c r="IYV415" s="5"/>
      <c r="IYW415" s="5"/>
      <c r="IYX415" s="5"/>
      <c r="IYY415" s="5"/>
      <c r="IYZ415" s="5"/>
      <c r="IZA415" s="5"/>
      <c r="IZB415" s="5"/>
      <c r="IZC415" s="5"/>
      <c r="IZD415" s="5"/>
      <c r="IZE415" s="5"/>
      <c r="IZF415" s="5"/>
      <c r="IZG415" s="5"/>
      <c r="IZH415" s="5"/>
      <c r="IZI415" s="5"/>
      <c r="IZJ415" s="5"/>
      <c r="IZK415" s="5"/>
      <c r="IZL415" s="5"/>
      <c r="IZM415" s="5"/>
      <c r="IZN415" s="5"/>
      <c r="IZO415" s="5"/>
      <c r="IZP415" s="5"/>
      <c r="IZQ415" s="5"/>
      <c r="IZR415" s="5"/>
      <c r="IZS415" s="5"/>
      <c r="IZT415" s="5"/>
      <c r="IZU415" s="5"/>
      <c r="IZV415" s="5"/>
      <c r="IZW415" s="5"/>
      <c r="IZX415" s="5"/>
      <c r="IZY415" s="5"/>
      <c r="IZZ415" s="5"/>
      <c r="JAA415" s="5"/>
      <c r="JAB415" s="5"/>
      <c r="JAC415" s="5"/>
      <c r="JAD415" s="5"/>
      <c r="JAE415" s="5"/>
      <c r="JAF415" s="5"/>
      <c r="JAG415" s="5"/>
      <c r="JAH415" s="5"/>
      <c r="JAI415" s="5"/>
      <c r="JAJ415" s="5"/>
      <c r="JAK415" s="5"/>
      <c r="JAL415" s="5"/>
      <c r="JAM415" s="5"/>
      <c r="JAN415" s="5"/>
      <c r="JAO415" s="5"/>
      <c r="JAP415" s="5"/>
      <c r="JAQ415" s="5"/>
      <c r="JAR415" s="5"/>
      <c r="JAS415" s="5"/>
      <c r="JAT415" s="5"/>
      <c r="JAU415" s="5"/>
      <c r="JAV415" s="5"/>
      <c r="JAW415" s="5"/>
      <c r="JAX415" s="5"/>
      <c r="JAY415" s="5"/>
      <c r="JAZ415" s="5"/>
      <c r="JBA415" s="5"/>
      <c r="JBB415" s="5"/>
      <c r="JBC415" s="5"/>
      <c r="JBD415" s="5"/>
      <c r="JBE415" s="5"/>
      <c r="JBF415" s="5"/>
      <c r="JBG415" s="5"/>
      <c r="JBH415" s="5"/>
      <c r="JBI415" s="5"/>
      <c r="JBJ415" s="5"/>
      <c r="JBK415" s="5"/>
      <c r="JBL415" s="5"/>
      <c r="JBM415" s="5"/>
      <c r="JBN415" s="5"/>
      <c r="JBO415" s="5"/>
      <c r="JBP415" s="5"/>
      <c r="JBQ415" s="5"/>
      <c r="JBR415" s="5"/>
      <c r="JBS415" s="5"/>
      <c r="JBT415" s="5"/>
      <c r="JBU415" s="5"/>
      <c r="JBV415" s="5"/>
      <c r="JBW415" s="5"/>
      <c r="JBX415" s="5"/>
      <c r="JBY415" s="5"/>
      <c r="JBZ415" s="5"/>
      <c r="JCA415" s="5"/>
      <c r="JCB415" s="5"/>
      <c r="JCC415" s="5"/>
      <c r="JCD415" s="5"/>
      <c r="JCE415" s="5"/>
      <c r="JCF415" s="5"/>
      <c r="JCG415" s="5"/>
      <c r="JCH415" s="5"/>
      <c r="JCI415" s="5"/>
      <c r="JCJ415" s="5"/>
      <c r="JCK415" s="5"/>
      <c r="JCL415" s="5"/>
      <c r="JCM415" s="5"/>
      <c r="JCN415" s="5"/>
      <c r="JCO415" s="5"/>
      <c r="JCP415" s="5"/>
      <c r="JCQ415" s="5"/>
      <c r="JCR415" s="5"/>
      <c r="JCS415" s="5"/>
      <c r="JCT415" s="5"/>
      <c r="JCU415" s="5"/>
      <c r="JCV415" s="5"/>
      <c r="JCW415" s="5"/>
      <c r="JCX415" s="5"/>
      <c r="JCY415" s="5"/>
      <c r="JCZ415" s="5"/>
      <c r="JDA415" s="5"/>
      <c r="JDB415" s="5"/>
      <c r="JDC415" s="5"/>
      <c r="JDD415" s="5"/>
      <c r="JDE415" s="5"/>
      <c r="JDF415" s="5"/>
      <c r="JDG415" s="5"/>
      <c r="JDH415" s="5"/>
      <c r="JDI415" s="5"/>
      <c r="JDJ415" s="5"/>
      <c r="JDK415" s="5"/>
      <c r="JDL415" s="5"/>
      <c r="JDM415" s="5"/>
      <c r="JDN415" s="5"/>
      <c r="JDO415" s="5"/>
      <c r="JDP415" s="5"/>
      <c r="JDQ415" s="5"/>
      <c r="JDR415" s="5"/>
      <c r="JDS415" s="5"/>
      <c r="JDT415" s="5"/>
      <c r="JDU415" s="5"/>
      <c r="JDV415" s="5"/>
      <c r="JDW415" s="5"/>
      <c r="JDX415" s="5"/>
      <c r="JDY415" s="5"/>
      <c r="JDZ415" s="5"/>
      <c r="JEA415" s="5"/>
      <c r="JEB415" s="5"/>
      <c r="JEC415" s="5"/>
      <c r="JED415" s="5"/>
      <c r="JEE415" s="5"/>
      <c r="JEF415" s="5"/>
      <c r="JEG415" s="5"/>
      <c r="JEH415" s="5"/>
      <c r="JEI415" s="5"/>
      <c r="JEJ415" s="5"/>
      <c r="JEK415" s="5"/>
      <c r="JEL415" s="5"/>
      <c r="JEM415" s="5"/>
      <c r="JEN415" s="5"/>
      <c r="JEO415" s="5"/>
      <c r="JEP415" s="5"/>
      <c r="JEQ415" s="5"/>
      <c r="JER415" s="5"/>
      <c r="JES415" s="5"/>
      <c r="JET415" s="5"/>
      <c r="JEU415" s="5"/>
      <c r="JEV415" s="5"/>
      <c r="JEW415" s="5"/>
      <c r="JEX415" s="5"/>
      <c r="JEY415" s="5"/>
      <c r="JEZ415" s="5"/>
      <c r="JFA415" s="5"/>
      <c r="JFB415" s="5"/>
      <c r="JFC415" s="5"/>
      <c r="JFD415" s="5"/>
      <c r="JFE415" s="5"/>
      <c r="JFF415" s="5"/>
      <c r="JFG415" s="5"/>
      <c r="JFH415" s="5"/>
      <c r="JFI415" s="5"/>
      <c r="JFJ415" s="5"/>
      <c r="JFK415" s="5"/>
      <c r="JFL415" s="5"/>
      <c r="JFM415" s="5"/>
      <c r="JFN415" s="5"/>
      <c r="JFO415" s="5"/>
      <c r="JFP415" s="5"/>
      <c r="JFQ415" s="5"/>
      <c r="JFR415" s="5"/>
      <c r="JFS415" s="5"/>
      <c r="JFT415" s="5"/>
      <c r="JFU415" s="5"/>
      <c r="JFV415" s="5"/>
      <c r="JFW415" s="5"/>
      <c r="JFX415" s="5"/>
      <c r="JFY415" s="5"/>
      <c r="JFZ415" s="5"/>
      <c r="JGA415" s="5"/>
      <c r="JGB415" s="5"/>
      <c r="JGC415" s="5"/>
      <c r="JGD415" s="5"/>
      <c r="JGE415" s="5"/>
      <c r="JGF415" s="5"/>
      <c r="JGG415" s="5"/>
      <c r="JGH415" s="5"/>
      <c r="JGI415" s="5"/>
      <c r="JGJ415" s="5"/>
      <c r="JGK415" s="5"/>
      <c r="JGL415" s="5"/>
      <c r="JGM415" s="5"/>
      <c r="JGN415" s="5"/>
      <c r="JGO415" s="5"/>
      <c r="JGP415" s="5"/>
      <c r="JGQ415" s="5"/>
      <c r="JGR415" s="5"/>
      <c r="JGS415" s="5"/>
      <c r="JGT415" s="5"/>
      <c r="JGU415" s="5"/>
      <c r="JGV415" s="5"/>
      <c r="JGW415" s="5"/>
      <c r="JGX415" s="5"/>
      <c r="JGY415" s="5"/>
      <c r="JGZ415" s="5"/>
      <c r="JHA415" s="5"/>
      <c r="JHB415" s="5"/>
      <c r="JHC415" s="5"/>
      <c r="JHD415" s="5"/>
      <c r="JHE415" s="5"/>
      <c r="JHF415" s="5"/>
      <c r="JHG415" s="5"/>
      <c r="JHH415" s="5"/>
      <c r="JHI415" s="5"/>
      <c r="JHJ415" s="5"/>
      <c r="JHK415" s="5"/>
      <c r="JHL415" s="5"/>
      <c r="JHM415" s="5"/>
      <c r="JHN415" s="5"/>
      <c r="JHO415" s="5"/>
      <c r="JHP415" s="5"/>
      <c r="JHQ415" s="5"/>
      <c r="JHR415" s="5"/>
      <c r="JHS415" s="5"/>
      <c r="JHT415" s="5"/>
      <c r="JHU415" s="5"/>
      <c r="JHV415" s="5"/>
      <c r="JHW415" s="5"/>
      <c r="JHX415" s="5"/>
      <c r="JHY415" s="5"/>
      <c r="JHZ415" s="5"/>
      <c r="JIA415" s="5"/>
      <c r="JIB415" s="5"/>
      <c r="JIC415" s="5"/>
      <c r="JID415" s="5"/>
      <c r="JIE415" s="5"/>
      <c r="JIF415" s="5"/>
      <c r="JIG415" s="5"/>
      <c r="JIH415" s="5"/>
      <c r="JII415" s="5"/>
      <c r="JIJ415" s="5"/>
      <c r="JIK415" s="5"/>
      <c r="JIL415" s="5"/>
      <c r="JIM415" s="5"/>
      <c r="JIN415" s="5"/>
      <c r="JIO415" s="5"/>
      <c r="JIP415" s="5"/>
      <c r="JIQ415" s="5"/>
      <c r="JIR415" s="5"/>
      <c r="JIS415" s="5"/>
      <c r="JIT415" s="5"/>
      <c r="JIU415" s="5"/>
      <c r="JIV415" s="5"/>
      <c r="JIW415" s="5"/>
      <c r="JIX415" s="5"/>
      <c r="JIY415" s="5"/>
      <c r="JIZ415" s="5"/>
      <c r="JJA415" s="5"/>
      <c r="JJB415" s="5"/>
      <c r="JJC415" s="5"/>
      <c r="JJD415" s="5"/>
      <c r="JJE415" s="5"/>
      <c r="JJF415" s="5"/>
      <c r="JJG415" s="5"/>
      <c r="JJH415" s="5"/>
      <c r="JJI415" s="5"/>
      <c r="JJJ415" s="5"/>
      <c r="JJK415" s="5"/>
      <c r="JJL415" s="5"/>
      <c r="JJM415" s="5"/>
      <c r="JJN415" s="5"/>
      <c r="JJO415" s="5"/>
      <c r="JJP415" s="5"/>
      <c r="JJQ415" s="5"/>
      <c r="JJR415" s="5"/>
      <c r="JJS415" s="5"/>
      <c r="JJT415" s="5"/>
      <c r="JJU415" s="5"/>
      <c r="JJV415" s="5"/>
      <c r="JJW415" s="5"/>
      <c r="JJX415" s="5"/>
      <c r="JJY415" s="5"/>
      <c r="JJZ415" s="5"/>
      <c r="JKA415" s="5"/>
      <c r="JKB415" s="5"/>
      <c r="JKC415" s="5"/>
      <c r="JKD415" s="5"/>
      <c r="JKE415" s="5"/>
      <c r="JKF415" s="5"/>
      <c r="JKG415" s="5"/>
      <c r="JKH415" s="5"/>
      <c r="JKI415" s="5"/>
      <c r="JKJ415" s="5"/>
      <c r="JKK415" s="5"/>
      <c r="JKL415" s="5"/>
      <c r="JKM415" s="5"/>
      <c r="JKN415" s="5"/>
      <c r="JKO415" s="5"/>
      <c r="JKP415" s="5"/>
      <c r="JKQ415" s="5"/>
      <c r="JKR415" s="5"/>
      <c r="JKS415" s="5"/>
      <c r="JKT415" s="5"/>
      <c r="JKU415" s="5"/>
      <c r="JKV415" s="5"/>
      <c r="JKW415" s="5"/>
      <c r="JKX415" s="5"/>
      <c r="JKY415" s="5"/>
      <c r="JKZ415" s="5"/>
      <c r="JLA415" s="5"/>
      <c r="JLB415" s="5"/>
      <c r="JLC415" s="5"/>
      <c r="JLD415" s="5"/>
      <c r="JLE415" s="5"/>
      <c r="JLF415" s="5"/>
      <c r="JLG415" s="5"/>
      <c r="JLH415" s="5"/>
      <c r="JLI415" s="5"/>
      <c r="JLJ415" s="5"/>
      <c r="JLK415" s="5"/>
      <c r="JLL415" s="5"/>
      <c r="JLM415" s="5"/>
      <c r="JLN415" s="5"/>
      <c r="JLO415" s="5"/>
      <c r="JLP415" s="5"/>
      <c r="JLQ415" s="5"/>
      <c r="JLR415" s="5"/>
      <c r="JLS415" s="5"/>
      <c r="JLT415" s="5"/>
      <c r="JLU415" s="5"/>
      <c r="JLV415" s="5"/>
      <c r="JLW415" s="5"/>
      <c r="JLX415" s="5"/>
      <c r="JLY415" s="5"/>
      <c r="JLZ415" s="5"/>
      <c r="JMA415" s="5"/>
      <c r="JMB415" s="5"/>
      <c r="JMC415" s="5"/>
      <c r="JMD415" s="5"/>
      <c r="JME415" s="5"/>
      <c r="JMF415" s="5"/>
      <c r="JMG415" s="5"/>
      <c r="JMH415" s="5"/>
      <c r="JMI415" s="5"/>
      <c r="JMJ415" s="5"/>
      <c r="JMK415" s="5"/>
      <c r="JML415" s="5"/>
      <c r="JMM415" s="5"/>
      <c r="JMN415" s="5"/>
      <c r="JMO415" s="5"/>
      <c r="JMP415" s="5"/>
      <c r="JMQ415" s="5"/>
      <c r="JMR415" s="5"/>
      <c r="JMS415" s="5"/>
      <c r="JMT415" s="5"/>
      <c r="JMU415" s="5"/>
      <c r="JMV415" s="5"/>
      <c r="JMW415" s="5"/>
      <c r="JMX415" s="5"/>
      <c r="JMY415" s="5"/>
      <c r="JMZ415" s="5"/>
      <c r="JNA415" s="5"/>
      <c r="JNB415" s="5"/>
      <c r="JNC415" s="5"/>
      <c r="JND415" s="5"/>
      <c r="JNE415" s="5"/>
      <c r="JNF415" s="5"/>
      <c r="JNG415" s="5"/>
      <c r="JNH415" s="5"/>
      <c r="JNI415" s="5"/>
      <c r="JNJ415" s="5"/>
      <c r="JNK415" s="5"/>
      <c r="JNL415" s="5"/>
      <c r="JNM415" s="5"/>
      <c r="JNN415" s="5"/>
      <c r="JNO415" s="5"/>
      <c r="JNP415" s="5"/>
      <c r="JNQ415" s="5"/>
      <c r="JNR415" s="5"/>
      <c r="JNS415" s="5"/>
      <c r="JNT415" s="5"/>
      <c r="JNU415" s="5"/>
      <c r="JNV415" s="5"/>
      <c r="JNW415" s="5"/>
      <c r="JNX415" s="5"/>
      <c r="JNY415" s="5"/>
      <c r="JNZ415" s="5"/>
      <c r="JOA415" s="5"/>
      <c r="JOB415" s="5"/>
      <c r="JOC415" s="5"/>
      <c r="JOD415" s="5"/>
      <c r="JOE415" s="5"/>
      <c r="JOF415" s="5"/>
      <c r="JOG415" s="5"/>
      <c r="JOH415" s="5"/>
      <c r="JOI415" s="5"/>
      <c r="JOJ415" s="5"/>
      <c r="JOK415" s="5"/>
      <c r="JOL415" s="5"/>
      <c r="JOM415" s="5"/>
      <c r="JON415" s="5"/>
      <c r="JOO415" s="5"/>
      <c r="JOP415" s="5"/>
      <c r="JOQ415" s="5"/>
      <c r="JOR415" s="5"/>
      <c r="JOS415" s="5"/>
      <c r="JOT415" s="5"/>
      <c r="JOU415" s="5"/>
      <c r="JOV415" s="5"/>
      <c r="JOW415" s="5"/>
      <c r="JOX415" s="5"/>
      <c r="JOY415" s="5"/>
      <c r="JOZ415" s="5"/>
      <c r="JPA415" s="5"/>
      <c r="JPB415" s="5"/>
      <c r="JPC415" s="5"/>
      <c r="JPD415" s="5"/>
      <c r="JPE415" s="5"/>
      <c r="JPF415" s="5"/>
      <c r="JPG415" s="5"/>
      <c r="JPH415" s="5"/>
      <c r="JPI415" s="5"/>
      <c r="JPJ415" s="5"/>
      <c r="JPK415" s="5"/>
      <c r="JPL415" s="5"/>
      <c r="JPM415" s="5"/>
      <c r="JPN415" s="5"/>
      <c r="JPO415" s="5"/>
      <c r="JPP415" s="5"/>
      <c r="JPQ415" s="5"/>
      <c r="JPR415" s="5"/>
      <c r="JPS415" s="5"/>
      <c r="JPT415" s="5"/>
      <c r="JPU415" s="5"/>
      <c r="JPV415" s="5"/>
      <c r="JPW415" s="5"/>
      <c r="JPX415" s="5"/>
      <c r="JPY415" s="5"/>
      <c r="JPZ415" s="5"/>
      <c r="JQA415" s="5"/>
      <c r="JQB415" s="5"/>
      <c r="JQC415" s="5"/>
      <c r="JQD415" s="5"/>
      <c r="JQE415" s="5"/>
      <c r="JQF415" s="5"/>
      <c r="JQG415" s="5"/>
      <c r="JQH415" s="5"/>
      <c r="JQI415" s="5"/>
      <c r="JQJ415" s="5"/>
      <c r="JQK415" s="5"/>
      <c r="JQL415" s="5"/>
      <c r="JQM415" s="5"/>
      <c r="JQN415" s="5"/>
      <c r="JQO415" s="5"/>
      <c r="JQP415" s="5"/>
      <c r="JQQ415" s="5"/>
      <c r="JQR415" s="5"/>
      <c r="JQS415" s="5"/>
      <c r="JQT415" s="5"/>
      <c r="JQU415" s="5"/>
      <c r="JQV415" s="5"/>
      <c r="JQW415" s="5"/>
      <c r="JQX415" s="5"/>
      <c r="JQY415" s="5"/>
      <c r="JQZ415" s="5"/>
      <c r="JRA415" s="5"/>
      <c r="JRB415" s="5"/>
      <c r="JRC415" s="5"/>
      <c r="JRD415" s="5"/>
      <c r="JRE415" s="5"/>
      <c r="JRF415" s="5"/>
      <c r="JRG415" s="5"/>
      <c r="JRH415" s="5"/>
      <c r="JRI415" s="5"/>
      <c r="JRJ415" s="5"/>
      <c r="JRK415" s="5"/>
      <c r="JRL415" s="5"/>
      <c r="JRM415" s="5"/>
      <c r="JRN415" s="5"/>
      <c r="JRO415" s="5"/>
      <c r="JRP415" s="5"/>
      <c r="JRQ415" s="5"/>
      <c r="JRR415" s="5"/>
      <c r="JRS415" s="5"/>
      <c r="JRT415" s="5"/>
      <c r="JRU415" s="5"/>
      <c r="JRV415" s="5"/>
      <c r="JRW415" s="5"/>
      <c r="JRX415" s="5"/>
      <c r="JRY415" s="5"/>
      <c r="JRZ415" s="5"/>
      <c r="JSA415" s="5"/>
      <c r="JSB415" s="5"/>
      <c r="JSC415" s="5"/>
      <c r="JSD415" s="5"/>
      <c r="JSE415" s="5"/>
      <c r="JSF415" s="5"/>
      <c r="JSG415" s="5"/>
      <c r="JSH415" s="5"/>
      <c r="JSI415" s="5"/>
      <c r="JSJ415" s="5"/>
      <c r="JSK415" s="5"/>
      <c r="JSL415" s="5"/>
      <c r="JSM415" s="5"/>
      <c r="JSN415" s="5"/>
      <c r="JSO415" s="5"/>
      <c r="JSP415" s="5"/>
      <c r="JSQ415" s="5"/>
      <c r="JSR415" s="5"/>
      <c r="JSS415" s="5"/>
      <c r="JST415" s="5"/>
      <c r="JSU415" s="5"/>
      <c r="JSV415" s="5"/>
      <c r="JSW415" s="5"/>
      <c r="JSX415" s="5"/>
      <c r="JSY415" s="5"/>
      <c r="JSZ415" s="5"/>
      <c r="JTA415" s="5"/>
      <c r="JTB415" s="5"/>
      <c r="JTC415" s="5"/>
      <c r="JTD415" s="5"/>
      <c r="JTE415" s="5"/>
      <c r="JTF415" s="5"/>
      <c r="JTG415" s="5"/>
      <c r="JTH415" s="5"/>
      <c r="JTI415" s="5"/>
      <c r="JTJ415" s="5"/>
      <c r="JTK415" s="5"/>
      <c r="JTL415" s="5"/>
      <c r="JTM415" s="5"/>
      <c r="JTN415" s="5"/>
      <c r="JTO415" s="5"/>
      <c r="JTP415" s="5"/>
      <c r="JTQ415" s="5"/>
      <c r="JTR415" s="5"/>
      <c r="JTS415" s="5"/>
      <c r="JTT415" s="5"/>
      <c r="JTU415" s="5"/>
      <c r="JTV415" s="5"/>
      <c r="JTW415" s="5"/>
      <c r="JTX415" s="5"/>
      <c r="JTY415" s="5"/>
      <c r="JTZ415" s="5"/>
      <c r="JUA415" s="5"/>
      <c r="JUB415" s="5"/>
      <c r="JUC415" s="5"/>
      <c r="JUD415" s="5"/>
      <c r="JUE415" s="5"/>
      <c r="JUF415" s="5"/>
      <c r="JUG415" s="5"/>
      <c r="JUH415" s="5"/>
      <c r="JUI415" s="5"/>
      <c r="JUJ415" s="5"/>
      <c r="JUK415" s="5"/>
      <c r="JUL415" s="5"/>
      <c r="JUM415" s="5"/>
      <c r="JUN415" s="5"/>
      <c r="JUO415" s="5"/>
      <c r="JUP415" s="5"/>
      <c r="JUQ415" s="5"/>
      <c r="JUR415" s="5"/>
      <c r="JUS415" s="5"/>
      <c r="JUT415" s="5"/>
      <c r="JUU415" s="5"/>
      <c r="JUV415" s="5"/>
      <c r="JUW415" s="5"/>
      <c r="JUX415" s="5"/>
      <c r="JUY415" s="5"/>
      <c r="JUZ415" s="5"/>
      <c r="JVA415" s="5"/>
      <c r="JVB415" s="5"/>
      <c r="JVC415" s="5"/>
      <c r="JVD415" s="5"/>
      <c r="JVE415" s="5"/>
      <c r="JVF415" s="5"/>
      <c r="JVG415" s="5"/>
      <c r="JVH415" s="5"/>
      <c r="JVI415" s="5"/>
      <c r="JVJ415" s="5"/>
      <c r="JVK415" s="5"/>
      <c r="JVL415" s="5"/>
      <c r="JVM415" s="5"/>
      <c r="JVN415" s="5"/>
      <c r="JVO415" s="5"/>
      <c r="JVP415" s="5"/>
      <c r="JVQ415" s="5"/>
      <c r="JVR415" s="5"/>
      <c r="JVS415" s="5"/>
      <c r="JVT415" s="5"/>
      <c r="JVU415" s="5"/>
      <c r="JVV415" s="5"/>
      <c r="JVW415" s="5"/>
      <c r="JVX415" s="5"/>
      <c r="JVY415" s="5"/>
      <c r="JVZ415" s="5"/>
      <c r="JWA415" s="5"/>
      <c r="JWB415" s="5"/>
      <c r="JWC415" s="5"/>
      <c r="JWD415" s="5"/>
      <c r="JWE415" s="5"/>
      <c r="JWF415" s="5"/>
      <c r="JWG415" s="5"/>
      <c r="JWH415" s="5"/>
      <c r="JWI415" s="5"/>
      <c r="JWJ415" s="5"/>
      <c r="JWK415" s="5"/>
      <c r="JWL415" s="5"/>
      <c r="JWM415" s="5"/>
      <c r="JWN415" s="5"/>
      <c r="JWO415" s="5"/>
      <c r="JWP415" s="5"/>
      <c r="JWQ415" s="5"/>
      <c r="JWR415" s="5"/>
      <c r="JWS415" s="5"/>
      <c r="JWT415" s="5"/>
      <c r="JWU415" s="5"/>
      <c r="JWV415" s="5"/>
      <c r="JWW415" s="5"/>
      <c r="JWX415" s="5"/>
      <c r="JWY415" s="5"/>
      <c r="JWZ415" s="5"/>
      <c r="JXA415" s="5"/>
      <c r="JXB415" s="5"/>
      <c r="JXC415" s="5"/>
      <c r="JXD415" s="5"/>
      <c r="JXE415" s="5"/>
      <c r="JXF415" s="5"/>
      <c r="JXG415" s="5"/>
      <c r="JXH415" s="5"/>
      <c r="JXI415" s="5"/>
      <c r="JXJ415" s="5"/>
      <c r="JXK415" s="5"/>
      <c r="JXL415" s="5"/>
      <c r="JXM415" s="5"/>
      <c r="JXN415" s="5"/>
      <c r="JXO415" s="5"/>
      <c r="JXP415" s="5"/>
      <c r="JXQ415" s="5"/>
      <c r="JXR415" s="5"/>
      <c r="JXS415" s="5"/>
      <c r="JXT415" s="5"/>
      <c r="JXU415" s="5"/>
      <c r="JXV415" s="5"/>
      <c r="JXW415" s="5"/>
      <c r="JXX415" s="5"/>
      <c r="JXY415" s="5"/>
      <c r="JXZ415" s="5"/>
      <c r="JYA415" s="5"/>
      <c r="JYB415" s="5"/>
      <c r="JYC415" s="5"/>
      <c r="JYD415" s="5"/>
      <c r="JYE415" s="5"/>
      <c r="JYF415" s="5"/>
      <c r="JYG415" s="5"/>
      <c r="JYH415" s="5"/>
      <c r="JYI415" s="5"/>
      <c r="JYJ415" s="5"/>
      <c r="JYK415" s="5"/>
      <c r="JYL415" s="5"/>
      <c r="JYM415" s="5"/>
      <c r="JYN415" s="5"/>
      <c r="JYO415" s="5"/>
      <c r="JYP415" s="5"/>
      <c r="JYQ415" s="5"/>
      <c r="JYR415" s="5"/>
      <c r="JYS415" s="5"/>
      <c r="JYT415" s="5"/>
      <c r="JYU415" s="5"/>
      <c r="JYV415" s="5"/>
      <c r="JYW415" s="5"/>
      <c r="JYX415" s="5"/>
      <c r="JYY415" s="5"/>
      <c r="JYZ415" s="5"/>
      <c r="JZA415" s="5"/>
      <c r="JZB415" s="5"/>
      <c r="JZC415" s="5"/>
      <c r="JZD415" s="5"/>
      <c r="JZE415" s="5"/>
      <c r="JZF415" s="5"/>
      <c r="JZG415" s="5"/>
      <c r="JZH415" s="5"/>
      <c r="JZI415" s="5"/>
      <c r="JZJ415" s="5"/>
      <c r="JZK415" s="5"/>
      <c r="JZL415" s="5"/>
      <c r="JZM415" s="5"/>
      <c r="JZN415" s="5"/>
      <c r="JZO415" s="5"/>
      <c r="JZP415" s="5"/>
      <c r="JZQ415" s="5"/>
      <c r="JZR415" s="5"/>
      <c r="JZS415" s="5"/>
      <c r="JZT415" s="5"/>
      <c r="JZU415" s="5"/>
      <c r="JZV415" s="5"/>
      <c r="JZW415" s="5"/>
      <c r="JZX415" s="5"/>
      <c r="JZY415" s="5"/>
      <c r="JZZ415" s="5"/>
      <c r="KAA415" s="5"/>
      <c r="KAB415" s="5"/>
      <c r="KAC415" s="5"/>
      <c r="KAD415" s="5"/>
      <c r="KAE415" s="5"/>
      <c r="KAF415" s="5"/>
      <c r="KAG415" s="5"/>
      <c r="KAH415" s="5"/>
      <c r="KAI415" s="5"/>
      <c r="KAJ415" s="5"/>
      <c r="KAK415" s="5"/>
      <c r="KAL415" s="5"/>
      <c r="KAM415" s="5"/>
      <c r="KAN415" s="5"/>
      <c r="KAO415" s="5"/>
      <c r="KAP415" s="5"/>
      <c r="KAQ415" s="5"/>
      <c r="KAR415" s="5"/>
      <c r="KAS415" s="5"/>
      <c r="KAT415" s="5"/>
      <c r="KAU415" s="5"/>
      <c r="KAV415" s="5"/>
      <c r="KAW415" s="5"/>
      <c r="KAX415" s="5"/>
      <c r="KAY415" s="5"/>
      <c r="KAZ415" s="5"/>
      <c r="KBA415" s="5"/>
      <c r="KBB415" s="5"/>
      <c r="KBC415" s="5"/>
      <c r="KBD415" s="5"/>
      <c r="KBE415" s="5"/>
      <c r="KBF415" s="5"/>
      <c r="KBG415" s="5"/>
      <c r="KBH415" s="5"/>
      <c r="KBI415" s="5"/>
      <c r="KBJ415" s="5"/>
      <c r="KBK415" s="5"/>
      <c r="KBL415" s="5"/>
      <c r="KBM415" s="5"/>
      <c r="KBN415" s="5"/>
      <c r="KBO415" s="5"/>
      <c r="KBP415" s="5"/>
      <c r="KBQ415" s="5"/>
      <c r="KBR415" s="5"/>
      <c r="KBS415" s="5"/>
      <c r="KBT415" s="5"/>
      <c r="KBU415" s="5"/>
      <c r="KBV415" s="5"/>
      <c r="KBW415" s="5"/>
      <c r="KBX415" s="5"/>
      <c r="KBY415" s="5"/>
      <c r="KBZ415" s="5"/>
      <c r="KCA415" s="5"/>
      <c r="KCB415" s="5"/>
      <c r="KCC415" s="5"/>
      <c r="KCD415" s="5"/>
      <c r="KCE415" s="5"/>
      <c r="KCF415" s="5"/>
      <c r="KCG415" s="5"/>
      <c r="KCH415" s="5"/>
      <c r="KCI415" s="5"/>
      <c r="KCJ415" s="5"/>
      <c r="KCK415" s="5"/>
      <c r="KCL415" s="5"/>
      <c r="KCM415" s="5"/>
      <c r="KCN415" s="5"/>
      <c r="KCO415" s="5"/>
      <c r="KCP415" s="5"/>
      <c r="KCQ415" s="5"/>
      <c r="KCR415" s="5"/>
      <c r="KCS415" s="5"/>
      <c r="KCT415" s="5"/>
      <c r="KCU415" s="5"/>
      <c r="KCV415" s="5"/>
      <c r="KCW415" s="5"/>
      <c r="KCX415" s="5"/>
      <c r="KCY415" s="5"/>
      <c r="KCZ415" s="5"/>
      <c r="KDA415" s="5"/>
      <c r="KDB415" s="5"/>
      <c r="KDC415" s="5"/>
      <c r="KDD415" s="5"/>
      <c r="KDE415" s="5"/>
      <c r="KDF415" s="5"/>
      <c r="KDG415" s="5"/>
      <c r="KDH415" s="5"/>
      <c r="KDI415" s="5"/>
      <c r="KDJ415" s="5"/>
      <c r="KDK415" s="5"/>
      <c r="KDL415" s="5"/>
      <c r="KDM415" s="5"/>
      <c r="KDN415" s="5"/>
      <c r="KDO415" s="5"/>
      <c r="KDP415" s="5"/>
      <c r="KDQ415" s="5"/>
      <c r="KDR415" s="5"/>
      <c r="KDS415" s="5"/>
      <c r="KDT415" s="5"/>
      <c r="KDU415" s="5"/>
      <c r="KDV415" s="5"/>
      <c r="KDW415" s="5"/>
      <c r="KDX415" s="5"/>
      <c r="KDY415" s="5"/>
      <c r="KDZ415" s="5"/>
      <c r="KEA415" s="5"/>
      <c r="KEB415" s="5"/>
      <c r="KEC415" s="5"/>
      <c r="KED415" s="5"/>
      <c r="KEE415" s="5"/>
      <c r="KEF415" s="5"/>
      <c r="KEG415" s="5"/>
      <c r="KEH415" s="5"/>
      <c r="KEI415" s="5"/>
      <c r="KEJ415" s="5"/>
      <c r="KEK415" s="5"/>
      <c r="KEL415" s="5"/>
      <c r="KEM415" s="5"/>
      <c r="KEN415" s="5"/>
      <c r="KEO415" s="5"/>
      <c r="KEP415" s="5"/>
      <c r="KEQ415" s="5"/>
      <c r="KER415" s="5"/>
      <c r="KES415" s="5"/>
      <c r="KET415" s="5"/>
      <c r="KEU415" s="5"/>
      <c r="KEV415" s="5"/>
      <c r="KEW415" s="5"/>
      <c r="KEX415" s="5"/>
      <c r="KEY415" s="5"/>
      <c r="KEZ415" s="5"/>
      <c r="KFA415" s="5"/>
      <c r="KFB415" s="5"/>
      <c r="KFC415" s="5"/>
      <c r="KFD415" s="5"/>
      <c r="KFE415" s="5"/>
      <c r="KFF415" s="5"/>
      <c r="KFG415" s="5"/>
      <c r="KFH415" s="5"/>
      <c r="KFI415" s="5"/>
      <c r="KFJ415" s="5"/>
      <c r="KFK415" s="5"/>
      <c r="KFL415" s="5"/>
      <c r="KFM415" s="5"/>
      <c r="KFN415" s="5"/>
      <c r="KFO415" s="5"/>
      <c r="KFP415" s="5"/>
      <c r="KFQ415" s="5"/>
      <c r="KFR415" s="5"/>
      <c r="KFS415" s="5"/>
      <c r="KFT415" s="5"/>
      <c r="KFU415" s="5"/>
      <c r="KFV415" s="5"/>
      <c r="KFW415" s="5"/>
      <c r="KFX415" s="5"/>
      <c r="KFY415" s="5"/>
      <c r="KFZ415" s="5"/>
      <c r="KGA415" s="5"/>
      <c r="KGB415" s="5"/>
      <c r="KGC415" s="5"/>
      <c r="KGD415" s="5"/>
      <c r="KGE415" s="5"/>
      <c r="KGF415" s="5"/>
      <c r="KGG415" s="5"/>
      <c r="KGH415" s="5"/>
      <c r="KGI415" s="5"/>
      <c r="KGJ415" s="5"/>
      <c r="KGK415" s="5"/>
      <c r="KGL415" s="5"/>
      <c r="KGM415" s="5"/>
      <c r="KGN415" s="5"/>
      <c r="KGO415" s="5"/>
      <c r="KGP415" s="5"/>
      <c r="KGQ415" s="5"/>
      <c r="KGR415" s="5"/>
      <c r="KGS415" s="5"/>
      <c r="KGT415" s="5"/>
      <c r="KGU415" s="5"/>
      <c r="KGV415" s="5"/>
      <c r="KGW415" s="5"/>
      <c r="KGX415" s="5"/>
      <c r="KGY415" s="5"/>
      <c r="KGZ415" s="5"/>
      <c r="KHA415" s="5"/>
      <c r="KHB415" s="5"/>
      <c r="KHC415" s="5"/>
      <c r="KHD415" s="5"/>
      <c r="KHE415" s="5"/>
      <c r="KHF415" s="5"/>
      <c r="KHG415" s="5"/>
      <c r="KHH415" s="5"/>
      <c r="KHI415" s="5"/>
      <c r="KHJ415" s="5"/>
      <c r="KHK415" s="5"/>
      <c r="KHL415" s="5"/>
      <c r="KHM415" s="5"/>
      <c r="KHN415" s="5"/>
      <c r="KHO415" s="5"/>
      <c r="KHP415" s="5"/>
      <c r="KHQ415" s="5"/>
      <c r="KHR415" s="5"/>
      <c r="KHS415" s="5"/>
      <c r="KHT415" s="5"/>
      <c r="KHU415" s="5"/>
      <c r="KHV415" s="5"/>
      <c r="KHW415" s="5"/>
      <c r="KHX415" s="5"/>
      <c r="KHY415" s="5"/>
      <c r="KHZ415" s="5"/>
      <c r="KIA415" s="5"/>
      <c r="KIB415" s="5"/>
      <c r="KIC415" s="5"/>
      <c r="KID415" s="5"/>
      <c r="KIE415" s="5"/>
      <c r="KIF415" s="5"/>
      <c r="KIG415" s="5"/>
      <c r="KIH415" s="5"/>
      <c r="KII415" s="5"/>
      <c r="KIJ415" s="5"/>
      <c r="KIK415" s="5"/>
      <c r="KIL415" s="5"/>
      <c r="KIM415" s="5"/>
      <c r="KIN415" s="5"/>
      <c r="KIO415" s="5"/>
      <c r="KIP415" s="5"/>
      <c r="KIQ415" s="5"/>
      <c r="KIR415" s="5"/>
      <c r="KIS415" s="5"/>
      <c r="KIT415" s="5"/>
      <c r="KIU415" s="5"/>
      <c r="KIV415" s="5"/>
      <c r="KIW415" s="5"/>
      <c r="KIX415" s="5"/>
      <c r="KIY415" s="5"/>
      <c r="KIZ415" s="5"/>
      <c r="KJA415" s="5"/>
      <c r="KJB415" s="5"/>
      <c r="KJC415" s="5"/>
      <c r="KJD415" s="5"/>
      <c r="KJE415" s="5"/>
      <c r="KJF415" s="5"/>
      <c r="KJG415" s="5"/>
      <c r="KJH415" s="5"/>
      <c r="KJI415" s="5"/>
      <c r="KJJ415" s="5"/>
      <c r="KJK415" s="5"/>
      <c r="KJL415" s="5"/>
      <c r="KJM415" s="5"/>
      <c r="KJN415" s="5"/>
      <c r="KJO415" s="5"/>
      <c r="KJP415" s="5"/>
      <c r="KJQ415" s="5"/>
      <c r="KJR415" s="5"/>
      <c r="KJS415" s="5"/>
      <c r="KJT415" s="5"/>
      <c r="KJU415" s="5"/>
      <c r="KJV415" s="5"/>
      <c r="KJW415" s="5"/>
      <c r="KJX415" s="5"/>
      <c r="KJY415" s="5"/>
      <c r="KJZ415" s="5"/>
      <c r="KKA415" s="5"/>
      <c r="KKB415" s="5"/>
      <c r="KKC415" s="5"/>
      <c r="KKD415" s="5"/>
      <c r="KKE415" s="5"/>
      <c r="KKF415" s="5"/>
      <c r="KKG415" s="5"/>
      <c r="KKH415" s="5"/>
      <c r="KKI415" s="5"/>
      <c r="KKJ415" s="5"/>
      <c r="KKK415" s="5"/>
      <c r="KKL415" s="5"/>
      <c r="KKM415" s="5"/>
      <c r="KKN415" s="5"/>
      <c r="KKO415" s="5"/>
      <c r="KKP415" s="5"/>
      <c r="KKQ415" s="5"/>
      <c r="KKR415" s="5"/>
      <c r="KKS415" s="5"/>
      <c r="KKT415" s="5"/>
      <c r="KKU415" s="5"/>
      <c r="KKV415" s="5"/>
      <c r="KKW415" s="5"/>
      <c r="KKX415" s="5"/>
      <c r="KKY415" s="5"/>
      <c r="KKZ415" s="5"/>
      <c r="KLA415" s="5"/>
      <c r="KLB415" s="5"/>
      <c r="KLC415" s="5"/>
      <c r="KLD415" s="5"/>
      <c r="KLE415" s="5"/>
      <c r="KLF415" s="5"/>
      <c r="KLG415" s="5"/>
      <c r="KLH415" s="5"/>
      <c r="KLI415" s="5"/>
      <c r="KLJ415" s="5"/>
      <c r="KLK415" s="5"/>
      <c r="KLL415" s="5"/>
      <c r="KLM415" s="5"/>
      <c r="KLN415" s="5"/>
      <c r="KLO415" s="5"/>
      <c r="KLP415" s="5"/>
      <c r="KLQ415" s="5"/>
      <c r="KLR415" s="5"/>
      <c r="KLS415" s="5"/>
      <c r="KLT415" s="5"/>
      <c r="KLU415" s="5"/>
      <c r="KLV415" s="5"/>
      <c r="KLW415" s="5"/>
      <c r="KLX415" s="5"/>
      <c r="KLY415" s="5"/>
      <c r="KLZ415" s="5"/>
      <c r="KMA415" s="5"/>
      <c r="KMB415" s="5"/>
      <c r="KMC415" s="5"/>
      <c r="KMD415" s="5"/>
      <c r="KME415" s="5"/>
      <c r="KMF415" s="5"/>
      <c r="KMG415" s="5"/>
      <c r="KMH415" s="5"/>
      <c r="KMI415" s="5"/>
      <c r="KMJ415" s="5"/>
      <c r="KMK415" s="5"/>
      <c r="KML415" s="5"/>
      <c r="KMM415" s="5"/>
      <c r="KMN415" s="5"/>
      <c r="KMO415" s="5"/>
      <c r="KMP415" s="5"/>
      <c r="KMQ415" s="5"/>
      <c r="KMR415" s="5"/>
      <c r="KMS415" s="5"/>
      <c r="KMT415" s="5"/>
      <c r="KMU415" s="5"/>
      <c r="KMV415" s="5"/>
      <c r="KMW415" s="5"/>
      <c r="KMX415" s="5"/>
      <c r="KMY415" s="5"/>
      <c r="KMZ415" s="5"/>
      <c r="KNA415" s="5"/>
      <c r="KNB415" s="5"/>
      <c r="KNC415" s="5"/>
      <c r="KND415" s="5"/>
      <c r="KNE415" s="5"/>
      <c r="KNF415" s="5"/>
      <c r="KNG415" s="5"/>
      <c r="KNH415" s="5"/>
      <c r="KNI415" s="5"/>
      <c r="KNJ415" s="5"/>
      <c r="KNK415" s="5"/>
      <c r="KNL415" s="5"/>
      <c r="KNM415" s="5"/>
      <c r="KNN415" s="5"/>
      <c r="KNO415" s="5"/>
      <c r="KNP415" s="5"/>
      <c r="KNQ415" s="5"/>
      <c r="KNR415" s="5"/>
      <c r="KNS415" s="5"/>
      <c r="KNT415" s="5"/>
      <c r="KNU415" s="5"/>
      <c r="KNV415" s="5"/>
      <c r="KNW415" s="5"/>
      <c r="KNX415" s="5"/>
      <c r="KNY415" s="5"/>
      <c r="KNZ415" s="5"/>
      <c r="KOA415" s="5"/>
      <c r="KOB415" s="5"/>
      <c r="KOC415" s="5"/>
      <c r="KOD415" s="5"/>
      <c r="KOE415" s="5"/>
      <c r="KOF415" s="5"/>
      <c r="KOG415" s="5"/>
      <c r="KOH415" s="5"/>
      <c r="KOI415" s="5"/>
      <c r="KOJ415" s="5"/>
      <c r="KOK415" s="5"/>
      <c r="KOL415" s="5"/>
      <c r="KOM415" s="5"/>
      <c r="KON415" s="5"/>
      <c r="KOO415" s="5"/>
      <c r="KOP415" s="5"/>
      <c r="KOQ415" s="5"/>
      <c r="KOR415" s="5"/>
      <c r="KOS415" s="5"/>
      <c r="KOT415" s="5"/>
      <c r="KOU415" s="5"/>
      <c r="KOV415" s="5"/>
      <c r="KOW415" s="5"/>
      <c r="KOX415" s="5"/>
      <c r="KOY415" s="5"/>
      <c r="KOZ415" s="5"/>
      <c r="KPA415" s="5"/>
      <c r="KPB415" s="5"/>
      <c r="KPC415" s="5"/>
      <c r="KPD415" s="5"/>
      <c r="KPE415" s="5"/>
      <c r="KPF415" s="5"/>
      <c r="KPG415" s="5"/>
      <c r="KPH415" s="5"/>
      <c r="KPI415" s="5"/>
      <c r="KPJ415" s="5"/>
      <c r="KPK415" s="5"/>
      <c r="KPL415" s="5"/>
      <c r="KPM415" s="5"/>
      <c r="KPN415" s="5"/>
      <c r="KPO415" s="5"/>
      <c r="KPP415" s="5"/>
      <c r="KPQ415" s="5"/>
      <c r="KPR415" s="5"/>
      <c r="KPS415" s="5"/>
      <c r="KPT415" s="5"/>
      <c r="KPU415" s="5"/>
      <c r="KPV415" s="5"/>
      <c r="KPW415" s="5"/>
      <c r="KPX415" s="5"/>
      <c r="KPY415" s="5"/>
      <c r="KPZ415" s="5"/>
      <c r="KQA415" s="5"/>
      <c r="KQB415" s="5"/>
      <c r="KQC415" s="5"/>
      <c r="KQD415" s="5"/>
      <c r="KQE415" s="5"/>
      <c r="KQF415" s="5"/>
      <c r="KQG415" s="5"/>
      <c r="KQH415" s="5"/>
      <c r="KQI415" s="5"/>
      <c r="KQJ415" s="5"/>
      <c r="KQK415" s="5"/>
      <c r="KQL415" s="5"/>
      <c r="KQM415" s="5"/>
      <c r="KQN415" s="5"/>
      <c r="KQO415" s="5"/>
      <c r="KQP415" s="5"/>
      <c r="KQQ415" s="5"/>
      <c r="KQR415" s="5"/>
      <c r="KQS415" s="5"/>
      <c r="KQT415" s="5"/>
      <c r="KQU415" s="5"/>
      <c r="KQV415" s="5"/>
      <c r="KQW415" s="5"/>
      <c r="KQX415" s="5"/>
      <c r="KQY415" s="5"/>
      <c r="KQZ415" s="5"/>
      <c r="KRA415" s="5"/>
      <c r="KRB415" s="5"/>
      <c r="KRC415" s="5"/>
      <c r="KRD415" s="5"/>
      <c r="KRE415" s="5"/>
      <c r="KRF415" s="5"/>
      <c r="KRG415" s="5"/>
      <c r="KRH415" s="5"/>
      <c r="KRI415" s="5"/>
      <c r="KRJ415" s="5"/>
      <c r="KRK415" s="5"/>
      <c r="KRL415" s="5"/>
      <c r="KRM415" s="5"/>
      <c r="KRN415" s="5"/>
      <c r="KRO415" s="5"/>
      <c r="KRP415" s="5"/>
      <c r="KRQ415" s="5"/>
      <c r="KRR415" s="5"/>
      <c r="KRS415" s="5"/>
      <c r="KRT415" s="5"/>
      <c r="KRU415" s="5"/>
      <c r="KRV415" s="5"/>
      <c r="KRW415" s="5"/>
      <c r="KRX415" s="5"/>
      <c r="KRY415" s="5"/>
      <c r="KRZ415" s="5"/>
      <c r="KSA415" s="5"/>
      <c r="KSB415" s="5"/>
      <c r="KSC415" s="5"/>
      <c r="KSD415" s="5"/>
      <c r="KSE415" s="5"/>
      <c r="KSF415" s="5"/>
      <c r="KSG415" s="5"/>
      <c r="KSH415" s="5"/>
      <c r="KSI415" s="5"/>
      <c r="KSJ415" s="5"/>
      <c r="KSK415" s="5"/>
      <c r="KSL415" s="5"/>
      <c r="KSM415" s="5"/>
      <c r="KSN415" s="5"/>
      <c r="KSO415" s="5"/>
      <c r="KSP415" s="5"/>
      <c r="KSQ415" s="5"/>
      <c r="KSR415" s="5"/>
      <c r="KSS415" s="5"/>
      <c r="KST415" s="5"/>
      <c r="KSU415" s="5"/>
      <c r="KSV415" s="5"/>
      <c r="KSW415" s="5"/>
      <c r="KSX415" s="5"/>
      <c r="KSY415" s="5"/>
      <c r="KSZ415" s="5"/>
      <c r="KTA415" s="5"/>
      <c r="KTB415" s="5"/>
      <c r="KTC415" s="5"/>
      <c r="KTD415" s="5"/>
      <c r="KTE415" s="5"/>
      <c r="KTF415" s="5"/>
      <c r="KTG415" s="5"/>
      <c r="KTH415" s="5"/>
      <c r="KTI415" s="5"/>
      <c r="KTJ415" s="5"/>
      <c r="KTK415" s="5"/>
      <c r="KTL415" s="5"/>
      <c r="KTM415" s="5"/>
      <c r="KTN415" s="5"/>
      <c r="KTO415" s="5"/>
      <c r="KTP415" s="5"/>
      <c r="KTQ415" s="5"/>
      <c r="KTR415" s="5"/>
      <c r="KTS415" s="5"/>
      <c r="KTT415" s="5"/>
      <c r="KTU415" s="5"/>
      <c r="KTV415" s="5"/>
      <c r="KTW415" s="5"/>
      <c r="KTX415" s="5"/>
      <c r="KTY415" s="5"/>
      <c r="KTZ415" s="5"/>
      <c r="KUA415" s="5"/>
      <c r="KUB415" s="5"/>
      <c r="KUC415" s="5"/>
      <c r="KUD415" s="5"/>
      <c r="KUE415" s="5"/>
      <c r="KUF415" s="5"/>
      <c r="KUG415" s="5"/>
      <c r="KUH415" s="5"/>
      <c r="KUI415" s="5"/>
      <c r="KUJ415" s="5"/>
      <c r="KUK415" s="5"/>
      <c r="KUL415" s="5"/>
      <c r="KUM415" s="5"/>
      <c r="KUN415" s="5"/>
      <c r="KUO415" s="5"/>
      <c r="KUP415" s="5"/>
      <c r="KUQ415" s="5"/>
      <c r="KUR415" s="5"/>
      <c r="KUS415" s="5"/>
      <c r="KUT415" s="5"/>
      <c r="KUU415" s="5"/>
      <c r="KUV415" s="5"/>
      <c r="KUW415" s="5"/>
      <c r="KUX415" s="5"/>
      <c r="KUY415" s="5"/>
      <c r="KUZ415" s="5"/>
      <c r="KVA415" s="5"/>
      <c r="KVB415" s="5"/>
      <c r="KVC415" s="5"/>
      <c r="KVD415" s="5"/>
      <c r="KVE415" s="5"/>
      <c r="KVF415" s="5"/>
      <c r="KVG415" s="5"/>
      <c r="KVH415" s="5"/>
      <c r="KVI415" s="5"/>
      <c r="KVJ415" s="5"/>
      <c r="KVK415" s="5"/>
      <c r="KVL415" s="5"/>
      <c r="KVM415" s="5"/>
      <c r="KVN415" s="5"/>
      <c r="KVO415" s="5"/>
      <c r="KVP415" s="5"/>
      <c r="KVQ415" s="5"/>
      <c r="KVR415" s="5"/>
      <c r="KVS415" s="5"/>
      <c r="KVT415" s="5"/>
      <c r="KVU415" s="5"/>
      <c r="KVV415" s="5"/>
      <c r="KVW415" s="5"/>
      <c r="KVX415" s="5"/>
      <c r="KVY415" s="5"/>
      <c r="KVZ415" s="5"/>
      <c r="KWA415" s="5"/>
      <c r="KWB415" s="5"/>
      <c r="KWC415" s="5"/>
      <c r="KWD415" s="5"/>
      <c r="KWE415" s="5"/>
      <c r="KWF415" s="5"/>
      <c r="KWG415" s="5"/>
      <c r="KWH415" s="5"/>
      <c r="KWI415" s="5"/>
      <c r="KWJ415" s="5"/>
      <c r="KWK415" s="5"/>
      <c r="KWL415" s="5"/>
      <c r="KWM415" s="5"/>
      <c r="KWN415" s="5"/>
      <c r="KWO415" s="5"/>
      <c r="KWP415" s="5"/>
      <c r="KWQ415" s="5"/>
      <c r="KWR415" s="5"/>
      <c r="KWS415" s="5"/>
      <c r="KWT415" s="5"/>
      <c r="KWU415" s="5"/>
      <c r="KWV415" s="5"/>
      <c r="KWW415" s="5"/>
      <c r="KWX415" s="5"/>
      <c r="KWY415" s="5"/>
      <c r="KWZ415" s="5"/>
      <c r="KXA415" s="5"/>
      <c r="KXB415" s="5"/>
      <c r="KXC415" s="5"/>
      <c r="KXD415" s="5"/>
      <c r="KXE415" s="5"/>
      <c r="KXF415" s="5"/>
      <c r="KXG415" s="5"/>
      <c r="KXH415" s="5"/>
      <c r="KXI415" s="5"/>
      <c r="KXJ415" s="5"/>
      <c r="KXK415" s="5"/>
      <c r="KXL415" s="5"/>
      <c r="KXM415" s="5"/>
      <c r="KXN415" s="5"/>
      <c r="KXO415" s="5"/>
      <c r="KXP415" s="5"/>
      <c r="KXQ415" s="5"/>
      <c r="KXR415" s="5"/>
      <c r="KXS415" s="5"/>
      <c r="KXT415" s="5"/>
      <c r="KXU415" s="5"/>
      <c r="KXV415" s="5"/>
      <c r="KXW415" s="5"/>
      <c r="KXX415" s="5"/>
      <c r="KXY415" s="5"/>
      <c r="KXZ415" s="5"/>
      <c r="KYA415" s="5"/>
      <c r="KYB415" s="5"/>
      <c r="KYC415" s="5"/>
      <c r="KYD415" s="5"/>
      <c r="KYE415" s="5"/>
      <c r="KYF415" s="5"/>
      <c r="KYG415" s="5"/>
      <c r="KYH415" s="5"/>
      <c r="KYI415" s="5"/>
      <c r="KYJ415" s="5"/>
      <c r="KYK415" s="5"/>
      <c r="KYL415" s="5"/>
      <c r="KYM415" s="5"/>
      <c r="KYN415" s="5"/>
      <c r="KYO415" s="5"/>
      <c r="KYP415" s="5"/>
      <c r="KYQ415" s="5"/>
      <c r="KYR415" s="5"/>
      <c r="KYS415" s="5"/>
      <c r="KYT415" s="5"/>
      <c r="KYU415" s="5"/>
      <c r="KYV415" s="5"/>
      <c r="KYW415" s="5"/>
      <c r="KYX415" s="5"/>
      <c r="KYY415" s="5"/>
      <c r="KYZ415" s="5"/>
      <c r="KZA415" s="5"/>
      <c r="KZB415" s="5"/>
      <c r="KZC415" s="5"/>
      <c r="KZD415" s="5"/>
      <c r="KZE415" s="5"/>
      <c r="KZF415" s="5"/>
      <c r="KZG415" s="5"/>
      <c r="KZH415" s="5"/>
      <c r="KZI415" s="5"/>
      <c r="KZJ415" s="5"/>
      <c r="KZK415" s="5"/>
      <c r="KZL415" s="5"/>
      <c r="KZM415" s="5"/>
      <c r="KZN415" s="5"/>
      <c r="KZO415" s="5"/>
      <c r="KZP415" s="5"/>
      <c r="KZQ415" s="5"/>
      <c r="KZR415" s="5"/>
      <c r="KZS415" s="5"/>
      <c r="KZT415" s="5"/>
      <c r="KZU415" s="5"/>
      <c r="KZV415" s="5"/>
      <c r="KZW415" s="5"/>
      <c r="KZX415" s="5"/>
      <c r="KZY415" s="5"/>
      <c r="KZZ415" s="5"/>
      <c r="LAA415" s="5"/>
      <c r="LAB415" s="5"/>
      <c r="LAC415" s="5"/>
      <c r="LAD415" s="5"/>
      <c r="LAE415" s="5"/>
      <c r="LAF415" s="5"/>
      <c r="LAG415" s="5"/>
      <c r="LAH415" s="5"/>
      <c r="LAI415" s="5"/>
      <c r="LAJ415" s="5"/>
      <c r="LAK415" s="5"/>
      <c r="LAL415" s="5"/>
      <c r="LAM415" s="5"/>
      <c r="LAN415" s="5"/>
      <c r="LAO415" s="5"/>
      <c r="LAP415" s="5"/>
      <c r="LAQ415" s="5"/>
      <c r="LAR415" s="5"/>
      <c r="LAS415" s="5"/>
      <c r="LAT415" s="5"/>
      <c r="LAU415" s="5"/>
      <c r="LAV415" s="5"/>
      <c r="LAW415" s="5"/>
      <c r="LAX415" s="5"/>
      <c r="LAY415" s="5"/>
      <c r="LAZ415" s="5"/>
      <c r="LBA415" s="5"/>
      <c r="LBB415" s="5"/>
      <c r="LBC415" s="5"/>
      <c r="LBD415" s="5"/>
      <c r="LBE415" s="5"/>
      <c r="LBF415" s="5"/>
      <c r="LBG415" s="5"/>
      <c r="LBH415" s="5"/>
      <c r="LBI415" s="5"/>
      <c r="LBJ415" s="5"/>
      <c r="LBK415" s="5"/>
      <c r="LBL415" s="5"/>
      <c r="LBM415" s="5"/>
      <c r="LBN415" s="5"/>
      <c r="LBO415" s="5"/>
      <c r="LBP415" s="5"/>
      <c r="LBQ415" s="5"/>
      <c r="LBR415" s="5"/>
      <c r="LBS415" s="5"/>
      <c r="LBT415" s="5"/>
      <c r="LBU415" s="5"/>
      <c r="LBV415" s="5"/>
      <c r="LBW415" s="5"/>
      <c r="LBX415" s="5"/>
      <c r="LBY415" s="5"/>
      <c r="LBZ415" s="5"/>
      <c r="LCA415" s="5"/>
      <c r="LCB415" s="5"/>
      <c r="LCC415" s="5"/>
      <c r="LCD415" s="5"/>
      <c r="LCE415" s="5"/>
      <c r="LCF415" s="5"/>
      <c r="LCG415" s="5"/>
      <c r="LCH415" s="5"/>
      <c r="LCI415" s="5"/>
      <c r="LCJ415" s="5"/>
      <c r="LCK415" s="5"/>
      <c r="LCL415" s="5"/>
      <c r="LCM415" s="5"/>
      <c r="LCN415" s="5"/>
      <c r="LCO415" s="5"/>
      <c r="LCP415" s="5"/>
      <c r="LCQ415" s="5"/>
      <c r="LCR415" s="5"/>
      <c r="LCS415" s="5"/>
      <c r="LCT415" s="5"/>
      <c r="LCU415" s="5"/>
      <c r="LCV415" s="5"/>
      <c r="LCW415" s="5"/>
      <c r="LCX415" s="5"/>
      <c r="LCY415" s="5"/>
      <c r="LCZ415" s="5"/>
      <c r="LDA415" s="5"/>
      <c r="LDB415" s="5"/>
      <c r="LDC415" s="5"/>
      <c r="LDD415" s="5"/>
      <c r="LDE415" s="5"/>
      <c r="LDF415" s="5"/>
      <c r="LDG415" s="5"/>
      <c r="LDH415" s="5"/>
      <c r="LDI415" s="5"/>
      <c r="LDJ415" s="5"/>
      <c r="LDK415" s="5"/>
      <c r="LDL415" s="5"/>
      <c r="LDM415" s="5"/>
      <c r="LDN415" s="5"/>
      <c r="LDO415" s="5"/>
      <c r="LDP415" s="5"/>
      <c r="LDQ415" s="5"/>
      <c r="LDR415" s="5"/>
      <c r="LDS415" s="5"/>
      <c r="LDT415" s="5"/>
      <c r="LDU415" s="5"/>
      <c r="LDV415" s="5"/>
      <c r="LDW415" s="5"/>
      <c r="LDX415" s="5"/>
      <c r="LDY415" s="5"/>
      <c r="LDZ415" s="5"/>
      <c r="LEA415" s="5"/>
      <c r="LEB415" s="5"/>
      <c r="LEC415" s="5"/>
      <c r="LED415" s="5"/>
      <c r="LEE415" s="5"/>
      <c r="LEF415" s="5"/>
      <c r="LEG415" s="5"/>
      <c r="LEH415" s="5"/>
      <c r="LEI415" s="5"/>
      <c r="LEJ415" s="5"/>
      <c r="LEK415" s="5"/>
      <c r="LEL415" s="5"/>
      <c r="LEM415" s="5"/>
      <c r="LEN415" s="5"/>
      <c r="LEO415" s="5"/>
      <c r="LEP415" s="5"/>
      <c r="LEQ415" s="5"/>
      <c r="LER415" s="5"/>
      <c r="LES415" s="5"/>
      <c r="LET415" s="5"/>
      <c r="LEU415" s="5"/>
      <c r="LEV415" s="5"/>
      <c r="LEW415" s="5"/>
      <c r="LEX415" s="5"/>
      <c r="LEY415" s="5"/>
      <c r="LEZ415" s="5"/>
      <c r="LFA415" s="5"/>
      <c r="LFB415" s="5"/>
      <c r="LFC415" s="5"/>
      <c r="LFD415" s="5"/>
      <c r="LFE415" s="5"/>
      <c r="LFF415" s="5"/>
      <c r="LFG415" s="5"/>
      <c r="LFH415" s="5"/>
      <c r="LFI415" s="5"/>
      <c r="LFJ415" s="5"/>
      <c r="LFK415" s="5"/>
      <c r="LFL415" s="5"/>
      <c r="LFM415" s="5"/>
      <c r="LFN415" s="5"/>
      <c r="LFO415" s="5"/>
      <c r="LFP415" s="5"/>
      <c r="LFQ415" s="5"/>
      <c r="LFR415" s="5"/>
      <c r="LFS415" s="5"/>
      <c r="LFT415" s="5"/>
      <c r="LFU415" s="5"/>
      <c r="LFV415" s="5"/>
      <c r="LFW415" s="5"/>
      <c r="LFX415" s="5"/>
      <c r="LFY415" s="5"/>
      <c r="LFZ415" s="5"/>
      <c r="LGA415" s="5"/>
      <c r="LGB415" s="5"/>
      <c r="LGC415" s="5"/>
      <c r="LGD415" s="5"/>
      <c r="LGE415" s="5"/>
      <c r="LGF415" s="5"/>
      <c r="LGG415" s="5"/>
      <c r="LGH415" s="5"/>
      <c r="LGI415" s="5"/>
      <c r="LGJ415" s="5"/>
      <c r="LGK415" s="5"/>
      <c r="LGL415" s="5"/>
      <c r="LGM415" s="5"/>
      <c r="LGN415" s="5"/>
      <c r="LGO415" s="5"/>
      <c r="LGP415" s="5"/>
      <c r="LGQ415" s="5"/>
      <c r="LGR415" s="5"/>
      <c r="LGS415" s="5"/>
      <c r="LGT415" s="5"/>
      <c r="LGU415" s="5"/>
      <c r="LGV415" s="5"/>
      <c r="LGW415" s="5"/>
      <c r="LGX415" s="5"/>
      <c r="LGY415" s="5"/>
      <c r="LGZ415" s="5"/>
      <c r="LHA415" s="5"/>
      <c r="LHB415" s="5"/>
      <c r="LHC415" s="5"/>
      <c r="LHD415" s="5"/>
      <c r="LHE415" s="5"/>
      <c r="LHF415" s="5"/>
      <c r="LHG415" s="5"/>
      <c r="LHH415" s="5"/>
      <c r="LHI415" s="5"/>
      <c r="LHJ415" s="5"/>
      <c r="LHK415" s="5"/>
      <c r="LHL415" s="5"/>
      <c r="LHM415" s="5"/>
      <c r="LHN415" s="5"/>
      <c r="LHO415" s="5"/>
      <c r="LHP415" s="5"/>
      <c r="LHQ415" s="5"/>
      <c r="LHR415" s="5"/>
      <c r="LHS415" s="5"/>
      <c r="LHT415" s="5"/>
      <c r="LHU415" s="5"/>
      <c r="LHV415" s="5"/>
      <c r="LHW415" s="5"/>
      <c r="LHX415" s="5"/>
      <c r="LHY415" s="5"/>
      <c r="LHZ415" s="5"/>
      <c r="LIA415" s="5"/>
      <c r="LIB415" s="5"/>
      <c r="LIC415" s="5"/>
      <c r="LID415" s="5"/>
      <c r="LIE415" s="5"/>
      <c r="LIF415" s="5"/>
      <c r="LIG415" s="5"/>
      <c r="LIH415" s="5"/>
      <c r="LII415" s="5"/>
      <c r="LIJ415" s="5"/>
      <c r="LIK415" s="5"/>
      <c r="LIL415" s="5"/>
      <c r="LIM415" s="5"/>
      <c r="LIN415" s="5"/>
      <c r="LIO415" s="5"/>
      <c r="LIP415" s="5"/>
      <c r="LIQ415" s="5"/>
      <c r="LIR415" s="5"/>
      <c r="LIS415" s="5"/>
      <c r="LIT415" s="5"/>
      <c r="LIU415" s="5"/>
      <c r="LIV415" s="5"/>
      <c r="LIW415" s="5"/>
      <c r="LIX415" s="5"/>
      <c r="LIY415" s="5"/>
      <c r="LIZ415" s="5"/>
      <c r="LJA415" s="5"/>
      <c r="LJB415" s="5"/>
      <c r="LJC415" s="5"/>
      <c r="LJD415" s="5"/>
      <c r="LJE415" s="5"/>
      <c r="LJF415" s="5"/>
      <c r="LJG415" s="5"/>
      <c r="LJH415" s="5"/>
      <c r="LJI415" s="5"/>
      <c r="LJJ415" s="5"/>
      <c r="LJK415" s="5"/>
      <c r="LJL415" s="5"/>
      <c r="LJM415" s="5"/>
      <c r="LJN415" s="5"/>
      <c r="LJO415" s="5"/>
      <c r="LJP415" s="5"/>
      <c r="LJQ415" s="5"/>
      <c r="LJR415" s="5"/>
      <c r="LJS415" s="5"/>
      <c r="LJT415" s="5"/>
      <c r="LJU415" s="5"/>
      <c r="LJV415" s="5"/>
      <c r="LJW415" s="5"/>
      <c r="LJX415" s="5"/>
      <c r="LJY415" s="5"/>
      <c r="LJZ415" s="5"/>
      <c r="LKA415" s="5"/>
      <c r="LKB415" s="5"/>
      <c r="LKC415" s="5"/>
      <c r="LKD415" s="5"/>
      <c r="LKE415" s="5"/>
      <c r="LKF415" s="5"/>
      <c r="LKG415" s="5"/>
      <c r="LKH415" s="5"/>
      <c r="LKI415" s="5"/>
      <c r="LKJ415" s="5"/>
      <c r="LKK415" s="5"/>
      <c r="LKL415" s="5"/>
      <c r="LKM415" s="5"/>
      <c r="LKN415" s="5"/>
      <c r="LKO415" s="5"/>
      <c r="LKP415" s="5"/>
      <c r="LKQ415" s="5"/>
      <c r="LKR415" s="5"/>
      <c r="LKS415" s="5"/>
      <c r="LKT415" s="5"/>
      <c r="LKU415" s="5"/>
      <c r="LKV415" s="5"/>
      <c r="LKW415" s="5"/>
      <c r="LKX415" s="5"/>
      <c r="LKY415" s="5"/>
      <c r="LKZ415" s="5"/>
      <c r="LLA415" s="5"/>
      <c r="LLB415" s="5"/>
      <c r="LLC415" s="5"/>
      <c r="LLD415" s="5"/>
      <c r="LLE415" s="5"/>
      <c r="LLF415" s="5"/>
      <c r="LLG415" s="5"/>
      <c r="LLH415" s="5"/>
      <c r="LLI415" s="5"/>
      <c r="LLJ415" s="5"/>
      <c r="LLK415" s="5"/>
      <c r="LLL415" s="5"/>
      <c r="LLM415" s="5"/>
      <c r="LLN415" s="5"/>
      <c r="LLO415" s="5"/>
      <c r="LLP415" s="5"/>
      <c r="LLQ415" s="5"/>
      <c r="LLR415" s="5"/>
      <c r="LLS415" s="5"/>
      <c r="LLT415" s="5"/>
      <c r="LLU415" s="5"/>
      <c r="LLV415" s="5"/>
      <c r="LLW415" s="5"/>
      <c r="LLX415" s="5"/>
      <c r="LLY415" s="5"/>
      <c r="LLZ415" s="5"/>
      <c r="LMA415" s="5"/>
      <c r="LMB415" s="5"/>
      <c r="LMC415" s="5"/>
      <c r="LMD415" s="5"/>
      <c r="LME415" s="5"/>
      <c r="LMF415" s="5"/>
      <c r="LMG415" s="5"/>
      <c r="LMH415" s="5"/>
      <c r="LMI415" s="5"/>
      <c r="LMJ415" s="5"/>
      <c r="LMK415" s="5"/>
      <c r="LML415" s="5"/>
      <c r="LMM415" s="5"/>
      <c r="LMN415" s="5"/>
      <c r="LMO415" s="5"/>
      <c r="LMP415" s="5"/>
      <c r="LMQ415" s="5"/>
      <c r="LMR415" s="5"/>
      <c r="LMS415" s="5"/>
      <c r="LMT415" s="5"/>
      <c r="LMU415" s="5"/>
      <c r="LMV415" s="5"/>
      <c r="LMW415" s="5"/>
      <c r="LMX415" s="5"/>
      <c r="LMY415" s="5"/>
      <c r="LMZ415" s="5"/>
      <c r="LNA415" s="5"/>
      <c r="LNB415" s="5"/>
      <c r="LNC415" s="5"/>
      <c r="LND415" s="5"/>
      <c r="LNE415" s="5"/>
      <c r="LNF415" s="5"/>
      <c r="LNG415" s="5"/>
      <c r="LNH415" s="5"/>
      <c r="LNI415" s="5"/>
      <c r="LNJ415" s="5"/>
      <c r="LNK415" s="5"/>
      <c r="LNL415" s="5"/>
      <c r="LNM415" s="5"/>
      <c r="LNN415" s="5"/>
      <c r="LNO415" s="5"/>
      <c r="LNP415" s="5"/>
      <c r="LNQ415" s="5"/>
      <c r="LNR415" s="5"/>
      <c r="LNS415" s="5"/>
      <c r="LNT415" s="5"/>
      <c r="LNU415" s="5"/>
      <c r="LNV415" s="5"/>
      <c r="LNW415" s="5"/>
      <c r="LNX415" s="5"/>
      <c r="LNY415" s="5"/>
      <c r="LNZ415" s="5"/>
      <c r="LOA415" s="5"/>
      <c r="LOB415" s="5"/>
      <c r="LOC415" s="5"/>
      <c r="LOD415" s="5"/>
      <c r="LOE415" s="5"/>
      <c r="LOF415" s="5"/>
      <c r="LOG415" s="5"/>
      <c r="LOH415" s="5"/>
      <c r="LOI415" s="5"/>
      <c r="LOJ415" s="5"/>
      <c r="LOK415" s="5"/>
      <c r="LOL415" s="5"/>
      <c r="LOM415" s="5"/>
      <c r="LON415" s="5"/>
      <c r="LOO415" s="5"/>
      <c r="LOP415" s="5"/>
      <c r="LOQ415" s="5"/>
      <c r="LOR415" s="5"/>
      <c r="LOS415" s="5"/>
      <c r="LOT415" s="5"/>
      <c r="LOU415" s="5"/>
      <c r="LOV415" s="5"/>
      <c r="LOW415" s="5"/>
      <c r="LOX415" s="5"/>
      <c r="LOY415" s="5"/>
      <c r="LOZ415" s="5"/>
      <c r="LPA415" s="5"/>
      <c r="LPB415" s="5"/>
      <c r="LPC415" s="5"/>
      <c r="LPD415" s="5"/>
      <c r="LPE415" s="5"/>
      <c r="LPF415" s="5"/>
      <c r="LPG415" s="5"/>
      <c r="LPH415" s="5"/>
      <c r="LPI415" s="5"/>
      <c r="LPJ415" s="5"/>
      <c r="LPK415" s="5"/>
      <c r="LPL415" s="5"/>
      <c r="LPM415" s="5"/>
      <c r="LPN415" s="5"/>
      <c r="LPO415" s="5"/>
      <c r="LPP415" s="5"/>
      <c r="LPQ415" s="5"/>
      <c r="LPR415" s="5"/>
      <c r="LPS415" s="5"/>
      <c r="LPT415" s="5"/>
      <c r="LPU415" s="5"/>
      <c r="LPV415" s="5"/>
      <c r="LPW415" s="5"/>
      <c r="LPX415" s="5"/>
      <c r="LPY415" s="5"/>
      <c r="LPZ415" s="5"/>
      <c r="LQA415" s="5"/>
      <c r="LQB415" s="5"/>
      <c r="LQC415" s="5"/>
      <c r="LQD415" s="5"/>
      <c r="LQE415" s="5"/>
      <c r="LQF415" s="5"/>
      <c r="LQG415" s="5"/>
      <c r="LQH415" s="5"/>
      <c r="LQI415" s="5"/>
      <c r="LQJ415" s="5"/>
      <c r="LQK415" s="5"/>
      <c r="LQL415" s="5"/>
      <c r="LQM415" s="5"/>
      <c r="LQN415" s="5"/>
      <c r="LQO415" s="5"/>
      <c r="LQP415" s="5"/>
      <c r="LQQ415" s="5"/>
      <c r="LQR415" s="5"/>
      <c r="LQS415" s="5"/>
      <c r="LQT415" s="5"/>
      <c r="LQU415" s="5"/>
      <c r="LQV415" s="5"/>
      <c r="LQW415" s="5"/>
      <c r="LQX415" s="5"/>
      <c r="LQY415" s="5"/>
      <c r="LQZ415" s="5"/>
      <c r="LRA415" s="5"/>
      <c r="LRB415" s="5"/>
      <c r="LRC415" s="5"/>
      <c r="LRD415" s="5"/>
      <c r="LRE415" s="5"/>
      <c r="LRF415" s="5"/>
      <c r="LRG415" s="5"/>
      <c r="LRH415" s="5"/>
      <c r="LRI415" s="5"/>
      <c r="LRJ415" s="5"/>
      <c r="LRK415" s="5"/>
      <c r="LRL415" s="5"/>
      <c r="LRM415" s="5"/>
      <c r="LRN415" s="5"/>
      <c r="LRO415" s="5"/>
      <c r="LRP415" s="5"/>
      <c r="LRQ415" s="5"/>
      <c r="LRR415" s="5"/>
      <c r="LRS415" s="5"/>
      <c r="LRT415" s="5"/>
      <c r="LRU415" s="5"/>
      <c r="LRV415" s="5"/>
      <c r="LRW415" s="5"/>
      <c r="LRX415" s="5"/>
      <c r="LRY415" s="5"/>
      <c r="LRZ415" s="5"/>
      <c r="LSA415" s="5"/>
      <c r="LSB415" s="5"/>
      <c r="LSC415" s="5"/>
      <c r="LSD415" s="5"/>
      <c r="LSE415" s="5"/>
      <c r="LSF415" s="5"/>
      <c r="LSG415" s="5"/>
      <c r="LSH415" s="5"/>
      <c r="LSI415" s="5"/>
      <c r="LSJ415" s="5"/>
      <c r="LSK415" s="5"/>
      <c r="LSL415" s="5"/>
      <c r="LSM415" s="5"/>
      <c r="LSN415" s="5"/>
      <c r="LSO415" s="5"/>
      <c r="LSP415" s="5"/>
      <c r="LSQ415" s="5"/>
      <c r="LSR415" s="5"/>
      <c r="LSS415" s="5"/>
      <c r="LST415" s="5"/>
      <c r="LSU415" s="5"/>
      <c r="LSV415" s="5"/>
      <c r="LSW415" s="5"/>
      <c r="LSX415" s="5"/>
      <c r="LSY415" s="5"/>
      <c r="LSZ415" s="5"/>
      <c r="LTA415" s="5"/>
      <c r="LTB415" s="5"/>
      <c r="LTC415" s="5"/>
      <c r="LTD415" s="5"/>
      <c r="LTE415" s="5"/>
      <c r="LTF415" s="5"/>
      <c r="LTG415" s="5"/>
      <c r="LTH415" s="5"/>
      <c r="LTI415" s="5"/>
      <c r="LTJ415" s="5"/>
      <c r="LTK415" s="5"/>
      <c r="LTL415" s="5"/>
      <c r="LTM415" s="5"/>
      <c r="LTN415" s="5"/>
      <c r="LTO415" s="5"/>
      <c r="LTP415" s="5"/>
      <c r="LTQ415" s="5"/>
      <c r="LTR415" s="5"/>
      <c r="LTS415" s="5"/>
      <c r="LTT415" s="5"/>
      <c r="LTU415" s="5"/>
      <c r="LTV415" s="5"/>
      <c r="LTW415" s="5"/>
      <c r="LTX415" s="5"/>
      <c r="LTY415" s="5"/>
      <c r="LTZ415" s="5"/>
      <c r="LUA415" s="5"/>
      <c r="LUB415" s="5"/>
      <c r="LUC415" s="5"/>
      <c r="LUD415" s="5"/>
      <c r="LUE415" s="5"/>
      <c r="LUF415" s="5"/>
      <c r="LUG415" s="5"/>
      <c r="LUH415" s="5"/>
      <c r="LUI415" s="5"/>
      <c r="LUJ415" s="5"/>
      <c r="LUK415" s="5"/>
      <c r="LUL415" s="5"/>
      <c r="LUM415" s="5"/>
      <c r="LUN415" s="5"/>
      <c r="LUO415" s="5"/>
      <c r="LUP415" s="5"/>
      <c r="LUQ415" s="5"/>
      <c r="LUR415" s="5"/>
      <c r="LUS415" s="5"/>
      <c r="LUT415" s="5"/>
      <c r="LUU415" s="5"/>
      <c r="LUV415" s="5"/>
      <c r="LUW415" s="5"/>
      <c r="LUX415" s="5"/>
      <c r="LUY415" s="5"/>
      <c r="LUZ415" s="5"/>
      <c r="LVA415" s="5"/>
      <c r="LVB415" s="5"/>
      <c r="LVC415" s="5"/>
      <c r="LVD415" s="5"/>
      <c r="LVE415" s="5"/>
      <c r="LVF415" s="5"/>
      <c r="LVG415" s="5"/>
      <c r="LVH415" s="5"/>
      <c r="LVI415" s="5"/>
      <c r="LVJ415" s="5"/>
      <c r="LVK415" s="5"/>
      <c r="LVL415" s="5"/>
      <c r="LVM415" s="5"/>
      <c r="LVN415" s="5"/>
      <c r="LVO415" s="5"/>
      <c r="LVP415" s="5"/>
      <c r="LVQ415" s="5"/>
      <c r="LVR415" s="5"/>
      <c r="LVS415" s="5"/>
      <c r="LVT415" s="5"/>
      <c r="LVU415" s="5"/>
      <c r="LVV415" s="5"/>
      <c r="LVW415" s="5"/>
      <c r="LVX415" s="5"/>
      <c r="LVY415" s="5"/>
      <c r="LVZ415" s="5"/>
      <c r="LWA415" s="5"/>
      <c r="LWB415" s="5"/>
      <c r="LWC415" s="5"/>
      <c r="LWD415" s="5"/>
      <c r="LWE415" s="5"/>
      <c r="LWF415" s="5"/>
      <c r="LWG415" s="5"/>
      <c r="LWH415" s="5"/>
      <c r="LWI415" s="5"/>
      <c r="LWJ415" s="5"/>
      <c r="LWK415" s="5"/>
      <c r="LWL415" s="5"/>
      <c r="LWM415" s="5"/>
      <c r="LWN415" s="5"/>
      <c r="LWO415" s="5"/>
      <c r="LWP415" s="5"/>
      <c r="LWQ415" s="5"/>
      <c r="LWR415" s="5"/>
      <c r="LWS415" s="5"/>
      <c r="LWT415" s="5"/>
      <c r="LWU415" s="5"/>
      <c r="LWV415" s="5"/>
      <c r="LWW415" s="5"/>
      <c r="LWX415" s="5"/>
      <c r="LWY415" s="5"/>
      <c r="LWZ415" s="5"/>
      <c r="LXA415" s="5"/>
      <c r="LXB415" s="5"/>
      <c r="LXC415" s="5"/>
      <c r="LXD415" s="5"/>
      <c r="LXE415" s="5"/>
      <c r="LXF415" s="5"/>
      <c r="LXG415" s="5"/>
      <c r="LXH415" s="5"/>
      <c r="LXI415" s="5"/>
      <c r="LXJ415" s="5"/>
      <c r="LXK415" s="5"/>
      <c r="LXL415" s="5"/>
      <c r="LXM415" s="5"/>
      <c r="LXN415" s="5"/>
      <c r="LXO415" s="5"/>
      <c r="LXP415" s="5"/>
      <c r="LXQ415" s="5"/>
      <c r="LXR415" s="5"/>
      <c r="LXS415" s="5"/>
      <c r="LXT415" s="5"/>
      <c r="LXU415" s="5"/>
      <c r="LXV415" s="5"/>
      <c r="LXW415" s="5"/>
      <c r="LXX415" s="5"/>
      <c r="LXY415" s="5"/>
      <c r="LXZ415" s="5"/>
      <c r="LYA415" s="5"/>
      <c r="LYB415" s="5"/>
      <c r="LYC415" s="5"/>
      <c r="LYD415" s="5"/>
      <c r="LYE415" s="5"/>
      <c r="LYF415" s="5"/>
      <c r="LYG415" s="5"/>
      <c r="LYH415" s="5"/>
      <c r="LYI415" s="5"/>
      <c r="LYJ415" s="5"/>
      <c r="LYK415" s="5"/>
      <c r="LYL415" s="5"/>
      <c r="LYM415" s="5"/>
      <c r="LYN415" s="5"/>
      <c r="LYO415" s="5"/>
      <c r="LYP415" s="5"/>
      <c r="LYQ415" s="5"/>
      <c r="LYR415" s="5"/>
      <c r="LYS415" s="5"/>
      <c r="LYT415" s="5"/>
      <c r="LYU415" s="5"/>
      <c r="LYV415" s="5"/>
      <c r="LYW415" s="5"/>
      <c r="LYX415" s="5"/>
      <c r="LYY415" s="5"/>
      <c r="LYZ415" s="5"/>
      <c r="LZA415" s="5"/>
      <c r="LZB415" s="5"/>
      <c r="LZC415" s="5"/>
      <c r="LZD415" s="5"/>
      <c r="LZE415" s="5"/>
      <c r="LZF415" s="5"/>
      <c r="LZG415" s="5"/>
      <c r="LZH415" s="5"/>
      <c r="LZI415" s="5"/>
      <c r="LZJ415" s="5"/>
      <c r="LZK415" s="5"/>
      <c r="LZL415" s="5"/>
      <c r="LZM415" s="5"/>
      <c r="LZN415" s="5"/>
      <c r="LZO415" s="5"/>
      <c r="LZP415" s="5"/>
      <c r="LZQ415" s="5"/>
      <c r="LZR415" s="5"/>
      <c r="LZS415" s="5"/>
      <c r="LZT415" s="5"/>
      <c r="LZU415" s="5"/>
      <c r="LZV415" s="5"/>
      <c r="LZW415" s="5"/>
      <c r="LZX415" s="5"/>
      <c r="LZY415" s="5"/>
      <c r="LZZ415" s="5"/>
      <c r="MAA415" s="5"/>
      <c r="MAB415" s="5"/>
      <c r="MAC415" s="5"/>
      <c r="MAD415" s="5"/>
      <c r="MAE415" s="5"/>
      <c r="MAF415" s="5"/>
      <c r="MAG415" s="5"/>
      <c r="MAH415" s="5"/>
      <c r="MAI415" s="5"/>
      <c r="MAJ415" s="5"/>
      <c r="MAK415" s="5"/>
      <c r="MAL415" s="5"/>
      <c r="MAM415" s="5"/>
      <c r="MAN415" s="5"/>
      <c r="MAO415" s="5"/>
      <c r="MAP415" s="5"/>
      <c r="MAQ415" s="5"/>
      <c r="MAR415" s="5"/>
      <c r="MAS415" s="5"/>
      <c r="MAT415" s="5"/>
      <c r="MAU415" s="5"/>
      <c r="MAV415" s="5"/>
      <c r="MAW415" s="5"/>
      <c r="MAX415" s="5"/>
      <c r="MAY415" s="5"/>
      <c r="MAZ415" s="5"/>
      <c r="MBA415" s="5"/>
      <c r="MBB415" s="5"/>
      <c r="MBC415" s="5"/>
      <c r="MBD415" s="5"/>
      <c r="MBE415" s="5"/>
      <c r="MBF415" s="5"/>
      <c r="MBG415" s="5"/>
      <c r="MBH415" s="5"/>
      <c r="MBI415" s="5"/>
      <c r="MBJ415" s="5"/>
      <c r="MBK415" s="5"/>
      <c r="MBL415" s="5"/>
      <c r="MBM415" s="5"/>
      <c r="MBN415" s="5"/>
      <c r="MBO415" s="5"/>
      <c r="MBP415" s="5"/>
      <c r="MBQ415" s="5"/>
      <c r="MBR415" s="5"/>
      <c r="MBS415" s="5"/>
      <c r="MBT415" s="5"/>
      <c r="MBU415" s="5"/>
      <c r="MBV415" s="5"/>
      <c r="MBW415" s="5"/>
      <c r="MBX415" s="5"/>
      <c r="MBY415" s="5"/>
      <c r="MBZ415" s="5"/>
      <c r="MCA415" s="5"/>
      <c r="MCB415" s="5"/>
      <c r="MCC415" s="5"/>
      <c r="MCD415" s="5"/>
      <c r="MCE415" s="5"/>
      <c r="MCF415" s="5"/>
      <c r="MCG415" s="5"/>
      <c r="MCH415" s="5"/>
      <c r="MCI415" s="5"/>
      <c r="MCJ415" s="5"/>
      <c r="MCK415" s="5"/>
      <c r="MCL415" s="5"/>
      <c r="MCM415" s="5"/>
      <c r="MCN415" s="5"/>
      <c r="MCO415" s="5"/>
      <c r="MCP415" s="5"/>
      <c r="MCQ415" s="5"/>
      <c r="MCR415" s="5"/>
      <c r="MCS415" s="5"/>
      <c r="MCT415" s="5"/>
      <c r="MCU415" s="5"/>
      <c r="MCV415" s="5"/>
      <c r="MCW415" s="5"/>
      <c r="MCX415" s="5"/>
      <c r="MCY415" s="5"/>
      <c r="MCZ415" s="5"/>
      <c r="MDA415" s="5"/>
      <c r="MDB415" s="5"/>
      <c r="MDC415" s="5"/>
      <c r="MDD415" s="5"/>
      <c r="MDE415" s="5"/>
      <c r="MDF415" s="5"/>
      <c r="MDG415" s="5"/>
      <c r="MDH415" s="5"/>
      <c r="MDI415" s="5"/>
      <c r="MDJ415" s="5"/>
      <c r="MDK415" s="5"/>
      <c r="MDL415" s="5"/>
      <c r="MDM415" s="5"/>
      <c r="MDN415" s="5"/>
      <c r="MDO415" s="5"/>
      <c r="MDP415" s="5"/>
      <c r="MDQ415" s="5"/>
      <c r="MDR415" s="5"/>
      <c r="MDS415" s="5"/>
      <c r="MDT415" s="5"/>
      <c r="MDU415" s="5"/>
      <c r="MDV415" s="5"/>
      <c r="MDW415" s="5"/>
      <c r="MDX415" s="5"/>
      <c r="MDY415" s="5"/>
      <c r="MDZ415" s="5"/>
      <c r="MEA415" s="5"/>
      <c r="MEB415" s="5"/>
      <c r="MEC415" s="5"/>
      <c r="MED415" s="5"/>
      <c r="MEE415" s="5"/>
      <c r="MEF415" s="5"/>
      <c r="MEG415" s="5"/>
      <c r="MEH415" s="5"/>
      <c r="MEI415" s="5"/>
      <c r="MEJ415" s="5"/>
      <c r="MEK415" s="5"/>
      <c r="MEL415" s="5"/>
      <c r="MEM415" s="5"/>
      <c r="MEN415" s="5"/>
      <c r="MEO415" s="5"/>
      <c r="MEP415" s="5"/>
      <c r="MEQ415" s="5"/>
      <c r="MER415" s="5"/>
      <c r="MES415" s="5"/>
      <c r="MET415" s="5"/>
      <c r="MEU415" s="5"/>
      <c r="MEV415" s="5"/>
      <c r="MEW415" s="5"/>
      <c r="MEX415" s="5"/>
      <c r="MEY415" s="5"/>
      <c r="MEZ415" s="5"/>
      <c r="MFA415" s="5"/>
      <c r="MFB415" s="5"/>
      <c r="MFC415" s="5"/>
      <c r="MFD415" s="5"/>
      <c r="MFE415" s="5"/>
      <c r="MFF415" s="5"/>
      <c r="MFG415" s="5"/>
      <c r="MFH415" s="5"/>
      <c r="MFI415" s="5"/>
      <c r="MFJ415" s="5"/>
      <c r="MFK415" s="5"/>
      <c r="MFL415" s="5"/>
      <c r="MFM415" s="5"/>
      <c r="MFN415" s="5"/>
      <c r="MFO415" s="5"/>
      <c r="MFP415" s="5"/>
      <c r="MFQ415" s="5"/>
      <c r="MFR415" s="5"/>
      <c r="MFS415" s="5"/>
      <c r="MFT415" s="5"/>
      <c r="MFU415" s="5"/>
      <c r="MFV415" s="5"/>
      <c r="MFW415" s="5"/>
      <c r="MFX415" s="5"/>
      <c r="MFY415" s="5"/>
      <c r="MFZ415" s="5"/>
      <c r="MGA415" s="5"/>
      <c r="MGB415" s="5"/>
      <c r="MGC415" s="5"/>
      <c r="MGD415" s="5"/>
      <c r="MGE415" s="5"/>
      <c r="MGF415" s="5"/>
      <c r="MGG415" s="5"/>
      <c r="MGH415" s="5"/>
      <c r="MGI415" s="5"/>
      <c r="MGJ415" s="5"/>
      <c r="MGK415" s="5"/>
      <c r="MGL415" s="5"/>
      <c r="MGM415" s="5"/>
      <c r="MGN415" s="5"/>
      <c r="MGO415" s="5"/>
      <c r="MGP415" s="5"/>
      <c r="MGQ415" s="5"/>
      <c r="MGR415" s="5"/>
      <c r="MGS415" s="5"/>
      <c r="MGT415" s="5"/>
      <c r="MGU415" s="5"/>
      <c r="MGV415" s="5"/>
      <c r="MGW415" s="5"/>
      <c r="MGX415" s="5"/>
      <c r="MGY415" s="5"/>
      <c r="MGZ415" s="5"/>
      <c r="MHA415" s="5"/>
      <c r="MHB415" s="5"/>
      <c r="MHC415" s="5"/>
      <c r="MHD415" s="5"/>
      <c r="MHE415" s="5"/>
      <c r="MHF415" s="5"/>
      <c r="MHG415" s="5"/>
      <c r="MHH415" s="5"/>
      <c r="MHI415" s="5"/>
      <c r="MHJ415" s="5"/>
      <c r="MHK415" s="5"/>
      <c r="MHL415" s="5"/>
      <c r="MHM415" s="5"/>
      <c r="MHN415" s="5"/>
      <c r="MHO415" s="5"/>
      <c r="MHP415" s="5"/>
      <c r="MHQ415" s="5"/>
      <c r="MHR415" s="5"/>
      <c r="MHS415" s="5"/>
      <c r="MHT415" s="5"/>
      <c r="MHU415" s="5"/>
      <c r="MHV415" s="5"/>
      <c r="MHW415" s="5"/>
      <c r="MHX415" s="5"/>
      <c r="MHY415" s="5"/>
      <c r="MHZ415" s="5"/>
      <c r="MIA415" s="5"/>
      <c r="MIB415" s="5"/>
      <c r="MIC415" s="5"/>
      <c r="MID415" s="5"/>
      <c r="MIE415" s="5"/>
      <c r="MIF415" s="5"/>
      <c r="MIG415" s="5"/>
      <c r="MIH415" s="5"/>
      <c r="MII415" s="5"/>
      <c r="MIJ415" s="5"/>
      <c r="MIK415" s="5"/>
      <c r="MIL415" s="5"/>
      <c r="MIM415" s="5"/>
      <c r="MIN415" s="5"/>
      <c r="MIO415" s="5"/>
      <c r="MIP415" s="5"/>
      <c r="MIQ415" s="5"/>
      <c r="MIR415" s="5"/>
      <c r="MIS415" s="5"/>
      <c r="MIT415" s="5"/>
      <c r="MIU415" s="5"/>
      <c r="MIV415" s="5"/>
      <c r="MIW415" s="5"/>
      <c r="MIX415" s="5"/>
      <c r="MIY415" s="5"/>
      <c r="MIZ415" s="5"/>
      <c r="MJA415" s="5"/>
      <c r="MJB415" s="5"/>
      <c r="MJC415" s="5"/>
      <c r="MJD415" s="5"/>
      <c r="MJE415" s="5"/>
      <c r="MJF415" s="5"/>
      <c r="MJG415" s="5"/>
      <c r="MJH415" s="5"/>
      <c r="MJI415" s="5"/>
      <c r="MJJ415" s="5"/>
      <c r="MJK415" s="5"/>
      <c r="MJL415" s="5"/>
      <c r="MJM415" s="5"/>
      <c r="MJN415" s="5"/>
      <c r="MJO415" s="5"/>
      <c r="MJP415" s="5"/>
      <c r="MJQ415" s="5"/>
      <c r="MJR415" s="5"/>
      <c r="MJS415" s="5"/>
      <c r="MJT415" s="5"/>
      <c r="MJU415" s="5"/>
      <c r="MJV415" s="5"/>
      <c r="MJW415" s="5"/>
      <c r="MJX415" s="5"/>
      <c r="MJY415" s="5"/>
      <c r="MJZ415" s="5"/>
      <c r="MKA415" s="5"/>
      <c r="MKB415" s="5"/>
      <c r="MKC415" s="5"/>
      <c r="MKD415" s="5"/>
      <c r="MKE415" s="5"/>
      <c r="MKF415" s="5"/>
      <c r="MKG415" s="5"/>
      <c r="MKH415" s="5"/>
      <c r="MKI415" s="5"/>
      <c r="MKJ415" s="5"/>
      <c r="MKK415" s="5"/>
      <c r="MKL415" s="5"/>
      <c r="MKM415" s="5"/>
      <c r="MKN415" s="5"/>
      <c r="MKO415" s="5"/>
      <c r="MKP415" s="5"/>
      <c r="MKQ415" s="5"/>
      <c r="MKR415" s="5"/>
      <c r="MKS415" s="5"/>
      <c r="MKT415" s="5"/>
      <c r="MKU415" s="5"/>
      <c r="MKV415" s="5"/>
      <c r="MKW415" s="5"/>
      <c r="MKX415" s="5"/>
      <c r="MKY415" s="5"/>
      <c r="MKZ415" s="5"/>
      <c r="MLA415" s="5"/>
      <c r="MLB415" s="5"/>
      <c r="MLC415" s="5"/>
      <c r="MLD415" s="5"/>
      <c r="MLE415" s="5"/>
      <c r="MLF415" s="5"/>
      <c r="MLG415" s="5"/>
      <c r="MLH415" s="5"/>
      <c r="MLI415" s="5"/>
      <c r="MLJ415" s="5"/>
      <c r="MLK415" s="5"/>
      <c r="MLL415" s="5"/>
      <c r="MLM415" s="5"/>
      <c r="MLN415" s="5"/>
      <c r="MLO415" s="5"/>
      <c r="MLP415" s="5"/>
      <c r="MLQ415" s="5"/>
      <c r="MLR415" s="5"/>
      <c r="MLS415" s="5"/>
      <c r="MLT415" s="5"/>
      <c r="MLU415" s="5"/>
      <c r="MLV415" s="5"/>
      <c r="MLW415" s="5"/>
      <c r="MLX415" s="5"/>
      <c r="MLY415" s="5"/>
      <c r="MLZ415" s="5"/>
      <c r="MMA415" s="5"/>
      <c r="MMB415" s="5"/>
      <c r="MMC415" s="5"/>
      <c r="MMD415" s="5"/>
      <c r="MME415" s="5"/>
      <c r="MMF415" s="5"/>
      <c r="MMG415" s="5"/>
      <c r="MMH415" s="5"/>
      <c r="MMI415" s="5"/>
      <c r="MMJ415" s="5"/>
      <c r="MMK415" s="5"/>
      <c r="MML415" s="5"/>
      <c r="MMM415" s="5"/>
      <c r="MMN415" s="5"/>
      <c r="MMO415" s="5"/>
      <c r="MMP415" s="5"/>
      <c r="MMQ415" s="5"/>
      <c r="MMR415" s="5"/>
      <c r="MMS415" s="5"/>
      <c r="MMT415" s="5"/>
      <c r="MMU415" s="5"/>
      <c r="MMV415" s="5"/>
      <c r="MMW415" s="5"/>
      <c r="MMX415" s="5"/>
      <c r="MMY415" s="5"/>
      <c r="MMZ415" s="5"/>
      <c r="MNA415" s="5"/>
      <c r="MNB415" s="5"/>
      <c r="MNC415" s="5"/>
      <c r="MND415" s="5"/>
      <c r="MNE415" s="5"/>
      <c r="MNF415" s="5"/>
      <c r="MNG415" s="5"/>
      <c r="MNH415" s="5"/>
      <c r="MNI415" s="5"/>
      <c r="MNJ415" s="5"/>
      <c r="MNK415" s="5"/>
      <c r="MNL415" s="5"/>
      <c r="MNM415" s="5"/>
      <c r="MNN415" s="5"/>
      <c r="MNO415" s="5"/>
      <c r="MNP415" s="5"/>
      <c r="MNQ415" s="5"/>
      <c r="MNR415" s="5"/>
      <c r="MNS415" s="5"/>
      <c r="MNT415" s="5"/>
      <c r="MNU415" s="5"/>
      <c r="MNV415" s="5"/>
      <c r="MNW415" s="5"/>
      <c r="MNX415" s="5"/>
      <c r="MNY415" s="5"/>
      <c r="MNZ415" s="5"/>
      <c r="MOA415" s="5"/>
      <c r="MOB415" s="5"/>
      <c r="MOC415" s="5"/>
      <c r="MOD415" s="5"/>
      <c r="MOE415" s="5"/>
      <c r="MOF415" s="5"/>
      <c r="MOG415" s="5"/>
      <c r="MOH415" s="5"/>
      <c r="MOI415" s="5"/>
      <c r="MOJ415" s="5"/>
      <c r="MOK415" s="5"/>
      <c r="MOL415" s="5"/>
      <c r="MOM415" s="5"/>
      <c r="MON415" s="5"/>
      <c r="MOO415" s="5"/>
      <c r="MOP415" s="5"/>
      <c r="MOQ415" s="5"/>
      <c r="MOR415" s="5"/>
      <c r="MOS415" s="5"/>
      <c r="MOT415" s="5"/>
      <c r="MOU415" s="5"/>
      <c r="MOV415" s="5"/>
      <c r="MOW415" s="5"/>
      <c r="MOX415" s="5"/>
      <c r="MOY415" s="5"/>
      <c r="MOZ415" s="5"/>
      <c r="MPA415" s="5"/>
      <c r="MPB415" s="5"/>
      <c r="MPC415" s="5"/>
      <c r="MPD415" s="5"/>
      <c r="MPE415" s="5"/>
      <c r="MPF415" s="5"/>
      <c r="MPG415" s="5"/>
      <c r="MPH415" s="5"/>
      <c r="MPI415" s="5"/>
      <c r="MPJ415" s="5"/>
      <c r="MPK415" s="5"/>
      <c r="MPL415" s="5"/>
      <c r="MPM415" s="5"/>
      <c r="MPN415" s="5"/>
      <c r="MPO415" s="5"/>
      <c r="MPP415" s="5"/>
      <c r="MPQ415" s="5"/>
      <c r="MPR415" s="5"/>
      <c r="MPS415" s="5"/>
      <c r="MPT415" s="5"/>
      <c r="MPU415" s="5"/>
      <c r="MPV415" s="5"/>
      <c r="MPW415" s="5"/>
      <c r="MPX415" s="5"/>
      <c r="MPY415" s="5"/>
      <c r="MPZ415" s="5"/>
      <c r="MQA415" s="5"/>
      <c r="MQB415" s="5"/>
      <c r="MQC415" s="5"/>
      <c r="MQD415" s="5"/>
      <c r="MQE415" s="5"/>
      <c r="MQF415" s="5"/>
      <c r="MQG415" s="5"/>
      <c r="MQH415" s="5"/>
      <c r="MQI415" s="5"/>
      <c r="MQJ415" s="5"/>
      <c r="MQK415" s="5"/>
      <c r="MQL415" s="5"/>
      <c r="MQM415" s="5"/>
      <c r="MQN415" s="5"/>
      <c r="MQO415" s="5"/>
      <c r="MQP415" s="5"/>
      <c r="MQQ415" s="5"/>
      <c r="MQR415" s="5"/>
      <c r="MQS415" s="5"/>
      <c r="MQT415" s="5"/>
      <c r="MQU415" s="5"/>
      <c r="MQV415" s="5"/>
      <c r="MQW415" s="5"/>
      <c r="MQX415" s="5"/>
      <c r="MQY415" s="5"/>
      <c r="MQZ415" s="5"/>
      <c r="MRA415" s="5"/>
      <c r="MRB415" s="5"/>
      <c r="MRC415" s="5"/>
      <c r="MRD415" s="5"/>
      <c r="MRE415" s="5"/>
      <c r="MRF415" s="5"/>
      <c r="MRG415" s="5"/>
      <c r="MRH415" s="5"/>
      <c r="MRI415" s="5"/>
      <c r="MRJ415" s="5"/>
      <c r="MRK415" s="5"/>
      <c r="MRL415" s="5"/>
      <c r="MRM415" s="5"/>
      <c r="MRN415" s="5"/>
      <c r="MRO415" s="5"/>
      <c r="MRP415" s="5"/>
      <c r="MRQ415" s="5"/>
      <c r="MRR415" s="5"/>
      <c r="MRS415" s="5"/>
      <c r="MRT415" s="5"/>
      <c r="MRU415" s="5"/>
      <c r="MRV415" s="5"/>
      <c r="MRW415" s="5"/>
      <c r="MRX415" s="5"/>
      <c r="MRY415" s="5"/>
      <c r="MRZ415" s="5"/>
      <c r="MSA415" s="5"/>
      <c r="MSB415" s="5"/>
      <c r="MSC415" s="5"/>
      <c r="MSD415" s="5"/>
      <c r="MSE415" s="5"/>
      <c r="MSF415" s="5"/>
      <c r="MSG415" s="5"/>
      <c r="MSH415" s="5"/>
      <c r="MSI415" s="5"/>
      <c r="MSJ415" s="5"/>
      <c r="MSK415" s="5"/>
      <c r="MSL415" s="5"/>
      <c r="MSM415" s="5"/>
      <c r="MSN415" s="5"/>
      <c r="MSO415" s="5"/>
      <c r="MSP415" s="5"/>
      <c r="MSQ415" s="5"/>
      <c r="MSR415" s="5"/>
      <c r="MSS415" s="5"/>
      <c r="MST415" s="5"/>
      <c r="MSU415" s="5"/>
      <c r="MSV415" s="5"/>
      <c r="MSW415" s="5"/>
      <c r="MSX415" s="5"/>
      <c r="MSY415" s="5"/>
      <c r="MSZ415" s="5"/>
      <c r="MTA415" s="5"/>
      <c r="MTB415" s="5"/>
      <c r="MTC415" s="5"/>
      <c r="MTD415" s="5"/>
      <c r="MTE415" s="5"/>
      <c r="MTF415" s="5"/>
      <c r="MTG415" s="5"/>
      <c r="MTH415" s="5"/>
      <c r="MTI415" s="5"/>
      <c r="MTJ415" s="5"/>
      <c r="MTK415" s="5"/>
      <c r="MTL415" s="5"/>
      <c r="MTM415" s="5"/>
      <c r="MTN415" s="5"/>
      <c r="MTO415" s="5"/>
      <c r="MTP415" s="5"/>
      <c r="MTQ415" s="5"/>
      <c r="MTR415" s="5"/>
      <c r="MTS415" s="5"/>
      <c r="MTT415" s="5"/>
      <c r="MTU415" s="5"/>
      <c r="MTV415" s="5"/>
      <c r="MTW415" s="5"/>
      <c r="MTX415" s="5"/>
      <c r="MTY415" s="5"/>
      <c r="MTZ415" s="5"/>
      <c r="MUA415" s="5"/>
      <c r="MUB415" s="5"/>
      <c r="MUC415" s="5"/>
      <c r="MUD415" s="5"/>
      <c r="MUE415" s="5"/>
      <c r="MUF415" s="5"/>
      <c r="MUG415" s="5"/>
      <c r="MUH415" s="5"/>
      <c r="MUI415" s="5"/>
      <c r="MUJ415" s="5"/>
      <c r="MUK415" s="5"/>
      <c r="MUL415" s="5"/>
      <c r="MUM415" s="5"/>
      <c r="MUN415" s="5"/>
      <c r="MUO415" s="5"/>
      <c r="MUP415" s="5"/>
      <c r="MUQ415" s="5"/>
      <c r="MUR415" s="5"/>
      <c r="MUS415" s="5"/>
      <c r="MUT415" s="5"/>
      <c r="MUU415" s="5"/>
      <c r="MUV415" s="5"/>
      <c r="MUW415" s="5"/>
      <c r="MUX415" s="5"/>
      <c r="MUY415" s="5"/>
      <c r="MUZ415" s="5"/>
      <c r="MVA415" s="5"/>
      <c r="MVB415" s="5"/>
      <c r="MVC415" s="5"/>
      <c r="MVD415" s="5"/>
      <c r="MVE415" s="5"/>
      <c r="MVF415" s="5"/>
      <c r="MVG415" s="5"/>
      <c r="MVH415" s="5"/>
      <c r="MVI415" s="5"/>
      <c r="MVJ415" s="5"/>
      <c r="MVK415" s="5"/>
      <c r="MVL415" s="5"/>
      <c r="MVM415" s="5"/>
      <c r="MVN415" s="5"/>
      <c r="MVO415" s="5"/>
      <c r="MVP415" s="5"/>
      <c r="MVQ415" s="5"/>
      <c r="MVR415" s="5"/>
      <c r="MVS415" s="5"/>
      <c r="MVT415" s="5"/>
      <c r="MVU415" s="5"/>
      <c r="MVV415" s="5"/>
      <c r="MVW415" s="5"/>
      <c r="MVX415" s="5"/>
      <c r="MVY415" s="5"/>
      <c r="MVZ415" s="5"/>
      <c r="MWA415" s="5"/>
      <c r="MWB415" s="5"/>
      <c r="MWC415" s="5"/>
      <c r="MWD415" s="5"/>
      <c r="MWE415" s="5"/>
      <c r="MWF415" s="5"/>
      <c r="MWG415" s="5"/>
      <c r="MWH415" s="5"/>
      <c r="MWI415" s="5"/>
      <c r="MWJ415" s="5"/>
      <c r="MWK415" s="5"/>
      <c r="MWL415" s="5"/>
      <c r="MWM415" s="5"/>
      <c r="MWN415" s="5"/>
      <c r="MWO415" s="5"/>
      <c r="MWP415" s="5"/>
      <c r="MWQ415" s="5"/>
      <c r="MWR415" s="5"/>
      <c r="MWS415" s="5"/>
      <c r="MWT415" s="5"/>
      <c r="MWU415" s="5"/>
      <c r="MWV415" s="5"/>
      <c r="MWW415" s="5"/>
      <c r="MWX415" s="5"/>
      <c r="MWY415" s="5"/>
      <c r="MWZ415" s="5"/>
      <c r="MXA415" s="5"/>
      <c r="MXB415" s="5"/>
      <c r="MXC415" s="5"/>
      <c r="MXD415" s="5"/>
      <c r="MXE415" s="5"/>
      <c r="MXF415" s="5"/>
      <c r="MXG415" s="5"/>
      <c r="MXH415" s="5"/>
      <c r="MXI415" s="5"/>
      <c r="MXJ415" s="5"/>
      <c r="MXK415" s="5"/>
      <c r="MXL415" s="5"/>
      <c r="MXM415" s="5"/>
      <c r="MXN415" s="5"/>
      <c r="MXO415" s="5"/>
      <c r="MXP415" s="5"/>
      <c r="MXQ415" s="5"/>
      <c r="MXR415" s="5"/>
      <c r="MXS415" s="5"/>
      <c r="MXT415" s="5"/>
      <c r="MXU415" s="5"/>
      <c r="MXV415" s="5"/>
      <c r="MXW415" s="5"/>
      <c r="MXX415" s="5"/>
      <c r="MXY415" s="5"/>
      <c r="MXZ415" s="5"/>
      <c r="MYA415" s="5"/>
      <c r="MYB415" s="5"/>
      <c r="MYC415" s="5"/>
      <c r="MYD415" s="5"/>
      <c r="MYE415" s="5"/>
      <c r="MYF415" s="5"/>
      <c r="MYG415" s="5"/>
      <c r="MYH415" s="5"/>
      <c r="MYI415" s="5"/>
      <c r="MYJ415" s="5"/>
      <c r="MYK415" s="5"/>
      <c r="MYL415" s="5"/>
      <c r="MYM415" s="5"/>
      <c r="MYN415" s="5"/>
      <c r="MYO415" s="5"/>
      <c r="MYP415" s="5"/>
      <c r="MYQ415" s="5"/>
      <c r="MYR415" s="5"/>
      <c r="MYS415" s="5"/>
      <c r="MYT415" s="5"/>
      <c r="MYU415" s="5"/>
      <c r="MYV415" s="5"/>
      <c r="MYW415" s="5"/>
      <c r="MYX415" s="5"/>
      <c r="MYY415" s="5"/>
      <c r="MYZ415" s="5"/>
      <c r="MZA415" s="5"/>
      <c r="MZB415" s="5"/>
      <c r="MZC415" s="5"/>
      <c r="MZD415" s="5"/>
      <c r="MZE415" s="5"/>
      <c r="MZF415" s="5"/>
      <c r="MZG415" s="5"/>
      <c r="MZH415" s="5"/>
      <c r="MZI415" s="5"/>
      <c r="MZJ415" s="5"/>
      <c r="MZK415" s="5"/>
      <c r="MZL415" s="5"/>
      <c r="MZM415" s="5"/>
      <c r="MZN415" s="5"/>
      <c r="MZO415" s="5"/>
      <c r="MZP415" s="5"/>
      <c r="MZQ415" s="5"/>
      <c r="MZR415" s="5"/>
      <c r="MZS415" s="5"/>
      <c r="MZT415" s="5"/>
      <c r="MZU415" s="5"/>
      <c r="MZV415" s="5"/>
      <c r="MZW415" s="5"/>
      <c r="MZX415" s="5"/>
      <c r="MZY415" s="5"/>
      <c r="MZZ415" s="5"/>
      <c r="NAA415" s="5"/>
      <c r="NAB415" s="5"/>
      <c r="NAC415" s="5"/>
      <c r="NAD415" s="5"/>
      <c r="NAE415" s="5"/>
      <c r="NAF415" s="5"/>
      <c r="NAG415" s="5"/>
      <c r="NAH415" s="5"/>
      <c r="NAI415" s="5"/>
      <c r="NAJ415" s="5"/>
      <c r="NAK415" s="5"/>
      <c r="NAL415" s="5"/>
      <c r="NAM415" s="5"/>
      <c r="NAN415" s="5"/>
      <c r="NAO415" s="5"/>
      <c r="NAP415" s="5"/>
      <c r="NAQ415" s="5"/>
      <c r="NAR415" s="5"/>
      <c r="NAS415" s="5"/>
      <c r="NAT415" s="5"/>
      <c r="NAU415" s="5"/>
      <c r="NAV415" s="5"/>
      <c r="NAW415" s="5"/>
      <c r="NAX415" s="5"/>
      <c r="NAY415" s="5"/>
      <c r="NAZ415" s="5"/>
      <c r="NBA415" s="5"/>
      <c r="NBB415" s="5"/>
      <c r="NBC415" s="5"/>
      <c r="NBD415" s="5"/>
      <c r="NBE415" s="5"/>
      <c r="NBF415" s="5"/>
      <c r="NBG415" s="5"/>
      <c r="NBH415" s="5"/>
      <c r="NBI415" s="5"/>
      <c r="NBJ415" s="5"/>
      <c r="NBK415" s="5"/>
      <c r="NBL415" s="5"/>
      <c r="NBM415" s="5"/>
      <c r="NBN415" s="5"/>
      <c r="NBO415" s="5"/>
      <c r="NBP415" s="5"/>
      <c r="NBQ415" s="5"/>
      <c r="NBR415" s="5"/>
      <c r="NBS415" s="5"/>
      <c r="NBT415" s="5"/>
      <c r="NBU415" s="5"/>
      <c r="NBV415" s="5"/>
      <c r="NBW415" s="5"/>
      <c r="NBX415" s="5"/>
      <c r="NBY415" s="5"/>
      <c r="NBZ415" s="5"/>
      <c r="NCA415" s="5"/>
      <c r="NCB415" s="5"/>
      <c r="NCC415" s="5"/>
      <c r="NCD415" s="5"/>
      <c r="NCE415" s="5"/>
      <c r="NCF415" s="5"/>
      <c r="NCG415" s="5"/>
      <c r="NCH415" s="5"/>
      <c r="NCI415" s="5"/>
      <c r="NCJ415" s="5"/>
      <c r="NCK415" s="5"/>
      <c r="NCL415" s="5"/>
      <c r="NCM415" s="5"/>
      <c r="NCN415" s="5"/>
      <c r="NCO415" s="5"/>
      <c r="NCP415" s="5"/>
      <c r="NCQ415" s="5"/>
      <c r="NCR415" s="5"/>
      <c r="NCS415" s="5"/>
      <c r="NCT415" s="5"/>
      <c r="NCU415" s="5"/>
      <c r="NCV415" s="5"/>
      <c r="NCW415" s="5"/>
      <c r="NCX415" s="5"/>
      <c r="NCY415" s="5"/>
      <c r="NCZ415" s="5"/>
      <c r="NDA415" s="5"/>
      <c r="NDB415" s="5"/>
      <c r="NDC415" s="5"/>
      <c r="NDD415" s="5"/>
      <c r="NDE415" s="5"/>
      <c r="NDF415" s="5"/>
      <c r="NDG415" s="5"/>
      <c r="NDH415" s="5"/>
      <c r="NDI415" s="5"/>
      <c r="NDJ415" s="5"/>
      <c r="NDK415" s="5"/>
      <c r="NDL415" s="5"/>
      <c r="NDM415" s="5"/>
      <c r="NDN415" s="5"/>
      <c r="NDO415" s="5"/>
      <c r="NDP415" s="5"/>
      <c r="NDQ415" s="5"/>
      <c r="NDR415" s="5"/>
      <c r="NDS415" s="5"/>
      <c r="NDT415" s="5"/>
      <c r="NDU415" s="5"/>
      <c r="NDV415" s="5"/>
      <c r="NDW415" s="5"/>
      <c r="NDX415" s="5"/>
      <c r="NDY415" s="5"/>
      <c r="NDZ415" s="5"/>
      <c r="NEA415" s="5"/>
      <c r="NEB415" s="5"/>
      <c r="NEC415" s="5"/>
      <c r="NED415" s="5"/>
      <c r="NEE415" s="5"/>
      <c r="NEF415" s="5"/>
      <c r="NEG415" s="5"/>
      <c r="NEH415" s="5"/>
      <c r="NEI415" s="5"/>
      <c r="NEJ415" s="5"/>
      <c r="NEK415" s="5"/>
      <c r="NEL415" s="5"/>
      <c r="NEM415" s="5"/>
      <c r="NEN415" s="5"/>
      <c r="NEO415" s="5"/>
      <c r="NEP415" s="5"/>
      <c r="NEQ415" s="5"/>
      <c r="NER415" s="5"/>
      <c r="NES415" s="5"/>
      <c r="NET415" s="5"/>
      <c r="NEU415" s="5"/>
      <c r="NEV415" s="5"/>
      <c r="NEW415" s="5"/>
      <c r="NEX415" s="5"/>
      <c r="NEY415" s="5"/>
      <c r="NEZ415" s="5"/>
      <c r="NFA415" s="5"/>
      <c r="NFB415" s="5"/>
      <c r="NFC415" s="5"/>
      <c r="NFD415" s="5"/>
      <c r="NFE415" s="5"/>
      <c r="NFF415" s="5"/>
      <c r="NFG415" s="5"/>
      <c r="NFH415" s="5"/>
      <c r="NFI415" s="5"/>
      <c r="NFJ415" s="5"/>
      <c r="NFK415" s="5"/>
      <c r="NFL415" s="5"/>
      <c r="NFM415" s="5"/>
      <c r="NFN415" s="5"/>
      <c r="NFO415" s="5"/>
      <c r="NFP415" s="5"/>
      <c r="NFQ415" s="5"/>
      <c r="NFR415" s="5"/>
      <c r="NFS415" s="5"/>
      <c r="NFT415" s="5"/>
      <c r="NFU415" s="5"/>
      <c r="NFV415" s="5"/>
      <c r="NFW415" s="5"/>
      <c r="NFX415" s="5"/>
      <c r="NFY415" s="5"/>
      <c r="NFZ415" s="5"/>
      <c r="NGA415" s="5"/>
      <c r="NGB415" s="5"/>
      <c r="NGC415" s="5"/>
      <c r="NGD415" s="5"/>
      <c r="NGE415" s="5"/>
      <c r="NGF415" s="5"/>
      <c r="NGG415" s="5"/>
      <c r="NGH415" s="5"/>
      <c r="NGI415" s="5"/>
      <c r="NGJ415" s="5"/>
      <c r="NGK415" s="5"/>
      <c r="NGL415" s="5"/>
      <c r="NGM415" s="5"/>
      <c r="NGN415" s="5"/>
      <c r="NGO415" s="5"/>
      <c r="NGP415" s="5"/>
      <c r="NGQ415" s="5"/>
      <c r="NGR415" s="5"/>
      <c r="NGS415" s="5"/>
      <c r="NGT415" s="5"/>
      <c r="NGU415" s="5"/>
      <c r="NGV415" s="5"/>
      <c r="NGW415" s="5"/>
      <c r="NGX415" s="5"/>
      <c r="NGY415" s="5"/>
      <c r="NGZ415" s="5"/>
      <c r="NHA415" s="5"/>
      <c r="NHB415" s="5"/>
      <c r="NHC415" s="5"/>
      <c r="NHD415" s="5"/>
      <c r="NHE415" s="5"/>
      <c r="NHF415" s="5"/>
      <c r="NHG415" s="5"/>
      <c r="NHH415" s="5"/>
      <c r="NHI415" s="5"/>
      <c r="NHJ415" s="5"/>
      <c r="NHK415" s="5"/>
      <c r="NHL415" s="5"/>
      <c r="NHM415" s="5"/>
      <c r="NHN415" s="5"/>
      <c r="NHO415" s="5"/>
      <c r="NHP415" s="5"/>
      <c r="NHQ415" s="5"/>
      <c r="NHR415" s="5"/>
      <c r="NHS415" s="5"/>
      <c r="NHT415" s="5"/>
      <c r="NHU415" s="5"/>
      <c r="NHV415" s="5"/>
      <c r="NHW415" s="5"/>
      <c r="NHX415" s="5"/>
      <c r="NHY415" s="5"/>
      <c r="NHZ415" s="5"/>
      <c r="NIA415" s="5"/>
      <c r="NIB415" s="5"/>
      <c r="NIC415" s="5"/>
      <c r="NID415" s="5"/>
      <c r="NIE415" s="5"/>
      <c r="NIF415" s="5"/>
      <c r="NIG415" s="5"/>
      <c r="NIH415" s="5"/>
      <c r="NII415" s="5"/>
      <c r="NIJ415" s="5"/>
      <c r="NIK415" s="5"/>
      <c r="NIL415" s="5"/>
      <c r="NIM415" s="5"/>
      <c r="NIN415" s="5"/>
      <c r="NIO415" s="5"/>
      <c r="NIP415" s="5"/>
      <c r="NIQ415" s="5"/>
      <c r="NIR415" s="5"/>
      <c r="NIS415" s="5"/>
      <c r="NIT415" s="5"/>
      <c r="NIU415" s="5"/>
      <c r="NIV415" s="5"/>
      <c r="NIW415" s="5"/>
      <c r="NIX415" s="5"/>
      <c r="NIY415" s="5"/>
      <c r="NIZ415" s="5"/>
      <c r="NJA415" s="5"/>
      <c r="NJB415" s="5"/>
      <c r="NJC415" s="5"/>
      <c r="NJD415" s="5"/>
      <c r="NJE415" s="5"/>
      <c r="NJF415" s="5"/>
      <c r="NJG415" s="5"/>
      <c r="NJH415" s="5"/>
      <c r="NJI415" s="5"/>
      <c r="NJJ415" s="5"/>
      <c r="NJK415" s="5"/>
      <c r="NJL415" s="5"/>
      <c r="NJM415" s="5"/>
      <c r="NJN415" s="5"/>
      <c r="NJO415" s="5"/>
      <c r="NJP415" s="5"/>
      <c r="NJQ415" s="5"/>
      <c r="NJR415" s="5"/>
      <c r="NJS415" s="5"/>
      <c r="NJT415" s="5"/>
      <c r="NJU415" s="5"/>
      <c r="NJV415" s="5"/>
      <c r="NJW415" s="5"/>
      <c r="NJX415" s="5"/>
      <c r="NJY415" s="5"/>
      <c r="NJZ415" s="5"/>
      <c r="NKA415" s="5"/>
      <c r="NKB415" s="5"/>
      <c r="NKC415" s="5"/>
      <c r="NKD415" s="5"/>
      <c r="NKE415" s="5"/>
      <c r="NKF415" s="5"/>
      <c r="NKG415" s="5"/>
      <c r="NKH415" s="5"/>
      <c r="NKI415" s="5"/>
      <c r="NKJ415" s="5"/>
      <c r="NKK415" s="5"/>
      <c r="NKL415" s="5"/>
      <c r="NKM415" s="5"/>
      <c r="NKN415" s="5"/>
      <c r="NKO415" s="5"/>
      <c r="NKP415" s="5"/>
      <c r="NKQ415" s="5"/>
      <c r="NKR415" s="5"/>
      <c r="NKS415" s="5"/>
      <c r="NKT415" s="5"/>
      <c r="NKU415" s="5"/>
      <c r="NKV415" s="5"/>
      <c r="NKW415" s="5"/>
      <c r="NKX415" s="5"/>
      <c r="NKY415" s="5"/>
      <c r="NKZ415" s="5"/>
      <c r="NLA415" s="5"/>
      <c r="NLB415" s="5"/>
      <c r="NLC415" s="5"/>
      <c r="NLD415" s="5"/>
      <c r="NLE415" s="5"/>
      <c r="NLF415" s="5"/>
      <c r="NLG415" s="5"/>
      <c r="NLH415" s="5"/>
      <c r="NLI415" s="5"/>
      <c r="NLJ415" s="5"/>
      <c r="NLK415" s="5"/>
      <c r="NLL415" s="5"/>
      <c r="NLM415" s="5"/>
      <c r="NLN415" s="5"/>
      <c r="NLO415" s="5"/>
      <c r="NLP415" s="5"/>
      <c r="NLQ415" s="5"/>
      <c r="NLR415" s="5"/>
      <c r="NLS415" s="5"/>
      <c r="NLT415" s="5"/>
      <c r="NLU415" s="5"/>
      <c r="NLV415" s="5"/>
      <c r="NLW415" s="5"/>
      <c r="NLX415" s="5"/>
      <c r="NLY415" s="5"/>
      <c r="NLZ415" s="5"/>
      <c r="NMA415" s="5"/>
      <c r="NMB415" s="5"/>
      <c r="NMC415" s="5"/>
      <c r="NMD415" s="5"/>
      <c r="NME415" s="5"/>
      <c r="NMF415" s="5"/>
      <c r="NMG415" s="5"/>
      <c r="NMH415" s="5"/>
      <c r="NMI415" s="5"/>
      <c r="NMJ415" s="5"/>
      <c r="NMK415" s="5"/>
      <c r="NML415" s="5"/>
      <c r="NMM415" s="5"/>
      <c r="NMN415" s="5"/>
      <c r="NMO415" s="5"/>
      <c r="NMP415" s="5"/>
      <c r="NMQ415" s="5"/>
      <c r="NMR415" s="5"/>
      <c r="NMS415" s="5"/>
      <c r="NMT415" s="5"/>
      <c r="NMU415" s="5"/>
      <c r="NMV415" s="5"/>
      <c r="NMW415" s="5"/>
      <c r="NMX415" s="5"/>
      <c r="NMY415" s="5"/>
      <c r="NMZ415" s="5"/>
      <c r="NNA415" s="5"/>
      <c r="NNB415" s="5"/>
      <c r="NNC415" s="5"/>
      <c r="NND415" s="5"/>
      <c r="NNE415" s="5"/>
      <c r="NNF415" s="5"/>
      <c r="NNG415" s="5"/>
      <c r="NNH415" s="5"/>
      <c r="NNI415" s="5"/>
      <c r="NNJ415" s="5"/>
      <c r="NNK415" s="5"/>
      <c r="NNL415" s="5"/>
      <c r="NNM415" s="5"/>
      <c r="NNN415" s="5"/>
      <c r="NNO415" s="5"/>
      <c r="NNP415" s="5"/>
      <c r="NNQ415" s="5"/>
      <c r="NNR415" s="5"/>
      <c r="NNS415" s="5"/>
      <c r="NNT415" s="5"/>
      <c r="NNU415" s="5"/>
      <c r="NNV415" s="5"/>
      <c r="NNW415" s="5"/>
      <c r="NNX415" s="5"/>
      <c r="NNY415" s="5"/>
      <c r="NNZ415" s="5"/>
      <c r="NOA415" s="5"/>
      <c r="NOB415" s="5"/>
      <c r="NOC415" s="5"/>
      <c r="NOD415" s="5"/>
      <c r="NOE415" s="5"/>
      <c r="NOF415" s="5"/>
      <c r="NOG415" s="5"/>
      <c r="NOH415" s="5"/>
      <c r="NOI415" s="5"/>
      <c r="NOJ415" s="5"/>
      <c r="NOK415" s="5"/>
      <c r="NOL415" s="5"/>
      <c r="NOM415" s="5"/>
      <c r="NON415" s="5"/>
      <c r="NOO415" s="5"/>
      <c r="NOP415" s="5"/>
      <c r="NOQ415" s="5"/>
      <c r="NOR415" s="5"/>
      <c r="NOS415" s="5"/>
      <c r="NOT415" s="5"/>
      <c r="NOU415" s="5"/>
      <c r="NOV415" s="5"/>
      <c r="NOW415" s="5"/>
      <c r="NOX415" s="5"/>
      <c r="NOY415" s="5"/>
      <c r="NOZ415" s="5"/>
      <c r="NPA415" s="5"/>
      <c r="NPB415" s="5"/>
      <c r="NPC415" s="5"/>
      <c r="NPD415" s="5"/>
      <c r="NPE415" s="5"/>
      <c r="NPF415" s="5"/>
      <c r="NPG415" s="5"/>
      <c r="NPH415" s="5"/>
      <c r="NPI415" s="5"/>
      <c r="NPJ415" s="5"/>
      <c r="NPK415" s="5"/>
      <c r="NPL415" s="5"/>
      <c r="NPM415" s="5"/>
      <c r="NPN415" s="5"/>
      <c r="NPO415" s="5"/>
      <c r="NPP415" s="5"/>
      <c r="NPQ415" s="5"/>
      <c r="NPR415" s="5"/>
      <c r="NPS415" s="5"/>
      <c r="NPT415" s="5"/>
      <c r="NPU415" s="5"/>
      <c r="NPV415" s="5"/>
      <c r="NPW415" s="5"/>
      <c r="NPX415" s="5"/>
      <c r="NPY415" s="5"/>
      <c r="NPZ415" s="5"/>
      <c r="NQA415" s="5"/>
      <c r="NQB415" s="5"/>
      <c r="NQC415" s="5"/>
      <c r="NQD415" s="5"/>
      <c r="NQE415" s="5"/>
      <c r="NQF415" s="5"/>
      <c r="NQG415" s="5"/>
      <c r="NQH415" s="5"/>
      <c r="NQI415" s="5"/>
      <c r="NQJ415" s="5"/>
      <c r="NQK415" s="5"/>
      <c r="NQL415" s="5"/>
      <c r="NQM415" s="5"/>
      <c r="NQN415" s="5"/>
      <c r="NQO415" s="5"/>
      <c r="NQP415" s="5"/>
      <c r="NQQ415" s="5"/>
      <c r="NQR415" s="5"/>
      <c r="NQS415" s="5"/>
      <c r="NQT415" s="5"/>
      <c r="NQU415" s="5"/>
      <c r="NQV415" s="5"/>
      <c r="NQW415" s="5"/>
      <c r="NQX415" s="5"/>
      <c r="NQY415" s="5"/>
      <c r="NQZ415" s="5"/>
      <c r="NRA415" s="5"/>
      <c r="NRB415" s="5"/>
      <c r="NRC415" s="5"/>
      <c r="NRD415" s="5"/>
      <c r="NRE415" s="5"/>
      <c r="NRF415" s="5"/>
      <c r="NRG415" s="5"/>
      <c r="NRH415" s="5"/>
      <c r="NRI415" s="5"/>
      <c r="NRJ415" s="5"/>
      <c r="NRK415" s="5"/>
      <c r="NRL415" s="5"/>
      <c r="NRM415" s="5"/>
      <c r="NRN415" s="5"/>
      <c r="NRO415" s="5"/>
      <c r="NRP415" s="5"/>
      <c r="NRQ415" s="5"/>
      <c r="NRR415" s="5"/>
      <c r="NRS415" s="5"/>
      <c r="NRT415" s="5"/>
      <c r="NRU415" s="5"/>
      <c r="NRV415" s="5"/>
      <c r="NRW415" s="5"/>
      <c r="NRX415" s="5"/>
      <c r="NRY415" s="5"/>
      <c r="NRZ415" s="5"/>
      <c r="NSA415" s="5"/>
      <c r="NSB415" s="5"/>
      <c r="NSC415" s="5"/>
      <c r="NSD415" s="5"/>
      <c r="NSE415" s="5"/>
      <c r="NSF415" s="5"/>
      <c r="NSG415" s="5"/>
      <c r="NSH415" s="5"/>
      <c r="NSI415" s="5"/>
      <c r="NSJ415" s="5"/>
      <c r="NSK415" s="5"/>
      <c r="NSL415" s="5"/>
      <c r="NSM415" s="5"/>
      <c r="NSN415" s="5"/>
      <c r="NSO415" s="5"/>
      <c r="NSP415" s="5"/>
      <c r="NSQ415" s="5"/>
      <c r="NSR415" s="5"/>
      <c r="NSS415" s="5"/>
      <c r="NST415" s="5"/>
      <c r="NSU415" s="5"/>
      <c r="NSV415" s="5"/>
      <c r="NSW415" s="5"/>
      <c r="NSX415" s="5"/>
      <c r="NSY415" s="5"/>
      <c r="NSZ415" s="5"/>
      <c r="NTA415" s="5"/>
      <c r="NTB415" s="5"/>
      <c r="NTC415" s="5"/>
      <c r="NTD415" s="5"/>
      <c r="NTE415" s="5"/>
      <c r="NTF415" s="5"/>
      <c r="NTG415" s="5"/>
      <c r="NTH415" s="5"/>
      <c r="NTI415" s="5"/>
      <c r="NTJ415" s="5"/>
      <c r="NTK415" s="5"/>
      <c r="NTL415" s="5"/>
      <c r="NTM415" s="5"/>
      <c r="NTN415" s="5"/>
      <c r="NTO415" s="5"/>
      <c r="NTP415" s="5"/>
      <c r="NTQ415" s="5"/>
      <c r="NTR415" s="5"/>
      <c r="NTS415" s="5"/>
      <c r="NTT415" s="5"/>
      <c r="NTU415" s="5"/>
      <c r="NTV415" s="5"/>
      <c r="NTW415" s="5"/>
      <c r="NTX415" s="5"/>
      <c r="NTY415" s="5"/>
      <c r="NTZ415" s="5"/>
      <c r="NUA415" s="5"/>
      <c r="NUB415" s="5"/>
      <c r="NUC415" s="5"/>
      <c r="NUD415" s="5"/>
      <c r="NUE415" s="5"/>
      <c r="NUF415" s="5"/>
      <c r="NUG415" s="5"/>
      <c r="NUH415" s="5"/>
      <c r="NUI415" s="5"/>
      <c r="NUJ415" s="5"/>
      <c r="NUK415" s="5"/>
      <c r="NUL415" s="5"/>
      <c r="NUM415" s="5"/>
      <c r="NUN415" s="5"/>
      <c r="NUO415" s="5"/>
      <c r="NUP415" s="5"/>
      <c r="NUQ415" s="5"/>
      <c r="NUR415" s="5"/>
      <c r="NUS415" s="5"/>
      <c r="NUT415" s="5"/>
      <c r="NUU415" s="5"/>
      <c r="NUV415" s="5"/>
      <c r="NUW415" s="5"/>
      <c r="NUX415" s="5"/>
      <c r="NUY415" s="5"/>
      <c r="NUZ415" s="5"/>
      <c r="NVA415" s="5"/>
      <c r="NVB415" s="5"/>
      <c r="NVC415" s="5"/>
      <c r="NVD415" s="5"/>
      <c r="NVE415" s="5"/>
      <c r="NVF415" s="5"/>
      <c r="NVG415" s="5"/>
      <c r="NVH415" s="5"/>
      <c r="NVI415" s="5"/>
      <c r="NVJ415" s="5"/>
      <c r="NVK415" s="5"/>
      <c r="NVL415" s="5"/>
      <c r="NVM415" s="5"/>
      <c r="NVN415" s="5"/>
      <c r="NVO415" s="5"/>
      <c r="NVP415" s="5"/>
      <c r="NVQ415" s="5"/>
      <c r="NVR415" s="5"/>
      <c r="NVS415" s="5"/>
      <c r="NVT415" s="5"/>
      <c r="NVU415" s="5"/>
      <c r="NVV415" s="5"/>
      <c r="NVW415" s="5"/>
      <c r="NVX415" s="5"/>
      <c r="NVY415" s="5"/>
      <c r="NVZ415" s="5"/>
      <c r="NWA415" s="5"/>
      <c r="NWB415" s="5"/>
      <c r="NWC415" s="5"/>
      <c r="NWD415" s="5"/>
      <c r="NWE415" s="5"/>
      <c r="NWF415" s="5"/>
      <c r="NWG415" s="5"/>
      <c r="NWH415" s="5"/>
      <c r="NWI415" s="5"/>
      <c r="NWJ415" s="5"/>
      <c r="NWK415" s="5"/>
      <c r="NWL415" s="5"/>
      <c r="NWM415" s="5"/>
      <c r="NWN415" s="5"/>
      <c r="NWO415" s="5"/>
      <c r="NWP415" s="5"/>
      <c r="NWQ415" s="5"/>
      <c r="NWR415" s="5"/>
      <c r="NWS415" s="5"/>
      <c r="NWT415" s="5"/>
      <c r="NWU415" s="5"/>
      <c r="NWV415" s="5"/>
      <c r="NWW415" s="5"/>
      <c r="NWX415" s="5"/>
      <c r="NWY415" s="5"/>
      <c r="NWZ415" s="5"/>
      <c r="NXA415" s="5"/>
      <c r="NXB415" s="5"/>
      <c r="NXC415" s="5"/>
      <c r="NXD415" s="5"/>
      <c r="NXE415" s="5"/>
      <c r="NXF415" s="5"/>
      <c r="NXG415" s="5"/>
      <c r="NXH415" s="5"/>
      <c r="NXI415" s="5"/>
      <c r="NXJ415" s="5"/>
      <c r="NXK415" s="5"/>
      <c r="NXL415" s="5"/>
      <c r="NXM415" s="5"/>
      <c r="NXN415" s="5"/>
      <c r="NXO415" s="5"/>
      <c r="NXP415" s="5"/>
      <c r="NXQ415" s="5"/>
      <c r="NXR415" s="5"/>
      <c r="NXS415" s="5"/>
      <c r="NXT415" s="5"/>
      <c r="NXU415" s="5"/>
      <c r="NXV415" s="5"/>
      <c r="NXW415" s="5"/>
      <c r="NXX415" s="5"/>
      <c r="NXY415" s="5"/>
      <c r="NXZ415" s="5"/>
      <c r="NYA415" s="5"/>
      <c r="NYB415" s="5"/>
      <c r="NYC415" s="5"/>
      <c r="NYD415" s="5"/>
      <c r="NYE415" s="5"/>
      <c r="NYF415" s="5"/>
      <c r="NYG415" s="5"/>
      <c r="NYH415" s="5"/>
      <c r="NYI415" s="5"/>
      <c r="NYJ415" s="5"/>
      <c r="NYK415" s="5"/>
      <c r="NYL415" s="5"/>
      <c r="NYM415" s="5"/>
      <c r="NYN415" s="5"/>
      <c r="NYO415" s="5"/>
      <c r="NYP415" s="5"/>
      <c r="NYQ415" s="5"/>
      <c r="NYR415" s="5"/>
      <c r="NYS415" s="5"/>
      <c r="NYT415" s="5"/>
      <c r="NYU415" s="5"/>
      <c r="NYV415" s="5"/>
      <c r="NYW415" s="5"/>
      <c r="NYX415" s="5"/>
      <c r="NYY415" s="5"/>
      <c r="NYZ415" s="5"/>
      <c r="NZA415" s="5"/>
      <c r="NZB415" s="5"/>
      <c r="NZC415" s="5"/>
      <c r="NZD415" s="5"/>
      <c r="NZE415" s="5"/>
      <c r="NZF415" s="5"/>
      <c r="NZG415" s="5"/>
      <c r="NZH415" s="5"/>
      <c r="NZI415" s="5"/>
      <c r="NZJ415" s="5"/>
      <c r="NZK415" s="5"/>
      <c r="NZL415" s="5"/>
      <c r="NZM415" s="5"/>
      <c r="NZN415" s="5"/>
      <c r="NZO415" s="5"/>
      <c r="NZP415" s="5"/>
      <c r="NZQ415" s="5"/>
      <c r="NZR415" s="5"/>
      <c r="NZS415" s="5"/>
      <c r="NZT415" s="5"/>
      <c r="NZU415" s="5"/>
      <c r="NZV415" s="5"/>
      <c r="NZW415" s="5"/>
      <c r="NZX415" s="5"/>
      <c r="NZY415" s="5"/>
      <c r="NZZ415" s="5"/>
      <c r="OAA415" s="5"/>
      <c r="OAB415" s="5"/>
      <c r="OAC415" s="5"/>
      <c r="OAD415" s="5"/>
      <c r="OAE415" s="5"/>
      <c r="OAF415" s="5"/>
      <c r="OAG415" s="5"/>
      <c r="OAH415" s="5"/>
      <c r="OAI415" s="5"/>
      <c r="OAJ415" s="5"/>
      <c r="OAK415" s="5"/>
      <c r="OAL415" s="5"/>
      <c r="OAM415" s="5"/>
      <c r="OAN415" s="5"/>
      <c r="OAO415" s="5"/>
      <c r="OAP415" s="5"/>
      <c r="OAQ415" s="5"/>
      <c r="OAR415" s="5"/>
      <c r="OAS415" s="5"/>
      <c r="OAT415" s="5"/>
      <c r="OAU415" s="5"/>
      <c r="OAV415" s="5"/>
      <c r="OAW415" s="5"/>
      <c r="OAX415" s="5"/>
      <c r="OAY415" s="5"/>
      <c r="OAZ415" s="5"/>
      <c r="OBA415" s="5"/>
      <c r="OBB415" s="5"/>
      <c r="OBC415" s="5"/>
      <c r="OBD415" s="5"/>
      <c r="OBE415" s="5"/>
      <c r="OBF415" s="5"/>
      <c r="OBG415" s="5"/>
      <c r="OBH415" s="5"/>
      <c r="OBI415" s="5"/>
      <c r="OBJ415" s="5"/>
      <c r="OBK415" s="5"/>
      <c r="OBL415" s="5"/>
      <c r="OBM415" s="5"/>
      <c r="OBN415" s="5"/>
      <c r="OBO415" s="5"/>
      <c r="OBP415" s="5"/>
      <c r="OBQ415" s="5"/>
      <c r="OBR415" s="5"/>
      <c r="OBS415" s="5"/>
      <c r="OBT415" s="5"/>
      <c r="OBU415" s="5"/>
      <c r="OBV415" s="5"/>
      <c r="OBW415" s="5"/>
      <c r="OBX415" s="5"/>
      <c r="OBY415" s="5"/>
      <c r="OBZ415" s="5"/>
      <c r="OCA415" s="5"/>
      <c r="OCB415" s="5"/>
      <c r="OCC415" s="5"/>
      <c r="OCD415" s="5"/>
      <c r="OCE415" s="5"/>
      <c r="OCF415" s="5"/>
      <c r="OCG415" s="5"/>
      <c r="OCH415" s="5"/>
      <c r="OCI415" s="5"/>
      <c r="OCJ415" s="5"/>
      <c r="OCK415" s="5"/>
      <c r="OCL415" s="5"/>
      <c r="OCM415" s="5"/>
      <c r="OCN415" s="5"/>
      <c r="OCO415" s="5"/>
      <c r="OCP415" s="5"/>
      <c r="OCQ415" s="5"/>
      <c r="OCR415" s="5"/>
      <c r="OCS415" s="5"/>
      <c r="OCT415" s="5"/>
      <c r="OCU415" s="5"/>
      <c r="OCV415" s="5"/>
      <c r="OCW415" s="5"/>
      <c r="OCX415" s="5"/>
      <c r="OCY415" s="5"/>
      <c r="OCZ415" s="5"/>
      <c r="ODA415" s="5"/>
      <c r="ODB415" s="5"/>
      <c r="ODC415" s="5"/>
      <c r="ODD415" s="5"/>
      <c r="ODE415" s="5"/>
      <c r="ODF415" s="5"/>
      <c r="ODG415" s="5"/>
      <c r="ODH415" s="5"/>
      <c r="ODI415" s="5"/>
      <c r="ODJ415" s="5"/>
      <c r="ODK415" s="5"/>
      <c r="ODL415" s="5"/>
      <c r="ODM415" s="5"/>
      <c r="ODN415" s="5"/>
      <c r="ODO415" s="5"/>
      <c r="ODP415" s="5"/>
      <c r="ODQ415" s="5"/>
      <c r="ODR415" s="5"/>
      <c r="ODS415" s="5"/>
      <c r="ODT415" s="5"/>
      <c r="ODU415" s="5"/>
      <c r="ODV415" s="5"/>
      <c r="ODW415" s="5"/>
      <c r="ODX415" s="5"/>
      <c r="ODY415" s="5"/>
      <c r="ODZ415" s="5"/>
      <c r="OEA415" s="5"/>
      <c r="OEB415" s="5"/>
      <c r="OEC415" s="5"/>
      <c r="OED415" s="5"/>
      <c r="OEE415" s="5"/>
      <c r="OEF415" s="5"/>
      <c r="OEG415" s="5"/>
      <c r="OEH415" s="5"/>
      <c r="OEI415" s="5"/>
      <c r="OEJ415" s="5"/>
      <c r="OEK415" s="5"/>
      <c r="OEL415" s="5"/>
      <c r="OEM415" s="5"/>
      <c r="OEN415" s="5"/>
      <c r="OEO415" s="5"/>
      <c r="OEP415" s="5"/>
      <c r="OEQ415" s="5"/>
      <c r="OER415" s="5"/>
      <c r="OES415" s="5"/>
      <c r="OET415" s="5"/>
      <c r="OEU415" s="5"/>
      <c r="OEV415" s="5"/>
      <c r="OEW415" s="5"/>
      <c r="OEX415" s="5"/>
      <c r="OEY415" s="5"/>
      <c r="OEZ415" s="5"/>
      <c r="OFA415" s="5"/>
      <c r="OFB415" s="5"/>
      <c r="OFC415" s="5"/>
      <c r="OFD415" s="5"/>
      <c r="OFE415" s="5"/>
      <c r="OFF415" s="5"/>
      <c r="OFG415" s="5"/>
      <c r="OFH415" s="5"/>
      <c r="OFI415" s="5"/>
      <c r="OFJ415" s="5"/>
      <c r="OFK415" s="5"/>
      <c r="OFL415" s="5"/>
      <c r="OFM415" s="5"/>
      <c r="OFN415" s="5"/>
      <c r="OFO415" s="5"/>
      <c r="OFP415" s="5"/>
      <c r="OFQ415" s="5"/>
      <c r="OFR415" s="5"/>
      <c r="OFS415" s="5"/>
      <c r="OFT415" s="5"/>
      <c r="OFU415" s="5"/>
      <c r="OFV415" s="5"/>
      <c r="OFW415" s="5"/>
      <c r="OFX415" s="5"/>
      <c r="OFY415" s="5"/>
      <c r="OFZ415" s="5"/>
      <c r="OGA415" s="5"/>
      <c r="OGB415" s="5"/>
      <c r="OGC415" s="5"/>
      <c r="OGD415" s="5"/>
      <c r="OGE415" s="5"/>
      <c r="OGF415" s="5"/>
      <c r="OGG415" s="5"/>
      <c r="OGH415" s="5"/>
      <c r="OGI415" s="5"/>
      <c r="OGJ415" s="5"/>
      <c r="OGK415" s="5"/>
      <c r="OGL415" s="5"/>
      <c r="OGM415" s="5"/>
      <c r="OGN415" s="5"/>
      <c r="OGO415" s="5"/>
      <c r="OGP415" s="5"/>
      <c r="OGQ415" s="5"/>
      <c r="OGR415" s="5"/>
      <c r="OGS415" s="5"/>
      <c r="OGT415" s="5"/>
      <c r="OGU415" s="5"/>
      <c r="OGV415" s="5"/>
      <c r="OGW415" s="5"/>
      <c r="OGX415" s="5"/>
      <c r="OGY415" s="5"/>
      <c r="OGZ415" s="5"/>
      <c r="OHA415" s="5"/>
      <c r="OHB415" s="5"/>
      <c r="OHC415" s="5"/>
      <c r="OHD415" s="5"/>
      <c r="OHE415" s="5"/>
      <c r="OHF415" s="5"/>
      <c r="OHG415" s="5"/>
      <c r="OHH415" s="5"/>
      <c r="OHI415" s="5"/>
      <c r="OHJ415" s="5"/>
      <c r="OHK415" s="5"/>
      <c r="OHL415" s="5"/>
      <c r="OHM415" s="5"/>
      <c r="OHN415" s="5"/>
      <c r="OHO415" s="5"/>
      <c r="OHP415" s="5"/>
      <c r="OHQ415" s="5"/>
      <c r="OHR415" s="5"/>
      <c r="OHS415" s="5"/>
      <c r="OHT415" s="5"/>
      <c r="OHU415" s="5"/>
      <c r="OHV415" s="5"/>
      <c r="OHW415" s="5"/>
      <c r="OHX415" s="5"/>
      <c r="OHY415" s="5"/>
      <c r="OHZ415" s="5"/>
      <c r="OIA415" s="5"/>
      <c r="OIB415" s="5"/>
      <c r="OIC415" s="5"/>
      <c r="OID415" s="5"/>
      <c r="OIE415" s="5"/>
      <c r="OIF415" s="5"/>
      <c r="OIG415" s="5"/>
      <c r="OIH415" s="5"/>
      <c r="OII415" s="5"/>
      <c r="OIJ415" s="5"/>
      <c r="OIK415" s="5"/>
      <c r="OIL415" s="5"/>
      <c r="OIM415" s="5"/>
      <c r="OIN415" s="5"/>
      <c r="OIO415" s="5"/>
      <c r="OIP415" s="5"/>
      <c r="OIQ415" s="5"/>
      <c r="OIR415" s="5"/>
      <c r="OIS415" s="5"/>
      <c r="OIT415" s="5"/>
      <c r="OIU415" s="5"/>
      <c r="OIV415" s="5"/>
      <c r="OIW415" s="5"/>
      <c r="OIX415" s="5"/>
      <c r="OIY415" s="5"/>
      <c r="OIZ415" s="5"/>
      <c r="OJA415" s="5"/>
      <c r="OJB415" s="5"/>
      <c r="OJC415" s="5"/>
      <c r="OJD415" s="5"/>
      <c r="OJE415" s="5"/>
      <c r="OJF415" s="5"/>
      <c r="OJG415" s="5"/>
      <c r="OJH415" s="5"/>
      <c r="OJI415" s="5"/>
      <c r="OJJ415" s="5"/>
      <c r="OJK415" s="5"/>
      <c r="OJL415" s="5"/>
      <c r="OJM415" s="5"/>
      <c r="OJN415" s="5"/>
      <c r="OJO415" s="5"/>
      <c r="OJP415" s="5"/>
      <c r="OJQ415" s="5"/>
      <c r="OJR415" s="5"/>
      <c r="OJS415" s="5"/>
      <c r="OJT415" s="5"/>
      <c r="OJU415" s="5"/>
      <c r="OJV415" s="5"/>
      <c r="OJW415" s="5"/>
      <c r="OJX415" s="5"/>
      <c r="OJY415" s="5"/>
      <c r="OJZ415" s="5"/>
      <c r="OKA415" s="5"/>
      <c r="OKB415" s="5"/>
      <c r="OKC415" s="5"/>
      <c r="OKD415" s="5"/>
      <c r="OKE415" s="5"/>
      <c r="OKF415" s="5"/>
      <c r="OKG415" s="5"/>
      <c r="OKH415" s="5"/>
      <c r="OKI415" s="5"/>
      <c r="OKJ415" s="5"/>
      <c r="OKK415" s="5"/>
      <c r="OKL415" s="5"/>
      <c r="OKM415" s="5"/>
      <c r="OKN415" s="5"/>
      <c r="OKO415" s="5"/>
      <c r="OKP415" s="5"/>
      <c r="OKQ415" s="5"/>
      <c r="OKR415" s="5"/>
      <c r="OKS415" s="5"/>
      <c r="OKT415" s="5"/>
      <c r="OKU415" s="5"/>
      <c r="OKV415" s="5"/>
      <c r="OKW415" s="5"/>
      <c r="OKX415" s="5"/>
      <c r="OKY415" s="5"/>
      <c r="OKZ415" s="5"/>
      <c r="OLA415" s="5"/>
      <c r="OLB415" s="5"/>
      <c r="OLC415" s="5"/>
      <c r="OLD415" s="5"/>
      <c r="OLE415" s="5"/>
      <c r="OLF415" s="5"/>
      <c r="OLG415" s="5"/>
      <c r="OLH415" s="5"/>
      <c r="OLI415" s="5"/>
      <c r="OLJ415" s="5"/>
      <c r="OLK415" s="5"/>
      <c r="OLL415" s="5"/>
      <c r="OLM415" s="5"/>
      <c r="OLN415" s="5"/>
      <c r="OLO415" s="5"/>
      <c r="OLP415" s="5"/>
      <c r="OLQ415" s="5"/>
      <c r="OLR415" s="5"/>
      <c r="OLS415" s="5"/>
      <c r="OLT415" s="5"/>
      <c r="OLU415" s="5"/>
      <c r="OLV415" s="5"/>
      <c r="OLW415" s="5"/>
      <c r="OLX415" s="5"/>
      <c r="OLY415" s="5"/>
      <c r="OLZ415" s="5"/>
      <c r="OMA415" s="5"/>
      <c r="OMB415" s="5"/>
      <c r="OMC415" s="5"/>
      <c r="OMD415" s="5"/>
      <c r="OME415" s="5"/>
      <c r="OMF415" s="5"/>
      <c r="OMG415" s="5"/>
      <c r="OMH415" s="5"/>
      <c r="OMI415" s="5"/>
      <c r="OMJ415" s="5"/>
      <c r="OMK415" s="5"/>
      <c r="OML415" s="5"/>
      <c r="OMM415" s="5"/>
      <c r="OMN415" s="5"/>
      <c r="OMO415" s="5"/>
      <c r="OMP415" s="5"/>
      <c r="OMQ415" s="5"/>
      <c r="OMR415" s="5"/>
      <c r="OMS415" s="5"/>
      <c r="OMT415" s="5"/>
      <c r="OMU415" s="5"/>
      <c r="OMV415" s="5"/>
      <c r="OMW415" s="5"/>
      <c r="OMX415" s="5"/>
      <c r="OMY415" s="5"/>
      <c r="OMZ415" s="5"/>
      <c r="ONA415" s="5"/>
      <c r="ONB415" s="5"/>
      <c r="ONC415" s="5"/>
      <c r="OND415" s="5"/>
      <c r="ONE415" s="5"/>
      <c r="ONF415" s="5"/>
      <c r="ONG415" s="5"/>
      <c r="ONH415" s="5"/>
      <c r="ONI415" s="5"/>
      <c r="ONJ415" s="5"/>
      <c r="ONK415" s="5"/>
      <c r="ONL415" s="5"/>
      <c r="ONM415" s="5"/>
      <c r="ONN415" s="5"/>
      <c r="ONO415" s="5"/>
      <c r="ONP415" s="5"/>
      <c r="ONQ415" s="5"/>
      <c r="ONR415" s="5"/>
      <c r="ONS415" s="5"/>
      <c r="ONT415" s="5"/>
      <c r="ONU415" s="5"/>
      <c r="ONV415" s="5"/>
      <c r="ONW415" s="5"/>
      <c r="ONX415" s="5"/>
      <c r="ONY415" s="5"/>
      <c r="ONZ415" s="5"/>
      <c r="OOA415" s="5"/>
      <c r="OOB415" s="5"/>
      <c r="OOC415" s="5"/>
      <c r="OOD415" s="5"/>
      <c r="OOE415" s="5"/>
      <c r="OOF415" s="5"/>
      <c r="OOG415" s="5"/>
      <c r="OOH415" s="5"/>
      <c r="OOI415" s="5"/>
      <c r="OOJ415" s="5"/>
      <c r="OOK415" s="5"/>
      <c r="OOL415" s="5"/>
      <c r="OOM415" s="5"/>
      <c r="OON415" s="5"/>
      <c r="OOO415" s="5"/>
      <c r="OOP415" s="5"/>
      <c r="OOQ415" s="5"/>
      <c r="OOR415" s="5"/>
      <c r="OOS415" s="5"/>
      <c r="OOT415" s="5"/>
      <c r="OOU415" s="5"/>
      <c r="OOV415" s="5"/>
      <c r="OOW415" s="5"/>
      <c r="OOX415" s="5"/>
      <c r="OOY415" s="5"/>
      <c r="OOZ415" s="5"/>
      <c r="OPA415" s="5"/>
      <c r="OPB415" s="5"/>
      <c r="OPC415" s="5"/>
      <c r="OPD415" s="5"/>
      <c r="OPE415" s="5"/>
      <c r="OPF415" s="5"/>
      <c r="OPG415" s="5"/>
      <c r="OPH415" s="5"/>
      <c r="OPI415" s="5"/>
      <c r="OPJ415" s="5"/>
      <c r="OPK415" s="5"/>
      <c r="OPL415" s="5"/>
      <c r="OPM415" s="5"/>
      <c r="OPN415" s="5"/>
      <c r="OPO415" s="5"/>
      <c r="OPP415" s="5"/>
      <c r="OPQ415" s="5"/>
      <c r="OPR415" s="5"/>
      <c r="OPS415" s="5"/>
      <c r="OPT415" s="5"/>
      <c r="OPU415" s="5"/>
      <c r="OPV415" s="5"/>
      <c r="OPW415" s="5"/>
      <c r="OPX415" s="5"/>
      <c r="OPY415" s="5"/>
      <c r="OPZ415" s="5"/>
      <c r="OQA415" s="5"/>
      <c r="OQB415" s="5"/>
      <c r="OQC415" s="5"/>
      <c r="OQD415" s="5"/>
      <c r="OQE415" s="5"/>
      <c r="OQF415" s="5"/>
      <c r="OQG415" s="5"/>
      <c r="OQH415" s="5"/>
      <c r="OQI415" s="5"/>
      <c r="OQJ415" s="5"/>
      <c r="OQK415" s="5"/>
      <c r="OQL415" s="5"/>
      <c r="OQM415" s="5"/>
      <c r="OQN415" s="5"/>
      <c r="OQO415" s="5"/>
      <c r="OQP415" s="5"/>
      <c r="OQQ415" s="5"/>
      <c r="OQR415" s="5"/>
      <c r="OQS415" s="5"/>
      <c r="OQT415" s="5"/>
      <c r="OQU415" s="5"/>
      <c r="OQV415" s="5"/>
      <c r="OQW415" s="5"/>
      <c r="OQX415" s="5"/>
      <c r="OQY415" s="5"/>
      <c r="OQZ415" s="5"/>
      <c r="ORA415" s="5"/>
      <c r="ORB415" s="5"/>
      <c r="ORC415" s="5"/>
      <c r="ORD415" s="5"/>
      <c r="ORE415" s="5"/>
      <c r="ORF415" s="5"/>
      <c r="ORG415" s="5"/>
      <c r="ORH415" s="5"/>
      <c r="ORI415" s="5"/>
      <c r="ORJ415" s="5"/>
      <c r="ORK415" s="5"/>
      <c r="ORL415" s="5"/>
      <c r="ORM415" s="5"/>
      <c r="ORN415" s="5"/>
      <c r="ORO415" s="5"/>
      <c r="ORP415" s="5"/>
      <c r="ORQ415" s="5"/>
      <c r="ORR415" s="5"/>
      <c r="ORS415" s="5"/>
      <c r="ORT415" s="5"/>
      <c r="ORU415" s="5"/>
      <c r="ORV415" s="5"/>
      <c r="ORW415" s="5"/>
      <c r="ORX415" s="5"/>
      <c r="ORY415" s="5"/>
      <c r="ORZ415" s="5"/>
      <c r="OSA415" s="5"/>
      <c r="OSB415" s="5"/>
      <c r="OSC415" s="5"/>
      <c r="OSD415" s="5"/>
      <c r="OSE415" s="5"/>
      <c r="OSF415" s="5"/>
      <c r="OSG415" s="5"/>
      <c r="OSH415" s="5"/>
      <c r="OSI415" s="5"/>
      <c r="OSJ415" s="5"/>
      <c r="OSK415" s="5"/>
      <c r="OSL415" s="5"/>
      <c r="OSM415" s="5"/>
      <c r="OSN415" s="5"/>
      <c r="OSO415" s="5"/>
      <c r="OSP415" s="5"/>
      <c r="OSQ415" s="5"/>
      <c r="OSR415" s="5"/>
      <c r="OSS415" s="5"/>
      <c r="OST415" s="5"/>
      <c r="OSU415" s="5"/>
      <c r="OSV415" s="5"/>
      <c r="OSW415" s="5"/>
      <c r="OSX415" s="5"/>
      <c r="OSY415" s="5"/>
      <c r="OSZ415" s="5"/>
      <c r="OTA415" s="5"/>
      <c r="OTB415" s="5"/>
      <c r="OTC415" s="5"/>
      <c r="OTD415" s="5"/>
      <c r="OTE415" s="5"/>
      <c r="OTF415" s="5"/>
      <c r="OTG415" s="5"/>
      <c r="OTH415" s="5"/>
      <c r="OTI415" s="5"/>
      <c r="OTJ415" s="5"/>
      <c r="OTK415" s="5"/>
      <c r="OTL415" s="5"/>
      <c r="OTM415" s="5"/>
      <c r="OTN415" s="5"/>
      <c r="OTO415" s="5"/>
      <c r="OTP415" s="5"/>
      <c r="OTQ415" s="5"/>
      <c r="OTR415" s="5"/>
      <c r="OTS415" s="5"/>
      <c r="OTT415" s="5"/>
      <c r="OTU415" s="5"/>
      <c r="OTV415" s="5"/>
      <c r="OTW415" s="5"/>
      <c r="OTX415" s="5"/>
      <c r="OTY415" s="5"/>
      <c r="OTZ415" s="5"/>
      <c r="OUA415" s="5"/>
      <c r="OUB415" s="5"/>
      <c r="OUC415" s="5"/>
      <c r="OUD415" s="5"/>
      <c r="OUE415" s="5"/>
      <c r="OUF415" s="5"/>
      <c r="OUG415" s="5"/>
      <c r="OUH415" s="5"/>
      <c r="OUI415" s="5"/>
      <c r="OUJ415" s="5"/>
      <c r="OUK415" s="5"/>
      <c r="OUL415" s="5"/>
      <c r="OUM415" s="5"/>
      <c r="OUN415" s="5"/>
      <c r="OUO415" s="5"/>
      <c r="OUP415" s="5"/>
      <c r="OUQ415" s="5"/>
      <c r="OUR415" s="5"/>
      <c r="OUS415" s="5"/>
      <c r="OUT415" s="5"/>
      <c r="OUU415" s="5"/>
      <c r="OUV415" s="5"/>
      <c r="OUW415" s="5"/>
      <c r="OUX415" s="5"/>
      <c r="OUY415" s="5"/>
      <c r="OUZ415" s="5"/>
      <c r="OVA415" s="5"/>
      <c r="OVB415" s="5"/>
      <c r="OVC415" s="5"/>
      <c r="OVD415" s="5"/>
      <c r="OVE415" s="5"/>
      <c r="OVF415" s="5"/>
      <c r="OVG415" s="5"/>
      <c r="OVH415" s="5"/>
      <c r="OVI415" s="5"/>
      <c r="OVJ415" s="5"/>
      <c r="OVK415" s="5"/>
      <c r="OVL415" s="5"/>
      <c r="OVM415" s="5"/>
      <c r="OVN415" s="5"/>
      <c r="OVO415" s="5"/>
      <c r="OVP415" s="5"/>
      <c r="OVQ415" s="5"/>
      <c r="OVR415" s="5"/>
      <c r="OVS415" s="5"/>
      <c r="OVT415" s="5"/>
      <c r="OVU415" s="5"/>
      <c r="OVV415" s="5"/>
      <c r="OVW415" s="5"/>
      <c r="OVX415" s="5"/>
      <c r="OVY415" s="5"/>
      <c r="OVZ415" s="5"/>
      <c r="OWA415" s="5"/>
      <c r="OWB415" s="5"/>
      <c r="OWC415" s="5"/>
      <c r="OWD415" s="5"/>
      <c r="OWE415" s="5"/>
      <c r="OWF415" s="5"/>
      <c r="OWG415" s="5"/>
      <c r="OWH415" s="5"/>
      <c r="OWI415" s="5"/>
      <c r="OWJ415" s="5"/>
      <c r="OWK415" s="5"/>
      <c r="OWL415" s="5"/>
      <c r="OWM415" s="5"/>
      <c r="OWN415" s="5"/>
      <c r="OWO415" s="5"/>
      <c r="OWP415" s="5"/>
      <c r="OWQ415" s="5"/>
      <c r="OWR415" s="5"/>
      <c r="OWS415" s="5"/>
      <c r="OWT415" s="5"/>
      <c r="OWU415" s="5"/>
      <c r="OWV415" s="5"/>
      <c r="OWW415" s="5"/>
      <c r="OWX415" s="5"/>
      <c r="OWY415" s="5"/>
      <c r="OWZ415" s="5"/>
      <c r="OXA415" s="5"/>
      <c r="OXB415" s="5"/>
      <c r="OXC415" s="5"/>
      <c r="OXD415" s="5"/>
      <c r="OXE415" s="5"/>
      <c r="OXF415" s="5"/>
      <c r="OXG415" s="5"/>
      <c r="OXH415" s="5"/>
      <c r="OXI415" s="5"/>
      <c r="OXJ415" s="5"/>
      <c r="OXK415" s="5"/>
      <c r="OXL415" s="5"/>
      <c r="OXM415" s="5"/>
      <c r="OXN415" s="5"/>
      <c r="OXO415" s="5"/>
      <c r="OXP415" s="5"/>
      <c r="OXQ415" s="5"/>
      <c r="OXR415" s="5"/>
      <c r="OXS415" s="5"/>
      <c r="OXT415" s="5"/>
      <c r="OXU415" s="5"/>
      <c r="OXV415" s="5"/>
      <c r="OXW415" s="5"/>
      <c r="OXX415" s="5"/>
      <c r="OXY415" s="5"/>
      <c r="OXZ415" s="5"/>
      <c r="OYA415" s="5"/>
      <c r="OYB415" s="5"/>
      <c r="OYC415" s="5"/>
      <c r="OYD415" s="5"/>
      <c r="OYE415" s="5"/>
      <c r="OYF415" s="5"/>
      <c r="OYG415" s="5"/>
      <c r="OYH415" s="5"/>
      <c r="OYI415" s="5"/>
      <c r="OYJ415" s="5"/>
      <c r="OYK415" s="5"/>
      <c r="OYL415" s="5"/>
      <c r="OYM415" s="5"/>
      <c r="OYN415" s="5"/>
      <c r="OYO415" s="5"/>
      <c r="OYP415" s="5"/>
      <c r="OYQ415" s="5"/>
      <c r="OYR415" s="5"/>
      <c r="OYS415" s="5"/>
      <c r="OYT415" s="5"/>
      <c r="OYU415" s="5"/>
      <c r="OYV415" s="5"/>
      <c r="OYW415" s="5"/>
      <c r="OYX415" s="5"/>
      <c r="OYY415" s="5"/>
      <c r="OYZ415" s="5"/>
      <c r="OZA415" s="5"/>
      <c r="OZB415" s="5"/>
      <c r="OZC415" s="5"/>
      <c r="OZD415" s="5"/>
      <c r="OZE415" s="5"/>
      <c r="OZF415" s="5"/>
      <c r="OZG415" s="5"/>
      <c r="OZH415" s="5"/>
      <c r="OZI415" s="5"/>
      <c r="OZJ415" s="5"/>
      <c r="OZK415" s="5"/>
      <c r="OZL415" s="5"/>
      <c r="OZM415" s="5"/>
      <c r="OZN415" s="5"/>
      <c r="OZO415" s="5"/>
      <c r="OZP415" s="5"/>
      <c r="OZQ415" s="5"/>
      <c r="OZR415" s="5"/>
      <c r="OZS415" s="5"/>
      <c r="OZT415" s="5"/>
      <c r="OZU415" s="5"/>
      <c r="OZV415" s="5"/>
      <c r="OZW415" s="5"/>
      <c r="OZX415" s="5"/>
      <c r="OZY415" s="5"/>
      <c r="OZZ415" s="5"/>
      <c r="PAA415" s="5"/>
      <c r="PAB415" s="5"/>
      <c r="PAC415" s="5"/>
      <c r="PAD415" s="5"/>
      <c r="PAE415" s="5"/>
      <c r="PAF415" s="5"/>
      <c r="PAG415" s="5"/>
      <c r="PAH415" s="5"/>
      <c r="PAI415" s="5"/>
      <c r="PAJ415" s="5"/>
      <c r="PAK415" s="5"/>
      <c r="PAL415" s="5"/>
      <c r="PAM415" s="5"/>
      <c r="PAN415" s="5"/>
      <c r="PAO415" s="5"/>
      <c r="PAP415" s="5"/>
      <c r="PAQ415" s="5"/>
      <c r="PAR415" s="5"/>
      <c r="PAS415" s="5"/>
      <c r="PAT415" s="5"/>
      <c r="PAU415" s="5"/>
      <c r="PAV415" s="5"/>
      <c r="PAW415" s="5"/>
      <c r="PAX415" s="5"/>
      <c r="PAY415" s="5"/>
      <c r="PAZ415" s="5"/>
      <c r="PBA415" s="5"/>
      <c r="PBB415" s="5"/>
      <c r="PBC415" s="5"/>
      <c r="PBD415" s="5"/>
      <c r="PBE415" s="5"/>
      <c r="PBF415" s="5"/>
      <c r="PBG415" s="5"/>
      <c r="PBH415" s="5"/>
      <c r="PBI415" s="5"/>
      <c r="PBJ415" s="5"/>
      <c r="PBK415" s="5"/>
      <c r="PBL415" s="5"/>
      <c r="PBM415" s="5"/>
      <c r="PBN415" s="5"/>
      <c r="PBO415" s="5"/>
      <c r="PBP415" s="5"/>
      <c r="PBQ415" s="5"/>
      <c r="PBR415" s="5"/>
      <c r="PBS415" s="5"/>
      <c r="PBT415" s="5"/>
      <c r="PBU415" s="5"/>
      <c r="PBV415" s="5"/>
      <c r="PBW415" s="5"/>
      <c r="PBX415" s="5"/>
      <c r="PBY415" s="5"/>
      <c r="PBZ415" s="5"/>
      <c r="PCA415" s="5"/>
      <c r="PCB415" s="5"/>
      <c r="PCC415" s="5"/>
      <c r="PCD415" s="5"/>
      <c r="PCE415" s="5"/>
      <c r="PCF415" s="5"/>
      <c r="PCG415" s="5"/>
      <c r="PCH415" s="5"/>
      <c r="PCI415" s="5"/>
      <c r="PCJ415" s="5"/>
      <c r="PCK415" s="5"/>
      <c r="PCL415" s="5"/>
      <c r="PCM415" s="5"/>
      <c r="PCN415" s="5"/>
      <c r="PCO415" s="5"/>
      <c r="PCP415" s="5"/>
      <c r="PCQ415" s="5"/>
      <c r="PCR415" s="5"/>
      <c r="PCS415" s="5"/>
      <c r="PCT415" s="5"/>
      <c r="PCU415" s="5"/>
      <c r="PCV415" s="5"/>
      <c r="PCW415" s="5"/>
      <c r="PCX415" s="5"/>
      <c r="PCY415" s="5"/>
      <c r="PCZ415" s="5"/>
      <c r="PDA415" s="5"/>
      <c r="PDB415" s="5"/>
      <c r="PDC415" s="5"/>
      <c r="PDD415" s="5"/>
      <c r="PDE415" s="5"/>
      <c r="PDF415" s="5"/>
      <c r="PDG415" s="5"/>
      <c r="PDH415" s="5"/>
      <c r="PDI415" s="5"/>
      <c r="PDJ415" s="5"/>
      <c r="PDK415" s="5"/>
      <c r="PDL415" s="5"/>
      <c r="PDM415" s="5"/>
      <c r="PDN415" s="5"/>
      <c r="PDO415" s="5"/>
      <c r="PDP415" s="5"/>
      <c r="PDQ415" s="5"/>
      <c r="PDR415" s="5"/>
      <c r="PDS415" s="5"/>
      <c r="PDT415" s="5"/>
      <c r="PDU415" s="5"/>
      <c r="PDV415" s="5"/>
      <c r="PDW415" s="5"/>
      <c r="PDX415" s="5"/>
      <c r="PDY415" s="5"/>
      <c r="PDZ415" s="5"/>
      <c r="PEA415" s="5"/>
      <c r="PEB415" s="5"/>
      <c r="PEC415" s="5"/>
      <c r="PED415" s="5"/>
      <c r="PEE415" s="5"/>
      <c r="PEF415" s="5"/>
      <c r="PEG415" s="5"/>
      <c r="PEH415" s="5"/>
      <c r="PEI415" s="5"/>
      <c r="PEJ415" s="5"/>
      <c r="PEK415" s="5"/>
      <c r="PEL415" s="5"/>
      <c r="PEM415" s="5"/>
      <c r="PEN415" s="5"/>
      <c r="PEO415" s="5"/>
      <c r="PEP415" s="5"/>
      <c r="PEQ415" s="5"/>
      <c r="PER415" s="5"/>
      <c r="PES415" s="5"/>
      <c r="PET415" s="5"/>
      <c r="PEU415" s="5"/>
      <c r="PEV415" s="5"/>
      <c r="PEW415" s="5"/>
      <c r="PEX415" s="5"/>
      <c r="PEY415" s="5"/>
      <c r="PEZ415" s="5"/>
      <c r="PFA415" s="5"/>
      <c r="PFB415" s="5"/>
      <c r="PFC415" s="5"/>
      <c r="PFD415" s="5"/>
      <c r="PFE415" s="5"/>
      <c r="PFF415" s="5"/>
      <c r="PFG415" s="5"/>
      <c r="PFH415" s="5"/>
      <c r="PFI415" s="5"/>
      <c r="PFJ415" s="5"/>
      <c r="PFK415" s="5"/>
      <c r="PFL415" s="5"/>
      <c r="PFM415" s="5"/>
      <c r="PFN415" s="5"/>
      <c r="PFO415" s="5"/>
      <c r="PFP415" s="5"/>
      <c r="PFQ415" s="5"/>
      <c r="PFR415" s="5"/>
      <c r="PFS415" s="5"/>
      <c r="PFT415" s="5"/>
      <c r="PFU415" s="5"/>
      <c r="PFV415" s="5"/>
      <c r="PFW415" s="5"/>
      <c r="PFX415" s="5"/>
      <c r="PFY415" s="5"/>
      <c r="PFZ415" s="5"/>
      <c r="PGA415" s="5"/>
      <c r="PGB415" s="5"/>
      <c r="PGC415" s="5"/>
      <c r="PGD415" s="5"/>
      <c r="PGE415" s="5"/>
      <c r="PGF415" s="5"/>
      <c r="PGG415" s="5"/>
      <c r="PGH415" s="5"/>
      <c r="PGI415" s="5"/>
      <c r="PGJ415" s="5"/>
      <c r="PGK415" s="5"/>
      <c r="PGL415" s="5"/>
      <c r="PGM415" s="5"/>
      <c r="PGN415" s="5"/>
      <c r="PGO415" s="5"/>
      <c r="PGP415" s="5"/>
      <c r="PGQ415" s="5"/>
      <c r="PGR415" s="5"/>
      <c r="PGS415" s="5"/>
      <c r="PGT415" s="5"/>
      <c r="PGU415" s="5"/>
      <c r="PGV415" s="5"/>
      <c r="PGW415" s="5"/>
      <c r="PGX415" s="5"/>
      <c r="PGY415" s="5"/>
      <c r="PGZ415" s="5"/>
      <c r="PHA415" s="5"/>
      <c r="PHB415" s="5"/>
      <c r="PHC415" s="5"/>
      <c r="PHD415" s="5"/>
      <c r="PHE415" s="5"/>
      <c r="PHF415" s="5"/>
      <c r="PHG415" s="5"/>
      <c r="PHH415" s="5"/>
      <c r="PHI415" s="5"/>
      <c r="PHJ415" s="5"/>
      <c r="PHK415" s="5"/>
      <c r="PHL415" s="5"/>
      <c r="PHM415" s="5"/>
      <c r="PHN415" s="5"/>
      <c r="PHO415" s="5"/>
      <c r="PHP415" s="5"/>
      <c r="PHQ415" s="5"/>
      <c r="PHR415" s="5"/>
      <c r="PHS415" s="5"/>
      <c r="PHT415" s="5"/>
      <c r="PHU415" s="5"/>
      <c r="PHV415" s="5"/>
      <c r="PHW415" s="5"/>
      <c r="PHX415" s="5"/>
      <c r="PHY415" s="5"/>
      <c r="PHZ415" s="5"/>
      <c r="PIA415" s="5"/>
      <c r="PIB415" s="5"/>
      <c r="PIC415" s="5"/>
      <c r="PID415" s="5"/>
      <c r="PIE415" s="5"/>
      <c r="PIF415" s="5"/>
      <c r="PIG415" s="5"/>
      <c r="PIH415" s="5"/>
      <c r="PII415" s="5"/>
      <c r="PIJ415" s="5"/>
      <c r="PIK415" s="5"/>
      <c r="PIL415" s="5"/>
      <c r="PIM415" s="5"/>
      <c r="PIN415" s="5"/>
      <c r="PIO415" s="5"/>
      <c r="PIP415" s="5"/>
      <c r="PIQ415" s="5"/>
      <c r="PIR415" s="5"/>
      <c r="PIS415" s="5"/>
      <c r="PIT415" s="5"/>
      <c r="PIU415" s="5"/>
      <c r="PIV415" s="5"/>
      <c r="PIW415" s="5"/>
      <c r="PIX415" s="5"/>
      <c r="PIY415" s="5"/>
      <c r="PIZ415" s="5"/>
      <c r="PJA415" s="5"/>
      <c r="PJB415" s="5"/>
      <c r="PJC415" s="5"/>
      <c r="PJD415" s="5"/>
      <c r="PJE415" s="5"/>
      <c r="PJF415" s="5"/>
      <c r="PJG415" s="5"/>
      <c r="PJH415" s="5"/>
      <c r="PJI415" s="5"/>
      <c r="PJJ415" s="5"/>
      <c r="PJK415" s="5"/>
      <c r="PJL415" s="5"/>
      <c r="PJM415" s="5"/>
      <c r="PJN415" s="5"/>
      <c r="PJO415" s="5"/>
      <c r="PJP415" s="5"/>
      <c r="PJQ415" s="5"/>
      <c r="PJR415" s="5"/>
      <c r="PJS415" s="5"/>
      <c r="PJT415" s="5"/>
      <c r="PJU415" s="5"/>
      <c r="PJV415" s="5"/>
      <c r="PJW415" s="5"/>
      <c r="PJX415" s="5"/>
      <c r="PJY415" s="5"/>
      <c r="PJZ415" s="5"/>
      <c r="PKA415" s="5"/>
      <c r="PKB415" s="5"/>
      <c r="PKC415" s="5"/>
      <c r="PKD415" s="5"/>
      <c r="PKE415" s="5"/>
      <c r="PKF415" s="5"/>
      <c r="PKG415" s="5"/>
      <c r="PKH415" s="5"/>
      <c r="PKI415" s="5"/>
      <c r="PKJ415" s="5"/>
      <c r="PKK415" s="5"/>
      <c r="PKL415" s="5"/>
      <c r="PKM415" s="5"/>
      <c r="PKN415" s="5"/>
      <c r="PKO415" s="5"/>
      <c r="PKP415" s="5"/>
      <c r="PKQ415" s="5"/>
      <c r="PKR415" s="5"/>
      <c r="PKS415" s="5"/>
      <c r="PKT415" s="5"/>
      <c r="PKU415" s="5"/>
      <c r="PKV415" s="5"/>
      <c r="PKW415" s="5"/>
      <c r="PKX415" s="5"/>
      <c r="PKY415" s="5"/>
      <c r="PKZ415" s="5"/>
      <c r="PLA415" s="5"/>
      <c r="PLB415" s="5"/>
      <c r="PLC415" s="5"/>
      <c r="PLD415" s="5"/>
      <c r="PLE415" s="5"/>
      <c r="PLF415" s="5"/>
      <c r="PLG415" s="5"/>
      <c r="PLH415" s="5"/>
      <c r="PLI415" s="5"/>
      <c r="PLJ415" s="5"/>
      <c r="PLK415" s="5"/>
      <c r="PLL415" s="5"/>
      <c r="PLM415" s="5"/>
      <c r="PLN415" s="5"/>
      <c r="PLO415" s="5"/>
      <c r="PLP415" s="5"/>
      <c r="PLQ415" s="5"/>
      <c r="PLR415" s="5"/>
      <c r="PLS415" s="5"/>
      <c r="PLT415" s="5"/>
      <c r="PLU415" s="5"/>
      <c r="PLV415" s="5"/>
      <c r="PLW415" s="5"/>
      <c r="PLX415" s="5"/>
      <c r="PLY415" s="5"/>
      <c r="PLZ415" s="5"/>
      <c r="PMA415" s="5"/>
      <c r="PMB415" s="5"/>
      <c r="PMC415" s="5"/>
      <c r="PMD415" s="5"/>
      <c r="PME415" s="5"/>
      <c r="PMF415" s="5"/>
      <c r="PMG415" s="5"/>
      <c r="PMH415" s="5"/>
      <c r="PMI415" s="5"/>
      <c r="PMJ415" s="5"/>
      <c r="PMK415" s="5"/>
      <c r="PML415" s="5"/>
      <c r="PMM415" s="5"/>
      <c r="PMN415" s="5"/>
      <c r="PMO415" s="5"/>
      <c r="PMP415" s="5"/>
      <c r="PMQ415" s="5"/>
      <c r="PMR415" s="5"/>
      <c r="PMS415" s="5"/>
      <c r="PMT415" s="5"/>
      <c r="PMU415" s="5"/>
      <c r="PMV415" s="5"/>
      <c r="PMW415" s="5"/>
      <c r="PMX415" s="5"/>
      <c r="PMY415" s="5"/>
      <c r="PMZ415" s="5"/>
      <c r="PNA415" s="5"/>
      <c r="PNB415" s="5"/>
      <c r="PNC415" s="5"/>
      <c r="PND415" s="5"/>
      <c r="PNE415" s="5"/>
      <c r="PNF415" s="5"/>
      <c r="PNG415" s="5"/>
      <c r="PNH415" s="5"/>
      <c r="PNI415" s="5"/>
      <c r="PNJ415" s="5"/>
      <c r="PNK415" s="5"/>
      <c r="PNL415" s="5"/>
      <c r="PNM415" s="5"/>
      <c r="PNN415" s="5"/>
      <c r="PNO415" s="5"/>
      <c r="PNP415" s="5"/>
      <c r="PNQ415" s="5"/>
      <c r="PNR415" s="5"/>
      <c r="PNS415" s="5"/>
      <c r="PNT415" s="5"/>
      <c r="PNU415" s="5"/>
      <c r="PNV415" s="5"/>
      <c r="PNW415" s="5"/>
      <c r="PNX415" s="5"/>
      <c r="PNY415" s="5"/>
      <c r="PNZ415" s="5"/>
      <c r="POA415" s="5"/>
      <c r="POB415" s="5"/>
      <c r="POC415" s="5"/>
      <c r="POD415" s="5"/>
      <c r="POE415" s="5"/>
      <c r="POF415" s="5"/>
      <c r="POG415" s="5"/>
      <c r="POH415" s="5"/>
      <c r="POI415" s="5"/>
      <c r="POJ415" s="5"/>
      <c r="POK415" s="5"/>
      <c r="POL415" s="5"/>
      <c r="POM415" s="5"/>
      <c r="PON415" s="5"/>
      <c r="POO415" s="5"/>
      <c r="POP415" s="5"/>
      <c r="POQ415" s="5"/>
      <c r="POR415" s="5"/>
      <c r="POS415" s="5"/>
      <c r="POT415" s="5"/>
      <c r="POU415" s="5"/>
      <c r="POV415" s="5"/>
      <c r="POW415" s="5"/>
      <c r="POX415" s="5"/>
      <c r="POY415" s="5"/>
      <c r="POZ415" s="5"/>
      <c r="PPA415" s="5"/>
      <c r="PPB415" s="5"/>
      <c r="PPC415" s="5"/>
      <c r="PPD415" s="5"/>
      <c r="PPE415" s="5"/>
      <c r="PPF415" s="5"/>
      <c r="PPG415" s="5"/>
      <c r="PPH415" s="5"/>
      <c r="PPI415" s="5"/>
      <c r="PPJ415" s="5"/>
      <c r="PPK415" s="5"/>
      <c r="PPL415" s="5"/>
      <c r="PPM415" s="5"/>
      <c r="PPN415" s="5"/>
      <c r="PPO415" s="5"/>
      <c r="PPP415" s="5"/>
      <c r="PPQ415" s="5"/>
      <c r="PPR415" s="5"/>
      <c r="PPS415" s="5"/>
      <c r="PPT415" s="5"/>
      <c r="PPU415" s="5"/>
      <c r="PPV415" s="5"/>
      <c r="PPW415" s="5"/>
      <c r="PPX415" s="5"/>
      <c r="PPY415" s="5"/>
      <c r="PPZ415" s="5"/>
      <c r="PQA415" s="5"/>
      <c r="PQB415" s="5"/>
      <c r="PQC415" s="5"/>
      <c r="PQD415" s="5"/>
      <c r="PQE415" s="5"/>
      <c r="PQF415" s="5"/>
      <c r="PQG415" s="5"/>
      <c r="PQH415" s="5"/>
      <c r="PQI415" s="5"/>
      <c r="PQJ415" s="5"/>
      <c r="PQK415" s="5"/>
      <c r="PQL415" s="5"/>
      <c r="PQM415" s="5"/>
      <c r="PQN415" s="5"/>
      <c r="PQO415" s="5"/>
      <c r="PQP415" s="5"/>
      <c r="PQQ415" s="5"/>
      <c r="PQR415" s="5"/>
      <c r="PQS415" s="5"/>
      <c r="PQT415" s="5"/>
      <c r="PQU415" s="5"/>
      <c r="PQV415" s="5"/>
      <c r="PQW415" s="5"/>
      <c r="PQX415" s="5"/>
      <c r="PQY415" s="5"/>
      <c r="PQZ415" s="5"/>
      <c r="PRA415" s="5"/>
      <c r="PRB415" s="5"/>
      <c r="PRC415" s="5"/>
      <c r="PRD415" s="5"/>
      <c r="PRE415" s="5"/>
      <c r="PRF415" s="5"/>
      <c r="PRG415" s="5"/>
      <c r="PRH415" s="5"/>
      <c r="PRI415" s="5"/>
      <c r="PRJ415" s="5"/>
      <c r="PRK415" s="5"/>
      <c r="PRL415" s="5"/>
      <c r="PRM415" s="5"/>
      <c r="PRN415" s="5"/>
      <c r="PRO415" s="5"/>
      <c r="PRP415" s="5"/>
      <c r="PRQ415" s="5"/>
      <c r="PRR415" s="5"/>
      <c r="PRS415" s="5"/>
      <c r="PRT415" s="5"/>
      <c r="PRU415" s="5"/>
      <c r="PRV415" s="5"/>
      <c r="PRW415" s="5"/>
      <c r="PRX415" s="5"/>
      <c r="PRY415" s="5"/>
      <c r="PRZ415" s="5"/>
      <c r="PSA415" s="5"/>
      <c r="PSB415" s="5"/>
      <c r="PSC415" s="5"/>
      <c r="PSD415" s="5"/>
      <c r="PSE415" s="5"/>
      <c r="PSF415" s="5"/>
      <c r="PSG415" s="5"/>
      <c r="PSH415" s="5"/>
      <c r="PSI415" s="5"/>
      <c r="PSJ415" s="5"/>
      <c r="PSK415" s="5"/>
      <c r="PSL415" s="5"/>
      <c r="PSM415" s="5"/>
      <c r="PSN415" s="5"/>
      <c r="PSO415" s="5"/>
      <c r="PSP415" s="5"/>
      <c r="PSQ415" s="5"/>
      <c r="PSR415" s="5"/>
      <c r="PSS415" s="5"/>
      <c r="PST415" s="5"/>
      <c r="PSU415" s="5"/>
      <c r="PSV415" s="5"/>
      <c r="PSW415" s="5"/>
      <c r="PSX415" s="5"/>
      <c r="PSY415" s="5"/>
      <c r="PSZ415" s="5"/>
      <c r="PTA415" s="5"/>
      <c r="PTB415" s="5"/>
      <c r="PTC415" s="5"/>
      <c r="PTD415" s="5"/>
      <c r="PTE415" s="5"/>
      <c r="PTF415" s="5"/>
      <c r="PTG415" s="5"/>
      <c r="PTH415" s="5"/>
      <c r="PTI415" s="5"/>
      <c r="PTJ415" s="5"/>
      <c r="PTK415" s="5"/>
      <c r="PTL415" s="5"/>
      <c r="PTM415" s="5"/>
      <c r="PTN415" s="5"/>
      <c r="PTO415" s="5"/>
      <c r="PTP415" s="5"/>
      <c r="PTQ415" s="5"/>
      <c r="PTR415" s="5"/>
      <c r="PTS415" s="5"/>
      <c r="PTT415" s="5"/>
      <c r="PTU415" s="5"/>
      <c r="PTV415" s="5"/>
      <c r="PTW415" s="5"/>
      <c r="PTX415" s="5"/>
      <c r="PTY415" s="5"/>
      <c r="PTZ415" s="5"/>
      <c r="PUA415" s="5"/>
      <c r="PUB415" s="5"/>
      <c r="PUC415" s="5"/>
      <c r="PUD415" s="5"/>
      <c r="PUE415" s="5"/>
      <c r="PUF415" s="5"/>
      <c r="PUG415" s="5"/>
      <c r="PUH415" s="5"/>
      <c r="PUI415" s="5"/>
      <c r="PUJ415" s="5"/>
      <c r="PUK415" s="5"/>
      <c r="PUL415" s="5"/>
      <c r="PUM415" s="5"/>
      <c r="PUN415" s="5"/>
      <c r="PUO415" s="5"/>
      <c r="PUP415" s="5"/>
      <c r="PUQ415" s="5"/>
      <c r="PUR415" s="5"/>
      <c r="PUS415" s="5"/>
      <c r="PUT415" s="5"/>
      <c r="PUU415" s="5"/>
      <c r="PUV415" s="5"/>
      <c r="PUW415" s="5"/>
      <c r="PUX415" s="5"/>
      <c r="PUY415" s="5"/>
      <c r="PUZ415" s="5"/>
      <c r="PVA415" s="5"/>
      <c r="PVB415" s="5"/>
      <c r="PVC415" s="5"/>
      <c r="PVD415" s="5"/>
      <c r="PVE415" s="5"/>
      <c r="PVF415" s="5"/>
      <c r="PVG415" s="5"/>
      <c r="PVH415" s="5"/>
      <c r="PVI415" s="5"/>
      <c r="PVJ415" s="5"/>
      <c r="PVK415" s="5"/>
      <c r="PVL415" s="5"/>
      <c r="PVM415" s="5"/>
      <c r="PVN415" s="5"/>
      <c r="PVO415" s="5"/>
      <c r="PVP415" s="5"/>
      <c r="PVQ415" s="5"/>
      <c r="PVR415" s="5"/>
      <c r="PVS415" s="5"/>
      <c r="PVT415" s="5"/>
      <c r="PVU415" s="5"/>
      <c r="PVV415" s="5"/>
      <c r="PVW415" s="5"/>
      <c r="PVX415" s="5"/>
      <c r="PVY415" s="5"/>
      <c r="PVZ415" s="5"/>
      <c r="PWA415" s="5"/>
      <c r="PWB415" s="5"/>
      <c r="PWC415" s="5"/>
      <c r="PWD415" s="5"/>
      <c r="PWE415" s="5"/>
      <c r="PWF415" s="5"/>
      <c r="PWG415" s="5"/>
      <c r="PWH415" s="5"/>
      <c r="PWI415" s="5"/>
      <c r="PWJ415" s="5"/>
      <c r="PWK415" s="5"/>
      <c r="PWL415" s="5"/>
      <c r="PWM415" s="5"/>
      <c r="PWN415" s="5"/>
      <c r="PWO415" s="5"/>
      <c r="PWP415" s="5"/>
      <c r="PWQ415" s="5"/>
      <c r="PWR415" s="5"/>
      <c r="PWS415" s="5"/>
      <c r="PWT415" s="5"/>
      <c r="PWU415" s="5"/>
      <c r="PWV415" s="5"/>
      <c r="PWW415" s="5"/>
      <c r="PWX415" s="5"/>
      <c r="PWY415" s="5"/>
      <c r="PWZ415" s="5"/>
      <c r="PXA415" s="5"/>
      <c r="PXB415" s="5"/>
      <c r="PXC415" s="5"/>
      <c r="PXD415" s="5"/>
      <c r="PXE415" s="5"/>
      <c r="PXF415" s="5"/>
      <c r="PXG415" s="5"/>
      <c r="PXH415" s="5"/>
      <c r="PXI415" s="5"/>
      <c r="PXJ415" s="5"/>
      <c r="PXK415" s="5"/>
      <c r="PXL415" s="5"/>
      <c r="PXM415" s="5"/>
      <c r="PXN415" s="5"/>
      <c r="PXO415" s="5"/>
      <c r="PXP415" s="5"/>
      <c r="PXQ415" s="5"/>
      <c r="PXR415" s="5"/>
      <c r="PXS415" s="5"/>
      <c r="PXT415" s="5"/>
      <c r="PXU415" s="5"/>
      <c r="PXV415" s="5"/>
      <c r="PXW415" s="5"/>
      <c r="PXX415" s="5"/>
      <c r="PXY415" s="5"/>
      <c r="PXZ415" s="5"/>
      <c r="PYA415" s="5"/>
      <c r="PYB415" s="5"/>
      <c r="PYC415" s="5"/>
      <c r="PYD415" s="5"/>
      <c r="PYE415" s="5"/>
      <c r="PYF415" s="5"/>
      <c r="PYG415" s="5"/>
      <c r="PYH415" s="5"/>
      <c r="PYI415" s="5"/>
      <c r="PYJ415" s="5"/>
      <c r="PYK415" s="5"/>
      <c r="PYL415" s="5"/>
      <c r="PYM415" s="5"/>
      <c r="PYN415" s="5"/>
      <c r="PYO415" s="5"/>
      <c r="PYP415" s="5"/>
      <c r="PYQ415" s="5"/>
      <c r="PYR415" s="5"/>
      <c r="PYS415" s="5"/>
      <c r="PYT415" s="5"/>
      <c r="PYU415" s="5"/>
      <c r="PYV415" s="5"/>
      <c r="PYW415" s="5"/>
      <c r="PYX415" s="5"/>
      <c r="PYY415" s="5"/>
      <c r="PYZ415" s="5"/>
      <c r="PZA415" s="5"/>
      <c r="PZB415" s="5"/>
      <c r="PZC415" s="5"/>
      <c r="PZD415" s="5"/>
      <c r="PZE415" s="5"/>
      <c r="PZF415" s="5"/>
      <c r="PZG415" s="5"/>
      <c r="PZH415" s="5"/>
      <c r="PZI415" s="5"/>
      <c r="PZJ415" s="5"/>
      <c r="PZK415" s="5"/>
      <c r="PZL415" s="5"/>
      <c r="PZM415" s="5"/>
      <c r="PZN415" s="5"/>
      <c r="PZO415" s="5"/>
      <c r="PZP415" s="5"/>
      <c r="PZQ415" s="5"/>
      <c r="PZR415" s="5"/>
      <c r="PZS415" s="5"/>
      <c r="PZT415" s="5"/>
      <c r="PZU415" s="5"/>
      <c r="PZV415" s="5"/>
      <c r="PZW415" s="5"/>
      <c r="PZX415" s="5"/>
      <c r="PZY415" s="5"/>
      <c r="PZZ415" s="5"/>
      <c r="QAA415" s="5"/>
      <c r="QAB415" s="5"/>
      <c r="QAC415" s="5"/>
      <c r="QAD415" s="5"/>
      <c r="QAE415" s="5"/>
      <c r="QAF415" s="5"/>
      <c r="QAG415" s="5"/>
      <c r="QAH415" s="5"/>
      <c r="QAI415" s="5"/>
      <c r="QAJ415" s="5"/>
      <c r="QAK415" s="5"/>
      <c r="QAL415" s="5"/>
      <c r="QAM415" s="5"/>
      <c r="QAN415" s="5"/>
      <c r="QAO415" s="5"/>
      <c r="QAP415" s="5"/>
      <c r="QAQ415" s="5"/>
      <c r="QAR415" s="5"/>
      <c r="QAS415" s="5"/>
      <c r="QAT415" s="5"/>
      <c r="QAU415" s="5"/>
      <c r="QAV415" s="5"/>
      <c r="QAW415" s="5"/>
      <c r="QAX415" s="5"/>
      <c r="QAY415" s="5"/>
      <c r="QAZ415" s="5"/>
      <c r="QBA415" s="5"/>
      <c r="QBB415" s="5"/>
      <c r="QBC415" s="5"/>
      <c r="QBD415" s="5"/>
      <c r="QBE415" s="5"/>
      <c r="QBF415" s="5"/>
      <c r="QBG415" s="5"/>
      <c r="QBH415" s="5"/>
      <c r="QBI415" s="5"/>
      <c r="QBJ415" s="5"/>
      <c r="QBK415" s="5"/>
      <c r="QBL415" s="5"/>
      <c r="QBM415" s="5"/>
      <c r="QBN415" s="5"/>
      <c r="QBO415" s="5"/>
      <c r="QBP415" s="5"/>
      <c r="QBQ415" s="5"/>
      <c r="QBR415" s="5"/>
      <c r="QBS415" s="5"/>
      <c r="QBT415" s="5"/>
      <c r="QBU415" s="5"/>
      <c r="QBV415" s="5"/>
      <c r="QBW415" s="5"/>
      <c r="QBX415" s="5"/>
      <c r="QBY415" s="5"/>
      <c r="QBZ415" s="5"/>
      <c r="QCA415" s="5"/>
      <c r="QCB415" s="5"/>
      <c r="QCC415" s="5"/>
      <c r="QCD415" s="5"/>
      <c r="QCE415" s="5"/>
      <c r="QCF415" s="5"/>
      <c r="QCG415" s="5"/>
      <c r="QCH415" s="5"/>
      <c r="QCI415" s="5"/>
      <c r="QCJ415" s="5"/>
      <c r="QCK415" s="5"/>
      <c r="QCL415" s="5"/>
      <c r="QCM415" s="5"/>
      <c r="QCN415" s="5"/>
      <c r="QCO415" s="5"/>
      <c r="QCP415" s="5"/>
      <c r="QCQ415" s="5"/>
      <c r="QCR415" s="5"/>
      <c r="QCS415" s="5"/>
      <c r="QCT415" s="5"/>
      <c r="QCU415" s="5"/>
      <c r="QCV415" s="5"/>
      <c r="QCW415" s="5"/>
      <c r="QCX415" s="5"/>
      <c r="QCY415" s="5"/>
      <c r="QCZ415" s="5"/>
      <c r="QDA415" s="5"/>
      <c r="QDB415" s="5"/>
      <c r="QDC415" s="5"/>
      <c r="QDD415" s="5"/>
      <c r="QDE415" s="5"/>
      <c r="QDF415" s="5"/>
      <c r="QDG415" s="5"/>
      <c r="QDH415" s="5"/>
      <c r="QDI415" s="5"/>
      <c r="QDJ415" s="5"/>
      <c r="QDK415" s="5"/>
      <c r="QDL415" s="5"/>
      <c r="QDM415" s="5"/>
      <c r="QDN415" s="5"/>
      <c r="QDO415" s="5"/>
      <c r="QDP415" s="5"/>
      <c r="QDQ415" s="5"/>
      <c r="QDR415" s="5"/>
      <c r="QDS415" s="5"/>
      <c r="QDT415" s="5"/>
      <c r="QDU415" s="5"/>
      <c r="QDV415" s="5"/>
      <c r="QDW415" s="5"/>
      <c r="QDX415" s="5"/>
      <c r="QDY415" s="5"/>
      <c r="QDZ415" s="5"/>
      <c r="QEA415" s="5"/>
      <c r="QEB415" s="5"/>
      <c r="QEC415" s="5"/>
      <c r="QED415" s="5"/>
      <c r="QEE415" s="5"/>
      <c r="QEF415" s="5"/>
      <c r="QEG415" s="5"/>
      <c r="QEH415" s="5"/>
      <c r="QEI415" s="5"/>
      <c r="QEJ415" s="5"/>
      <c r="QEK415" s="5"/>
      <c r="QEL415" s="5"/>
      <c r="QEM415" s="5"/>
      <c r="QEN415" s="5"/>
      <c r="QEO415" s="5"/>
      <c r="QEP415" s="5"/>
      <c r="QEQ415" s="5"/>
      <c r="QER415" s="5"/>
      <c r="QES415" s="5"/>
      <c r="QET415" s="5"/>
      <c r="QEU415" s="5"/>
      <c r="QEV415" s="5"/>
      <c r="QEW415" s="5"/>
      <c r="QEX415" s="5"/>
      <c r="QEY415" s="5"/>
      <c r="QEZ415" s="5"/>
      <c r="QFA415" s="5"/>
      <c r="QFB415" s="5"/>
      <c r="QFC415" s="5"/>
      <c r="QFD415" s="5"/>
      <c r="QFE415" s="5"/>
      <c r="QFF415" s="5"/>
      <c r="QFG415" s="5"/>
      <c r="QFH415" s="5"/>
      <c r="QFI415" s="5"/>
      <c r="QFJ415" s="5"/>
      <c r="QFK415" s="5"/>
      <c r="QFL415" s="5"/>
      <c r="QFM415" s="5"/>
      <c r="QFN415" s="5"/>
      <c r="QFO415" s="5"/>
      <c r="QFP415" s="5"/>
      <c r="QFQ415" s="5"/>
      <c r="QFR415" s="5"/>
      <c r="QFS415" s="5"/>
      <c r="QFT415" s="5"/>
      <c r="QFU415" s="5"/>
      <c r="QFV415" s="5"/>
      <c r="QFW415" s="5"/>
      <c r="QFX415" s="5"/>
      <c r="QFY415" s="5"/>
      <c r="QFZ415" s="5"/>
      <c r="QGA415" s="5"/>
      <c r="QGB415" s="5"/>
      <c r="QGC415" s="5"/>
      <c r="QGD415" s="5"/>
      <c r="QGE415" s="5"/>
      <c r="QGF415" s="5"/>
      <c r="QGG415" s="5"/>
      <c r="QGH415" s="5"/>
      <c r="QGI415" s="5"/>
      <c r="QGJ415" s="5"/>
      <c r="QGK415" s="5"/>
      <c r="QGL415" s="5"/>
      <c r="QGM415" s="5"/>
      <c r="QGN415" s="5"/>
      <c r="QGO415" s="5"/>
      <c r="QGP415" s="5"/>
      <c r="QGQ415" s="5"/>
      <c r="QGR415" s="5"/>
      <c r="QGS415" s="5"/>
      <c r="QGT415" s="5"/>
      <c r="QGU415" s="5"/>
      <c r="QGV415" s="5"/>
      <c r="QGW415" s="5"/>
      <c r="QGX415" s="5"/>
      <c r="QGY415" s="5"/>
      <c r="QGZ415" s="5"/>
      <c r="QHA415" s="5"/>
      <c r="QHB415" s="5"/>
      <c r="QHC415" s="5"/>
      <c r="QHD415" s="5"/>
      <c r="QHE415" s="5"/>
      <c r="QHF415" s="5"/>
      <c r="QHG415" s="5"/>
      <c r="QHH415" s="5"/>
      <c r="QHI415" s="5"/>
      <c r="QHJ415" s="5"/>
      <c r="QHK415" s="5"/>
      <c r="QHL415" s="5"/>
      <c r="QHM415" s="5"/>
      <c r="QHN415" s="5"/>
      <c r="QHO415" s="5"/>
      <c r="QHP415" s="5"/>
      <c r="QHQ415" s="5"/>
      <c r="QHR415" s="5"/>
      <c r="QHS415" s="5"/>
      <c r="QHT415" s="5"/>
      <c r="QHU415" s="5"/>
      <c r="QHV415" s="5"/>
      <c r="QHW415" s="5"/>
      <c r="QHX415" s="5"/>
      <c r="QHY415" s="5"/>
      <c r="QHZ415" s="5"/>
      <c r="QIA415" s="5"/>
      <c r="QIB415" s="5"/>
      <c r="QIC415" s="5"/>
      <c r="QID415" s="5"/>
      <c r="QIE415" s="5"/>
      <c r="QIF415" s="5"/>
      <c r="QIG415" s="5"/>
      <c r="QIH415" s="5"/>
      <c r="QII415" s="5"/>
      <c r="QIJ415" s="5"/>
      <c r="QIK415" s="5"/>
      <c r="QIL415" s="5"/>
      <c r="QIM415" s="5"/>
      <c r="QIN415" s="5"/>
      <c r="QIO415" s="5"/>
      <c r="QIP415" s="5"/>
      <c r="QIQ415" s="5"/>
      <c r="QIR415" s="5"/>
      <c r="QIS415" s="5"/>
      <c r="QIT415" s="5"/>
      <c r="QIU415" s="5"/>
      <c r="QIV415" s="5"/>
      <c r="QIW415" s="5"/>
      <c r="QIX415" s="5"/>
      <c r="QIY415" s="5"/>
      <c r="QIZ415" s="5"/>
      <c r="QJA415" s="5"/>
      <c r="QJB415" s="5"/>
      <c r="QJC415" s="5"/>
      <c r="QJD415" s="5"/>
      <c r="QJE415" s="5"/>
      <c r="QJF415" s="5"/>
      <c r="QJG415" s="5"/>
      <c r="QJH415" s="5"/>
      <c r="QJI415" s="5"/>
      <c r="QJJ415" s="5"/>
      <c r="QJK415" s="5"/>
      <c r="QJL415" s="5"/>
      <c r="QJM415" s="5"/>
      <c r="QJN415" s="5"/>
      <c r="QJO415" s="5"/>
      <c r="QJP415" s="5"/>
      <c r="QJQ415" s="5"/>
      <c r="QJR415" s="5"/>
      <c r="QJS415" s="5"/>
      <c r="QJT415" s="5"/>
      <c r="QJU415" s="5"/>
      <c r="QJV415" s="5"/>
      <c r="QJW415" s="5"/>
      <c r="QJX415" s="5"/>
      <c r="QJY415" s="5"/>
      <c r="QJZ415" s="5"/>
      <c r="QKA415" s="5"/>
      <c r="QKB415" s="5"/>
      <c r="QKC415" s="5"/>
      <c r="QKD415" s="5"/>
      <c r="QKE415" s="5"/>
      <c r="QKF415" s="5"/>
      <c r="QKG415" s="5"/>
      <c r="QKH415" s="5"/>
      <c r="QKI415" s="5"/>
      <c r="QKJ415" s="5"/>
      <c r="QKK415" s="5"/>
      <c r="QKL415" s="5"/>
      <c r="QKM415" s="5"/>
      <c r="QKN415" s="5"/>
      <c r="QKO415" s="5"/>
      <c r="QKP415" s="5"/>
      <c r="QKQ415" s="5"/>
      <c r="QKR415" s="5"/>
      <c r="QKS415" s="5"/>
      <c r="QKT415" s="5"/>
      <c r="QKU415" s="5"/>
      <c r="QKV415" s="5"/>
      <c r="QKW415" s="5"/>
      <c r="QKX415" s="5"/>
      <c r="QKY415" s="5"/>
      <c r="QKZ415" s="5"/>
      <c r="QLA415" s="5"/>
      <c r="QLB415" s="5"/>
      <c r="QLC415" s="5"/>
      <c r="QLD415" s="5"/>
      <c r="QLE415" s="5"/>
      <c r="QLF415" s="5"/>
      <c r="QLG415" s="5"/>
      <c r="QLH415" s="5"/>
      <c r="QLI415" s="5"/>
      <c r="QLJ415" s="5"/>
      <c r="QLK415" s="5"/>
      <c r="QLL415" s="5"/>
      <c r="QLM415" s="5"/>
      <c r="QLN415" s="5"/>
      <c r="QLO415" s="5"/>
      <c r="QLP415" s="5"/>
      <c r="QLQ415" s="5"/>
      <c r="QLR415" s="5"/>
      <c r="QLS415" s="5"/>
      <c r="QLT415" s="5"/>
      <c r="QLU415" s="5"/>
      <c r="QLV415" s="5"/>
      <c r="QLW415" s="5"/>
      <c r="QLX415" s="5"/>
      <c r="QLY415" s="5"/>
      <c r="QLZ415" s="5"/>
      <c r="QMA415" s="5"/>
      <c r="QMB415" s="5"/>
      <c r="QMC415" s="5"/>
      <c r="QMD415" s="5"/>
      <c r="QME415" s="5"/>
      <c r="QMF415" s="5"/>
      <c r="QMG415" s="5"/>
      <c r="QMH415" s="5"/>
      <c r="QMI415" s="5"/>
      <c r="QMJ415" s="5"/>
      <c r="QMK415" s="5"/>
      <c r="QML415" s="5"/>
      <c r="QMM415" s="5"/>
      <c r="QMN415" s="5"/>
      <c r="QMO415" s="5"/>
      <c r="QMP415" s="5"/>
      <c r="QMQ415" s="5"/>
      <c r="QMR415" s="5"/>
      <c r="QMS415" s="5"/>
      <c r="QMT415" s="5"/>
      <c r="QMU415" s="5"/>
      <c r="QMV415" s="5"/>
      <c r="QMW415" s="5"/>
      <c r="QMX415" s="5"/>
      <c r="QMY415" s="5"/>
      <c r="QMZ415" s="5"/>
      <c r="QNA415" s="5"/>
      <c r="QNB415" s="5"/>
      <c r="QNC415" s="5"/>
      <c r="QND415" s="5"/>
      <c r="QNE415" s="5"/>
      <c r="QNF415" s="5"/>
      <c r="QNG415" s="5"/>
      <c r="QNH415" s="5"/>
      <c r="QNI415" s="5"/>
      <c r="QNJ415" s="5"/>
      <c r="QNK415" s="5"/>
      <c r="QNL415" s="5"/>
      <c r="QNM415" s="5"/>
      <c r="QNN415" s="5"/>
      <c r="QNO415" s="5"/>
      <c r="QNP415" s="5"/>
      <c r="QNQ415" s="5"/>
      <c r="QNR415" s="5"/>
      <c r="QNS415" s="5"/>
      <c r="QNT415" s="5"/>
      <c r="QNU415" s="5"/>
      <c r="QNV415" s="5"/>
      <c r="QNW415" s="5"/>
      <c r="QNX415" s="5"/>
      <c r="QNY415" s="5"/>
      <c r="QNZ415" s="5"/>
      <c r="QOA415" s="5"/>
      <c r="QOB415" s="5"/>
      <c r="QOC415" s="5"/>
      <c r="QOD415" s="5"/>
      <c r="QOE415" s="5"/>
      <c r="QOF415" s="5"/>
      <c r="QOG415" s="5"/>
      <c r="QOH415" s="5"/>
      <c r="QOI415" s="5"/>
      <c r="QOJ415" s="5"/>
      <c r="QOK415" s="5"/>
      <c r="QOL415" s="5"/>
      <c r="QOM415" s="5"/>
      <c r="QON415" s="5"/>
      <c r="QOO415" s="5"/>
      <c r="QOP415" s="5"/>
      <c r="QOQ415" s="5"/>
      <c r="QOR415" s="5"/>
      <c r="QOS415" s="5"/>
      <c r="QOT415" s="5"/>
      <c r="QOU415" s="5"/>
      <c r="QOV415" s="5"/>
      <c r="QOW415" s="5"/>
      <c r="QOX415" s="5"/>
      <c r="QOY415" s="5"/>
      <c r="QOZ415" s="5"/>
      <c r="QPA415" s="5"/>
      <c r="QPB415" s="5"/>
      <c r="QPC415" s="5"/>
      <c r="QPD415" s="5"/>
      <c r="QPE415" s="5"/>
      <c r="QPF415" s="5"/>
      <c r="QPG415" s="5"/>
      <c r="QPH415" s="5"/>
      <c r="QPI415" s="5"/>
      <c r="QPJ415" s="5"/>
      <c r="QPK415" s="5"/>
      <c r="QPL415" s="5"/>
      <c r="QPM415" s="5"/>
      <c r="QPN415" s="5"/>
      <c r="QPO415" s="5"/>
      <c r="QPP415" s="5"/>
      <c r="QPQ415" s="5"/>
      <c r="QPR415" s="5"/>
      <c r="QPS415" s="5"/>
      <c r="QPT415" s="5"/>
      <c r="QPU415" s="5"/>
      <c r="QPV415" s="5"/>
      <c r="QPW415" s="5"/>
      <c r="QPX415" s="5"/>
      <c r="QPY415" s="5"/>
      <c r="QPZ415" s="5"/>
      <c r="QQA415" s="5"/>
      <c r="QQB415" s="5"/>
      <c r="QQC415" s="5"/>
      <c r="QQD415" s="5"/>
      <c r="QQE415" s="5"/>
      <c r="QQF415" s="5"/>
      <c r="QQG415" s="5"/>
      <c r="QQH415" s="5"/>
      <c r="QQI415" s="5"/>
      <c r="QQJ415" s="5"/>
      <c r="QQK415" s="5"/>
      <c r="QQL415" s="5"/>
      <c r="QQM415" s="5"/>
      <c r="QQN415" s="5"/>
      <c r="QQO415" s="5"/>
      <c r="QQP415" s="5"/>
      <c r="QQQ415" s="5"/>
      <c r="QQR415" s="5"/>
      <c r="QQS415" s="5"/>
      <c r="QQT415" s="5"/>
      <c r="QQU415" s="5"/>
      <c r="QQV415" s="5"/>
      <c r="QQW415" s="5"/>
      <c r="QQX415" s="5"/>
      <c r="QQY415" s="5"/>
      <c r="QQZ415" s="5"/>
      <c r="QRA415" s="5"/>
      <c r="QRB415" s="5"/>
      <c r="QRC415" s="5"/>
      <c r="QRD415" s="5"/>
      <c r="QRE415" s="5"/>
      <c r="QRF415" s="5"/>
      <c r="QRG415" s="5"/>
      <c r="QRH415" s="5"/>
      <c r="QRI415" s="5"/>
      <c r="QRJ415" s="5"/>
      <c r="QRK415" s="5"/>
      <c r="QRL415" s="5"/>
      <c r="QRM415" s="5"/>
      <c r="QRN415" s="5"/>
      <c r="QRO415" s="5"/>
      <c r="QRP415" s="5"/>
      <c r="QRQ415" s="5"/>
      <c r="QRR415" s="5"/>
      <c r="QRS415" s="5"/>
      <c r="QRT415" s="5"/>
      <c r="QRU415" s="5"/>
      <c r="QRV415" s="5"/>
      <c r="QRW415" s="5"/>
      <c r="QRX415" s="5"/>
      <c r="QRY415" s="5"/>
      <c r="QRZ415" s="5"/>
      <c r="QSA415" s="5"/>
      <c r="QSB415" s="5"/>
      <c r="QSC415" s="5"/>
      <c r="QSD415" s="5"/>
      <c r="QSE415" s="5"/>
      <c r="QSF415" s="5"/>
      <c r="QSG415" s="5"/>
      <c r="QSH415" s="5"/>
      <c r="QSI415" s="5"/>
      <c r="QSJ415" s="5"/>
      <c r="QSK415" s="5"/>
      <c r="QSL415" s="5"/>
      <c r="QSM415" s="5"/>
      <c r="QSN415" s="5"/>
      <c r="QSO415" s="5"/>
      <c r="QSP415" s="5"/>
      <c r="QSQ415" s="5"/>
      <c r="QSR415" s="5"/>
      <c r="QSS415" s="5"/>
      <c r="QST415" s="5"/>
      <c r="QSU415" s="5"/>
      <c r="QSV415" s="5"/>
      <c r="QSW415" s="5"/>
      <c r="QSX415" s="5"/>
      <c r="QSY415" s="5"/>
      <c r="QSZ415" s="5"/>
      <c r="QTA415" s="5"/>
      <c r="QTB415" s="5"/>
      <c r="QTC415" s="5"/>
      <c r="QTD415" s="5"/>
      <c r="QTE415" s="5"/>
      <c r="QTF415" s="5"/>
      <c r="QTG415" s="5"/>
      <c r="QTH415" s="5"/>
      <c r="QTI415" s="5"/>
      <c r="QTJ415" s="5"/>
      <c r="QTK415" s="5"/>
      <c r="QTL415" s="5"/>
      <c r="QTM415" s="5"/>
      <c r="QTN415" s="5"/>
      <c r="QTO415" s="5"/>
      <c r="QTP415" s="5"/>
      <c r="QTQ415" s="5"/>
      <c r="QTR415" s="5"/>
      <c r="QTS415" s="5"/>
      <c r="QTT415" s="5"/>
      <c r="QTU415" s="5"/>
      <c r="QTV415" s="5"/>
      <c r="QTW415" s="5"/>
      <c r="QTX415" s="5"/>
      <c r="QTY415" s="5"/>
      <c r="QTZ415" s="5"/>
      <c r="QUA415" s="5"/>
      <c r="QUB415" s="5"/>
      <c r="QUC415" s="5"/>
      <c r="QUD415" s="5"/>
      <c r="QUE415" s="5"/>
      <c r="QUF415" s="5"/>
      <c r="QUG415" s="5"/>
      <c r="QUH415" s="5"/>
      <c r="QUI415" s="5"/>
      <c r="QUJ415" s="5"/>
      <c r="QUK415" s="5"/>
      <c r="QUL415" s="5"/>
      <c r="QUM415" s="5"/>
      <c r="QUN415" s="5"/>
      <c r="QUO415" s="5"/>
      <c r="QUP415" s="5"/>
      <c r="QUQ415" s="5"/>
      <c r="QUR415" s="5"/>
      <c r="QUS415" s="5"/>
      <c r="QUT415" s="5"/>
      <c r="QUU415" s="5"/>
      <c r="QUV415" s="5"/>
      <c r="QUW415" s="5"/>
      <c r="QUX415" s="5"/>
      <c r="QUY415" s="5"/>
      <c r="QUZ415" s="5"/>
      <c r="QVA415" s="5"/>
      <c r="QVB415" s="5"/>
      <c r="QVC415" s="5"/>
      <c r="QVD415" s="5"/>
      <c r="QVE415" s="5"/>
      <c r="QVF415" s="5"/>
      <c r="QVG415" s="5"/>
      <c r="QVH415" s="5"/>
      <c r="QVI415" s="5"/>
      <c r="QVJ415" s="5"/>
      <c r="QVK415" s="5"/>
      <c r="QVL415" s="5"/>
      <c r="QVM415" s="5"/>
      <c r="QVN415" s="5"/>
      <c r="QVO415" s="5"/>
      <c r="QVP415" s="5"/>
      <c r="QVQ415" s="5"/>
      <c r="QVR415" s="5"/>
      <c r="QVS415" s="5"/>
      <c r="QVT415" s="5"/>
      <c r="QVU415" s="5"/>
      <c r="QVV415" s="5"/>
      <c r="QVW415" s="5"/>
      <c r="QVX415" s="5"/>
      <c r="QVY415" s="5"/>
      <c r="QVZ415" s="5"/>
      <c r="QWA415" s="5"/>
      <c r="QWB415" s="5"/>
      <c r="QWC415" s="5"/>
      <c r="QWD415" s="5"/>
      <c r="QWE415" s="5"/>
      <c r="QWF415" s="5"/>
      <c r="QWG415" s="5"/>
      <c r="QWH415" s="5"/>
      <c r="QWI415" s="5"/>
      <c r="QWJ415" s="5"/>
      <c r="QWK415" s="5"/>
      <c r="QWL415" s="5"/>
      <c r="QWM415" s="5"/>
      <c r="QWN415" s="5"/>
      <c r="QWO415" s="5"/>
      <c r="QWP415" s="5"/>
      <c r="QWQ415" s="5"/>
      <c r="QWR415" s="5"/>
      <c r="QWS415" s="5"/>
      <c r="QWT415" s="5"/>
      <c r="QWU415" s="5"/>
      <c r="QWV415" s="5"/>
      <c r="QWW415" s="5"/>
      <c r="QWX415" s="5"/>
      <c r="QWY415" s="5"/>
      <c r="QWZ415" s="5"/>
      <c r="QXA415" s="5"/>
      <c r="QXB415" s="5"/>
      <c r="QXC415" s="5"/>
      <c r="QXD415" s="5"/>
      <c r="QXE415" s="5"/>
      <c r="QXF415" s="5"/>
      <c r="QXG415" s="5"/>
      <c r="QXH415" s="5"/>
      <c r="QXI415" s="5"/>
      <c r="QXJ415" s="5"/>
      <c r="QXK415" s="5"/>
      <c r="QXL415" s="5"/>
      <c r="QXM415" s="5"/>
      <c r="QXN415" s="5"/>
      <c r="QXO415" s="5"/>
      <c r="QXP415" s="5"/>
      <c r="QXQ415" s="5"/>
      <c r="QXR415" s="5"/>
      <c r="QXS415" s="5"/>
      <c r="QXT415" s="5"/>
      <c r="QXU415" s="5"/>
      <c r="QXV415" s="5"/>
      <c r="QXW415" s="5"/>
      <c r="QXX415" s="5"/>
      <c r="QXY415" s="5"/>
      <c r="QXZ415" s="5"/>
      <c r="QYA415" s="5"/>
      <c r="QYB415" s="5"/>
      <c r="QYC415" s="5"/>
      <c r="QYD415" s="5"/>
      <c r="QYE415" s="5"/>
      <c r="QYF415" s="5"/>
      <c r="QYG415" s="5"/>
      <c r="QYH415" s="5"/>
      <c r="QYI415" s="5"/>
      <c r="QYJ415" s="5"/>
      <c r="QYK415" s="5"/>
      <c r="QYL415" s="5"/>
      <c r="QYM415" s="5"/>
      <c r="QYN415" s="5"/>
      <c r="QYO415" s="5"/>
      <c r="QYP415" s="5"/>
      <c r="QYQ415" s="5"/>
      <c r="QYR415" s="5"/>
      <c r="QYS415" s="5"/>
      <c r="QYT415" s="5"/>
      <c r="QYU415" s="5"/>
      <c r="QYV415" s="5"/>
      <c r="QYW415" s="5"/>
      <c r="QYX415" s="5"/>
      <c r="QYY415" s="5"/>
      <c r="QYZ415" s="5"/>
      <c r="QZA415" s="5"/>
      <c r="QZB415" s="5"/>
      <c r="QZC415" s="5"/>
      <c r="QZD415" s="5"/>
      <c r="QZE415" s="5"/>
      <c r="QZF415" s="5"/>
      <c r="QZG415" s="5"/>
      <c r="QZH415" s="5"/>
      <c r="QZI415" s="5"/>
      <c r="QZJ415" s="5"/>
      <c r="QZK415" s="5"/>
      <c r="QZL415" s="5"/>
      <c r="QZM415" s="5"/>
      <c r="QZN415" s="5"/>
      <c r="QZO415" s="5"/>
      <c r="QZP415" s="5"/>
      <c r="QZQ415" s="5"/>
      <c r="QZR415" s="5"/>
      <c r="QZS415" s="5"/>
      <c r="QZT415" s="5"/>
      <c r="QZU415" s="5"/>
      <c r="QZV415" s="5"/>
      <c r="QZW415" s="5"/>
      <c r="QZX415" s="5"/>
      <c r="QZY415" s="5"/>
      <c r="QZZ415" s="5"/>
      <c r="RAA415" s="5"/>
      <c r="RAB415" s="5"/>
      <c r="RAC415" s="5"/>
      <c r="RAD415" s="5"/>
      <c r="RAE415" s="5"/>
      <c r="RAF415" s="5"/>
      <c r="RAG415" s="5"/>
      <c r="RAH415" s="5"/>
      <c r="RAI415" s="5"/>
      <c r="RAJ415" s="5"/>
      <c r="RAK415" s="5"/>
      <c r="RAL415" s="5"/>
      <c r="RAM415" s="5"/>
      <c r="RAN415" s="5"/>
      <c r="RAO415" s="5"/>
      <c r="RAP415" s="5"/>
      <c r="RAQ415" s="5"/>
      <c r="RAR415" s="5"/>
      <c r="RAS415" s="5"/>
      <c r="RAT415" s="5"/>
      <c r="RAU415" s="5"/>
      <c r="RAV415" s="5"/>
      <c r="RAW415" s="5"/>
      <c r="RAX415" s="5"/>
      <c r="RAY415" s="5"/>
      <c r="RAZ415" s="5"/>
      <c r="RBA415" s="5"/>
      <c r="RBB415" s="5"/>
      <c r="RBC415" s="5"/>
      <c r="RBD415" s="5"/>
      <c r="RBE415" s="5"/>
      <c r="RBF415" s="5"/>
      <c r="RBG415" s="5"/>
      <c r="RBH415" s="5"/>
      <c r="RBI415" s="5"/>
      <c r="RBJ415" s="5"/>
      <c r="RBK415" s="5"/>
      <c r="RBL415" s="5"/>
      <c r="RBM415" s="5"/>
      <c r="RBN415" s="5"/>
      <c r="RBO415" s="5"/>
      <c r="RBP415" s="5"/>
      <c r="RBQ415" s="5"/>
      <c r="RBR415" s="5"/>
      <c r="RBS415" s="5"/>
      <c r="RBT415" s="5"/>
      <c r="RBU415" s="5"/>
      <c r="RBV415" s="5"/>
      <c r="RBW415" s="5"/>
      <c r="RBX415" s="5"/>
      <c r="RBY415" s="5"/>
      <c r="RBZ415" s="5"/>
      <c r="RCA415" s="5"/>
      <c r="RCB415" s="5"/>
      <c r="RCC415" s="5"/>
      <c r="RCD415" s="5"/>
      <c r="RCE415" s="5"/>
      <c r="RCF415" s="5"/>
      <c r="RCG415" s="5"/>
      <c r="RCH415" s="5"/>
      <c r="RCI415" s="5"/>
      <c r="RCJ415" s="5"/>
      <c r="RCK415" s="5"/>
      <c r="RCL415" s="5"/>
      <c r="RCM415" s="5"/>
      <c r="RCN415" s="5"/>
      <c r="RCO415" s="5"/>
      <c r="RCP415" s="5"/>
      <c r="RCQ415" s="5"/>
      <c r="RCR415" s="5"/>
      <c r="RCS415" s="5"/>
      <c r="RCT415" s="5"/>
      <c r="RCU415" s="5"/>
      <c r="RCV415" s="5"/>
      <c r="RCW415" s="5"/>
      <c r="RCX415" s="5"/>
      <c r="RCY415" s="5"/>
      <c r="RCZ415" s="5"/>
      <c r="RDA415" s="5"/>
      <c r="RDB415" s="5"/>
      <c r="RDC415" s="5"/>
      <c r="RDD415" s="5"/>
      <c r="RDE415" s="5"/>
      <c r="RDF415" s="5"/>
      <c r="RDG415" s="5"/>
      <c r="RDH415" s="5"/>
      <c r="RDI415" s="5"/>
      <c r="RDJ415" s="5"/>
      <c r="RDK415" s="5"/>
      <c r="RDL415" s="5"/>
      <c r="RDM415" s="5"/>
      <c r="RDN415" s="5"/>
      <c r="RDO415" s="5"/>
      <c r="RDP415" s="5"/>
      <c r="RDQ415" s="5"/>
      <c r="RDR415" s="5"/>
      <c r="RDS415" s="5"/>
      <c r="RDT415" s="5"/>
      <c r="RDU415" s="5"/>
      <c r="RDV415" s="5"/>
      <c r="RDW415" s="5"/>
      <c r="RDX415" s="5"/>
      <c r="RDY415" s="5"/>
      <c r="RDZ415" s="5"/>
      <c r="REA415" s="5"/>
      <c r="REB415" s="5"/>
      <c r="REC415" s="5"/>
      <c r="RED415" s="5"/>
      <c r="REE415" s="5"/>
      <c r="REF415" s="5"/>
      <c r="REG415" s="5"/>
      <c r="REH415" s="5"/>
      <c r="REI415" s="5"/>
      <c r="REJ415" s="5"/>
      <c r="REK415" s="5"/>
      <c r="REL415" s="5"/>
      <c r="REM415" s="5"/>
      <c r="REN415" s="5"/>
      <c r="REO415" s="5"/>
      <c r="REP415" s="5"/>
      <c r="REQ415" s="5"/>
      <c r="RER415" s="5"/>
      <c r="RES415" s="5"/>
      <c r="RET415" s="5"/>
      <c r="REU415" s="5"/>
      <c r="REV415" s="5"/>
      <c r="REW415" s="5"/>
      <c r="REX415" s="5"/>
      <c r="REY415" s="5"/>
      <c r="REZ415" s="5"/>
      <c r="RFA415" s="5"/>
      <c r="RFB415" s="5"/>
      <c r="RFC415" s="5"/>
      <c r="RFD415" s="5"/>
      <c r="RFE415" s="5"/>
      <c r="RFF415" s="5"/>
      <c r="RFG415" s="5"/>
      <c r="RFH415" s="5"/>
      <c r="RFI415" s="5"/>
      <c r="RFJ415" s="5"/>
      <c r="RFK415" s="5"/>
      <c r="RFL415" s="5"/>
      <c r="RFM415" s="5"/>
      <c r="RFN415" s="5"/>
      <c r="RFO415" s="5"/>
      <c r="RFP415" s="5"/>
      <c r="RFQ415" s="5"/>
      <c r="RFR415" s="5"/>
      <c r="RFS415" s="5"/>
      <c r="RFT415" s="5"/>
      <c r="RFU415" s="5"/>
      <c r="RFV415" s="5"/>
      <c r="RFW415" s="5"/>
      <c r="RFX415" s="5"/>
      <c r="RFY415" s="5"/>
      <c r="RFZ415" s="5"/>
      <c r="RGA415" s="5"/>
      <c r="RGB415" s="5"/>
      <c r="RGC415" s="5"/>
      <c r="RGD415" s="5"/>
      <c r="RGE415" s="5"/>
      <c r="RGF415" s="5"/>
      <c r="RGG415" s="5"/>
      <c r="RGH415" s="5"/>
      <c r="RGI415" s="5"/>
      <c r="RGJ415" s="5"/>
      <c r="RGK415" s="5"/>
      <c r="RGL415" s="5"/>
      <c r="RGM415" s="5"/>
      <c r="RGN415" s="5"/>
      <c r="RGO415" s="5"/>
      <c r="RGP415" s="5"/>
      <c r="RGQ415" s="5"/>
      <c r="RGR415" s="5"/>
      <c r="RGS415" s="5"/>
      <c r="RGT415" s="5"/>
      <c r="RGU415" s="5"/>
      <c r="RGV415" s="5"/>
      <c r="RGW415" s="5"/>
      <c r="RGX415" s="5"/>
      <c r="RGY415" s="5"/>
      <c r="RGZ415" s="5"/>
      <c r="RHA415" s="5"/>
      <c r="RHB415" s="5"/>
      <c r="RHC415" s="5"/>
      <c r="RHD415" s="5"/>
      <c r="RHE415" s="5"/>
      <c r="RHF415" s="5"/>
      <c r="RHG415" s="5"/>
      <c r="RHH415" s="5"/>
      <c r="RHI415" s="5"/>
      <c r="RHJ415" s="5"/>
      <c r="RHK415" s="5"/>
      <c r="RHL415" s="5"/>
      <c r="RHM415" s="5"/>
      <c r="RHN415" s="5"/>
      <c r="RHO415" s="5"/>
      <c r="RHP415" s="5"/>
      <c r="RHQ415" s="5"/>
      <c r="RHR415" s="5"/>
      <c r="RHS415" s="5"/>
      <c r="RHT415" s="5"/>
      <c r="RHU415" s="5"/>
      <c r="RHV415" s="5"/>
      <c r="RHW415" s="5"/>
      <c r="RHX415" s="5"/>
      <c r="RHY415" s="5"/>
      <c r="RHZ415" s="5"/>
      <c r="RIA415" s="5"/>
      <c r="RIB415" s="5"/>
      <c r="RIC415" s="5"/>
      <c r="RID415" s="5"/>
      <c r="RIE415" s="5"/>
      <c r="RIF415" s="5"/>
      <c r="RIG415" s="5"/>
      <c r="RIH415" s="5"/>
      <c r="RII415" s="5"/>
      <c r="RIJ415" s="5"/>
      <c r="RIK415" s="5"/>
      <c r="RIL415" s="5"/>
      <c r="RIM415" s="5"/>
      <c r="RIN415" s="5"/>
      <c r="RIO415" s="5"/>
      <c r="RIP415" s="5"/>
      <c r="RIQ415" s="5"/>
      <c r="RIR415" s="5"/>
      <c r="RIS415" s="5"/>
      <c r="RIT415" s="5"/>
      <c r="RIU415" s="5"/>
      <c r="RIV415" s="5"/>
      <c r="RIW415" s="5"/>
      <c r="RIX415" s="5"/>
      <c r="RIY415" s="5"/>
      <c r="RIZ415" s="5"/>
      <c r="RJA415" s="5"/>
      <c r="RJB415" s="5"/>
      <c r="RJC415" s="5"/>
      <c r="RJD415" s="5"/>
      <c r="RJE415" s="5"/>
      <c r="RJF415" s="5"/>
      <c r="RJG415" s="5"/>
      <c r="RJH415" s="5"/>
      <c r="RJI415" s="5"/>
      <c r="RJJ415" s="5"/>
      <c r="RJK415" s="5"/>
      <c r="RJL415" s="5"/>
      <c r="RJM415" s="5"/>
      <c r="RJN415" s="5"/>
      <c r="RJO415" s="5"/>
      <c r="RJP415" s="5"/>
      <c r="RJQ415" s="5"/>
      <c r="RJR415" s="5"/>
      <c r="RJS415" s="5"/>
      <c r="RJT415" s="5"/>
      <c r="RJU415" s="5"/>
      <c r="RJV415" s="5"/>
      <c r="RJW415" s="5"/>
      <c r="RJX415" s="5"/>
      <c r="RJY415" s="5"/>
      <c r="RJZ415" s="5"/>
      <c r="RKA415" s="5"/>
      <c r="RKB415" s="5"/>
      <c r="RKC415" s="5"/>
      <c r="RKD415" s="5"/>
      <c r="RKE415" s="5"/>
      <c r="RKF415" s="5"/>
      <c r="RKG415" s="5"/>
      <c r="RKH415" s="5"/>
      <c r="RKI415" s="5"/>
      <c r="RKJ415" s="5"/>
      <c r="RKK415" s="5"/>
      <c r="RKL415" s="5"/>
      <c r="RKM415" s="5"/>
      <c r="RKN415" s="5"/>
      <c r="RKO415" s="5"/>
      <c r="RKP415" s="5"/>
      <c r="RKQ415" s="5"/>
      <c r="RKR415" s="5"/>
      <c r="RKS415" s="5"/>
      <c r="RKT415" s="5"/>
      <c r="RKU415" s="5"/>
      <c r="RKV415" s="5"/>
      <c r="RKW415" s="5"/>
      <c r="RKX415" s="5"/>
      <c r="RKY415" s="5"/>
      <c r="RKZ415" s="5"/>
      <c r="RLA415" s="5"/>
      <c r="RLB415" s="5"/>
      <c r="RLC415" s="5"/>
      <c r="RLD415" s="5"/>
      <c r="RLE415" s="5"/>
      <c r="RLF415" s="5"/>
      <c r="RLG415" s="5"/>
      <c r="RLH415" s="5"/>
      <c r="RLI415" s="5"/>
      <c r="RLJ415" s="5"/>
      <c r="RLK415" s="5"/>
      <c r="RLL415" s="5"/>
      <c r="RLM415" s="5"/>
      <c r="RLN415" s="5"/>
      <c r="RLO415" s="5"/>
      <c r="RLP415" s="5"/>
      <c r="RLQ415" s="5"/>
      <c r="RLR415" s="5"/>
      <c r="RLS415" s="5"/>
      <c r="RLT415" s="5"/>
      <c r="RLU415" s="5"/>
      <c r="RLV415" s="5"/>
      <c r="RLW415" s="5"/>
      <c r="RLX415" s="5"/>
      <c r="RLY415" s="5"/>
      <c r="RLZ415" s="5"/>
      <c r="RMA415" s="5"/>
      <c r="RMB415" s="5"/>
      <c r="RMC415" s="5"/>
      <c r="RMD415" s="5"/>
      <c r="RME415" s="5"/>
      <c r="RMF415" s="5"/>
      <c r="RMG415" s="5"/>
      <c r="RMH415" s="5"/>
      <c r="RMI415" s="5"/>
      <c r="RMJ415" s="5"/>
      <c r="RMK415" s="5"/>
      <c r="RML415" s="5"/>
      <c r="RMM415" s="5"/>
      <c r="RMN415" s="5"/>
      <c r="RMO415" s="5"/>
      <c r="RMP415" s="5"/>
      <c r="RMQ415" s="5"/>
      <c r="RMR415" s="5"/>
      <c r="RMS415" s="5"/>
      <c r="RMT415" s="5"/>
      <c r="RMU415" s="5"/>
      <c r="RMV415" s="5"/>
      <c r="RMW415" s="5"/>
      <c r="RMX415" s="5"/>
      <c r="RMY415" s="5"/>
      <c r="RMZ415" s="5"/>
      <c r="RNA415" s="5"/>
      <c r="RNB415" s="5"/>
      <c r="RNC415" s="5"/>
      <c r="RND415" s="5"/>
      <c r="RNE415" s="5"/>
      <c r="RNF415" s="5"/>
      <c r="RNG415" s="5"/>
      <c r="RNH415" s="5"/>
      <c r="RNI415" s="5"/>
      <c r="RNJ415" s="5"/>
      <c r="RNK415" s="5"/>
      <c r="RNL415" s="5"/>
      <c r="RNM415" s="5"/>
      <c r="RNN415" s="5"/>
      <c r="RNO415" s="5"/>
      <c r="RNP415" s="5"/>
      <c r="RNQ415" s="5"/>
      <c r="RNR415" s="5"/>
      <c r="RNS415" s="5"/>
      <c r="RNT415" s="5"/>
      <c r="RNU415" s="5"/>
      <c r="RNV415" s="5"/>
      <c r="RNW415" s="5"/>
      <c r="RNX415" s="5"/>
      <c r="RNY415" s="5"/>
      <c r="RNZ415" s="5"/>
      <c r="ROA415" s="5"/>
      <c r="ROB415" s="5"/>
      <c r="ROC415" s="5"/>
      <c r="ROD415" s="5"/>
      <c r="ROE415" s="5"/>
      <c r="ROF415" s="5"/>
      <c r="ROG415" s="5"/>
      <c r="ROH415" s="5"/>
      <c r="ROI415" s="5"/>
      <c r="ROJ415" s="5"/>
      <c r="ROK415" s="5"/>
      <c r="ROL415" s="5"/>
      <c r="ROM415" s="5"/>
      <c r="RON415" s="5"/>
      <c r="ROO415" s="5"/>
      <c r="ROP415" s="5"/>
      <c r="ROQ415" s="5"/>
      <c r="ROR415" s="5"/>
      <c r="ROS415" s="5"/>
      <c r="ROT415" s="5"/>
      <c r="ROU415" s="5"/>
      <c r="ROV415" s="5"/>
      <c r="ROW415" s="5"/>
      <c r="ROX415" s="5"/>
      <c r="ROY415" s="5"/>
      <c r="ROZ415" s="5"/>
      <c r="RPA415" s="5"/>
      <c r="RPB415" s="5"/>
      <c r="RPC415" s="5"/>
      <c r="RPD415" s="5"/>
      <c r="RPE415" s="5"/>
      <c r="RPF415" s="5"/>
      <c r="RPG415" s="5"/>
      <c r="RPH415" s="5"/>
      <c r="RPI415" s="5"/>
      <c r="RPJ415" s="5"/>
      <c r="RPK415" s="5"/>
      <c r="RPL415" s="5"/>
      <c r="RPM415" s="5"/>
      <c r="RPN415" s="5"/>
      <c r="RPO415" s="5"/>
      <c r="RPP415" s="5"/>
      <c r="RPQ415" s="5"/>
      <c r="RPR415" s="5"/>
      <c r="RPS415" s="5"/>
      <c r="RPT415" s="5"/>
      <c r="RPU415" s="5"/>
      <c r="RPV415" s="5"/>
      <c r="RPW415" s="5"/>
      <c r="RPX415" s="5"/>
      <c r="RPY415" s="5"/>
      <c r="RPZ415" s="5"/>
      <c r="RQA415" s="5"/>
      <c r="RQB415" s="5"/>
      <c r="RQC415" s="5"/>
      <c r="RQD415" s="5"/>
      <c r="RQE415" s="5"/>
      <c r="RQF415" s="5"/>
      <c r="RQG415" s="5"/>
      <c r="RQH415" s="5"/>
      <c r="RQI415" s="5"/>
      <c r="RQJ415" s="5"/>
      <c r="RQK415" s="5"/>
      <c r="RQL415" s="5"/>
      <c r="RQM415" s="5"/>
      <c r="RQN415" s="5"/>
      <c r="RQO415" s="5"/>
      <c r="RQP415" s="5"/>
      <c r="RQQ415" s="5"/>
      <c r="RQR415" s="5"/>
      <c r="RQS415" s="5"/>
      <c r="RQT415" s="5"/>
      <c r="RQU415" s="5"/>
      <c r="RQV415" s="5"/>
      <c r="RQW415" s="5"/>
      <c r="RQX415" s="5"/>
      <c r="RQY415" s="5"/>
      <c r="RQZ415" s="5"/>
      <c r="RRA415" s="5"/>
      <c r="RRB415" s="5"/>
      <c r="RRC415" s="5"/>
      <c r="RRD415" s="5"/>
      <c r="RRE415" s="5"/>
      <c r="RRF415" s="5"/>
      <c r="RRG415" s="5"/>
      <c r="RRH415" s="5"/>
      <c r="RRI415" s="5"/>
      <c r="RRJ415" s="5"/>
      <c r="RRK415" s="5"/>
      <c r="RRL415" s="5"/>
      <c r="RRM415" s="5"/>
      <c r="RRN415" s="5"/>
      <c r="RRO415" s="5"/>
      <c r="RRP415" s="5"/>
      <c r="RRQ415" s="5"/>
      <c r="RRR415" s="5"/>
      <c r="RRS415" s="5"/>
      <c r="RRT415" s="5"/>
      <c r="RRU415" s="5"/>
      <c r="RRV415" s="5"/>
      <c r="RRW415" s="5"/>
      <c r="RRX415" s="5"/>
      <c r="RRY415" s="5"/>
      <c r="RRZ415" s="5"/>
      <c r="RSA415" s="5"/>
      <c r="RSB415" s="5"/>
      <c r="RSC415" s="5"/>
      <c r="RSD415" s="5"/>
      <c r="RSE415" s="5"/>
      <c r="RSF415" s="5"/>
      <c r="RSG415" s="5"/>
      <c r="RSH415" s="5"/>
      <c r="RSI415" s="5"/>
      <c r="RSJ415" s="5"/>
      <c r="RSK415" s="5"/>
      <c r="RSL415" s="5"/>
      <c r="RSM415" s="5"/>
      <c r="RSN415" s="5"/>
      <c r="RSO415" s="5"/>
      <c r="RSP415" s="5"/>
      <c r="RSQ415" s="5"/>
      <c r="RSR415" s="5"/>
      <c r="RSS415" s="5"/>
      <c r="RST415" s="5"/>
      <c r="RSU415" s="5"/>
      <c r="RSV415" s="5"/>
      <c r="RSW415" s="5"/>
      <c r="RSX415" s="5"/>
      <c r="RSY415" s="5"/>
      <c r="RSZ415" s="5"/>
      <c r="RTA415" s="5"/>
      <c r="RTB415" s="5"/>
      <c r="RTC415" s="5"/>
      <c r="RTD415" s="5"/>
      <c r="RTE415" s="5"/>
      <c r="RTF415" s="5"/>
      <c r="RTG415" s="5"/>
      <c r="RTH415" s="5"/>
      <c r="RTI415" s="5"/>
      <c r="RTJ415" s="5"/>
      <c r="RTK415" s="5"/>
      <c r="RTL415" s="5"/>
      <c r="RTM415" s="5"/>
      <c r="RTN415" s="5"/>
      <c r="RTO415" s="5"/>
      <c r="RTP415" s="5"/>
      <c r="RTQ415" s="5"/>
      <c r="RTR415" s="5"/>
      <c r="RTS415" s="5"/>
      <c r="RTT415" s="5"/>
      <c r="RTU415" s="5"/>
      <c r="RTV415" s="5"/>
      <c r="RTW415" s="5"/>
      <c r="RTX415" s="5"/>
      <c r="RTY415" s="5"/>
      <c r="RTZ415" s="5"/>
      <c r="RUA415" s="5"/>
      <c r="RUB415" s="5"/>
      <c r="RUC415" s="5"/>
      <c r="RUD415" s="5"/>
      <c r="RUE415" s="5"/>
      <c r="RUF415" s="5"/>
      <c r="RUG415" s="5"/>
      <c r="RUH415" s="5"/>
      <c r="RUI415" s="5"/>
      <c r="RUJ415" s="5"/>
      <c r="RUK415" s="5"/>
      <c r="RUL415" s="5"/>
      <c r="RUM415" s="5"/>
      <c r="RUN415" s="5"/>
      <c r="RUO415" s="5"/>
      <c r="RUP415" s="5"/>
      <c r="RUQ415" s="5"/>
      <c r="RUR415" s="5"/>
      <c r="RUS415" s="5"/>
      <c r="RUT415" s="5"/>
      <c r="RUU415" s="5"/>
      <c r="RUV415" s="5"/>
      <c r="RUW415" s="5"/>
      <c r="RUX415" s="5"/>
      <c r="RUY415" s="5"/>
      <c r="RUZ415" s="5"/>
      <c r="RVA415" s="5"/>
      <c r="RVB415" s="5"/>
      <c r="RVC415" s="5"/>
      <c r="RVD415" s="5"/>
      <c r="RVE415" s="5"/>
      <c r="RVF415" s="5"/>
      <c r="RVG415" s="5"/>
      <c r="RVH415" s="5"/>
      <c r="RVI415" s="5"/>
      <c r="RVJ415" s="5"/>
      <c r="RVK415" s="5"/>
      <c r="RVL415" s="5"/>
      <c r="RVM415" s="5"/>
      <c r="RVN415" s="5"/>
      <c r="RVO415" s="5"/>
      <c r="RVP415" s="5"/>
      <c r="RVQ415" s="5"/>
      <c r="RVR415" s="5"/>
      <c r="RVS415" s="5"/>
      <c r="RVT415" s="5"/>
      <c r="RVU415" s="5"/>
      <c r="RVV415" s="5"/>
      <c r="RVW415" s="5"/>
      <c r="RVX415" s="5"/>
      <c r="RVY415" s="5"/>
      <c r="RVZ415" s="5"/>
      <c r="RWA415" s="5"/>
      <c r="RWB415" s="5"/>
      <c r="RWC415" s="5"/>
      <c r="RWD415" s="5"/>
      <c r="RWE415" s="5"/>
      <c r="RWF415" s="5"/>
      <c r="RWG415" s="5"/>
      <c r="RWH415" s="5"/>
      <c r="RWI415" s="5"/>
      <c r="RWJ415" s="5"/>
      <c r="RWK415" s="5"/>
      <c r="RWL415" s="5"/>
      <c r="RWM415" s="5"/>
      <c r="RWN415" s="5"/>
      <c r="RWO415" s="5"/>
      <c r="RWP415" s="5"/>
      <c r="RWQ415" s="5"/>
      <c r="RWR415" s="5"/>
      <c r="RWS415" s="5"/>
      <c r="RWT415" s="5"/>
      <c r="RWU415" s="5"/>
      <c r="RWV415" s="5"/>
      <c r="RWW415" s="5"/>
      <c r="RWX415" s="5"/>
      <c r="RWY415" s="5"/>
      <c r="RWZ415" s="5"/>
      <c r="RXA415" s="5"/>
      <c r="RXB415" s="5"/>
      <c r="RXC415" s="5"/>
      <c r="RXD415" s="5"/>
      <c r="RXE415" s="5"/>
      <c r="RXF415" s="5"/>
      <c r="RXG415" s="5"/>
      <c r="RXH415" s="5"/>
      <c r="RXI415" s="5"/>
      <c r="RXJ415" s="5"/>
      <c r="RXK415" s="5"/>
      <c r="RXL415" s="5"/>
      <c r="RXM415" s="5"/>
      <c r="RXN415" s="5"/>
      <c r="RXO415" s="5"/>
      <c r="RXP415" s="5"/>
      <c r="RXQ415" s="5"/>
      <c r="RXR415" s="5"/>
      <c r="RXS415" s="5"/>
      <c r="RXT415" s="5"/>
      <c r="RXU415" s="5"/>
      <c r="RXV415" s="5"/>
      <c r="RXW415" s="5"/>
      <c r="RXX415" s="5"/>
      <c r="RXY415" s="5"/>
      <c r="RXZ415" s="5"/>
      <c r="RYA415" s="5"/>
      <c r="RYB415" s="5"/>
      <c r="RYC415" s="5"/>
      <c r="RYD415" s="5"/>
      <c r="RYE415" s="5"/>
      <c r="RYF415" s="5"/>
      <c r="RYG415" s="5"/>
      <c r="RYH415" s="5"/>
      <c r="RYI415" s="5"/>
      <c r="RYJ415" s="5"/>
      <c r="RYK415" s="5"/>
      <c r="RYL415" s="5"/>
      <c r="RYM415" s="5"/>
      <c r="RYN415" s="5"/>
      <c r="RYO415" s="5"/>
      <c r="RYP415" s="5"/>
      <c r="RYQ415" s="5"/>
      <c r="RYR415" s="5"/>
      <c r="RYS415" s="5"/>
      <c r="RYT415" s="5"/>
      <c r="RYU415" s="5"/>
      <c r="RYV415" s="5"/>
      <c r="RYW415" s="5"/>
      <c r="RYX415" s="5"/>
      <c r="RYY415" s="5"/>
      <c r="RYZ415" s="5"/>
      <c r="RZA415" s="5"/>
      <c r="RZB415" s="5"/>
      <c r="RZC415" s="5"/>
      <c r="RZD415" s="5"/>
      <c r="RZE415" s="5"/>
      <c r="RZF415" s="5"/>
      <c r="RZG415" s="5"/>
      <c r="RZH415" s="5"/>
      <c r="RZI415" s="5"/>
      <c r="RZJ415" s="5"/>
      <c r="RZK415" s="5"/>
      <c r="RZL415" s="5"/>
      <c r="RZM415" s="5"/>
      <c r="RZN415" s="5"/>
      <c r="RZO415" s="5"/>
      <c r="RZP415" s="5"/>
      <c r="RZQ415" s="5"/>
      <c r="RZR415" s="5"/>
      <c r="RZS415" s="5"/>
      <c r="RZT415" s="5"/>
      <c r="RZU415" s="5"/>
      <c r="RZV415" s="5"/>
      <c r="RZW415" s="5"/>
      <c r="RZX415" s="5"/>
      <c r="RZY415" s="5"/>
      <c r="RZZ415" s="5"/>
      <c r="SAA415" s="5"/>
      <c r="SAB415" s="5"/>
      <c r="SAC415" s="5"/>
      <c r="SAD415" s="5"/>
      <c r="SAE415" s="5"/>
      <c r="SAF415" s="5"/>
      <c r="SAG415" s="5"/>
      <c r="SAH415" s="5"/>
      <c r="SAI415" s="5"/>
      <c r="SAJ415" s="5"/>
      <c r="SAK415" s="5"/>
      <c r="SAL415" s="5"/>
      <c r="SAM415" s="5"/>
      <c r="SAN415" s="5"/>
      <c r="SAO415" s="5"/>
      <c r="SAP415" s="5"/>
      <c r="SAQ415" s="5"/>
      <c r="SAR415" s="5"/>
      <c r="SAS415" s="5"/>
      <c r="SAT415" s="5"/>
      <c r="SAU415" s="5"/>
      <c r="SAV415" s="5"/>
      <c r="SAW415" s="5"/>
      <c r="SAX415" s="5"/>
      <c r="SAY415" s="5"/>
      <c r="SAZ415" s="5"/>
      <c r="SBA415" s="5"/>
      <c r="SBB415" s="5"/>
      <c r="SBC415" s="5"/>
      <c r="SBD415" s="5"/>
      <c r="SBE415" s="5"/>
      <c r="SBF415" s="5"/>
      <c r="SBG415" s="5"/>
      <c r="SBH415" s="5"/>
      <c r="SBI415" s="5"/>
      <c r="SBJ415" s="5"/>
      <c r="SBK415" s="5"/>
      <c r="SBL415" s="5"/>
      <c r="SBM415" s="5"/>
      <c r="SBN415" s="5"/>
      <c r="SBO415" s="5"/>
      <c r="SBP415" s="5"/>
      <c r="SBQ415" s="5"/>
      <c r="SBR415" s="5"/>
      <c r="SBS415" s="5"/>
      <c r="SBT415" s="5"/>
      <c r="SBU415" s="5"/>
      <c r="SBV415" s="5"/>
      <c r="SBW415" s="5"/>
      <c r="SBX415" s="5"/>
      <c r="SBY415" s="5"/>
      <c r="SBZ415" s="5"/>
      <c r="SCA415" s="5"/>
      <c r="SCB415" s="5"/>
      <c r="SCC415" s="5"/>
      <c r="SCD415" s="5"/>
      <c r="SCE415" s="5"/>
      <c r="SCF415" s="5"/>
      <c r="SCG415" s="5"/>
      <c r="SCH415" s="5"/>
      <c r="SCI415" s="5"/>
      <c r="SCJ415" s="5"/>
      <c r="SCK415" s="5"/>
      <c r="SCL415" s="5"/>
      <c r="SCM415" s="5"/>
      <c r="SCN415" s="5"/>
      <c r="SCO415" s="5"/>
      <c r="SCP415" s="5"/>
      <c r="SCQ415" s="5"/>
      <c r="SCR415" s="5"/>
      <c r="SCS415" s="5"/>
      <c r="SCT415" s="5"/>
      <c r="SCU415" s="5"/>
      <c r="SCV415" s="5"/>
      <c r="SCW415" s="5"/>
      <c r="SCX415" s="5"/>
      <c r="SCY415" s="5"/>
      <c r="SCZ415" s="5"/>
      <c r="SDA415" s="5"/>
      <c r="SDB415" s="5"/>
      <c r="SDC415" s="5"/>
      <c r="SDD415" s="5"/>
      <c r="SDE415" s="5"/>
      <c r="SDF415" s="5"/>
      <c r="SDG415" s="5"/>
      <c r="SDH415" s="5"/>
      <c r="SDI415" s="5"/>
      <c r="SDJ415" s="5"/>
      <c r="SDK415" s="5"/>
      <c r="SDL415" s="5"/>
      <c r="SDM415" s="5"/>
      <c r="SDN415" s="5"/>
      <c r="SDO415" s="5"/>
      <c r="SDP415" s="5"/>
      <c r="SDQ415" s="5"/>
      <c r="SDR415" s="5"/>
      <c r="SDS415" s="5"/>
      <c r="SDT415" s="5"/>
      <c r="SDU415" s="5"/>
      <c r="SDV415" s="5"/>
      <c r="SDW415" s="5"/>
      <c r="SDX415" s="5"/>
      <c r="SDY415" s="5"/>
      <c r="SDZ415" s="5"/>
      <c r="SEA415" s="5"/>
      <c r="SEB415" s="5"/>
      <c r="SEC415" s="5"/>
      <c r="SED415" s="5"/>
      <c r="SEE415" s="5"/>
      <c r="SEF415" s="5"/>
      <c r="SEG415" s="5"/>
      <c r="SEH415" s="5"/>
      <c r="SEI415" s="5"/>
      <c r="SEJ415" s="5"/>
      <c r="SEK415" s="5"/>
      <c r="SEL415" s="5"/>
      <c r="SEM415" s="5"/>
      <c r="SEN415" s="5"/>
      <c r="SEO415" s="5"/>
      <c r="SEP415" s="5"/>
      <c r="SEQ415" s="5"/>
      <c r="SER415" s="5"/>
      <c r="SES415" s="5"/>
      <c r="SET415" s="5"/>
      <c r="SEU415" s="5"/>
      <c r="SEV415" s="5"/>
      <c r="SEW415" s="5"/>
      <c r="SEX415" s="5"/>
      <c r="SEY415" s="5"/>
      <c r="SEZ415" s="5"/>
      <c r="SFA415" s="5"/>
      <c r="SFB415" s="5"/>
      <c r="SFC415" s="5"/>
      <c r="SFD415" s="5"/>
      <c r="SFE415" s="5"/>
      <c r="SFF415" s="5"/>
      <c r="SFG415" s="5"/>
      <c r="SFH415" s="5"/>
      <c r="SFI415" s="5"/>
      <c r="SFJ415" s="5"/>
      <c r="SFK415" s="5"/>
      <c r="SFL415" s="5"/>
      <c r="SFM415" s="5"/>
      <c r="SFN415" s="5"/>
      <c r="SFO415" s="5"/>
      <c r="SFP415" s="5"/>
      <c r="SFQ415" s="5"/>
      <c r="SFR415" s="5"/>
      <c r="SFS415" s="5"/>
      <c r="SFT415" s="5"/>
      <c r="SFU415" s="5"/>
      <c r="SFV415" s="5"/>
      <c r="SFW415" s="5"/>
      <c r="SFX415" s="5"/>
      <c r="SFY415" s="5"/>
      <c r="SFZ415" s="5"/>
      <c r="SGA415" s="5"/>
      <c r="SGB415" s="5"/>
      <c r="SGC415" s="5"/>
      <c r="SGD415" s="5"/>
      <c r="SGE415" s="5"/>
      <c r="SGF415" s="5"/>
      <c r="SGG415" s="5"/>
      <c r="SGH415" s="5"/>
      <c r="SGI415" s="5"/>
      <c r="SGJ415" s="5"/>
      <c r="SGK415" s="5"/>
      <c r="SGL415" s="5"/>
      <c r="SGM415" s="5"/>
      <c r="SGN415" s="5"/>
      <c r="SGO415" s="5"/>
      <c r="SGP415" s="5"/>
      <c r="SGQ415" s="5"/>
      <c r="SGR415" s="5"/>
      <c r="SGS415" s="5"/>
      <c r="SGT415" s="5"/>
      <c r="SGU415" s="5"/>
      <c r="SGV415" s="5"/>
      <c r="SGW415" s="5"/>
      <c r="SGX415" s="5"/>
      <c r="SGY415" s="5"/>
      <c r="SGZ415" s="5"/>
      <c r="SHA415" s="5"/>
      <c r="SHB415" s="5"/>
      <c r="SHC415" s="5"/>
      <c r="SHD415" s="5"/>
      <c r="SHE415" s="5"/>
      <c r="SHF415" s="5"/>
      <c r="SHG415" s="5"/>
      <c r="SHH415" s="5"/>
      <c r="SHI415" s="5"/>
      <c r="SHJ415" s="5"/>
      <c r="SHK415" s="5"/>
      <c r="SHL415" s="5"/>
      <c r="SHM415" s="5"/>
      <c r="SHN415" s="5"/>
      <c r="SHO415" s="5"/>
      <c r="SHP415" s="5"/>
      <c r="SHQ415" s="5"/>
      <c r="SHR415" s="5"/>
      <c r="SHS415" s="5"/>
      <c r="SHT415" s="5"/>
      <c r="SHU415" s="5"/>
      <c r="SHV415" s="5"/>
      <c r="SHW415" s="5"/>
      <c r="SHX415" s="5"/>
      <c r="SHY415" s="5"/>
      <c r="SHZ415" s="5"/>
      <c r="SIA415" s="5"/>
      <c r="SIB415" s="5"/>
      <c r="SIC415" s="5"/>
      <c r="SID415" s="5"/>
      <c r="SIE415" s="5"/>
      <c r="SIF415" s="5"/>
      <c r="SIG415" s="5"/>
      <c r="SIH415" s="5"/>
      <c r="SII415" s="5"/>
      <c r="SIJ415" s="5"/>
      <c r="SIK415" s="5"/>
      <c r="SIL415" s="5"/>
      <c r="SIM415" s="5"/>
      <c r="SIN415" s="5"/>
      <c r="SIO415" s="5"/>
      <c r="SIP415" s="5"/>
      <c r="SIQ415" s="5"/>
      <c r="SIR415" s="5"/>
      <c r="SIS415" s="5"/>
      <c r="SIT415" s="5"/>
      <c r="SIU415" s="5"/>
      <c r="SIV415" s="5"/>
      <c r="SIW415" s="5"/>
      <c r="SIX415" s="5"/>
      <c r="SIY415" s="5"/>
      <c r="SIZ415" s="5"/>
      <c r="SJA415" s="5"/>
      <c r="SJB415" s="5"/>
      <c r="SJC415" s="5"/>
      <c r="SJD415" s="5"/>
      <c r="SJE415" s="5"/>
      <c r="SJF415" s="5"/>
      <c r="SJG415" s="5"/>
      <c r="SJH415" s="5"/>
      <c r="SJI415" s="5"/>
      <c r="SJJ415" s="5"/>
      <c r="SJK415" s="5"/>
      <c r="SJL415" s="5"/>
      <c r="SJM415" s="5"/>
      <c r="SJN415" s="5"/>
      <c r="SJO415" s="5"/>
      <c r="SJP415" s="5"/>
      <c r="SJQ415" s="5"/>
      <c r="SJR415" s="5"/>
      <c r="SJS415" s="5"/>
      <c r="SJT415" s="5"/>
      <c r="SJU415" s="5"/>
      <c r="SJV415" s="5"/>
      <c r="SJW415" s="5"/>
      <c r="SJX415" s="5"/>
      <c r="SJY415" s="5"/>
      <c r="SJZ415" s="5"/>
      <c r="SKA415" s="5"/>
      <c r="SKB415" s="5"/>
      <c r="SKC415" s="5"/>
      <c r="SKD415" s="5"/>
      <c r="SKE415" s="5"/>
      <c r="SKF415" s="5"/>
      <c r="SKG415" s="5"/>
      <c r="SKH415" s="5"/>
      <c r="SKI415" s="5"/>
      <c r="SKJ415" s="5"/>
      <c r="SKK415" s="5"/>
      <c r="SKL415" s="5"/>
      <c r="SKM415" s="5"/>
      <c r="SKN415" s="5"/>
      <c r="SKO415" s="5"/>
      <c r="SKP415" s="5"/>
      <c r="SKQ415" s="5"/>
      <c r="SKR415" s="5"/>
      <c r="SKS415" s="5"/>
      <c r="SKT415" s="5"/>
      <c r="SKU415" s="5"/>
      <c r="SKV415" s="5"/>
      <c r="SKW415" s="5"/>
      <c r="SKX415" s="5"/>
      <c r="SKY415" s="5"/>
      <c r="SKZ415" s="5"/>
      <c r="SLA415" s="5"/>
      <c r="SLB415" s="5"/>
      <c r="SLC415" s="5"/>
      <c r="SLD415" s="5"/>
      <c r="SLE415" s="5"/>
      <c r="SLF415" s="5"/>
      <c r="SLG415" s="5"/>
      <c r="SLH415" s="5"/>
      <c r="SLI415" s="5"/>
      <c r="SLJ415" s="5"/>
      <c r="SLK415" s="5"/>
      <c r="SLL415" s="5"/>
      <c r="SLM415" s="5"/>
      <c r="SLN415" s="5"/>
      <c r="SLO415" s="5"/>
      <c r="SLP415" s="5"/>
      <c r="SLQ415" s="5"/>
      <c r="SLR415" s="5"/>
      <c r="SLS415" s="5"/>
      <c r="SLT415" s="5"/>
      <c r="SLU415" s="5"/>
      <c r="SLV415" s="5"/>
      <c r="SLW415" s="5"/>
      <c r="SLX415" s="5"/>
      <c r="SLY415" s="5"/>
      <c r="SLZ415" s="5"/>
      <c r="SMA415" s="5"/>
      <c r="SMB415" s="5"/>
      <c r="SMC415" s="5"/>
      <c r="SMD415" s="5"/>
      <c r="SME415" s="5"/>
      <c r="SMF415" s="5"/>
      <c r="SMG415" s="5"/>
      <c r="SMH415" s="5"/>
      <c r="SMI415" s="5"/>
      <c r="SMJ415" s="5"/>
      <c r="SMK415" s="5"/>
      <c r="SML415" s="5"/>
      <c r="SMM415" s="5"/>
      <c r="SMN415" s="5"/>
      <c r="SMO415" s="5"/>
      <c r="SMP415" s="5"/>
      <c r="SMQ415" s="5"/>
      <c r="SMR415" s="5"/>
      <c r="SMS415" s="5"/>
      <c r="SMT415" s="5"/>
      <c r="SMU415" s="5"/>
      <c r="SMV415" s="5"/>
      <c r="SMW415" s="5"/>
      <c r="SMX415" s="5"/>
      <c r="SMY415" s="5"/>
      <c r="SMZ415" s="5"/>
      <c r="SNA415" s="5"/>
      <c r="SNB415" s="5"/>
      <c r="SNC415" s="5"/>
      <c r="SND415" s="5"/>
      <c r="SNE415" s="5"/>
      <c r="SNF415" s="5"/>
      <c r="SNG415" s="5"/>
      <c r="SNH415" s="5"/>
      <c r="SNI415" s="5"/>
      <c r="SNJ415" s="5"/>
      <c r="SNK415" s="5"/>
      <c r="SNL415" s="5"/>
      <c r="SNM415" s="5"/>
      <c r="SNN415" s="5"/>
      <c r="SNO415" s="5"/>
      <c r="SNP415" s="5"/>
      <c r="SNQ415" s="5"/>
      <c r="SNR415" s="5"/>
      <c r="SNS415" s="5"/>
      <c r="SNT415" s="5"/>
      <c r="SNU415" s="5"/>
      <c r="SNV415" s="5"/>
      <c r="SNW415" s="5"/>
      <c r="SNX415" s="5"/>
      <c r="SNY415" s="5"/>
      <c r="SNZ415" s="5"/>
      <c r="SOA415" s="5"/>
      <c r="SOB415" s="5"/>
      <c r="SOC415" s="5"/>
      <c r="SOD415" s="5"/>
      <c r="SOE415" s="5"/>
      <c r="SOF415" s="5"/>
      <c r="SOG415" s="5"/>
      <c r="SOH415" s="5"/>
      <c r="SOI415" s="5"/>
      <c r="SOJ415" s="5"/>
      <c r="SOK415" s="5"/>
      <c r="SOL415" s="5"/>
      <c r="SOM415" s="5"/>
      <c r="SON415" s="5"/>
      <c r="SOO415" s="5"/>
      <c r="SOP415" s="5"/>
      <c r="SOQ415" s="5"/>
      <c r="SOR415" s="5"/>
      <c r="SOS415" s="5"/>
      <c r="SOT415" s="5"/>
      <c r="SOU415" s="5"/>
      <c r="SOV415" s="5"/>
      <c r="SOW415" s="5"/>
      <c r="SOX415" s="5"/>
      <c r="SOY415" s="5"/>
      <c r="SOZ415" s="5"/>
      <c r="SPA415" s="5"/>
      <c r="SPB415" s="5"/>
      <c r="SPC415" s="5"/>
      <c r="SPD415" s="5"/>
      <c r="SPE415" s="5"/>
      <c r="SPF415" s="5"/>
      <c r="SPG415" s="5"/>
      <c r="SPH415" s="5"/>
      <c r="SPI415" s="5"/>
      <c r="SPJ415" s="5"/>
      <c r="SPK415" s="5"/>
      <c r="SPL415" s="5"/>
      <c r="SPM415" s="5"/>
      <c r="SPN415" s="5"/>
      <c r="SPO415" s="5"/>
      <c r="SPP415" s="5"/>
      <c r="SPQ415" s="5"/>
      <c r="SPR415" s="5"/>
      <c r="SPS415" s="5"/>
      <c r="SPT415" s="5"/>
      <c r="SPU415" s="5"/>
      <c r="SPV415" s="5"/>
      <c r="SPW415" s="5"/>
      <c r="SPX415" s="5"/>
      <c r="SPY415" s="5"/>
      <c r="SPZ415" s="5"/>
      <c r="SQA415" s="5"/>
      <c r="SQB415" s="5"/>
      <c r="SQC415" s="5"/>
      <c r="SQD415" s="5"/>
      <c r="SQE415" s="5"/>
      <c r="SQF415" s="5"/>
      <c r="SQG415" s="5"/>
      <c r="SQH415" s="5"/>
      <c r="SQI415" s="5"/>
      <c r="SQJ415" s="5"/>
      <c r="SQK415" s="5"/>
      <c r="SQL415" s="5"/>
      <c r="SQM415" s="5"/>
      <c r="SQN415" s="5"/>
      <c r="SQO415" s="5"/>
      <c r="SQP415" s="5"/>
      <c r="SQQ415" s="5"/>
      <c r="SQR415" s="5"/>
      <c r="SQS415" s="5"/>
      <c r="SQT415" s="5"/>
      <c r="SQU415" s="5"/>
      <c r="SQV415" s="5"/>
      <c r="SQW415" s="5"/>
      <c r="SQX415" s="5"/>
      <c r="SQY415" s="5"/>
      <c r="SQZ415" s="5"/>
      <c r="SRA415" s="5"/>
      <c r="SRB415" s="5"/>
      <c r="SRC415" s="5"/>
      <c r="SRD415" s="5"/>
      <c r="SRE415" s="5"/>
      <c r="SRF415" s="5"/>
      <c r="SRG415" s="5"/>
      <c r="SRH415" s="5"/>
      <c r="SRI415" s="5"/>
      <c r="SRJ415" s="5"/>
      <c r="SRK415" s="5"/>
      <c r="SRL415" s="5"/>
      <c r="SRM415" s="5"/>
      <c r="SRN415" s="5"/>
      <c r="SRO415" s="5"/>
      <c r="SRP415" s="5"/>
      <c r="SRQ415" s="5"/>
      <c r="SRR415" s="5"/>
      <c r="SRS415" s="5"/>
      <c r="SRT415" s="5"/>
      <c r="SRU415" s="5"/>
      <c r="SRV415" s="5"/>
      <c r="SRW415" s="5"/>
      <c r="SRX415" s="5"/>
      <c r="SRY415" s="5"/>
      <c r="SRZ415" s="5"/>
      <c r="SSA415" s="5"/>
      <c r="SSB415" s="5"/>
      <c r="SSC415" s="5"/>
      <c r="SSD415" s="5"/>
      <c r="SSE415" s="5"/>
      <c r="SSF415" s="5"/>
      <c r="SSG415" s="5"/>
      <c r="SSH415" s="5"/>
      <c r="SSI415" s="5"/>
      <c r="SSJ415" s="5"/>
      <c r="SSK415" s="5"/>
      <c r="SSL415" s="5"/>
      <c r="SSM415" s="5"/>
      <c r="SSN415" s="5"/>
      <c r="SSO415" s="5"/>
      <c r="SSP415" s="5"/>
      <c r="SSQ415" s="5"/>
      <c r="SSR415" s="5"/>
      <c r="SSS415" s="5"/>
      <c r="SST415" s="5"/>
      <c r="SSU415" s="5"/>
      <c r="SSV415" s="5"/>
      <c r="SSW415" s="5"/>
      <c r="SSX415" s="5"/>
      <c r="SSY415" s="5"/>
      <c r="SSZ415" s="5"/>
      <c r="STA415" s="5"/>
      <c r="STB415" s="5"/>
      <c r="STC415" s="5"/>
      <c r="STD415" s="5"/>
      <c r="STE415" s="5"/>
      <c r="STF415" s="5"/>
      <c r="STG415" s="5"/>
      <c r="STH415" s="5"/>
      <c r="STI415" s="5"/>
      <c r="STJ415" s="5"/>
      <c r="STK415" s="5"/>
      <c r="STL415" s="5"/>
      <c r="STM415" s="5"/>
      <c r="STN415" s="5"/>
      <c r="STO415" s="5"/>
      <c r="STP415" s="5"/>
      <c r="STQ415" s="5"/>
      <c r="STR415" s="5"/>
      <c r="STS415" s="5"/>
      <c r="STT415" s="5"/>
      <c r="STU415" s="5"/>
      <c r="STV415" s="5"/>
      <c r="STW415" s="5"/>
      <c r="STX415" s="5"/>
      <c r="STY415" s="5"/>
      <c r="STZ415" s="5"/>
      <c r="SUA415" s="5"/>
      <c r="SUB415" s="5"/>
      <c r="SUC415" s="5"/>
      <c r="SUD415" s="5"/>
      <c r="SUE415" s="5"/>
      <c r="SUF415" s="5"/>
      <c r="SUG415" s="5"/>
      <c r="SUH415" s="5"/>
      <c r="SUI415" s="5"/>
      <c r="SUJ415" s="5"/>
      <c r="SUK415" s="5"/>
      <c r="SUL415" s="5"/>
      <c r="SUM415" s="5"/>
      <c r="SUN415" s="5"/>
      <c r="SUO415" s="5"/>
      <c r="SUP415" s="5"/>
      <c r="SUQ415" s="5"/>
      <c r="SUR415" s="5"/>
      <c r="SUS415" s="5"/>
      <c r="SUT415" s="5"/>
      <c r="SUU415" s="5"/>
      <c r="SUV415" s="5"/>
      <c r="SUW415" s="5"/>
      <c r="SUX415" s="5"/>
      <c r="SUY415" s="5"/>
      <c r="SUZ415" s="5"/>
      <c r="SVA415" s="5"/>
      <c r="SVB415" s="5"/>
      <c r="SVC415" s="5"/>
      <c r="SVD415" s="5"/>
      <c r="SVE415" s="5"/>
      <c r="SVF415" s="5"/>
      <c r="SVG415" s="5"/>
      <c r="SVH415" s="5"/>
      <c r="SVI415" s="5"/>
      <c r="SVJ415" s="5"/>
      <c r="SVK415" s="5"/>
      <c r="SVL415" s="5"/>
      <c r="SVM415" s="5"/>
      <c r="SVN415" s="5"/>
      <c r="SVO415" s="5"/>
      <c r="SVP415" s="5"/>
      <c r="SVQ415" s="5"/>
      <c r="SVR415" s="5"/>
      <c r="SVS415" s="5"/>
      <c r="SVT415" s="5"/>
      <c r="SVU415" s="5"/>
      <c r="SVV415" s="5"/>
      <c r="SVW415" s="5"/>
      <c r="SVX415" s="5"/>
      <c r="SVY415" s="5"/>
      <c r="SVZ415" s="5"/>
      <c r="SWA415" s="5"/>
      <c r="SWB415" s="5"/>
      <c r="SWC415" s="5"/>
      <c r="SWD415" s="5"/>
      <c r="SWE415" s="5"/>
      <c r="SWF415" s="5"/>
      <c r="SWG415" s="5"/>
      <c r="SWH415" s="5"/>
      <c r="SWI415" s="5"/>
      <c r="SWJ415" s="5"/>
      <c r="SWK415" s="5"/>
      <c r="SWL415" s="5"/>
      <c r="SWM415" s="5"/>
      <c r="SWN415" s="5"/>
      <c r="SWO415" s="5"/>
      <c r="SWP415" s="5"/>
      <c r="SWQ415" s="5"/>
      <c r="SWR415" s="5"/>
      <c r="SWS415" s="5"/>
      <c r="SWT415" s="5"/>
      <c r="SWU415" s="5"/>
      <c r="SWV415" s="5"/>
      <c r="SWW415" s="5"/>
      <c r="SWX415" s="5"/>
      <c r="SWY415" s="5"/>
      <c r="SWZ415" s="5"/>
      <c r="SXA415" s="5"/>
      <c r="SXB415" s="5"/>
      <c r="SXC415" s="5"/>
      <c r="SXD415" s="5"/>
      <c r="SXE415" s="5"/>
      <c r="SXF415" s="5"/>
      <c r="SXG415" s="5"/>
      <c r="SXH415" s="5"/>
      <c r="SXI415" s="5"/>
      <c r="SXJ415" s="5"/>
      <c r="SXK415" s="5"/>
      <c r="SXL415" s="5"/>
      <c r="SXM415" s="5"/>
      <c r="SXN415" s="5"/>
      <c r="SXO415" s="5"/>
      <c r="SXP415" s="5"/>
      <c r="SXQ415" s="5"/>
      <c r="SXR415" s="5"/>
      <c r="SXS415" s="5"/>
      <c r="SXT415" s="5"/>
      <c r="SXU415" s="5"/>
      <c r="SXV415" s="5"/>
      <c r="SXW415" s="5"/>
      <c r="SXX415" s="5"/>
      <c r="SXY415" s="5"/>
      <c r="SXZ415" s="5"/>
      <c r="SYA415" s="5"/>
      <c r="SYB415" s="5"/>
      <c r="SYC415" s="5"/>
      <c r="SYD415" s="5"/>
      <c r="SYE415" s="5"/>
      <c r="SYF415" s="5"/>
      <c r="SYG415" s="5"/>
      <c r="SYH415" s="5"/>
      <c r="SYI415" s="5"/>
      <c r="SYJ415" s="5"/>
      <c r="SYK415" s="5"/>
      <c r="SYL415" s="5"/>
      <c r="SYM415" s="5"/>
      <c r="SYN415" s="5"/>
      <c r="SYO415" s="5"/>
      <c r="SYP415" s="5"/>
      <c r="SYQ415" s="5"/>
      <c r="SYR415" s="5"/>
      <c r="SYS415" s="5"/>
      <c r="SYT415" s="5"/>
      <c r="SYU415" s="5"/>
      <c r="SYV415" s="5"/>
      <c r="SYW415" s="5"/>
      <c r="SYX415" s="5"/>
      <c r="SYY415" s="5"/>
      <c r="SYZ415" s="5"/>
      <c r="SZA415" s="5"/>
      <c r="SZB415" s="5"/>
      <c r="SZC415" s="5"/>
      <c r="SZD415" s="5"/>
      <c r="SZE415" s="5"/>
      <c r="SZF415" s="5"/>
      <c r="SZG415" s="5"/>
      <c r="SZH415" s="5"/>
      <c r="SZI415" s="5"/>
      <c r="SZJ415" s="5"/>
      <c r="SZK415" s="5"/>
      <c r="SZL415" s="5"/>
      <c r="SZM415" s="5"/>
      <c r="SZN415" s="5"/>
      <c r="SZO415" s="5"/>
      <c r="SZP415" s="5"/>
      <c r="SZQ415" s="5"/>
      <c r="SZR415" s="5"/>
      <c r="SZS415" s="5"/>
      <c r="SZT415" s="5"/>
      <c r="SZU415" s="5"/>
      <c r="SZV415" s="5"/>
      <c r="SZW415" s="5"/>
      <c r="SZX415" s="5"/>
      <c r="SZY415" s="5"/>
      <c r="SZZ415" s="5"/>
      <c r="TAA415" s="5"/>
      <c r="TAB415" s="5"/>
      <c r="TAC415" s="5"/>
      <c r="TAD415" s="5"/>
      <c r="TAE415" s="5"/>
      <c r="TAF415" s="5"/>
      <c r="TAG415" s="5"/>
      <c r="TAH415" s="5"/>
      <c r="TAI415" s="5"/>
      <c r="TAJ415" s="5"/>
      <c r="TAK415" s="5"/>
      <c r="TAL415" s="5"/>
      <c r="TAM415" s="5"/>
      <c r="TAN415" s="5"/>
      <c r="TAO415" s="5"/>
      <c r="TAP415" s="5"/>
      <c r="TAQ415" s="5"/>
      <c r="TAR415" s="5"/>
      <c r="TAS415" s="5"/>
      <c r="TAT415" s="5"/>
      <c r="TAU415" s="5"/>
      <c r="TAV415" s="5"/>
      <c r="TAW415" s="5"/>
      <c r="TAX415" s="5"/>
      <c r="TAY415" s="5"/>
      <c r="TAZ415" s="5"/>
      <c r="TBA415" s="5"/>
      <c r="TBB415" s="5"/>
      <c r="TBC415" s="5"/>
      <c r="TBD415" s="5"/>
      <c r="TBE415" s="5"/>
      <c r="TBF415" s="5"/>
      <c r="TBG415" s="5"/>
      <c r="TBH415" s="5"/>
      <c r="TBI415" s="5"/>
      <c r="TBJ415" s="5"/>
      <c r="TBK415" s="5"/>
      <c r="TBL415" s="5"/>
      <c r="TBM415" s="5"/>
      <c r="TBN415" s="5"/>
      <c r="TBO415" s="5"/>
      <c r="TBP415" s="5"/>
      <c r="TBQ415" s="5"/>
      <c r="TBR415" s="5"/>
      <c r="TBS415" s="5"/>
      <c r="TBT415" s="5"/>
      <c r="TBU415" s="5"/>
      <c r="TBV415" s="5"/>
      <c r="TBW415" s="5"/>
      <c r="TBX415" s="5"/>
      <c r="TBY415" s="5"/>
      <c r="TBZ415" s="5"/>
      <c r="TCA415" s="5"/>
      <c r="TCB415" s="5"/>
      <c r="TCC415" s="5"/>
      <c r="TCD415" s="5"/>
      <c r="TCE415" s="5"/>
      <c r="TCF415" s="5"/>
      <c r="TCG415" s="5"/>
      <c r="TCH415" s="5"/>
      <c r="TCI415" s="5"/>
      <c r="TCJ415" s="5"/>
      <c r="TCK415" s="5"/>
      <c r="TCL415" s="5"/>
      <c r="TCM415" s="5"/>
      <c r="TCN415" s="5"/>
      <c r="TCO415" s="5"/>
      <c r="TCP415" s="5"/>
      <c r="TCQ415" s="5"/>
      <c r="TCR415" s="5"/>
      <c r="TCS415" s="5"/>
      <c r="TCT415" s="5"/>
      <c r="TCU415" s="5"/>
      <c r="TCV415" s="5"/>
      <c r="TCW415" s="5"/>
      <c r="TCX415" s="5"/>
      <c r="TCY415" s="5"/>
      <c r="TCZ415" s="5"/>
      <c r="TDA415" s="5"/>
      <c r="TDB415" s="5"/>
      <c r="TDC415" s="5"/>
      <c r="TDD415" s="5"/>
      <c r="TDE415" s="5"/>
      <c r="TDF415" s="5"/>
      <c r="TDG415" s="5"/>
      <c r="TDH415" s="5"/>
      <c r="TDI415" s="5"/>
      <c r="TDJ415" s="5"/>
      <c r="TDK415" s="5"/>
      <c r="TDL415" s="5"/>
      <c r="TDM415" s="5"/>
      <c r="TDN415" s="5"/>
      <c r="TDO415" s="5"/>
      <c r="TDP415" s="5"/>
      <c r="TDQ415" s="5"/>
      <c r="TDR415" s="5"/>
      <c r="TDS415" s="5"/>
      <c r="TDT415" s="5"/>
      <c r="TDU415" s="5"/>
      <c r="TDV415" s="5"/>
      <c r="TDW415" s="5"/>
      <c r="TDX415" s="5"/>
      <c r="TDY415" s="5"/>
      <c r="TDZ415" s="5"/>
      <c r="TEA415" s="5"/>
      <c r="TEB415" s="5"/>
      <c r="TEC415" s="5"/>
      <c r="TED415" s="5"/>
      <c r="TEE415" s="5"/>
      <c r="TEF415" s="5"/>
      <c r="TEG415" s="5"/>
      <c r="TEH415" s="5"/>
      <c r="TEI415" s="5"/>
      <c r="TEJ415" s="5"/>
      <c r="TEK415" s="5"/>
      <c r="TEL415" s="5"/>
      <c r="TEM415" s="5"/>
      <c r="TEN415" s="5"/>
      <c r="TEO415" s="5"/>
      <c r="TEP415" s="5"/>
      <c r="TEQ415" s="5"/>
      <c r="TER415" s="5"/>
      <c r="TES415" s="5"/>
      <c r="TET415" s="5"/>
      <c r="TEU415" s="5"/>
      <c r="TEV415" s="5"/>
      <c r="TEW415" s="5"/>
      <c r="TEX415" s="5"/>
      <c r="TEY415" s="5"/>
      <c r="TEZ415" s="5"/>
      <c r="TFA415" s="5"/>
      <c r="TFB415" s="5"/>
      <c r="TFC415" s="5"/>
      <c r="TFD415" s="5"/>
      <c r="TFE415" s="5"/>
      <c r="TFF415" s="5"/>
      <c r="TFG415" s="5"/>
      <c r="TFH415" s="5"/>
      <c r="TFI415" s="5"/>
      <c r="TFJ415" s="5"/>
      <c r="TFK415" s="5"/>
      <c r="TFL415" s="5"/>
      <c r="TFM415" s="5"/>
      <c r="TFN415" s="5"/>
      <c r="TFO415" s="5"/>
      <c r="TFP415" s="5"/>
      <c r="TFQ415" s="5"/>
      <c r="TFR415" s="5"/>
      <c r="TFS415" s="5"/>
      <c r="TFT415" s="5"/>
      <c r="TFU415" s="5"/>
      <c r="TFV415" s="5"/>
      <c r="TFW415" s="5"/>
      <c r="TFX415" s="5"/>
      <c r="TFY415" s="5"/>
      <c r="TFZ415" s="5"/>
      <c r="TGA415" s="5"/>
      <c r="TGB415" s="5"/>
      <c r="TGC415" s="5"/>
      <c r="TGD415" s="5"/>
      <c r="TGE415" s="5"/>
      <c r="TGF415" s="5"/>
      <c r="TGG415" s="5"/>
      <c r="TGH415" s="5"/>
      <c r="TGI415" s="5"/>
      <c r="TGJ415" s="5"/>
      <c r="TGK415" s="5"/>
      <c r="TGL415" s="5"/>
      <c r="TGM415" s="5"/>
      <c r="TGN415" s="5"/>
      <c r="TGO415" s="5"/>
      <c r="TGP415" s="5"/>
      <c r="TGQ415" s="5"/>
      <c r="TGR415" s="5"/>
      <c r="TGS415" s="5"/>
      <c r="TGT415" s="5"/>
      <c r="TGU415" s="5"/>
      <c r="TGV415" s="5"/>
      <c r="TGW415" s="5"/>
      <c r="TGX415" s="5"/>
      <c r="TGY415" s="5"/>
      <c r="TGZ415" s="5"/>
      <c r="THA415" s="5"/>
      <c r="THB415" s="5"/>
      <c r="THC415" s="5"/>
      <c r="THD415" s="5"/>
      <c r="THE415" s="5"/>
      <c r="THF415" s="5"/>
      <c r="THG415" s="5"/>
      <c r="THH415" s="5"/>
      <c r="THI415" s="5"/>
      <c r="THJ415" s="5"/>
      <c r="THK415" s="5"/>
      <c r="THL415" s="5"/>
      <c r="THM415" s="5"/>
      <c r="THN415" s="5"/>
      <c r="THO415" s="5"/>
      <c r="THP415" s="5"/>
      <c r="THQ415" s="5"/>
      <c r="THR415" s="5"/>
      <c r="THS415" s="5"/>
      <c r="THT415" s="5"/>
      <c r="THU415" s="5"/>
      <c r="THV415" s="5"/>
      <c r="THW415" s="5"/>
      <c r="THX415" s="5"/>
      <c r="THY415" s="5"/>
      <c r="THZ415" s="5"/>
      <c r="TIA415" s="5"/>
      <c r="TIB415" s="5"/>
      <c r="TIC415" s="5"/>
      <c r="TID415" s="5"/>
      <c r="TIE415" s="5"/>
      <c r="TIF415" s="5"/>
      <c r="TIG415" s="5"/>
      <c r="TIH415" s="5"/>
      <c r="TII415" s="5"/>
      <c r="TIJ415" s="5"/>
      <c r="TIK415" s="5"/>
      <c r="TIL415" s="5"/>
      <c r="TIM415" s="5"/>
      <c r="TIN415" s="5"/>
      <c r="TIO415" s="5"/>
      <c r="TIP415" s="5"/>
      <c r="TIQ415" s="5"/>
      <c r="TIR415" s="5"/>
      <c r="TIS415" s="5"/>
      <c r="TIT415" s="5"/>
      <c r="TIU415" s="5"/>
      <c r="TIV415" s="5"/>
      <c r="TIW415" s="5"/>
      <c r="TIX415" s="5"/>
      <c r="TIY415" s="5"/>
      <c r="TIZ415" s="5"/>
      <c r="TJA415" s="5"/>
      <c r="TJB415" s="5"/>
      <c r="TJC415" s="5"/>
      <c r="TJD415" s="5"/>
      <c r="TJE415" s="5"/>
      <c r="TJF415" s="5"/>
      <c r="TJG415" s="5"/>
      <c r="TJH415" s="5"/>
      <c r="TJI415" s="5"/>
      <c r="TJJ415" s="5"/>
      <c r="TJK415" s="5"/>
      <c r="TJL415" s="5"/>
      <c r="TJM415" s="5"/>
      <c r="TJN415" s="5"/>
      <c r="TJO415" s="5"/>
      <c r="TJP415" s="5"/>
      <c r="TJQ415" s="5"/>
      <c r="TJR415" s="5"/>
      <c r="TJS415" s="5"/>
      <c r="TJT415" s="5"/>
      <c r="TJU415" s="5"/>
      <c r="TJV415" s="5"/>
      <c r="TJW415" s="5"/>
      <c r="TJX415" s="5"/>
      <c r="TJY415" s="5"/>
      <c r="TJZ415" s="5"/>
      <c r="TKA415" s="5"/>
      <c r="TKB415" s="5"/>
      <c r="TKC415" s="5"/>
      <c r="TKD415" s="5"/>
      <c r="TKE415" s="5"/>
      <c r="TKF415" s="5"/>
      <c r="TKG415" s="5"/>
      <c r="TKH415" s="5"/>
      <c r="TKI415" s="5"/>
      <c r="TKJ415" s="5"/>
      <c r="TKK415" s="5"/>
      <c r="TKL415" s="5"/>
      <c r="TKM415" s="5"/>
      <c r="TKN415" s="5"/>
      <c r="TKO415" s="5"/>
      <c r="TKP415" s="5"/>
      <c r="TKQ415" s="5"/>
      <c r="TKR415" s="5"/>
      <c r="TKS415" s="5"/>
      <c r="TKT415" s="5"/>
      <c r="TKU415" s="5"/>
      <c r="TKV415" s="5"/>
      <c r="TKW415" s="5"/>
      <c r="TKX415" s="5"/>
      <c r="TKY415" s="5"/>
      <c r="TKZ415" s="5"/>
      <c r="TLA415" s="5"/>
      <c r="TLB415" s="5"/>
      <c r="TLC415" s="5"/>
      <c r="TLD415" s="5"/>
      <c r="TLE415" s="5"/>
      <c r="TLF415" s="5"/>
      <c r="TLG415" s="5"/>
      <c r="TLH415" s="5"/>
      <c r="TLI415" s="5"/>
      <c r="TLJ415" s="5"/>
      <c r="TLK415" s="5"/>
      <c r="TLL415" s="5"/>
      <c r="TLM415" s="5"/>
      <c r="TLN415" s="5"/>
      <c r="TLO415" s="5"/>
      <c r="TLP415" s="5"/>
      <c r="TLQ415" s="5"/>
      <c r="TLR415" s="5"/>
      <c r="TLS415" s="5"/>
      <c r="TLT415" s="5"/>
      <c r="TLU415" s="5"/>
      <c r="TLV415" s="5"/>
      <c r="TLW415" s="5"/>
      <c r="TLX415" s="5"/>
      <c r="TLY415" s="5"/>
      <c r="TLZ415" s="5"/>
      <c r="TMA415" s="5"/>
      <c r="TMB415" s="5"/>
      <c r="TMC415" s="5"/>
      <c r="TMD415" s="5"/>
      <c r="TME415" s="5"/>
      <c r="TMF415" s="5"/>
      <c r="TMG415" s="5"/>
      <c r="TMH415" s="5"/>
      <c r="TMI415" s="5"/>
      <c r="TMJ415" s="5"/>
      <c r="TMK415" s="5"/>
      <c r="TML415" s="5"/>
      <c r="TMM415" s="5"/>
      <c r="TMN415" s="5"/>
      <c r="TMO415" s="5"/>
      <c r="TMP415" s="5"/>
      <c r="TMQ415" s="5"/>
      <c r="TMR415" s="5"/>
      <c r="TMS415" s="5"/>
      <c r="TMT415" s="5"/>
      <c r="TMU415" s="5"/>
      <c r="TMV415" s="5"/>
      <c r="TMW415" s="5"/>
      <c r="TMX415" s="5"/>
      <c r="TMY415" s="5"/>
      <c r="TMZ415" s="5"/>
      <c r="TNA415" s="5"/>
      <c r="TNB415" s="5"/>
      <c r="TNC415" s="5"/>
      <c r="TND415" s="5"/>
      <c r="TNE415" s="5"/>
      <c r="TNF415" s="5"/>
      <c r="TNG415" s="5"/>
      <c r="TNH415" s="5"/>
      <c r="TNI415" s="5"/>
      <c r="TNJ415" s="5"/>
      <c r="TNK415" s="5"/>
      <c r="TNL415" s="5"/>
      <c r="TNM415" s="5"/>
      <c r="TNN415" s="5"/>
      <c r="TNO415" s="5"/>
      <c r="TNP415" s="5"/>
      <c r="TNQ415" s="5"/>
      <c r="TNR415" s="5"/>
      <c r="TNS415" s="5"/>
      <c r="TNT415" s="5"/>
      <c r="TNU415" s="5"/>
      <c r="TNV415" s="5"/>
      <c r="TNW415" s="5"/>
      <c r="TNX415" s="5"/>
      <c r="TNY415" s="5"/>
      <c r="TNZ415" s="5"/>
      <c r="TOA415" s="5"/>
      <c r="TOB415" s="5"/>
      <c r="TOC415" s="5"/>
      <c r="TOD415" s="5"/>
      <c r="TOE415" s="5"/>
      <c r="TOF415" s="5"/>
      <c r="TOG415" s="5"/>
      <c r="TOH415" s="5"/>
      <c r="TOI415" s="5"/>
      <c r="TOJ415" s="5"/>
      <c r="TOK415" s="5"/>
      <c r="TOL415" s="5"/>
      <c r="TOM415" s="5"/>
      <c r="TON415" s="5"/>
      <c r="TOO415" s="5"/>
      <c r="TOP415" s="5"/>
      <c r="TOQ415" s="5"/>
      <c r="TOR415" s="5"/>
      <c r="TOS415" s="5"/>
      <c r="TOT415" s="5"/>
      <c r="TOU415" s="5"/>
      <c r="TOV415" s="5"/>
      <c r="TOW415" s="5"/>
      <c r="TOX415" s="5"/>
      <c r="TOY415" s="5"/>
      <c r="TOZ415" s="5"/>
      <c r="TPA415" s="5"/>
      <c r="TPB415" s="5"/>
      <c r="TPC415" s="5"/>
      <c r="TPD415" s="5"/>
      <c r="TPE415" s="5"/>
      <c r="TPF415" s="5"/>
      <c r="TPG415" s="5"/>
      <c r="TPH415" s="5"/>
      <c r="TPI415" s="5"/>
      <c r="TPJ415" s="5"/>
      <c r="TPK415" s="5"/>
      <c r="TPL415" s="5"/>
      <c r="TPM415" s="5"/>
      <c r="TPN415" s="5"/>
      <c r="TPO415" s="5"/>
      <c r="TPP415" s="5"/>
      <c r="TPQ415" s="5"/>
      <c r="TPR415" s="5"/>
      <c r="TPS415" s="5"/>
      <c r="TPT415" s="5"/>
      <c r="TPU415" s="5"/>
      <c r="TPV415" s="5"/>
      <c r="TPW415" s="5"/>
      <c r="TPX415" s="5"/>
      <c r="TPY415" s="5"/>
      <c r="TPZ415" s="5"/>
      <c r="TQA415" s="5"/>
      <c r="TQB415" s="5"/>
      <c r="TQC415" s="5"/>
      <c r="TQD415" s="5"/>
      <c r="TQE415" s="5"/>
      <c r="TQF415" s="5"/>
      <c r="TQG415" s="5"/>
      <c r="TQH415" s="5"/>
      <c r="TQI415" s="5"/>
      <c r="TQJ415" s="5"/>
      <c r="TQK415" s="5"/>
      <c r="TQL415" s="5"/>
      <c r="TQM415" s="5"/>
      <c r="TQN415" s="5"/>
      <c r="TQO415" s="5"/>
      <c r="TQP415" s="5"/>
      <c r="TQQ415" s="5"/>
      <c r="TQR415" s="5"/>
      <c r="TQS415" s="5"/>
      <c r="TQT415" s="5"/>
      <c r="TQU415" s="5"/>
      <c r="TQV415" s="5"/>
      <c r="TQW415" s="5"/>
      <c r="TQX415" s="5"/>
      <c r="TQY415" s="5"/>
      <c r="TQZ415" s="5"/>
      <c r="TRA415" s="5"/>
      <c r="TRB415" s="5"/>
      <c r="TRC415" s="5"/>
      <c r="TRD415" s="5"/>
      <c r="TRE415" s="5"/>
      <c r="TRF415" s="5"/>
      <c r="TRG415" s="5"/>
      <c r="TRH415" s="5"/>
      <c r="TRI415" s="5"/>
      <c r="TRJ415" s="5"/>
      <c r="TRK415" s="5"/>
      <c r="TRL415" s="5"/>
      <c r="TRM415" s="5"/>
      <c r="TRN415" s="5"/>
      <c r="TRO415" s="5"/>
      <c r="TRP415" s="5"/>
      <c r="TRQ415" s="5"/>
      <c r="TRR415" s="5"/>
      <c r="TRS415" s="5"/>
      <c r="TRT415" s="5"/>
      <c r="TRU415" s="5"/>
      <c r="TRV415" s="5"/>
      <c r="TRW415" s="5"/>
      <c r="TRX415" s="5"/>
      <c r="TRY415" s="5"/>
      <c r="TRZ415" s="5"/>
      <c r="TSA415" s="5"/>
      <c r="TSB415" s="5"/>
      <c r="TSC415" s="5"/>
      <c r="TSD415" s="5"/>
      <c r="TSE415" s="5"/>
      <c r="TSF415" s="5"/>
      <c r="TSG415" s="5"/>
      <c r="TSH415" s="5"/>
      <c r="TSI415" s="5"/>
      <c r="TSJ415" s="5"/>
      <c r="TSK415" s="5"/>
      <c r="TSL415" s="5"/>
      <c r="TSM415" s="5"/>
      <c r="TSN415" s="5"/>
      <c r="TSO415" s="5"/>
      <c r="TSP415" s="5"/>
      <c r="TSQ415" s="5"/>
      <c r="TSR415" s="5"/>
      <c r="TSS415" s="5"/>
      <c r="TST415" s="5"/>
      <c r="TSU415" s="5"/>
      <c r="TSV415" s="5"/>
      <c r="TSW415" s="5"/>
      <c r="TSX415" s="5"/>
      <c r="TSY415" s="5"/>
      <c r="TSZ415" s="5"/>
      <c r="TTA415" s="5"/>
      <c r="TTB415" s="5"/>
      <c r="TTC415" s="5"/>
      <c r="TTD415" s="5"/>
      <c r="TTE415" s="5"/>
      <c r="TTF415" s="5"/>
      <c r="TTG415" s="5"/>
      <c r="TTH415" s="5"/>
      <c r="TTI415" s="5"/>
      <c r="TTJ415" s="5"/>
      <c r="TTK415" s="5"/>
      <c r="TTL415" s="5"/>
      <c r="TTM415" s="5"/>
      <c r="TTN415" s="5"/>
      <c r="TTO415" s="5"/>
      <c r="TTP415" s="5"/>
      <c r="TTQ415" s="5"/>
      <c r="TTR415" s="5"/>
      <c r="TTS415" s="5"/>
      <c r="TTT415" s="5"/>
      <c r="TTU415" s="5"/>
      <c r="TTV415" s="5"/>
      <c r="TTW415" s="5"/>
      <c r="TTX415" s="5"/>
      <c r="TTY415" s="5"/>
      <c r="TTZ415" s="5"/>
      <c r="TUA415" s="5"/>
      <c r="TUB415" s="5"/>
      <c r="TUC415" s="5"/>
      <c r="TUD415" s="5"/>
      <c r="TUE415" s="5"/>
      <c r="TUF415" s="5"/>
      <c r="TUG415" s="5"/>
      <c r="TUH415" s="5"/>
      <c r="TUI415" s="5"/>
      <c r="TUJ415" s="5"/>
      <c r="TUK415" s="5"/>
      <c r="TUL415" s="5"/>
      <c r="TUM415" s="5"/>
      <c r="TUN415" s="5"/>
      <c r="TUO415" s="5"/>
      <c r="TUP415" s="5"/>
      <c r="TUQ415" s="5"/>
      <c r="TUR415" s="5"/>
      <c r="TUS415" s="5"/>
      <c r="TUT415" s="5"/>
      <c r="TUU415" s="5"/>
      <c r="TUV415" s="5"/>
      <c r="TUW415" s="5"/>
      <c r="TUX415" s="5"/>
      <c r="TUY415" s="5"/>
      <c r="TUZ415" s="5"/>
      <c r="TVA415" s="5"/>
      <c r="TVB415" s="5"/>
      <c r="TVC415" s="5"/>
      <c r="TVD415" s="5"/>
      <c r="TVE415" s="5"/>
      <c r="TVF415" s="5"/>
      <c r="TVG415" s="5"/>
      <c r="TVH415" s="5"/>
      <c r="TVI415" s="5"/>
      <c r="TVJ415" s="5"/>
      <c r="TVK415" s="5"/>
      <c r="TVL415" s="5"/>
      <c r="TVM415" s="5"/>
      <c r="TVN415" s="5"/>
      <c r="TVO415" s="5"/>
      <c r="TVP415" s="5"/>
      <c r="TVQ415" s="5"/>
      <c r="TVR415" s="5"/>
      <c r="TVS415" s="5"/>
      <c r="TVT415" s="5"/>
      <c r="TVU415" s="5"/>
      <c r="TVV415" s="5"/>
      <c r="TVW415" s="5"/>
      <c r="TVX415" s="5"/>
      <c r="TVY415" s="5"/>
      <c r="TVZ415" s="5"/>
      <c r="TWA415" s="5"/>
      <c r="TWB415" s="5"/>
      <c r="TWC415" s="5"/>
      <c r="TWD415" s="5"/>
      <c r="TWE415" s="5"/>
      <c r="TWF415" s="5"/>
      <c r="TWG415" s="5"/>
      <c r="TWH415" s="5"/>
      <c r="TWI415" s="5"/>
      <c r="TWJ415" s="5"/>
      <c r="TWK415" s="5"/>
      <c r="TWL415" s="5"/>
      <c r="TWM415" s="5"/>
      <c r="TWN415" s="5"/>
      <c r="TWO415" s="5"/>
      <c r="TWP415" s="5"/>
      <c r="TWQ415" s="5"/>
      <c r="TWR415" s="5"/>
      <c r="TWS415" s="5"/>
      <c r="TWT415" s="5"/>
      <c r="TWU415" s="5"/>
      <c r="TWV415" s="5"/>
      <c r="TWW415" s="5"/>
      <c r="TWX415" s="5"/>
      <c r="TWY415" s="5"/>
      <c r="TWZ415" s="5"/>
      <c r="TXA415" s="5"/>
      <c r="TXB415" s="5"/>
      <c r="TXC415" s="5"/>
      <c r="TXD415" s="5"/>
      <c r="TXE415" s="5"/>
      <c r="TXF415" s="5"/>
      <c r="TXG415" s="5"/>
      <c r="TXH415" s="5"/>
      <c r="TXI415" s="5"/>
      <c r="TXJ415" s="5"/>
      <c r="TXK415" s="5"/>
      <c r="TXL415" s="5"/>
      <c r="TXM415" s="5"/>
      <c r="TXN415" s="5"/>
      <c r="TXO415" s="5"/>
      <c r="TXP415" s="5"/>
      <c r="TXQ415" s="5"/>
      <c r="TXR415" s="5"/>
      <c r="TXS415" s="5"/>
      <c r="TXT415" s="5"/>
      <c r="TXU415" s="5"/>
      <c r="TXV415" s="5"/>
      <c r="TXW415" s="5"/>
      <c r="TXX415" s="5"/>
      <c r="TXY415" s="5"/>
      <c r="TXZ415" s="5"/>
      <c r="TYA415" s="5"/>
      <c r="TYB415" s="5"/>
      <c r="TYC415" s="5"/>
      <c r="TYD415" s="5"/>
      <c r="TYE415" s="5"/>
      <c r="TYF415" s="5"/>
      <c r="TYG415" s="5"/>
      <c r="TYH415" s="5"/>
      <c r="TYI415" s="5"/>
      <c r="TYJ415" s="5"/>
      <c r="TYK415" s="5"/>
      <c r="TYL415" s="5"/>
      <c r="TYM415" s="5"/>
      <c r="TYN415" s="5"/>
      <c r="TYO415" s="5"/>
      <c r="TYP415" s="5"/>
      <c r="TYQ415" s="5"/>
      <c r="TYR415" s="5"/>
      <c r="TYS415" s="5"/>
      <c r="TYT415" s="5"/>
      <c r="TYU415" s="5"/>
      <c r="TYV415" s="5"/>
      <c r="TYW415" s="5"/>
      <c r="TYX415" s="5"/>
      <c r="TYY415" s="5"/>
      <c r="TYZ415" s="5"/>
      <c r="TZA415" s="5"/>
      <c r="TZB415" s="5"/>
      <c r="TZC415" s="5"/>
      <c r="TZD415" s="5"/>
      <c r="TZE415" s="5"/>
      <c r="TZF415" s="5"/>
      <c r="TZG415" s="5"/>
      <c r="TZH415" s="5"/>
      <c r="TZI415" s="5"/>
      <c r="TZJ415" s="5"/>
      <c r="TZK415" s="5"/>
      <c r="TZL415" s="5"/>
      <c r="TZM415" s="5"/>
      <c r="TZN415" s="5"/>
      <c r="TZO415" s="5"/>
      <c r="TZP415" s="5"/>
      <c r="TZQ415" s="5"/>
      <c r="TZR415" s="5"/>
      <c r="TZS415" s="5"/>
      <c r="TZT415" s="5"/>
      <c r="TZU415" s="5"/>
      <c r="TZV415" s="5"/>
      <c r="TZW415" s="5"/>
      <c r="TZX415" s="5"/>
      <c r="TZY415" s="5"/>
      <c r="TZZ415" s="5"/>
      <c r="UAA415" s="5"/>
      <c r="UAB415" s="5"/>
      <c r="UAC415" s="5"/>
      <c r="UAD415" s="5"/>
      <c r="UAE415" s="5"/>
      <c r="UAF415" s="5"/>
      <c r="UAG415" s="5"/>
      <c r="UAH415" s="5"/>
      <c r="UAI415" s="5"/>
      <c r="UAJ415" s="5"/>
      <c r="UAK415" s="5"/>
      <c r="UAL415" s="5"/>
      <c r="UAM415" s="5"/>
      <c r="UAN415" s="5"/>
      <c r="UAO415" s="5"/>
      <c r="UAP415" s="5"/>
      <c r="UAQ415" s="5"/>
      <c r="UAR415" s="5"/>
      <c r="UAS415" s="5"/>
      <c r="UAT415" s="5"/>
      <c r="UAU415" s="5"/>
      <c r="UAV415" s="5"/>
      <c r="UAW415" s="5"/>
      <c r="UAX415" s="5"/>
      <c r="UAY415" s="5"/>
      <c r="UAZ415" s="5"/>
      <c r="UBA415" s="5"/>
      <c r="UBB415" s="5"/>
      <c r="UBC415" s="5"/>
      <c r="UBD415" s="5"/>
      <c r="UBE415" s="5"/>
      <c r="UBF415" s="5"/>
      <c r="UBG415" s="5"/>
      <c r="UBH415" s="5"/>
      <c r="UBI415" s="5"/>
      <c r="UBJ415" s="5"/>
      <c r="UBK415" s="5"/>
      <c r="UBL415" s="5"/>
      <c r="UBM415" s="5"/>
      <c r="UBN415" s="5"/>
      <c r="UBO415" s="5"/>
      <c r="UBP415" s="5"/>
      <c r="UBQ415" s="5"/>
      <c r="UBR415" s="5"/>
      <c r="UBS415" s="5"/>
      <c r="UBT415" s="5"/>
      <c r="UBU415" s="5"/>
      <c r="UBV415" s="5"/>
      <c r="UBW415" s="5"/>
      <c r="UBX415" s="5"/>
      <c r="UBY415" s="5"/>
      <c r="UBZ415" s="5"/>
      <c r="UCA415" s="5"/>
      <c r="UCB415" s="5"/>
      <c r="UCC415" s="5"/>
      <c r="UCD415" s="5"/>
      <c r="UCE415" s="5"/>
      <c r="UCF415" s="5"/>
      <c r="UCG415" s="5"/>
      <c r="UCH415" s="5"/>
      <c r="UCI415" s="5"/>
      <c r="UCJ415" s="5"/>
      <c r="UCK415" s="5"/>
      <c r="UCL415" s="5"/>
      <c r="UCM415" s="5"/>
      <c r="UCN415" s="5"/>
      <c r="UCO415" s="5"/>
      <c r="UCP415" s="5"/>
      <c r="UCQ415" s="5"/>
      <c r="UCR415" s="5"/>
      <c r="UCS415" s="5"/>
      <c r="UCT415" s="5"/>
      <c r="UCU415" s="5"/>
      <c r="UCV415" s="5"/>
      <c r="UCW415" s="5"/>
      <c r="UCX415" s="5"/>
      <c r="UCY415" s="5"/>
      <c r="UCZ415" s="5"/>
      <c r="UDA415" s="5"/>
      <c r="UDB415" s="5"/>
      <c r="UDC415" s="5"/>
      <c r="UDD415" s="5"/>
      <c r="UDE415" s="5"/>
      <c r="UDF415" s="5"/>
      <c r="UDG415" s="5"/>
      <c r="UDH415" s="5"/>
      <c r="UDI415" s="5"/>
      <c r="UDJ415" s="5"/>
      <c r="UDK415" s="5"/>
      <c r="UDL415" s="5"/>
      <c r="UDM415" s="5"/>
      <c r="UDN415" s="5"/>
      <c r="UDO415" s="5"/>
      <c r="UDP415" s="5"/>
      <c r="UDQ415" s="5"/>
      <c r="UDR415" s="5"/>
      <c r="UDS415" s="5"/>
      <c r="UDT415" s="5"/>
      <c r="UDU415" s="5"/>
      <c r="UDV415" s="5"/>
      <c r="UDW415" s="5"/>
      <c r="UDX415" s="5"/>
      <c r="UDY415" s="5"/>
      <c r="UDZ415" s="5"/>
      <c r="UEA415" s="5"/>
      <c r="UEB415" s="5"/>
      <c r="UEC415" s="5"/>
      <c r="UED415" s="5"/>
      <c r="UEE415" s="5"/>
      <c r="UEF415" s="5"/>
      <c r="UEG415" s="5"/>
      <c r="UEH415" s="5"/>
      <c r="UEI415" s="5"/>
      <c r="UEJ415" s="5"/>
      <c r="UEK415" s="5"/>
      <c r="UEL415" s="5"/>
      <c r="UEM415" s="5"/>
      <c r="UEN415" s="5"/>
      <c r="UEO415" s="5"/>
      <c r="UEP415" s="5"/>
      <c r="UEQ415" s="5"/>
      <c r="UER415" s="5"/>
      <c r="UES415" s="5"/>
      <c r="UET415" s="5"/>
      <c r="UEU415" s="5"/>
      <c r="UEV415" s="5"/>
      <c r="UEW415" s="5"/>
      <c r="UEX415" s="5"/>
      <c r="UEY415" s="5"/>
      <c r="UEZ415" s="5"/>
      <c r="UFA415" s="5"/>
      <c r="UFB415" s="5"/>
      <c r="UFC415" s="5"/>
      <c r="UFD415" s="5"/>
      <c r="UFE415" s="5"/>
      <c r="UFF415" s="5"/>
      <c r="UFG415" s="5"/>
      <c r="UFH415" s="5"/>
      <c r="UFI415" s="5"/>
      <c r="UFJ415" s="5"/>
      <c r="UFK415" s="5"/>
      <c r="UFL415" s="5"/>
      <c r="UFM415" s="5"/>
      <c r="UFN415" s="5"/>
      <c r="UFO415" s="5"/>
      <c r="UFP415" s="5"/>
      <c r="UFQ415" s="5"/>
      <c r="UFR415" s="5"/>
      <c r="UFS415" s="5"/>
      <c r="UFT415" s="5"/>
      <c r="UFU415" s="5"/>
      <c r="UFV415" s="5"/>
      <c r="UFW415" s="5"/>
      <c r="UFX415" s="5"/>
      <c r="UFY415" s="5"/>
      <c r="UFZ415" s="5"/>
      <c r="UGA415" s="5"/>
      <c r="UGB415" s="5"/>
      <c r="UGC415" s="5"/>
      <c r="UGD415" s="5"/>
      <c r="UGE415" s="5"/>
      <c r="UGF415" s="5"/>
      <c r="UGG415" s="5"/>
      <c r="UGH415" s="5"/>
      <c r="UGI415" s="5"/>
      <c r="UGJ415" s="5"/>
      <c r="UGK415" s="5"/>
      <c r="UGL415" s="5"/>
      <c r="UGM415" s="5"/>
      <c r="UGN415" s="5"/>
      <c r="UGO415" s="5"/>
      <c r="UGP415" s="5"/>
      <c r="UGQ415" s="5"/>
      <c r="UGR415" s="5"/>
      <c r="UGS415" s="5"/>
      <c r="UGT415" s="5"/>
      <c r="UGU415" s="5"/>
      <c r="UGV415" s="5"/>
      <c r="UGW415" s="5"/>
      <c r="UGX415" s="5"/>
      <c r="UGY415" s="5"/>
      <c r="UGZ415" s="5"/>
      <c r="UHA415" s="5"/>
      <c r="UHB415" s="5"/>
      <c r="UHC415" s="5"/>
      <c r="UHD415" s="5"/>
      <c r="UHE415" s="5"/>
      <c r="UHF415" s="5"/>
      <c r="UHG415" s="5"/>
      <c r="UHH415" s="5"/>
      <c r="UHI415" s="5"/>
      <c r="UHJ415" s="5"/>
      <c r="UHK415" s="5"/>
      <c r="UHL415" s="5"/>
      <c r="UHM415" s="5"/>
      <c r="UHN415" s="5"/>
      <c r="UHO415" s="5"/>
      <c r="UHP415" s="5"/>
      <c r="UHQ415" s="5"/>
      <c r="UHR415" s="5"/>
      <c r="UHS415" s="5"/>
      <c r="UHT415" s="5"/>
      <c r="UHU415" s="5"/>
      <c r="UHV415" s="5"/>
      <c r="UHW415" s="5"/>
      <c r="UHX415" s="5"/>
      <c r="UHY415" s="5"/>
      <c r="UHZ415" s="5"/>
      <c r="UIA415" s="5"/>
      <c r="UIB415" s="5"/>
      <c r="UIC415" s="5"/>
      <c r="UID415" s="5"/>
      <c r="UIE415" s="5"/>
      <c r="UIF415" s="5"/>
      <c r="UIG415" s="5"/>
      <c r="UIH415" s="5"/>
      <c r="UII415" s="5"/>
      <c r="UIJ415" s="5"/>
      <c r="UIK415" s="5"/>
      <c r="UIL415" s="5"/>
      <c r="UIM415" s="5"/>
      <c r="UIN415" s="5"/>
      <c r="UIO415" s="5"/>
      <c r="UIP415" s="5"/>
      <c r="UIQ415" s="5"/>
      <c r="UIR415" s="5"/>
      <c r="UIS415" s="5"/>
      <c r="UIT415" s="5"/>
      <c r="UIU415" s="5"/>
      <c r="UIV415" s="5"/>
      <c r="UIW415" s="5"/>
      <c r="UIX415" s="5"/>
      <c r="UIY415" s="5"/>
      <c r="UIZ415" s="5"/>
      <c r="UJA415" s="5"/>
      <c r="UJB415" s="5"/>
      <c r="UJC415" s="5"/>
      <c r="UJD415" s="5"/>
      <c r="UJE415" s="5"/>
      <c r="UJF415" s="5"/>
      <c r="UJG415" s="5"/>
      <c r="UJH415" s="5"/>
      <c r="UJI415" s="5"/>
      <c r="UJJ415" s="5"/>
      <c r="UJK415" s="5"/>
      <c r="UJL415" s="5"/>
      <c r="UJM415" s="5"/>
      <c r="UJN415" s="5"/>
      <c r="UJO415" s="5"/>
      <c r="UJP415" s="5"/>
      <c r="UJQ415" s="5"/>
      <c r="UJR415" s="5"/>
      <c r="UJS415" s="5"/>
      <c r="UJT415" s="5"/>
      <c r="UJU415" s="5"/>
      <c r="UJV415" s="5"/>
      <c r="UJW415" s="5"/>
      <c r="UJX415" s="5"/>
      <c r="UJY415" s="5"/>
      <c r="UJZ415" s="5"/>
      <c r="UKA415" s="5"/>
      <c r="UKB415" s="5"/>
      <c r="UKC415" s="5"/>
      <c r="UKD415" s="5"/>
      <c r="UKE415" s="5"/>
      <c r="UKF415" s="5"/>
      <c r="UKG415" s="5"/>
      <c r="UKH415" s="5"/>
      <c r="UKI415" s="5"/>
      <c r="UKJ415" s="5"/>
      <c r="UKK415" s="5"/>
      <c r="UKL415" s="5"/>
      <c r="UKM415" s="5"/>
      <c r="UKN415" s="5"/>
      <c r="UKO415" s="5"/>
      <c r="UKP415" s="5"/>
      <c r="UKQ415" s="5"/>
      <c r="UKR415" s="5"/>
      <c r="UKS415" s="5"/>
      <c r="UKT415" s="5"/>
      <c r="UKU415" s="5"/>
      <c r="UKV415" s="5"/>
      <c r="UKW415" s="5"/>
      <c r="UKX415" s="5"/>
      <c r="UKY415" s="5"/>
      <c r="UKZ415" s="5"/>
      <c r="ULA415" s="5"/>
      <c r="ULB415" s="5"/>
      <c r="ULC415" s="5"/>
      <c r="ULD415" s="5"/>
      <c r="ULE415" s="5"/>
      <c r="ULF415" s="5"/>
      <c r="ULG415" s="5"/>
      <c r="ULH415" s="5"/>
      <c r="ULI415" s="5"/>
      <c r="ULJ415" s="5"/>
      <c r="ULK415" s="5"/>
      <c r="ULL415" s="5"/>
      <c r="ULM415" s="5"/>
      <c r="ULN415" s="5"/>
      <c r="ULO415" s="5"/>
      <c r="ULP415" s="5"/>
      <c r="ULQ415" s="5"/>
      <c r="ULR415" s="5"/>
      <c r="ULS415" s="5"/>
      <c r="ULT415" s="5"/>
      <c r="ULU415" s="5"/>
      <c r="ULV415" s="5"/>
      <c r="ULW415" s="5"/>
      <c r="ULX415" s="5"/>
      <c r="ULY415" s="5"/>
      <c r="ULZ415" s="5"/>
      <c r="UMA415" s="5"/>
      <c r="UMB415" s="5"/>
      <c r="UMC415" s="5"/>
      <c r="UMD415" s="5"/>
      <c r="UME415" s="5"/>
      <c r="UMF415" s="5"/>
      <c r="UMG415" s="5"/>
      <c r="UMH415" s="5"/>
      <c r="UMI415" s="5"/>
      <c r="UMJ415" s="5"/>
      <c r="UMK415" s="5"/>
      <c r="UML415" s="5"/>
      <c r="UMM415" s="5"/>
      <c r="UMN415" s="5"/>
      <c r="UMO415" s="5"/>
      <c r="UMP415" s="5"/>
      <c r="UMQ415" s="5"/>
      <c r="UMR415" s="5"/>
      <c r="UMS415" s="5"/>
      <c r="UMT415" s="5"/>
      <c r="UMU415" s="5"/>
      <c r="UMV415" s="5"/>
      <c r="UMW415" s="5"/>
      <c r="UMX415" s="5"/>
      <c r="UMY415" s="5"/>
      <c r="UMZ415" s="5"/>
      <c r="UNA415" s="5"/>
      <c r="UNB415" s="5"/>
      <c r="UNC415" s="5"/>
      <c r="UND415" s="5"/>
      <c r="UNE415" s="5"/>
      <c r="UNF415" s="5"/>
      <c r="UNG415" s="5"/>
      <c r="UNH415" s="5"/>
      <c r="UNI415" s="5"/>
      <c r="UNJ415" s="5"/>
      <c r="UNK415" s="5"/>
      <c r="UNL415" s="5"/>
      <c r="UNM415" s="5"/>
      <c r="UNN415" s="5"/>
      <c r="UNO415" s="5"/>
      <c r="UNP415" s="5"/>
      <c r="UNQ415" s="5"/>
      <c r="UNR415" s="5"/>
      <c r="UNS415" s="5"/>
      <c r="UNT415" s="5"/>
      <c r="UNU415" s="5"/>
      <c r="UNV415" s="5"/>
      <c r="UNW415" s="5"/>
      <c r="UNX415" s="5"/>
      <c r="UNY415" s="5"/>
      <c r="UNZ415" s="5"/>
      <c r="UOA415" s="5"/>
      <c r="UOB415" s="5"/>
      <c r="UOC415" s="5"/>
      <c r="UOD415" s="5"/>
      <c r="UOE415" s="5"/>
      <c r="UOF415" s="5"/>
      <c r="UOG415" s="5"/>
      <c r="UOH415" s="5"/>
      <c r="UOI415" s="5"/>
      <c r="UOJ415" s="5"/>
      <c r="UOK415" s="5"/>
      <c r="UOL415" s="5"/>
      <c r="UOM415" s="5"/>
      <c r="UON415" s="5"/>
      <c r="UOO415" s="5"/>
      <c r="UOP415" s="5"/>
      <c r="UOQ415" s="5"/>
      <c r="UOR415" s="5"/>
      <c r="UOS415" s="5"/>
      <c r="UOT415" s="5"/>
      <c r="UOU415" s="5"/>
      <c r="UOV415" s="5"/>
      <c r="UOW415" s="5"/>
      <c r="UOX415" s="5"/>
      <c r="UOY415" s="5"/>
      <c r="UOZ415" s="5"/>
      <c r="UPA415" s="5"/>
      <c r="UPB415" s="5"/>
      <c r="UPC415" s="5"/>
      <c r="UPD415" s="5"/>
      <c r="UPE415" s="5"/>
      <c r="UPF415" s="5"/>
      <c r="UPG415" s="5"/>
      <c r="UPH415" s="5"/>
      <c r="UPI415" s="5"/>
      <c r="UPJ415" s="5"/>
      <c r="UPK415" s="5"/>
      <c r="UPL415" s="5"/>
      <c r="UPM415" s="5"/>
      <c r="UPN415" s="5"/>
      <c r="UPO415" s="5"/>
      <c r="UPP415" s="5"/>
      <c r="UPQ415" s="5"/>
      <c r="UPR415" s="5"/>
      <c r="UPS415" s="5"/>
      <c r="UPT415" s="5"/>
      <c r="UPU415" s="5"/>
      <c r="UPV415" s="5"/>
      <c r="UPW415" s="5"/>
      <c r="UPX415" s="5"/>
      <c r="UPY415" s="5"/>
      <c r="UPZ415" s="5"/>
      <c r="UQA415" s="5"/>
      <c r="UQB415" s="5"/>
      <c r="UQC415" s="5"/>
      <c r="UQD415" s="5"/>
      <c r="UQE415" s="5"/>
      <c r="UQF415" s="5"/>
      <c r="UQG415" s="5"/>
      <c r="UQH415" s="5"/>
      <c r="UQI415" s="5"/>
      <c r="UQJ415" s="5"/>
      <c r="UQK415" s="5"/>
      <c r="UQL415" s="5"/>
      <c r="UQM415" s="5"/>
      <c r="UQN415" s="5"/>
      <c r="UQO415" s="5"/>
      <c r="UQP415" s="5"/>
      <c r="UQQ415" s="5"/>
      <c r="UQR415" s="5"/>
      <c r="UQS415" s="5"/>
      <c r="UQT415" s="5"/>
      <c r="UQU415" s="5"/>
      <c r="UQV415" s="5"/>
      <c r="UQW415" s="5"/>
      <c r="UQX415" s="5"/>
      <c r="UQY415" s="5"/>
      <c r="UQZ415" s="5"/>
      <c r="URA415" s="5"/>
      <c r="URB415" s="5"/>
      <c r="URC415" s="5"/>
      <c r="URD415" s="5"/>
      <c r="URE415" s="5"/>
      <c r="URF415" s="5"/>
      <c r="URG415" s="5"/>
      <c r="URH415" s="5"/>
      <c r="URI415" s="5"/>
      <c r="URJ415" s="5"/>
      <c r="URK415" s="5"/>
      <c r="URL415" s="5"/>
      <c r="URM415" s="5"/>
      <c r="URN415" s="5"/>
      <c r="URO415" s="5"/>
      <c r="URP415" s="5"/>
      <c r="URQ415" s="5"/>
      <c r="URR415" s="5"/>
      <c r="URS415" s="5"/>
      <c r="URT415" s="5"/>
      <c r="URU415" s="5"/>
      <c r="URV415" s="5"/>
      <c r="URW415" s="5"/>
      <c r="URX415" s="5"/>
      <c r="URY415" s="5"/>
      <c r="URZ415" s="5"/>
      <c r="USA415" s="5"/>
      <c r="USB415" s="5"/>
      <c r="USC415" s="5"/>
      <c r="USD415" s="5"/>
      <c r="USE415" s="5"/>
      <c r="USF415" s="5"/>
      <c r="USG415" s="5"/>
      <c r="USH415" s="5"/>
      <c r="USI415" s="5"/>
      <c r="USJ415" s="5"/>
      <c r="USK415" s="5"/>
      <c r="USL415" s="5"/>
      <c r="USM415" s="5"/>
      <c r="USN415" s="5"/>
      <c r="USO415" s="5"/>
      <c r="USP415" s="5"/>
      <c r="USQ415" s="5"/>
      <c r="USR415" s="5"/>
      <c r="USS415" s="5"/>
      <c r="UST415" s="5"/>
      <c r="USU415" s="5"/>
      <c r="USV415" s="5"/>
      <c r="USW415" s="5"/>
      <c r="USX415" s="5"/>
      <c r="USY415" s="5"/>
      <c r="USZ415" s="5"/>
      <c r="UTA415" s="5"/>
      <c r="UTB415" s="5"/>
      <c r="UTC415" s="5"/>
      <c r="UTD415" s="5"/>
      <c r="UTE415" s="5"/>
      <c r="UTF415" s="5"/>
      <c r="UTG415" s="5"/>
      <c r="UTH415" s="5"/>
      <c r="UTI415" s="5"/>
      <c r="UTJ415" s="5"/>
      <c r="UTK415" s="5"/>
      <c r="UTL415" s="5"/>
      <c r="UTM415" s="5"/>
      <c r="UTN415" s="5"/>
      <c r="UTO415" s="5"/>
      <c r="UTP415" s="5"/>
      <c r="UTQ415" s="5"/>
      <c r="UTR415" s="5"/>
      <c r="UTS415" s="5"/>
      <c r="UTT415" s="5"/>
      <c r="UTU415" s="5"/>
      <c r="UTV415" s="5"/>
      <c r="UTW415" s="5"/>
      <c r="UTX415" s="5"/>
      <c r="UTY415" s="5"/>
      <c r="UTZ415" s="5"/>
      <c r="UUA415" s="5"/>
      <c r="UUB415" s="5"/>
      <c r="UUC415" s="5"/>
      <c r="UUD415" s="5"/>
      <c r="UUE415" s="5"/>
      <c r="UUF415" s="5"/>
      <c r="UUG415" s="5"/>
      <c r="UUH415" s="5"/>
      <c r="UUI415" s="5"/>
      <c r="UUJ415" s="5"/>
      <c r="UUK415" s="5"/>
      <c r="UUL415" s="5"/>
      <c r="UUM415" s="5"/>
      <c r="UUN415" s="5"/>
      <c r="UUO415" s="5"/>
      <c r="UUP415" s="5"/>
      <c r="UUQ415" s="5"/>
      <c r="UUR415" s="5"/>
      <c r="UUS415" s="5"/>
      <c r="UUT415" s="5"/>
      <c r="UUU415" s="5"/>
      <c r="UUV415" s="5"/>
      <c r="UUW415" s="5"/>
      <c r="UUX415" s="5"/>
      <c r="UUY415" s="5"/>
      <c r="UUZ415" s="5"/>
      <c r="UVA415" s="5"/>
      <c r="UVB415" s="5"/>
      <c r="UVC415" s="5"/>
      <c r="UVD415" s="5"/>
      <c r="UVE415" s="5"/>
      <c r="UVF415" s="5"/>
      <c r="UVG415" s="5"/>
      <c r="UVH415" s="5"/>
      <c r="UVI415" s="5"/>
      <c r="UVJ415" s="5"/>
      <c r="UVK415" s="5"/>
      <c r="UVL415" s="5"/>
      <c r="UVM415" s="5"/>
      <c r="UVN415" s="5"/>
      <c r="UVO415" s="5"/>
      <c r="UVP415" s="5"/>
      <c r="UVQ415" s="5"/>
      <c r="UVR415" s="5"/>
      <c r="UVS415" s="5"/>
      <c r="UVT415" s="5"/>
      <c r="UVU415" s="5"/>
      <c r="UVV415" s="5"/>
      <c r="UVW415" s="5"/>
      <c r="UVX415" s="5"/>
      <c r="UVY415" s="5"/>
      <c r="UVZ415" s="5"/>
      <c r="UWA415" s="5"/>
      <c r="UWB415" s="5"/>
      <c r="UWC415" s="5"/>
      <c r="UWD415" s="5"/>
      <c r="UWE415" s="5"/>
      <c r="UWF415" s="5"/>
      <c r="UWG415" s="5"/>
      <c r="UWH415" s="5"/>
      <c r="UWI415" s="5"/>
      <c r="UWJ415" s="5"/>
      <c r="UWK415" s="5"/>
      <c r="UWL415" s="5"/>
      <c r="UWM415" s="5"/>
      <c r="UWN415" s="5"/>
      <c r="UWO415" s="5"/>
      <c r="UWP415" s="5"/>
      <c r="UWQ415" s="5"/>
      <c r="UWR415" s="5"/>
      <c r="UWS415" s="5"/>
      <c r="UWT415" s="5"/>
      <c r="UWU415" s="5"/>
      <c r="UWV415" s="5"/>
      <c r="UWW415" s="5"/>
      <c r="UWX415" s="5"/>
      <c r="UWY415" s="5"/>
      <c r="UWZ415" s="5"/>
      <c r="UXA415" s="5"/>
      <c r="UXB415" s="5"/>
      <c r="UXC415" s="5"/>
      <c r="UXD415" s="5"/>
      <c r="UXE415" s="5"/>
      <c r="UXF415" s="5"/>
      <c r="UXG415" s="5"/>
      <c r="UXH415" s="5"/>
      <c r="UXI415" s="5"/>
      <c r="UXJ415" s="5"/>
      <c r="UXK415" s="5"/>
      <c r="UXL415" s="5"/>
      <c r="UXM415" s="5"/>
      <c r="UXN415" s="5"/>
      <c r="UXO415" s="5"/>
      <c r="UXP415" s="5"/>
      <c r="UXQ415" s="5"/>
      <c r="UXR415" s="5"/>
      <c r="UXS415" s="5"/>
      <c r="UXT415" s="5"/>
      <c r="UXU415" s="5"/>
      <c r="UXV415" s="5"/>
      <c r="UXW415" s="5"/>
      <c r="UXX415" s="5"/>
      <c r="UXY415" s="5"/>
      <c r="UXZ415" s="5"/>
      <c r="UYA415" s="5"/>
      <c r="UYB415" s="5"/>
      <c r="UYC415" s="5"/>
      <c r="UYD415" s="5"/>
      <c r="UYE415" s="5"/>
      <c r="UYF415" s="5"/>
      <c r="UYG415" s="5"/>
      <c r="UYH415" s="5"/>
      <c r="UYI415" s="5"/>
      <c r="UYJ415" s="5"/>
      <c r="UYK415" s="5"/>
      <c r="UYL415" s="5"/>
      <c r="UYM415" s="5"/>
      <c r="UYN415" s="5"/>
      <c r="UYO415" s="5"/>
      <c r="UYP415" s="5"/>
      <c r="UYQ415" s="5"/>
      <c r="UYR415" s="5"/>
      <c r="UYS415" s="5"/>
      <c r="UYT415" s="5"/>
      <c r="UYU415" s="5"/>
      <c r="UYV415" s="5"/>
      <c r="UYW415" s="5"/>
      <c r="UYX415" s="5"/>
      <c r="UYY415" s="5"/>
      <c r="UYZ415" s="5"/>
      <c r="UZA415" s="5"/>
      <c r="UZB415" s="5"/>
      <c r="UZC415" s="5"/>
      <c r="UZD415" s="5"/>
      <c r="UZE415" s="5"/>
      <c r="UZF415" s="5"/>
      <c r="UZG415" s="5"/>
      <c r="UZH415" s="5"/>
      <c r="UZI415" s="5"/>
      <c r="UZJ415" s="5"/>
      <c r="UZK415" s="5"/>
      <c r="UZL415" s="5"/>
      <c r="UZM415" s="5"/>
      <c r="UZN415" s="5"/>
      <c r="UZO415" s="5"/>
      <c r="UZP415" s="5"/>
      <c r="UZQ415" s="5"/>
      <c r="UZR415" s="5"/>
      <c r="UZS415" s="5"/>
      <c r="UZT415" s="5"/>
      <c r="UZU415" s="5"/>
      <c r="UZV415" s="5"/>
      <c r="UZW415" s="5"/>
      <c r="UZX415" s="5"/>
      <c r="UZY415" s="5"/>
      <c r="UZZ415" s="5"/>
      <c r="VAA415" s="5"/>
      <c r="VAB415" s="5"/>
      <c r="VAC415" s="5"/>
      <c r="VAD415" s="5"/>
      <c r="VAE415" s="5"/>
      <c r="VAF415" s="5"/>
      <c r="VAG415" s="5"/>
      <c r="VAH415" s="5"/>
      <c r="VAI415" s="5"/>
      <c r="VAJ415" s="5"/>
      <c r="VAK415" s="5"/>
      <c r="VAL415" s="5"/>
      <c r="VAM415" s="5"/>
      <c r="VAN415" s="5"/>
      <c r="VAO415" s="5"/>
      <c r="VAP415" s="5"/>
      <c r="VAQ415" s="5"/>
      <c r="VAR415" s="5"/>
      <c r="VAS415" s="5"/>
      <c r="VAT415" s="5"/>
      <c r="VAU415" s="5"/>
      <c r="VAV415" s="5"/>
      <c r="VAW415" s="5"/>
      <c r="VAX415" s="5"/>
      <c r="VAY415" s="5"/>
      <c r="VAZ415" s="5"/>
      <c r="VBA415" s="5"/>
      <c r="VBB415" s="5"/>
      <c r="VBC415" s="5"/>
      <c r="VBD415" s="5"/>
      <c r="VBE415" s="5"/>
      <c r="VBF415" s="5"/>
      <c r="VBG415" s="5"/>
      <c r="VBH415" s="5"/>
      <c r="VBI415" s="5"/>
      <c r="VBJ415" s="5"/>
      <c r="VBK415" s="5"/>
      <c r="VBL415" s="5"/>
      <c r="VBM415" s="5"/>
      <c r="VBN415" s="5"/>
      <c r="VBO415" s="5"/>
      <c r="VBP415" s="5"/>
      <c r="VBQ415" s="5"/>
      <c r="VBR415" s="5"/>
      <c r="VBS415" s="5"/>
      <c r="VBT415" s="5"/>
      <c r="VBU415" s="5"/>
      <c r="VBV415" s="5"/>
      <c r="VBW415" s="5"/>
      <c r="VBX415" s="5"/>
      <c r="VBY415" s="5"/>
      <c r="VBZ415" s="5"/>
      <c r="VCA415" s="5"/>
      <c r="VCB415" s="5"/>
      <c r="VCC415" s="5"/>
      <c r="VCD415" s="5"/>
      <c r="VCE415" s="5"/>
      <c r="VCF415" s="5"/>
      <c r="VCG415" s="5"/>
      <c r="VCH415" s="5"/>
      <c r="VCI415" s="5"/>
      <c r="VCJ415" s="5"/>
      <c r="VCK415" s="5"/>
      <c r="VCL415" s="5"/>
      <c r="VCM415" s="5"/>
      <c r="VCN415" s="5"/>
      <c r="VCO415" s="5"/>
      <c r="VCP415" s="5"/>
      <c r="VCQ415" s="5"/>
      <c r="VCR415" s="5"/>
      <c r="VCS415" s="5"/>
      <c r="VCT415" s="5"/>
      <c r="VCU415" s="5"/>
      <c r="VCV415" s="5"/>
      <c r="VCW415" s="5"/>
      <c r="VCX415" s="5"/>
      <c r="VCY415" s="5"/>
      <c r="VCZ415" s="5"/>
      <c r="VDA415" s="5"/>
      <c r="VDB415" s="5"/>
      <c r="VDC415" s="5"/>
      <c r="VDD415" s="5"/>
      <c r="VDE415" s="5"/>
      <c r="VDF415" s="5"/>
      <c r="VDG415" s="5"/>
      <c r="VDH415" s="5"/>
      <c r="VDI415" s="5"/>
      <c r="VDJ415" s="5"/>
      <c r="VDK415" s="5"/>
      <c r="VDL415" s="5"/>
      <c r="VDM415" s="5"/>
      <c r="VDN415" s="5"/>
      <c r="VDO415" s="5"/>
      <c r="VDP415" s="5"/>
      <c r="VDQ415" s="5"/>
      <c r="VDR415" s="5"/>
      <c r="VDS415" s="5"/>
      <c r="VDT415" s="5"/>
      <c r="VDU415" s="5"/>
      <c r="VDV415" s="5"/>
      <c r="VDW415" s="5"/>
      <c r="VDX415" s="5"/>
      <c r="VDY415" s="5"/>
      <c r="VDZ415" s="5"/>
      <c r="VEA415" s="5"/>
      <c r="VEB415" s="5"/>
      <c r="VEC415" s="5"/>
      <c r="VED415" s="5"/>
      <c r="VEE415" s="5"/>
      <c r="VEF415" s="5"/>
      <c r="VEG415" s="5"/>
      <c r="VEH415" s="5"/>
      <c r="VEI415" s="5"/>
      <c r="VEJ415" s="5"/>
      <c r="VEK415" s="5"/>
      <c r="VEL415" s="5"/>
      <c r="VEM415" s="5"/>
      <c r="VEN415" s="5"/>
      <c r="VEO415" s="5"/>
      <c r="VEP415" s="5"/>
      <c r="VEQ415" s="5"/>
      <c r="VER415" s="5"/>
      <c r="VES415" s="5"/>
      <c r="VET415" s="5"/>
      <c r="VEU415" s="5"/>
      <c r="VEV415" s="5"/>
      <c r="VEW415" s="5"/>
      <c r="VEX415" s="5"/>
      <c r="VEY415" s="5"/>
      <c r="VEZ415" s="5"/>
      <c r="VFA415" s="5"/>
      <c r="VFB415" s="5"/>
      <c r="VFC415" s="5"/>
      <c r="VFD415" s="5"/>
      <c r="VFE415" s="5"/>
      <c r="VFF415" s="5"/>
      <c r="VFG415" s="5"/>
      <c r="VFH415" s="5"/>
      <c r="VFI415" s="5"/>
      <c r="VFJ415" s="5"/>
      <c r="VFK415" s="5"/>
      <c r="VFL415" s="5"/>
      <c r="VFM415" s="5"/>
      <c r="VFN415" s="5"/>
      <c r="VFO415" s="5"/>
      <c r="VFP415" s="5"/>
      <c r="VFQ415" s="5"/>
      <c r="VFR415" s="5"/>
      <c r="VFS415" s="5"/>
      <c r="VFT415" s="5"/>
      <c r="VFU415" s="5"/>
      <c r="VFV415" s="5"/>
      <c r="VFW415" s="5"/>
      <c r="VFX415" s="5"/>
      <c r="VFY415" s="5"/>
      <c r="VFZ415" s="5"/>
      <c r="VGA415" s="5"/>
      <c r="VGB415" s="5"/>
      <c r="VGC415" s="5"/>
      <c r="VGD415" s="5"/>
      <c r="VGE415" s="5"/>
      <c r="VGF415" s="5"/>
      <c r="VGG415" s="5"/>
      <c r="VGH415" s="5"/>
      <c r="VGI415" s="5"/>
      <c r="VGJ415" s="5"/>
      <c r="VGK415" s="5"/>
      <c r="VGL415" s="5"/>
      <c r="VGM415" s="5"/>
      <c r="VGN415" s="5"/>
      <c r="VGO415" s="5"/>
      <c r="VGP415" s="5"/>
      <c r="VGQ415" s="5"/>
      <c r="VGR415" s="5"/>
      <c r="VGS415" s="5"/>
      <c r="VGT415" s="5"/>
      <c r="VGU415" s="5"/>
      <c r="VGV415" s="5"/>
      <c r="VGW415" s="5"/>
      <c r="VGX415" s="5"/>
      <c r="VGY415" s="5"/>
      <c r="VGZ415" s="5"/>
      <c r="VHA415" s="5"/>
      <c r="VHB415" s="5"/>
      <c r="VHC415" s="5"/>
      <c r="VHD415" s="5"/>
      <c r="VHE415" s="5"/>
      <c r="VHF415" s="5"/>
      <c r="VHG415" s="5"/>
      <c r="VHH415" s="5"/>
      <c r="VHI415" s="5"/>
      <c r="VHJ415" s="5"/>
      <c r="VHK415" s="5"/>
      <c r="VHL415" s="5"/>
      <c r="VHM415" s="5"/>
      <c r="VHN415" s="5"/>
      <c r="VHO415" s="5"/>
      <c r="VHP415" s="5"/>
      <c r="VHQ415" s="5"/>
      <c r="VHR415" s="5"/>
      <c r="VHS415" s="5"/>
      <c r="VHT415" s="5"/>
      <c r="VHU415" s="5"/>
      <c r="VHV415" s="5"/>
      <c r="VHW415" s="5"/>
      <c r="VHX415" s="5"/>
      <c r="VHY415" s="5"/>
      <c r="VHZ415" s="5"/>
      <c r="VIA415" s="5"/>
      <c r="VIB415" s="5"/>
      <c r="VIC415" s="5"/>
      <c r="VID415" s="5"/>
      <c r="VIE415" s="5"/>
      <c r="VIF415" s="5"/>
      <c r="VIG415" s="5"/>
      <c r="VIH415" s="5"/>
      <c r="VII415" s="5"/>
      <c r="VIJ415" s="5"/>
      <c r="VIK415" s="5"/>
      <c r="VIL415" s="5"/>
      <c r="VIM415" s="5"/>
      <c r="VIN415" s="5"/>
      <c r="VIO415" s="5"/>
      <c r="VIP415" s="5"/>
      <c r="VIQ415" s="5"/>
      <c r="VIR415" s="5"/>
      <c r="VIS415" s="5"/>
      <c r="VIT415" s="5"/>
      <c r="VIU415" s="5"/>
      <c r="VIV415" s="5"/>
      <c r="VIW415" s="5"/>
      <c r="VIX415" s="5"/>
      <c r="VIY415" s="5"/>
      <c r="VIZ415" s="5"/>
      <c r="VJA415" s="5"/>
      <c r="VJB415" s="5"/>
      <c r="VJC415" s="5"/>
      <c r="VJD415" s="5"/>
      <c r="VJE415" s="5"/>
      <c r="VJF415" s="5"/>
      <c r="VJG415" s="5"/>
      <c r="VJH415" s="5"/>
      <c r="VJI415" s="5"/>
      <c r="VJJ415" s="5"/>
      <c r="VJK415" s="5"/>
      <c r="VJL415" s="5"/>
      <c r="VJM415" s="5"/>
      <c r="VJN415" s="5"/>
      <c r="VJO415" s="5"/>
      <c r="VJP415" s="5"/>
      <c r="VJQ415" s="5"/>
      <c r="VJR415" s="5"/>
      <c r="VJS415" s="5"/>
      <c r="VJT415" s="5"/>
      <c r="VJU415" s="5"/>
      <c r="VJV415" s="5"/>
      <c r="VJW415" s="5"/>
      <c r="VJX415" s="5"/>
      <c r="VJY415" s="5"/>
      <c r="VJZ415" s="5"/>
      <c r="VKA415" s="5"/>
      <c r="VKB415" s="5"/>
      <c r="VKC415" s="5"/>
      <c r="VKD415" s="5"/>
      <c r="VKE415" s="5"/>
      <c r="VKF415" s="5"/>
      <c r="VKG415" s="5"/>
      <c r="VKH415" s="5"/>
      <c r="VKI415" s="5"/>
      <c r="VKJ415" s="5"/>
      <c r="VKK415" s="5"/>
      <c r="VKL415" s="5"/>
      <c r="VKM415" s="5"/>
      <c r="VKN415" s="5"/>
      <c r="VKO415" s="5"/>
      <c r="VKP415" s="5"/>
      <c r="VKQ415" s="5"/>
      <c r="VKR415" s="5"/>
      <c r="VKS415" s="5"/>
      <c r="VKT415" s="5"/>
      <c r="VKU415" s="5"/>
      <c r="VKV415" s="5"/>
      <c r="VKW415" s="5"/>
      <c r="VKX415" s="5"/>
      <c r="VKY415" s="5"/>
      <c r="VKZ415" s="5"/>
      <c r="VLA415" s="5"/>
      <c r="VLB415" s="5"/>
      <c r="VLC415" s="5"/>
      <c r="VLD415" s="5"/>
      <c r="VLE415" s="5"/>
      <c r="VLF415" s="5"/>
      <c r="VLG415" s="5"/>
      <c r="VLH415" s="5"/>
      <c r="VLI415" s="5"/>
      <c r="VLJ415" s="5"/>
      <c r="VLK415" s="5"/>
      <c r="VLL415" s="5"/>
      <c r="VLM415" s="5"/>
      <c r="VLN415" s="5"/>
      <c r="VLO415" s="5"/>
      <c r="VLP415" s="5"/>
      <c r="VLQ415" s="5"/>
      <c r="VLR415" s="5"/>
      <c r="VLS415" s="5"/>
      <c r="VLT415" s="5"/>
      <c r="VLU415" s="5"/>
      <c r="VLV415" s="5"/>
      <c r="VLW415" s="5"/>
      <c r="VLX415" s="5"/>
      <c r="VLY415" s="5"/>
      <c r="VLZ415" s="5"/>
      <c r="VMA415" s="5"/>
      <c r="VMB415" s="5"/>
      <c r="VMC415" s="5"/>
      <c r="VMD415" s="5"/>
      <c r="VME415" s="5"/>
      <c r="VMF415" s="5"/>
      <c r="VMG415" s="5"/>
      <c r="VMH415" s="5"/>
      <c r="VMI415" s="5"/>
      <c r="VMJ415" s="5"/>
      <c r="VMK415" s="5"/>
      <c r="VML415" s="5"/>
      <c r="VMM415" s="5"/>
      <c r="VMN415" s="5"/>
      <c r="VMO415" s="5"/>
      <c r="VMP415" s="5"/>
      <c r="VMQ415" s="5"/>
      <c r="VMR415" s="5"/>
      <c r="VMS415" s="5"/>
      <c r="VMT415" s="5"/>
      <c r="VMU415" s="5"/>
      <c r="VMV415" s="5"/>
      <c r="VMW415" s="5"/>
      <c r="VMX415" s="5"/>
      <c r="VMY415" s="5"/>
      <c r="VMZ415" s="5"/>
      <c r="VNA415" s="5"/>
      <c r="VNB415" s="5"/>
      <c r="VNC415" s="5"/>
      <c r="VND415" s="5"/>
      <c r="VNE415" s="5"/>
      <c r="VNF415" s="5"/>
      <c r="VNG415" s="5"/>
      <c r="VNH415" s="5"/>
      <c r="VNI415" s="5"/>
      <c r="VNJ415" s="5"/>
      <c r="VNK415" s="5"/>
      <c r="VNL415" s="5"/>
      <c r="VNM415" s="5"/>
      <c r="VNN415" s="5"/>
      <c r="VNO415" s="5"/>
      <c r="VNP415" s="5"/>
      <c r="VNQ415" s="5"/>
      <c r="VNR415" s="5"/>
      <c r="VNS415" s="5"/>
      <c r="VNT415" s="5"/>
      <c r="VNU415" s="5"/>
      <c r="VNV415" s="5"/>
      <c r="VNW415" s="5"/>
      <c r="VNX415" s="5"/>
      <c r="VNY415" s="5"/>
      <c r="VNZ415" s="5"/>
      <c r="VOA415" s="5"/>
      <c r="VOB415" s="5"/>
      <c r="VOC415" s="5"/>
      <c r="VOD415" s="5"/>
      <c r="VOE415" s="5"/>
      <c r="VOF415" s="5"/>
      <c r="VOG415" s="5"/>
      <c r="VOH415" s="5"/>
      <c r="VOI415" s="5"/>
      <c r="VOJ415" s="5"/>
      <c r="VOK415" s="5"/>
      <c r="VOL415" s="5"/>
      <c r="VOM415" s="5"/>
      <c r="VON415" s="5"/>
      <c r="VOO415" s="5"/>
      <c r="VOP415" s="5"/>
      <c r="VOQ415" s="5"/>
      <c r="VOR415" s="5"/>
      <c r="VOS415" s="5"/>
      <c r="VOT415" s="5"/>
      <c r="VOU415" s="5"/>
      <c r="VOV415" s="5"/>
      <c r="VOW415" s="5"/>
      <c r="VOX415" s="5"/>
      <c r="VOY415" s="5"/>
      <c r="VOZ415" s="5"/>
      <c r="VPA415" s="5"/>
      <c r="VPB415" s="5"/>
      <c r="VPC415" s="5"/>
      <c r="VPD415" s="5"/>
      <c r="VPE415" s="5"/>
      <c r="VPF415" s="5"/>
      <c r="VPG415" s="5"/>
      <c r="VPH415" s="5"/>
      <c r="VPI415" s="5"/>
      <c r="VPJ415" s="5"/>
      <c r="VPK415" s="5"/>
      <c r="VPL415" s="5"/>
      <c r="VPM415" s="5"/>
      <c r="VPN415" s="5"/>
      <c r="VPO415" s="5"/>
      <c r="VPP415" s="5"/>
      <c r="VPQ415" s="5"/>
      <c r="VPR415" s="5"/>
      <c r="VPS415" s="5"/>
      <c r="VPT415" s="5"/>
      <c r="VPU415" s="5"/>
      <c r="VPV415" s="5"/>
      <c r="VPW415" s="5"/>
      <c r="VPX415" s="5"/>
      <c r="VPY415" s="5"/>
      <c r="VPZ415" s="5"/>
      <c r="VQA415" s="5"/>
      <c r="VQB415" s="5"/>
      <c r="VQC415" s="5"/>
      <c r="VQD415" s="5"/>
      <c r="VQE415" s="5"/>
      <c r="VQF415" s="5"/>
      <c r="VQG415" s="5"/>
      <c r="VQH415" s="5"/>
      <c r="VQI415" s="5"/>
      <c r="VQJ415" s="5"/>
      <c r="VQK415" s="5"/>
      <c r="VQL415" s="5"/>
      <c r="VQM415" s="5"/>
      <c r="VQN415" s="5"/>
      <c r="VQO415" s="5"/>
      <c r="VQP415" s="5"/>
      <c r="VQQ415" s="5"/>
      <c r="VQR415" s="5"/>
      <c r="VQS415" s="5"/>
      <c r="VQT415" s="5"/>
      <c r="VQU415" s="5"/>
      <c r="VQV415" s="5"/>
      <c r="VQW415" s="5"/>
      <c r="VQX415" s="5"/>
      <c r="VQY415" s="5"/>
      <c r="VQZ415" s="5"/>
      <c r="VRA415" s="5"/>
      <c r="VRB415" s="5"/>
      <c r="VRC415" s="5"/>
      <c r="VRD415" s="5"/>
      <c r="VRE415" s="5"/>
      <c r="VRF415" s="5"/>
      <c r="VRG415" s="5"/>
      <c r="VRH415" s="5"/>
      <c r="VRI415" s="5"/>
      <c r="VRJ415" s="5"/>
      <c r="VRK415" s="5"/>
      <c r="VRL415" s="5"/>
      <c r="VRM415" s="5"/>
      <c r="VRN415" s="5"/>
      <c r="VRO415" s="5"/>
      <c r="VRP415" s="5"/>
      <c r="VRQ415" s="5"/>
      <c r="VRR415" s="5"/>
      <c r="VRS415" s="5"/>
      <c r="VRT415" s="5"/>
      <c r="VRU415" s="5"/>
      <c r="VRV415" s="5"/>
      <c r="VRW415" s="5"/>
      <c r="VRX415" s="5"/>
      <c r="VRY415" s="5"/>
      <c r="VRZ415" s="5"/>
      <c r="VSA415" s="5"/>
      <c r="VSB415" s="5"/>
      <c r="VSC415" s="5"/>
      <c r="VSD415" s="5"/>
      <c r="VSE415" s="5"/>
      <c r="VSF415" s="5"/>
      <c r="VSG415" s="5"/>
      <c r="VSH415" s="5"/>
      <c r="VSI415" s="5"/>
      <c r="VSJ415" s="5"/>
      <c r="VSK415" s="5"/>
      <c r="VSL415" s="5"/>
      <c r="VSM415" s="5"/>
      <c r="VSN415" s="5"/>
      <c r="VSO415" s="5"/>
      <c r="VSP415" s="5"/>
      <c r="VSQ415" s="5"/>
      <c r="VSR415" s="5"/>
      <c r="VSS415" s="5"/>
      <c r="VST415" s="5"/>
      <c r="VSU415" s="5"/>
      <c r="VSV415" s="5"/>
      <c r="VSW415" s="5"/>
      <c r="VSX415" s="5"/>
      <c r="VSY415" s="5"/>
      <c r="VSZ415" s="5"/>
      <c r="VTA415" s="5"/>
      <c r="VTB415" s="5"/>
      <c r="VTC415" s="5"/>
      <c r="VTD415" s="5"/>
      <c r="VTE415" s="5"/>
      <c r="VTF415" s="5"/>
      <c r="VTG415" s="5"/>
      <c r="VTH415" s="5"/>
      <c r="VTI415" s="5"/>
      <c r="VTJ415" s="5"/>
      <c r="VTK415" s="5"/>
      <c r="VTL415" s="5"/>
      <c r="VTM415" s="5"/>
      <c r="VTN415" s="5"/>
      <c r="VTO415" s="5"/>
      <c r="VTP415" s="5"/>
      <c r="VTQ415" s="5"/>
      <c r="VTR415" s="5"/>
      <c r="VTS415" s="5"/>
      <c r="VTT415" s="5"/>
      <c r="VTU415" s="5"/>
      <c r="VTV415" s="5"/>
      <c r="VTW415" s="5"/>
      <c r="VTX415" s="5"/>
      <c r="VTY415" s="5"/>
      <c r="VTZ415" s="5"/>
      <c r="VUA415" s="5"/>
      <c r="VUB415" s="5"/>
      <c r="VUC415" s="5"/>
      <c r="VUD415" s="5"/>
      <c r="VUE415" s="5"/>
      <c r="VUF415" s="5"/>
      <c r="VUG415" s="5"/>
      <c r="VUH415" s="5"/>
      <c r="VUI415" s="5"/>
      <c r="VUJ415" s="5"/>
      <c r="VUK415" s="5"/>
      <c r="VUL415" s="5"/>
      <c r="VUM415" s="5"/>
      <c r="VUN415" s="5"/>
      <c r="VUO415" s="5"/>
      <c r="VUP415" s="5"/>
      <c r="VUQ415" s="5"/>
      <c r="VUR415" s="5"/>
      <c r="VUS415" s="5"/>
      <c r="VUT415" s="5"/>
      <c r="VUU415" s="5"/>
      <c r="VUV415" s="5"/>
      <c r="VUW415" s="5"/>
      <c r="VUX415" s="5"/>
      <c r="VUY415" s="5"/>
      <c r="VUZ415" s="5"/>
      <c r="VVA415" s="5"/>
      <c r="VVB415" s="5"/>
      <c r="VVC415" s="5"/>
      <c r="VVD415" s="5"/>
      <c r="VVE415" s="5"/>
      <c r="VVF415" s="5"/>
      <c r="VVG415" s="5"/>
      <c r="VVH415" s="5"/>
      <c r="VVI415" s="5"/>
      <c r="VVJ415" s="5"/>
      <c r="VVK415" s="5"/>
      <c r="VVL415" s="5"/>
      <c r="VVM415" s="5"/>
      <c r="VVN415" s="5"/>
      <c r="VVO415" s="5"/>
      <c r="VVP415" s="5"/>
      <c r="VVQ415" s="5"/>
      <c r="VVR415" s="5"/>
      <c r="VVS415" s="5"/>
      <c r="VVT415" s="5"/>
      <c r="VVU415" s="5"/>
      <c r="VVV415" s="5"/>
      <c r="VVW415" s="5"/>
      <c r="VVX415" s="5"/>
      <c r="VVY415" s="5"/>
      <c r="VVZ415" s="5"/>
      <c r="VWA415" s="5"/>
      <c r="VWB415" s="5"/>
      <c r="VWC415" s="5"/>
      <c r="VWD415" s="5"/>
      <c r="VWE415" s="5"/>
      <c r="VWF415" s="5"/>
      <c r="VWG415" s="5"/>
      <c r="VWH415" s="5"/>
      <c r="VWI415" s="5"/>
      <c r="VWJ415" s="5"/>
      <c r="VWK415" s="5"/>
      <c r="VWL415" s="5"/>
      <c r="VWM415" s="5"/>
      <c r="VWN415" s="5"/>
      <c r="VWO415" s="5"/>
      <c r="VWP415" s="5"/>
      <c r="VWQ415" s="5"/>
      <c r="VWR415" s="5"/>
      <c r="VWS415" s="5"/>
      <c r="VWT415" s="5"/>
      <c r="VWU415" s="5"/>
      <c r="VWV415" s="5"/>
      <c r="VWW415" s="5"/>
      <c r="VWX415" s="5"/>
      <c r="VWY415" s="5"/>
      <c r="VWZ415" s="5"/>
      <c r="VXA415" s="5"/>
      <c r="VXB415" s="5"/>
      <c r="VXC415" s="5"/>
      <c r="VXD415" s="5"/>
      <c r="VXE415" s="5"/>
      <c r="VXF415" s="5"/>
      <c r="VXG415" s="5"/>
      <c r="VXH415" s="5"/>
      <c r="VXI415" s="5"/>
      <c r="VXJ415" s="5"/>
      <c r="VXK415" s="5"/>
      <c r="VXL415" s="5"/>
      <c r="VXM415" s="5"/>
      <c r="VXN415" s="5"/>
      <c r="VXO415" s="5"/>
      <c r="VXP415" s="5"/>
      <c r="VXQ415" s="5"/>
      <c r="VXR415" s="5"/>
      <c r="VXS415" s="5"/>
      <c r="VXT415" s="5"/>
      <c r="VXU415" s="5"/>
      <c r="VXV415" s="5"/>
      <c r="VXW415" s="5"/>
      <c r="VXX415" s="5"/>
      <c r="VXY415" s="5"/>
      <c r="VXZ415" s="5"/>
      <c r="VYA415" s="5"/>
      <c r="VYB415" s="5"/>
      <c r="VYC415" s="5"/>
      <c r="VYD415" s="5"/>
      <c r="VYE415" s="5"/>
      <c r="VYF415" s="5"/>
      <c r="VYG415" s="5"/>
      <c r="VYH415" s="5"/>
      <c r="VYI415" s="5"/>
      <c r="VYJ415" s="5"/>
      <c r="VYK415" s="5"/>
      <c r="VYL415" s="5"/>
      <c r="VYM415" s="5"/>
      <c r="VYN415" s="5"/>
      <c r="VYO415" s="5"/>
      <c r="VYP415" s="5"/>
      <c r="VYQ415" s="5"/>
      <c r="VYR415" s="5"/>
      <c r="VYS415" s="5"/>
      <c r="VYT415" s="5"/>
      <c r="VYU415" s="5"/>
      <c r="VYV415" s="5"/>
      <c r="VYW415" s="5"/>
      <c r="VYX415" s="5"/>
      <c r="VYY415" s="5"/>
      <c r="VYZ415" s="5"/>
      <c r="VZA415" s="5"/>
      <c r="VZB415" s="5"/>
      <c r="VZC415" s="5"/>
      <c r="VZD415" s="5"/>
      <c r="VZE415" s="5"/>
      <c r="VZF415" s="5"/>
      <c r="VZG415" s="5"/>
      <c r="VZH415" s="5"/>
      <c r="VZI415" s="5"/>
      <c r="VZJ415" s="5"/>
      <c r="VZK415" s="5"/>
      <c r="VZL415" s="5"/>
      <c r="VZM415" s="5"/>
      <c r="VZN415" s="5"/>
      <c r="VZO415" s="5"/>
      <c r="VZP415" s="5"/>
      <c r="VZQ415" s="5"/>
      <c r="VZR415" s="5"/>
      <c r="VZS415" s="5"/>
      <c r="VZT415" s="5"/>
      <c r="VZU415" s="5"/>
      <c r="VZV415" s="5"/>
      <c r="VZW415" s="5"/>
      <c r="VZX415" s="5"/>
      <c r="VZY415" s="5"/>
      <c r="VZZ415" s="5"/>
      <c r="WAA415" s="5"/>
      <c r="WAB415" s="5"/>
      <c r="WAC415" s="5"/>
      <c r="WAD415" s="5"/>
      <c r="WAE415" s="5"/>
      <c r="WAF415" s="5"/>
      <c r="WAG415" s="5"/>
      <c r="WAH415" s="5"/>
      <c r="WAI415" s="5"/>
      <c r="WAJ415" s="5"/>
      <c r="WAK415" s="5"/>
      <c r="WAL415" s="5"/>
      <c r="WAM415" s="5"/>
      <c r="WAN415" s="5"/>
      <c r="WAO415" s="5"/>
      <c r="WAP415" s="5"/>
      <c r="WAQ415" s="5"/>
      <c r="WAR415" s="5"/>
      <c r="WAS415" s="5"/>
      <c r="WAT415" s="5"/>
      <c r="WAU415" s="5"/>
      <c r="WAV415" s="5"/>
      <c r="WAW415" s="5"/>
      <c r="WAX415" s="5"/>
      <c r="WAY415" s="5"/>
      <c r="WAZ415" s="5"/>
      <c r="WBA415" s="5"/>
      <c r="WBB415" s="5"/>
      <c r="WBC415" s="5"/>
      <c r="WBD415" s="5"/>
      <c r="WBE415" s="5"/>
      <c r="WBF415" s="5"/>
      <c r="WBG415" s="5"/>
      <c r="WBH415" s="5"/>
      <c r="WBI415" s="5"/>
      <c r="WBJ415" s="5"/>
      <c r="WBK415" s="5"/>
      <c r="WBL415" s="5"/>
      <c r="WBM415" s="5"/>
      <c r="WBN415" s="5"/>
      <c r="WBO415" s="5"/>
      <c r="WBP415" s="5"/>
      <c r="WBQ415" s="5"/>
      <c r="WBR415" s="5"/>
      <c r="WBS415" s="5"/>
      <c r="WBT415" s="5"/>
      <c r="WBU415" s="5"/>
      <c r="WBV415" s="5"/>
      <c r="WBW415" s="5"/>
      <c r="WBX415" s="5"/>
      <c r="WBY415" s="5"/>
      <c r="WBZ415" s="5"/>
      <c r="WCA415" s="5"/>
      <c r="WCB415" s="5"/>
      <c r="WCC415" s="5"/>
      <c r="WCD415" s="5"/>
      <c r="WCE415" s="5"/>
      <c r="WCF415" s="5"/>
      <c r="WCG415" s="5"/>
      <c r="WCH415" s="5"/>
      <c r="WCI415" s="5"/>
      <c r="WCJ415" s="5"/>
      <c r="WCK415" s="5"/>
      <c r="WCL415" s="5"/>
      <c r="WCM415" s="5"/>
      <c r="WCN415" s="5"/>
      <c r="WCO415" s="5"/>
      <c r="WCP415" s="5"/>
      <c r="WCQ415" s="5"/>
      <c r="WCR415" s="5"/>
      <c r="WCS415" s="5"/>
      <c r="WCT415" s="5"/>
      <c r="WCU415" s="5"/>
      <c r="WCV415" s="5"/>
      <c r="WCW415" s="5"/>
      <c r="WCX415" s="5"/>
      <c r="WCY415" s="5"/>
      <c r="WCZ415" s="5"/>
      <c r="WDA415" s="5"/>
      <c r="WDB415" s="5"/>
      <c r="WDC415" s="5"/>
      <c r="WDD415" s="5"/>
      <c r="WDE415" s="5"/>
      <c r="WDF415" s="5"/>
      <c r="WDG415" s="5"/>
      <c r="WDH415" s="5"/>
      <c r="WDI415" s="5"/>
      <c r="WDJ415" s="5"/>
      <c r="WDK415" s="5"/>
      <c r="WDL415" s="5"/>
      <c r="WDM415" s="5"/>
      <c r="WDN415" s="5"/>
      <c r="WDO415" s="5"/>
      <c r="WDP415" s="5"/>
      <c r="WDQ415" s="5"/>
      <c r="WDR415" s="5"/>
      <c r="WDS415" s="5"/>
      <c r="WDT415" s="5"/>
      <c r="WDU415" s="5"/>
      <c r="WDV415" s="5"/>
      <c r="WDW415" s="5"/>
      <c r="WDX415" s="5"/>
      <c r="WDY415" s="5"/>
      <c r="WDZ415" s="5"/>
      <c r="WEA415" s="5"/>
      <c r="WEB415" s="5"/>
      <c r="WEC415" s="5"/>
      <c r="WED415" s="5"/>
      <c r="WEE415" s="5"/>
      <c r="WEF415" s="5"/>
      <c r="WEG415" s="5"/>
      <c r="WEH415" s="5"/>
      <c r="WEI415" s="5"/>
      <c r="WEJ415" s="5"/>
      <c r="WEK415" s="5"/>
      <c r="WEL415" s="5"/>
      <c r="WEM415" s="5"/>
      <c r="WEN415" s="5"/>
      <c r="WEO415" s="5"/>
      <c r="WEP415" s="5"/>
      <c r="WEQ415" s="5"/>
      <c r="WER415" s="5"/>
      <c r="WES415" s="5"/>
      <c r="WET415" s="5"/>
      <c r="WEU415" s="5"/>
      <c r="WEV415" s="5"/>
      <c r="WEW415" s="5"/>
      <c r="WEX415" s="5"/>
      <c r="WEY415" s="5"/>
      <c r="WEZ415" s="5"/>
      <c r="WFA415" s="5"/>
      <c r="WFB415" s="5"/>
      <c r="WFC415" s="5"/>
      <c r="WFD415" s="5"/>
      <c r="WFE415" s="5"/>
      <c r="WFF415" s="5"/>
      <c r="WFG415" s="5"/>
      <c r="WFH415" s="5"/>
      <c r="WFI415" s="5"/>
      <c r="WFJ415" s="5"/>
      <c r="WFK415" s="5"/>
      <c r="WFL415" s="5"/>
      <c r="WFM415" s="5"/>
      <c r="WFN415" s="5"/>
      <c r="WFO415" s="5"/>
      <c r="WFP415" s="5"/>
      <c r="WFQ415" s="5"/>
      <c r="WFR415" s="5"/>
      <c r="WFS415" s="5"/>
      <c r="WFT415" s="5"/>
      <c r="WFU415" s="5"/>
      <c r="WFV415" s="5"/>
      <c r="WFW415" s="5"/>
      <c r="WFX415" s="5"/>
      <c r="WFY415" s="5"/>
      <c r="WFZ415" s="5"/>
      <c r="WGA415" s="5"/>
      <c r="WGB415" s="5"/>
      <c r="WGC415" s="5"/>
      <c r="WGD415" s="5"/>
      <c r="WGE415" s="5"/>
      <c r="WGF415" s="5"/>
      <c r="WGG415" s="5"/>
      <c r="WGH415" s="5"/>
      <c r="WGI415" s="5"/>
      <c r="WGJ415" s="5"/>
      <c r="WGK415" s="5"/>
      <c r="WGL415" s="5"/>
      <c r="WGM415" s="5"/>
      <c r="WGN415" s="5"/>
      <c r="WGO415" s="5"/>
      <c r="WGP415" s="5"/>
      <c r="WGQ415" s="5"/>
      <c r="WGR415" s="5"/>
      <c r="WGS415" s="5"/>
      <c r="WGT415" s="5"/>
      <c r="WGU415" s="5"/>
      <c r="WGV415" s="5"/>
      <c r="WGW415" s="5"/>
      <c r="WGX415" s="5"/>
      <c r="WGY415" s="5"/>
      <c r="WGZ415" s="5"/>
      <c r="WHA415" s="5"/>
      <c r="WHB415" s="5"/>
      <c r="WHC415" s="5"/>
      <c r="WHD415" s="5"/>
      <c r="WHE415" s="5"/>
      <c r="WHF415" s="5"/>
      <c r="WHG415" s="5"/>
      <c r="WHH415" s="5"/>
      <c r="WHI415" s="5"/>
      <c r="WHJ415" s="5"/>
      <c r="WHK415" s="5"/>
      <c r="WHL415" s="5"/>
      <c r="WHM415" s="5"/>
      <c r="WHN415" s="5"/>
      <c r="WHO415" s="5"/>
      <c r="WHP415" s="5"/>
      <c r="WHQ415" s="5"/>
      <c r="WHR415" s="5"/>
      <c r="WHS415" s="5"/>
      <c r="WHT415" s="5"/>
      <c r="WHU415" s="5"/>
      <c r="WHV415" s="5"/>
      <c r="WHW415" s="5"/>
      <c r="WHX415" s="5"/>
      <c r="WHY415" s="5"/>
      <c r="WHZ415" s="5"/>
      <c r="WIA415" s="5"/>
      <c r="WIB415" s="5"/>
      <c r="WIC415" s="5"/>
      <c r="WID415" s="5"/>
      <c r="WIE415" s="5"/>
      <c r="WIF415" s="5"/>
      <c r="WIG415" s="5"/>
      <c r="WIH415" s="5"/>
      <c r="WII415" s="5"/>
      <c r="WIJ415" s="5"/>
      <c r="WIK415" s="5"/>
      <c r="WIL415" s="5"/>
      <c r="WIM415" s="5"/>
      <c r="WIN415" s="5"/>
      <c r="WIO415" s="5"/>
      <c r="WIP415" s="5"/>
      <c r="WIQ415" s="5"/>
      <c r="WIR415" s="5"/>
      <c r="WIS415" s="5"/>
      <c r="WIT415" s="5"/>
      <c r="WIU415" s="5"/>
      <c r="WIV415" s="5"/>
      <c r="WIW415" s="5"/>
      <c r="WIX415" s="5"/>
      <c r="WIY415" s="5"/>
      <c r="WIZ415" s="5"/>
      <c r="WJA415" s="5"/>
      <c r="WJB415" s="5"/>
      <c r="WJC415" s="5"/>
      <c r="WJD415" s="5"/>
      <c r="WJE415" s="5"/>
      <c r="WJF415" s="5"/>
      <c r="WJG415" s="5"/>
      <c r="WJH415" s="5"/>
      <c r="WJI415" s="5"/>
      <c r="WJJ415" s="5"/>
      <c r="WJK415" s="5"/>
      <c r="WJL415" s="5"/>
      <c r="WJM415" s="5"/>
      <c r="WJN415" s="5"/>
      <c r="WJO415" s="5"/>
      <c r="WJP415" s="5"/>
      <c r="WJQ415" s="5"/>
      <c r="WJR415" s="5"/>
      <c r="WJS415" s="5"/>
      <c r="WJT415" s="5"/>
      <c r="WJU415" s="5"/>
      <c r="WJV415" s="5"/>
      <c r="WJW415" s="5"/>
      <c r="WJX415" s="5"/>
      <c r="WJY415" s="5"/>
      <c r="WJZ415" s="5"/>
      <c r="WKA415" s="5"/>
      <c r="WKB415" s="5"/>
      <c r="WKC415" s="5"/>
      <c r="WKD415" s="5"/>
      <c r="WKE415" s="5"/>
      <c r="WKF415" s="5"/>
      <c r="WKG415" s="5"/>
      <c r="WKH415" s="5"/>
      <c r="WKI415" s="5"/>
      <c r="WKJ415" s="5"/>
      <c r="WKK415" s="5"/>
      <c r="WKL415" s="5"/>
      <c r="WKM415" s="5"/>
      <c r="WKN415" s="5"/>
      <c r="WKO415" s="5"/>
      <c r="WKP415" s="5"/>
      <c r="WKQ415" s="5"/>
      <c r="WKR415" s="5"/>
      <c r="WKS415" s="5"/>
      <c r="WKT415" s="5"/>
      <c r="WKU415" s="5"/>
      <c r="WKV415" s="5"/>
      <c r="WKW415" s="5"/>
      <c r="WKX415" s="5"/>
      <c r="WKY415" s="5"/>
      <c r="WKZ415" s="5"/>
      <c r="WLA415" s="5"/>
      <c r="WLB415" s="5"/>
      <c r="WLC415" s="5"/>
      <c r="WLD415" s="5"/>
      <c r="WLE415" s="5"/>
      <c r="WLF415" s="5"/>
      <c r="WLG415" s="5"/>
      <c r="WLH415" s="5"/>
      <c r="WLI415" s="5"/>
      <c r="WLJ415" s="5"/>
      <c r="WLK415" s="5"/>
      <c r="WLL415" s="5"/>
      <c r="WLM415" s="5"/>
      <c r="WLN415" s="5"/>
      <c r="WLO415" s="5"/>
      <c r="WLP415" s="5"/>
      <c r="WLQ415" s="5"/>
      <c r="WLR415" s="5"/>
      <c r="WLS415" s="5"/>
      <c r="WLT415" s="5"/>
      <c r="WLU415" s="5"/>
      <c r="WLV415" s="5"/>
      <c r="WLW415" s="5"/>
      <c r="WLX415" s="5"/>
      <c r="WLY415" s="5"/>
      <c r="WLZ415" s="5"/>
      <c r="WMA415" s="5"/>
      <c r="WMB415" s="5"/>
      <c r="WMC415" s="5"/>
      <c r="WMD415" s="5"/>
      <c r="WME415" s="5"/>
      <c r="WMF415" s="5"/>
      <c r="WMG415" s="5"/>
      <c r="WMH415" s="5"/>
      <c r="WMI415" s="5"/>
      <c r="WMJ415" s="5"/>
      <c r="WMK415" s="5"/>
      <c r="WML415" s="5"/>
      <c r="WMM415" s="5"/>
      <c r="WMN415" s="5"/>
      <c r="WMO415" s="5"/>
      <c r="WMP415" s="5"/>
      <c r="WMQ415" s="5"/>
      <c r="WMR415" s="5"/>
      <c r="WMS415" s="5"/>
      <c r="WMT415" s="5"/>
      <c r="WMU415" s="5"/>
      <c r="WMV415" s="5"/>
      <c r="WMW415" s="5"/>
      <c r="WMX415" s="5"/>
      <c r="WMY415" s="5"/>
      <c r="WMZ415" s="5"/>
      <c r="WNA415" s="5"/>
      <c r="WNB415" s="5"/>
      <c r="WNC415" s="5"/>
      <c r="WND415" s="5"/>
      <c r="WNE415" s="5"/>
      <c r="WNF415" s="5"/>
      <c r="WNG415" s="5"/>
      <c r="WNH415" s="5"/>
      <c r="WNI415" s="5"/>
      <c r="WNJ415" s="5"/>
      <c r="WNK415" s="5"/>
      <c r="WNL415" s="5"/>
      <c r="WNM415" s="5"/>
      <c r="WNN415" s="5"/>
      <c r="WNO415" s="5"/>
      <c r="WNP415" s="5"/>
      <c r="WNQ415" s="5"/>
      <c r="WNR415" s="5"/>
      <c r="WNS415" s="5"/>
      <c r="WNT415" s="5"/>
      <c r="WNU415" s="5"/>
      <c r="WNV415" s="5"/>
      <c r="WNW415" s="5"/>
      <c r="WNX415" s="5"/>
      <c r="WNY415" s="5"/>
      <c r="WNZ415" s="5"/>
      <c r="WOA415" s="5"/>
      <c r="WOB415" s="5"/>
      <c r="WOC415" s="5"/>
      <c r="WOD415" s="5"/>
      <c r="WOE415" s="5"/>
      <c r="WOF415" s="5"/>
      <c r="WOG415" s="5"/>
      <c r="WOH415" s="5"/>
      <c r="WOI415" s="5"/>
      <c r="WOJ415" s="5"/>
      <c r="WOK415" s="5"/>
      <c r="WOL415" s="5"/>
      <c r="WOM415" s="5"/>
      <c r="WON415" s="5"/>
      <c r="WOO415" s="5"/>
      <c r="WOP415" s="5"/>
      <c r="WOQ415" s="5"/>
      <c r="WOR415" s="5"/>
      <c r="WOS415" s="5"/>
      <c r="WOT415" s="5"/>
      <c r="WOU415" s="5"/>
      <c r="WOV415" s="5"/>
      <c r="WOW415" s="5"/>
      <c r="WOX415" s="5"/>
      <c r="WOY415" s="5"/>
      <c r="WOZ415" s="5"/>
      <c r="WPA415" s="5"/>
      <c r="WPB415" s="5"/>
      <c r="WPC415" s="5"/>
      <c r="WPD415" s="5"/>
      <c r="WPE415" s="5"/>
      <c r="WPF415" s="5"/>
      <c r="WPG415" s="5"/>
      <c r="WPH415" s="5"/>
      <c r="WPI415" s="5"/>
      <c r="WPJ415" s="5"/>
      <c r="WPK415" s="5"/>
      <c r="WPL415" s="5"/>
      <c r="WPM415" s="5"/>
      <c r="WPN415" s="5"/>
      <c r="WPO415" s="5"/>
      <c r="WPP415" s="5"/>
      <c r="WPQ415" s="5"/>
      <c r="WPR415" s="5"/>
      <c r="WPS415" s="5"/>
      <c r="WPT415" s="5"/>
      <c r="WPU415" s="5"/>
      <c r="WPV415" s="5"/>
      <c r="WPW415" s="5"/>
      <c r="WPX415" s="5"/>
      <c r="WPY415" s="5"/>
      <c r="WPZ415" s="5"/>
      <c r="WQA415" s="5"/>
      <c r="WQB415" s="5"/>
      <c r="WQC415" s="5"/>
      <c r="WQD415" s="5"/>
      <c r="WQE415" s="5"/>
      <c r="WQF415" s="5"/>
      <c r="WQG415" s="5"/>
      <c r="WQH415" s="5"/>
      <c r="WQI415" s="5"/>
      <c r="WQJ415" s="5"/>
      <c r="WQK415" s="5"/>
      <c r="WQL415" s="5"/>
      <c r="WQM415" s="5"/>
      <c r="WQN415" s="5"/>
      <c r="WQO415" s="5"/>
      <c r="WQP415" s="5"/>
      <c r="WQQ415" s="5"/>
      <c r="WQR415" s="5"/>
      <c r="WQS415" s="5"/>
      <c r="WQT415" s="5"/>
      <c r="WQU415" s="5"/>
      <c r="WQV415" s="5"/>
      <c r="WQW415" s="5"/>
      <c r="WQX415" s="5"/>
      <c r="WQY415" s="5"/>
      <c r="WQZ415" s="5"/>
      <c r="WRA415" s="5"/>
      <c r="WRB415" s="5"/>
      <c r="WRC415" s="5"/>
      <c r="WRD415" s="5"/>
      <c r="WRE415" s="5"/>
      <c r="WRF415" s="5"/>
      <c r="WRG415" s="5"/>
      <c r="WRH415" s="5"/>
      <c r="WRI415" s="5"/>
      <c r="WRJ415" s="5"/>
      <c r="WRK415" s="5"/>
      <c r="WRL415" s="5"/>
      <c r="WRM415" s="5"/>
      <c r="WRN415" s="5"/>
      <c r="WRO415" s="5"/>
      <c r="WRP415" s="5"/>
      <c r="WRQ415" s="5"/>
      <c r="WRR415" s="5"/>
      <c r="WRS415" s="5"/>
      <c r="WRT415" s="5"/>
      <c r="WRU415" s="5"/>
      <c r="WRV415" s="5"/>
      <c r="WRW415" s="5"/>
      <c r="WRX415" s="5"/>
      <c r="WRY415" s="5"/>
      <c r="WRZ415" s="5"/>
      <c r="WSA415" s="5"/>
      <c r="WSB415" s="5"/>
      <c r="WSC415" s="5"/>
      <c r="WSD415" s="5"/>
      <c r="WSE415" s="5"/>
      <c r="WSF415" s="5"/>
      <c r="WSG415" s="5"/>
      <c r="WSH415" s="5"/>
      <c r="WSI415" s="5"/>
      <c r="WSJ415" s="5"/>
      <c r="WSK415" s="5"/>
      <c r="WSL415" s="5"/>
      <c r="WSM415" s="5"/>
      <c r="WSN415" s="5"/>
      <c r="WSO415" s="5"/>
      <c r="WSP415" s="5"/>
      <c r="WSQ415" s="5"/>
      <c r="WSR415" s="5"/>
      <c r="WSS415" s="5"/>
      <c r="WST415" s="5"/>
      <c r="WSU415" s="5"/>
      <c r="WSV415" s="5"/>
      <c r="WSW415" s="5"/>
      <c r="WSX415" s="5"/>
      <c r="WSY415" s="5"/>
      <c r="WSZ415" s="5"/>
      <c r="WTA415" s="5"/>
      <c r="WTB415" s="5"/>
      <c r="WTC415" s="5"/>
      <c r="WTD415" s="5"/>
      <c r="WTE415" s="5"/>
      <c r="WTF415" s="5"/>
      <c r="WTG415" s="5"/>
      <c r="WTH415" s="5"/>
      <c r="WTI415" s="5"/>
      <c r="WTJ415" s="5"/>
      <c r="WTK415" s="5"/>
      <c r="WTL415" s="5"/>
      <c r="WTM415" s="5"/>
      <c r="WTN415" s="5"/>
      <c r="WTO415" s="5"/>
      <c r="WTP415" s="5"/>
      <c r="WTQ415" s="5"/>
      <c r="WTR415" s="5"/>
      <c r="WTS415" s="5"/>
      <c r="WTT415" s="5"/>
      <c r="WTU415" s="5"/>
      <c r="WTV415" s="5"/>
      <c r="WTW415" s="5"/>
      <c r="WTX415" s="5"/>
      <c r="WTY415" s="5"/>
      <c r="WTZ415" s="5"/>
      <c r="WUA415" s="5"/>
      <c r="WUB415" s="5"/>
      <c r="WUC415" s="5"/>
      <c r="WUD415" s="5"/>
      <c r="WUE415" s="5"/>
      <c r="WUF415" s="5"/>
      <c r="WUG415" s="5"/>
      <c r="WUH415" s="5"/>
      <c r="WUI415" s="5"/>
      <c r="WUJ415" s="5"/>
      <c r="WUK415" s="5"/>
      <c r="WUL415" s="5"/>
      <c r="WUM415" s="5"/>
      <c r="WUN415" s="5"/>
      <c r="WUO415" s="5"/>
      <c r="WUP415" s="5"/>
      <c r="WUQ415" s="5"/>
      <c r="WUR415" s="5"/>
      <c r="WUS415" s="5"/>
      <c r="WUT415" s="5"/>
      <c r="WUU415" s="5"/>
      <c r="WUV415" s="5"/>
      <c r="WUW415" s="5"/>
      <c r="WUX415" s="5"/>
      <c r="WUY415" s="5"/>
      <c r="WUZ415" s="5"/>
      <c r="WVA415" s="5"/>
      <c r="WVB415" s="5"/>
      <c r="WVC415" s="5"/>
      <c r="WVD415" s="5"/>
      <c r="WVE415" s="5"/>
      <c r="WVF415" s="5"/>
      <c r="WVG415" s="5"/>
      <c r="WVH415" s="5"/>
      <c r="WVI415" s="5"/>
      <c r="WVJ415" s="5"/>
      <c r="WVK415" s="5"/>
      <c r="WVL415" s="5"/>
      <c r="WVM415" s="5"/>
      <c r="WVN415" s="5"/>
      <c r="WVO415" s="5"/>
      <c r="WVP415" s="5"/>
      <c r="WVQ415" s="5"/>
      <c r="WVR415" s="5"/>
      <c r="WVS415" s="5"/>
      <c r="WVT415" s="5"/>
      <c r="WVU415" s="5"/>
      <c r="WVV415" s="5"/>
      <c r="WVW415" s="5"/>
      <c r="WVX415" s="5"/>
      <c r="WVY415" s="5"/>
      <c r="WVZ415" s="5"/>
      <c r="WWA415" s="5"/>
      <c r="WWB415" s="5"/>
      <c r="WWC415" s="5"/>
      <c r="WWD415" s="5"/>
      <c r="WWE415" s="5"/>
      <c r="WWF415" s="5"/>
      <c r="WWG415" s="5"/>
      <c r="WWH415" s="5"/>
      <c r="WWI415" s="5"/>
      <c r="WWJ415" s="5"/>
      <c r="WWK415" s="5"/>
      <c r="WWL415" s="5"/>
      <c r="WWM415" s="5"/>
      <c r="WWN415" s="5"/>
      <c r="WWO415" s="5"/>
      <c r="WWP415" s="5"/>
      <c r="WWQ415" s="5"/>
      <c r="WWR415" s="5"/>
      <c r="WWS415" s="5"/>
      <c r="WWT415" s="5"/>
      <c r="WWU415" s="5"/>
      <c r="WWV415" s="5"/>
      <c r="WWW415" s="5"/>
      <c r="WWX415" s="5"/>
      <c r="WWY415" s="5"/>
      <c r="WWZ415" s="5"/>
      <c r="WXA415" s="5"/>
      <c r="WXB415" s="5"/>
      <c r="WXC415" s="5"/>
      <c r="WXD415" s="5"/>
      <c r="WXE415" s="5"/>
      <c r="WXF415" s="5"/>
      <c r="WXG415" s="5"/>
      <c r="WXH415" s="5"/>
      <c r="WXI415" s="5"/>
      <c r="WXJ415" s="5"/>
      <c r="WXK415" s="5"/>
      <c r="WXL415" s="5"/>
      <c r="WXM415" s="5"/>
      <c r="WXN415" s="5"/>
      <c r="WXO415" s="5"/>
      <c r="WXP415" s="5"/>
      <c r="WXQ415" s="5"/>
      <c r="WXR415" s="5"/>
      <c r="WXS415" s="5"/>
      <c r="WXT415" s="5"/>
      <c r="WXU415" s="5"/>
      <c r="WXV415" s="5"/>
      <c r="WXW415" s="5"/>
      <c r="WXX415" s="5"/>
      <c r="WXY415" s="5"/>
      <c r="WXZ415" s="5"/>
      <c r="WYA415" s="5"/>
      <c r="WYB415" s="5"/>
      <c r="WYC415" s="5"/>
      <c r="WYD415" s="5"/>
      <c r="WYE415" s="5"/>
      <c r="WYF415" s="5"/>
      <c r="WYG415" s="5"/>
      <c r="WYH415" s="5"/>
      <c r="WYI415" s="5"/>
      <c r="WYJ415" s="5"/>
      <c r="WYK415" s="5"/>
      <c r="WYL415" s="5"/>
      <c r="WYM415" s="5"/>
      <c r="WYN415" s="5"/>
      <c r="WYO415" s="5"/>
      <c r="WYP415" s="5"/>
      <c r="WYQ415" s="5"/>
      <c r="WYR415" s="5"/>
      <c r="WYS415" s="5"/>
      <c r="WYT415" s="5"/>
      <c r="WYU415" s="5"/>
      <c r="WYV415" s="5"/>
      <c r="WYW415" s="5"/>
      <c r="WYX415" s="5"/>
      <c r="WYY415" s="5"/>
      <c r="WYZ415" s="5"/>
      <c r="WZA415" s="5"/>
      <c r="WZB415" s="5"/>
      <c r="WZC415" s="5"/>
      <c r="WZD415" s="5"/>
      <c r="WZE415" s="5"/>
      <c r="WZF415" s="5"/>
      <c r="WZG415" s="5"/>
      <c r="WZH415" s="5"/>
      <c r="WZI415" s="5"/>
      <c r="WZJ415" s="5"/>
      <c r="WZK415" s="5"/>
      <c r="WZL415" s="5"/>
      <c r="WZM415" s="5"/>
      <c r="WZN415" s="5"/>
      <c r="WZO415" s="5"/>
      <c r="WZP415" s="5"/>
      <c r="WZQ415" s="5"/>
      <c r="WZR415" s="5"/>
      <c r="WZS415" s="5"/>
      <c r="WZT415" s="5"/>
      <c r="WZU415" s="5"/>
      <c r="WZV415" s="5"/>
      <c r="WZW415" s="5"/>
      <c r="WZX415" s="5"/>
      <c r="WZY415" s="5"/>
      <c r="WZZ415" s="5"/>
      <c r="XAA415" s="5"/>
      <c r="XAB415" s="5"/>
      <c r="XAC415" s="5"/>
      <c r="XAD415" s="5"/>
      <c r="XAE415" s="5"/>
      <c r="XAF415" s="5"/>
      <c r="XAG415" s="5"/>
      <c r="XAH415" s="5"/>
      <c r="XAI415" s="5"/>
      <c r="XAJ415" s="5"/>
      <c r="XAK415" s="5"/>
      <c r="XAL415" s="5"/>
      <c r="XAM415" s="5"/>
      <c r="XAN415" s="5"/>
      <c r="XAO415" s="5"/>
      <c r="XAP415" s="5"/>
      <c r="XAQ415" s="5"/>
      <c r="XAR415" s="5"/>
      <c r="XAS415" s="5"/>
      <c r="XAT415" s="5"/>
      <c r="XAU415" s="5"/>
      <c r="XAV415" s="5"/>
      <c r="XAW415" s="5"/>
      <c r="XAX415" s="5"/>
      <c r="XAY415" s="5"/>
      <c r="XAZ415" s="5"/>
      <c r="XBA415" s="5"/>
      <c r="XBB415" s="5"/>
      <c r="XBC415" s="5"/>
      <c r="XBD415" s="5"/>
      <c r="XBE415" s="5"/>
      <c r="XBF415" s="5"/>
      <c r="XBG415" s="5"/>
      <c r="XBH415" s="5"/>
      <c r="XBI415" s="5"/>
      <c r="XBJ415" s="5"/>
      <c r="XBK415" s="5"/>
      <c r="XBL415" s="5"/>
      <c r="XBM415" s="5"/>
      <c r="XBN415" s="5"/>
      <c r="XBO415" s="5"/>
      <c r="XBP415" s="5"/>
      <c r="XBQ415" s="5"/>
      <c r="XBR415" s="5"/>
      <c r="XBS415" s="5"/>
      <c r="XBT415" s="5"/>
      <c r="XBU415" s="5"/>
      <c r="XBV415" s="5"/>
      <c r="XBW415" s="5"/>
      <c r="XBX415" s="5"/>
      <c r="XBY415" s="5"/>
      <c r="XBZ415" s="5"/>
      <c r="XCA415" s="5"/>
      <c r="XCB415" s="5"/>
      <c r="XCC415" s="5"/>
      <c r="XCD415" s="5"/>
      <c r="XCE415" s="5"/>
      <c r="XCF415" s="5"/>
      <c r="XCG415" s="5"/>
      <c r="XCH415" s="5"/>
      <c r="XCI415" s="5"/>
      <c r="XCJ415" s="5"/>
      <c r="XCK415" s="5"/>
      <c r="XCL415" s="5"/>
      <c r="XCM415" s="5"/>
      <c r="XCN415" s="5"/>
      <c r="XCO415" s="5"/>
      <c r="XCP415" s="5"/>
      <c r="XCQ415" s="5"/>
      <c r="XCR415" s="5"/>
      <c r="XCS415" s="5"/>
      <c r="XCT415" s="5"/>
      <c r="XCU415" s="5"/>
      <c r="XCV415" s="5"/>
      <c r="XCW415" s="5"/>
      <c r="XCX415" s="5"/>
      <c r="XCY415" s="5"/>
      <c r="XCZ415" s="5"/>
      <c r="XDA415" s="5"/>
      <c r="XDB415" s="5"/>
      <c r="XDC415" s="5"/>
      <c r="XDD415" s="5"/>
      <c r="XDE415" s="5"/>
      <c r="XDF415" s="5"/>
      <c r="XDG415" s="5"/>
      <c r="XDH415" s="5"/>
      <c r="XDI415" s="5"/>
      <c r="XDJ415" s="5"/>
      <c r="XDK415" s="5"/>
      <c r="XDL415" s="5"/>
      <c r="XDM415" s="5"/>
      <c r="XDN415" s="5"/>
      <c r="XDO415" s="5"/>
      <c r="XDP415" s="5"/>
      <c r="XDQ415" s="5"/>
      <c r="XDR415" s="5"/>
      <c r="XDS415" s="5"/>
      <c r="XDT415" s="5"/>
      <c r="XDU415" s="5"/>
      <c r="XDV415" s="5"/>
      <c r="XDW415" s="5"/>
      <c r="XDX415" s="5"/>
      <c r="XDY415" s="5"/>
      <c r="XDZ415" s="5"/>
      <c r="XEA415" s="5"/>
      <c r="XEB415" s="5"/>
      <c r="XEC415" s="5"/>
      <c r="XED415" s="5"/>
      <c r="XEE415" s="5"/>
      <c r="XEF415" s="5"/>
      <c r="XEG415" s="5"/>
      <c r="XEH415" s="5"/>
      <c r="XEI415" s="5"/>
      <c r="XEJ415" s="5"/>
      <c r="XEK415" s="5"/>
      <c r="XEL415" s="5"/>
      <c r="XEM415" s="5"/>
      <c r="XEN415" s="5"/>
      <c r="XEO415" s="5"/>
      <c r="XEP415" s="5"/>
      <c r="XEQ415" s="5"/>
      <c r="XER415" s="5"/>
      <c r="XES415" s="5"/>
      <c r="XET415" s="5"/>
      <c r="XEU415" s="5"/>
      <c r="XEV415" s="5"/>
      <c r="XEW415" s="5"/>
      <c r="XEX415" s="5"/>
      <c r="XEY415" s="5"/>
      <c r="XEZ415" s="5"/>
    </row>
    <row r="416" spans="1:16384" s="4" customFormat="1" ht="13.5" thickBot="1" x14ac:dyDescent="0.25">
      <c r="A416" s="152"/>
      <c r="E416" s="274"/>
      <c r="K416" s="49"/>
    </row>
    <row r="417" spans="1:22" ht="63.75" x14ac:dyDescent="0.25">
      <c r="A417" s="261">
        <f>A16</f>
        <v>45474</v>
      </c>
      <c r="B417" s="55" t="s">
        <v>54</v>
      </c>
      <c r="C417" s="55" t="s">
        <v>36</v>
      </c>
      <c r="D417" s="55" t="s">
        <v>37</v>
      </c>
      <c r="E417" s="254" t="s">
        <v>38</v>
      </c>
      <c r="F417" s="56" t="s">
        <v>68</v>
      </c>
      <c r="G417" s="56" t="s">
        <v>69</v>
      </c>
      <c r="H417" s="56" t="s">
        <v>70</v>
      </c>
      <c r="I417" s="56" t="s">
        <v>71</v>
      </c>
      <c r="J417" s="70"/>
      <c r="K417" s="56" t="s">
        <v>72</v>
      </c>
      <c r="L417" s="56" t="s">
        <v>73</v>
      </c>
      <c r="M417" s="56" t="s">
        <v>74</v>
      </c>
      <c r="N417" s="70"/>
      <c r="O417" s="442" t="s">
        <v>75</v>
      </c>
      <c r="P417" s="443"/>
      <c r="Q417" s="443"/>
      <c r="R417" s="443"/>
      <c r="U417" s="4"/>
      <c r="V417" s="4"/>
    </row>
    <row r="418" spans="1:22" x14ac:dyDescent="0.25">
      <c r="A418" s="151"/>
      <c r="B418" s="220"/>
      <c r="C418" s="225" t="s">
        <v>274</v>
      </c>
      <c r="D418" s="225"/>
      <c r="E418" s="280">
        <v>8201</v>
      </c>
      <c r="F418" s="230">
        <v>2</v>
      </c>
      <c r="G418" s="230">
        <v>0</v>
      </c>
      <c r="H418" s="230">
        <v>0</v>
      </c>
      <c r="I418" s="221"/>
      <c r="J418" s="222"/>
      <c r="K418" s="221"/>
      <c r="L418" s="221"/>
      <c r="M418" s="221"/>
      <c r="N418" s="222"/>
      <c r="O418" s="223"/>
      <c r="P418" s="224"/>
      <c r="Q418" s="224"/>
      <c r="R418" s="224"/>
      <c r="S418" s="5"/>
      <c r="T418" s="5"/>
    </row>
    <row r="419" spans="1:22" x14ac:dyDescent="0.25">
      <c r="A419" s="151"/>
      <c r="B419" s="220"/>
      <c r="C419" s="225" t="s">
        <v>275</v>
      </c>
      <c r="D419" s="225"/>
      <c r="E419" s="280">
        <v>8004</v>
      </c>
      <c r="F419" s="230">
        <v>2</v>
      </c>
      <c r="G419" s="230">
        <v>0</v>
      </c>
      <c r="H419" s="230">
        <v>0</v>
      </c>
      <c r="I419" s="221"/>
      <c r="J419" s="222"/>
      <c r="K419" s="221"/>
      <c r="L419" s="221"/>
      <c r="M419" s="221"/>
      <c r="N419" s="222"/>
      <c r="O419" s="223"/>
      <c r="P419" s="224"/>
      <c r="Q419" s="224"/>
      <c r="R419" s="224"/>
      <c r="S419" s="5"/>
      <c r="T419" s="5"/>
    </row>
    <row r="420" spans="1:22" x14ac:dyDescent="0.25">
      <c r="A420" s="151"/>
      <c r="B420" s="220"/>
      <c r="C420" s="225" t="s">
        <v>277</v>
      </c>
      <c r="D420" s="225"/>
      <c r="E420" s="280">
        <v>8401</v>
      </c>
      <c r="F420" s="230">
        <v>36</v>
      </c>
      <c r="G420" s="230">
        <v>3</v>
      </c>
      <c r="H420" s="230">
        <v>2</v>
      </c>
      <c r="I420" s="221"/>
      <c r="J420" s="222"/>
      <c r="K420" s="221"/>
      <c r="L420" s="221"/>
      <c r="M420" s="221"/>
      <c r="N420" s="222"/>
      <c r="O420" s="223"/>
      <c r="P420" s="224"/>
      <c r="Q420" s="224"/>
      <c r="R420" s="224"/>
      <c r="S420" s="5"/>
      <c r="T420" s="5"/>
    </row>
    <row r="421" spans="1:22" x14ac:dyDescent="0.25">
      <c r="A421" s="151"/>
      <c r="B421" s="220"/>
      <c r="C421" s="225" t="s">
        <v>279</v>
      </c>
      <c r="D421" s="225"/>
      <c r="E421" s="280">
        <v>8007</v>
      </c>
      <c r="F421" s="230">
        <v>1</v>
      </c>
      <c r="G421" s="230">
        <v>0</v>
      </c>
      <c r="H421" s="230">
        <v>0</v>
      </c>
      <c r="I421" s="221"/>
      <c r="J421" s="222"/>
      <c r="K421" s="221"/>
      <c r="L421" s="221"/>
      <c r="M421" s="221"/>
      <c r="N421" s="222"/>
      <c r="O421" s="223"/>
      <c r="P421" s="224"/>
      <c r="Q421" s="224"/>
      <c r="R421" s="224"/>
      <c r="S421" s="5"/>
      <c r="T421" s="5"/>
    </row>
    <row r="422" spans="1:22" x14ac:dyDescent="0.25">
      <c r="A422" s="151"/>
      <c r="B422" s="220"/>
      <c r="C422" s="225" t="s">
        <v>281</v>
      </c>
      <c r="D422" s="225"/>
      <c r="E422" s="280">
        <v>8009</v>
      </c>
      <c r="F422" s="230">
        <v>8</v>
      </c>
      <c r="G422" s="230">
        <v>3</v>
      </c>
      <c r="H422" s="230">
        <v>0</v>
      </c>
      <c r="I422" s="221"/>
      <c r="J422" s="222"/>
      <c r="K422" s="221"/>
      <c r="L422" s="221"/>
      <c r="M422" s="221"/>
      <c r="N422" s="222"/>
      <c r="O422" s="223"/>
      <c r="P422" s="224"/>
      <c r="Q422" s="224"/>
      <c r="R422" s="224"/>
      <c r="S422" s="5"/>
      <c r="T422" s="5"/>
    </row>
    <row r="423" spans="1:22" x14ac:dyDescent="0.25">
      <c r="A423" s="151"/>
      <c r="B423" s="220"/>
      <c r="C423" s="225" t="s">
        <v>282</v>
      </c>
      <c r="D423" s="225"/>
      <c r="E423" s="280">
        <v>8012</v>
      </c>
      <c r="F423" s="230">
        <v>14</v>
      </c>
      <c r="G423" s="230">
        <v>4</v>
      </c>
      <c r="H423" s="230">
        <v>1</v>
      </c>
      <c r="I423" s="221"/>
      <c r="J423" s="222"/>
      <c r="K423" s="221"/>
      <c r="L423" s="221"/>
      <c r="M423" s="221"/>
      <c r="N423" s="222"/>
      <c r="O423" s="223"/>
      <c r="P423" s="224"/>
      <c r="Q423" s="224"/>
      <c r="R423" s="224"/>
      <c r="S423" s="5"/>
      <c r="T423" s="5"/>
    </row>
    <row r="424" spans="1:22" x14ac:dyDescent="0.25">
      <c r="A424" s="151"/>
      <c r="B424" s="220"/>
      <c r="C424" s="225" t="s">
        <v>283</v>
      </c>
      <c r="D424" s="225"/>
      <c r="E424" s="280">
        <v>8014</v>
      </c>
      <c r="F424" s="230">
        <v>0</v>
      </c>
      <c r="G424" s="230">
        <v>1</v>
      </c>
      <c r="H424" s="230">
        <v>0</v>
      </c>
      <c r="I424" s="221"/>
      <c r="J424" s="222"/>
      <c r="K424" s="221"/>
      <c r="L424" s="221"/>
      <c r="M424" s="221"/>
      <c r="N424" s="222"/>
      <c r="O424" s="223"/>
      <c r="P424" s="224"/>
      <c r="Q424" s="224"/>
      <c r="R424" s="224"/>
      <c r="S424" s="5"/>
      <c r="T424" s="5"/>
    </row>
    <row r="425" spans="1:22" x14ac:dyDescent="0.25">
      <c r="A425" s="151"/>
      <c r="B425" s="220"/>
      <c r="C425" s="225" t="s">
        <v>284</v>
      </c>
      <c r="D425" s="225"/>
      <c r="E425" s="280">
        <v>8302</v>
      </c>
      <c r="F425" s="230">
        <v>12</v>
      </c>
      <c r="G425" s="230">
        <v>1</v>
      </c>
      <c r="H425" s="230">
        <v>0</v>
      </c>
      <c r="I425" s="221"/>
      <c r="J425" s="222"/>
      <c r="K425" s="221"/>
      <c r="L425" s="221"/>
      <c r="M425" s="221"/>
      <c r="N425" s="222"/>
      <c r="O425" s="223"/>
      <c r="P425" s="224"/>
      <c r="Q425" s="224"/>
      <c r="R425" s="224"/>
      <c r="S425" s="5"/>
      <c r="T425" s="5"/>
    </row>
    <row r="426" spans="1:22" x14ac:dyDescent="0.25">
      <c r="A426" s="151"/>
      <c r="B426" s="220"/>
      <c r="C426" s="225" t="s">
        <v>285</v>
      </c>
      <c r="D426" s="225"/>
      <c r="E426" s="280">
        <v>8203</v>
      </c>
      <c r="F426" s="230">
        <v>2</v>
      </c>
      <c r="G426" s="230">
        <v>0</v>
      </c>
      <c r="H426" s="230">
        <v>0</v>
      </c>
      <c r="I426" s="221"/>
      <c r="J426" s="222"/>
      <c r="K426" s="221"/>
      <c r="L426" s="221"/>
      <c r="M426" s="221"/>
      <c r="N426" s="222"/>
      <c r="O426" s="223"/>
      <c r="P426" s="224"/>
      <c r="Q426" s="224"/>
      <c r="R426" s="224"/>
      <c r="S426" s="5"/>
      <c r="T426" s="5"/>
    </row>
    <row r="427" spans="1:22" x14ac:dyDescent="0.25">
      <c r="A427" s="151"/>
      <c r="B427" s="220"/>
      <c r="C427" s="225" t="s">
        <v>288</v>
      </c>
      <c r="D427" s="225"/>
      <c r="E427" s="280">
        <v>8310</v>
      </c>
      <c r="F427" s="230">
        <v>1</v>
      </c>
      <c r="G427" s="230">
        <v>0</v>
      </c>
      <c r="H427" s="230">
        <v>0</v>
      </c>
      <c r="I427" s="221"/>
      <c r="J427" s="222"/>
      <c r="K427" s="221"/>
      <c r="L427" s="221"/>
      <c r="M427" s="221"/>
      <c r="N427" s="222"/>
      <c r="O427" s="223"/>
      <c r="P427" s="224"/>
      <c r="Q427" s="224"/>
      <c r="R427" s="224"/>
      <c r="S427" s="5"/>
      <c r="T427" s="5"/>
    </row>
    <row r="428" spans="1:22" x14ac:dyDescent="0.25">
      <c r="A428" s="151"/>
      <c r="B428" s="220"/>
      <c r="C428" s="225" t="s">
        <v>289</v>
      </c>
      <c r="D428" s="225"/>
      <c r="E428" s="280">
        <v>8210</v>
      </c>
      <c r="F428" s="230">
        <v>2</v>
      </c>
      <c r="G428" s="230">
        <v>1</v>
      </c>
      <c r="H428" s="230">
        <v>0</v>
      </c>
      <c r="I428" s="221"/>
      <c r="J428" s="222"/>
      <c r="K428" s="221"/>
      <c r="L428" s="221"/>
      <c r="M428" s="221"/>
      <c r="N428" s="222"/>
      <c r="O428" s="223"/>
      <c r="P428" s="224"/>
      <c r="Q428" s="224"/>
      <c r="R428" s="224"/>
      <c r="S428" s="5"/>
      <c r="T428" s="5"/>
    </row>
    <row r="429" spans="1:22" x14ac:dyDescent="0.25">
      <c r="A429" s="151"/>
      <c r="B429" s="220"/>
      <c r="C429" s="225" t="s">
        <v>291</v>
      </c>
      <c r="D429" s="225"/>
      <c r="E429" s="280">
        <v>8204</v>
      </c>
      <c r="F429" s="230">
        <v>4</v>
      </c>
      <c r="G429" s="230">
        <v>1</v>
      </c>
      <c r="H429" s="230">
        <v>0</v>
      </c>
      <c r="I429" s="221"/>
      <c r="J429" s="222"/>
      <c r="K429" s="221"/>
      <c r="L429" s="221"/>
      <c r="M429" s="221"/>
      <c r="N429" s="222"/>
      <c r="O429" s="223"/>
      <c r="P429" s="224"/>
      <c r="Q429" s="224"/>
      <c r="R429" s="224"/>
      <c r="S429" s="5"/>
      <c r="T429" s="5"/>
    </row>
    <row r="430" spans="1:22" x14ac:dyDescent="0.25">
      <c r="A430" s="151"/>
      <c r="B430" s="220"/>
      <c r="C430" s="225" t="s">
        <v>295</v>
      </c>
      <c r="D430" s="225"/>
      <c r="E430" s="280">
        <v>8003</v>
      </c>
      <c r="F430" s="230">
        <v>0</v>
      </c>
      <c r="G430" s="230">
        <v>1</v>
      </c>
      <c r="H430" s="230">
        <v>1</v>
      </c>
      <c r="I430" s="221"/>
      <c r="J430" s="222"/>
      <c r="K430" s="221"/>
      <c r="L430" s="221"/>
      <c r="M430" s="221"/>
      <c r="N430" s="222"/>
      <c r="O430" s="223"/>
      <c r="P430" s="224"/>
      <c r="Q430" s="224"/>
      <c r="R430" s="224"/>
      <c r="S430" s="5"/>
      <c r="T430" s="5"/>
    </row>
    <row r="431" spans="1:22" x14ac:dyDescent="0.25">
      <c r="A431" s="151"/>
      <c r="B431" s="220"/>
      <c r="C431" s="225" t="s">
        <v>298</v>
      </c>
      <c r="D431" s="225"/>
      <c r="E431" s="280">
        <v>8312</v>
      </c>
      <c r="F431" s="230">
        <v>1</v>
      </c>
      <c r="G431" s="230">
        <v>0</v>
      </c>
      <c r="H431" s="230">
        <v>0</v>
      </c>
      <c r="I431" s="221"/>
      <c r="J431" s="222"/>
      <c r="K431" s="221"/>
      <c r="L431" s="221"/>
      <c r="M431" s="221"/>
      <c r="N431" s="222"/>
      <c r="O431" s="223"/>
      <c r="P431" s="224"/>
      <c r="Q431" s="224"/>
      <c r="R431" s="224"/>
      <c r="S431" s="5"/>
      <c r="T431" s="5"/>
    </row>
    <row r="432" spans="1:22" x14ac:dyDescent="0.25">
      <c r="A432" s="151"/>
      <c r="B432" s="220"/>
      <c r="C432" s="225" t="s">
        <v>299</v>
      </c>
      <c r="D432" s="225"/>
      <c r="E432" s="280">
        <v>8021</v>
      </c>
      <c r="F432" s="230">
        <v>5</v>
      </c>
      <c r="G432" s="230">
        <v>1</v>
      </c>
      <c r="H432" s="230">
        <v>0</v>
      </c>
      <c r="I432" s="221"/>
      <c r="J432" s="222"/>
      <c r="K432" s="221"/>
      <c r="L432" s="221"/>
      <c r="M432" s="221"/>
      <c r="N432" s="222"/>
      <c r="O432" s="223"/>
      <c r="P432" s="224"/>
      <c r="Q432" s="224"/>
      <c r="R432" s="224"/>
      <c r="S432" s="5"/>
      <c r="T432" s="5"/>
    </row>
    <row r="433" spans="1:20" x14ac:dyDescent="0.25">
      <c r="A433" s="151"/>
      <c r="B433" s="220"/>
      <c r="C433" s="225" t="s">
        <v>302</v>
      </c>
      <c r="D433" s="225"/>
      <c r="E433" s="280">
        <v>8023</v>
      </c>
      <c r="F433" s="230">
        <v>1</v>
      </c>
      <c r="G433" s="230">
        <v>0</v>
      </c>
      <c r="H433" s="230">
        <v>0</v>
      </c>
      <c r="I433" s="221"/>
      <c r="J433" s="222"/>
      <c r="K433" s="221"/>
      <c r="L433" s="221"/>
      <c r="M433" s="221"/>
      <c r="N433" s="222"/>
      <c r="O433" s="223"/>
      <c r="P433" s="224"/>
      <c r="Q433" s="224"/>
      <c r="R433" s="224"/>
      <c r="S433" s="5"/>
      <c r="T433" s="5"/>
    </row>
    <row r="434" spans="1:20" x14ac:dyDescent="0.25">
      <c r="A434" s="151"/>
      <c r="B434" s="220"/>
      <c r="C434" s="225" t="s">
        <v>437</v>
      </c>
      <c r="D434" s="225"/>
      <c r="E434" s="280">
        <v>8096</v>
      </c>
      <c r="F434" s="230">
        <v>1</v>
      </c>
      <c r="G434" s="230">
        <v>0</v>
      </c>
      <c r="H434" s="230">
        <v>0</v>
      </c>
      <c r="I434" s="221"/>
      <c r="J434" s="222"/>
      <c r="K434" s="221"/>
      <c r="L434" s="221"/>
      <c r="M434" s="221"/>
      <c r="N434" s="222"/>
      <c r="O434" s="223"/>
      <c r="P434" s="224"/>
      <c r="Q434" s="224"/>
      <c r="R434" s="224"/>
      <c r="S434" s="5"/>
      <c r="T434" s="5"/>
    </row>
    <row r="435" spans="1:20" x14ac:dyDescent="0.25">
      <c r="A435" s="151"/>
      <c r="B435" s="220"/>
      <c r="C435" s="225" t="s">
        <v>305</v>
      </c>
      <c r="D435" s="225"/>
      <c r="E435" s="280">
        <v>8096</v>
      </c>
      <c r="F435" s="230">
        <v>3</v>
      </c>
      <c r="G435" s="230">
        <v>1</v>
      </c>
      <c r="H435" s="230">
        <v>0</v>
      </c>
      <c r="I435" s="221"/>
      <c r="J435" s="222"/>
      <c r="K435" s="221"/>
      <c r="L435" s="221"/>
      <c r="M435" s="221"/>
      <c r="N435" s="222"/>
      <c r="O435" s="223"/>
      <c r="P435" s="224"/>
      <c r="Q435" s="224"/>
      <c r="R435" s="224"/>
      <c r="S435" s="5"/>
      <c r="T435" s="5"/>
    </row>
    <row r="436" spans="1:20" x14ac:dyDescent="0.25">
      <c r="A436" s="151"/>
      <c r="B436" s="220"/>
      <c r="C436" s="225" t="s">
        <v>311</v>
      </c>
      <c r="D436" s="225"/>
      <c r="E436" s="280">
        <v>8215</v>
      </c>
      <c r="F436" s="230">
        <v>2</v>
      </c>
      <c r="G436" s="230">
        <v>0</v>
      </c>
      <c r="H436" s="230">
        <v>0</v>
      </c>
      <c r="I436" s="221"/>
      <c r="J436" s="222"/>
      <c r="K436" s="221"/>
      <c r="L436" s="221"/>
      <c r="M436" s="221"/>
      <c r="N436" s="222"/>
      <c r="O436" s="223"/>
      <c r="P436" s="224"/>
      <c r="Q436" s="224"/>
      <c r="R436" s="224"/>
      <c r="S436" s="5"/>
      <c r="T436" s="5"/>
    </row>
    <row r="437" spans="1:20" x14ac:dyDescent="0.25">
      <c r="A437" s="151"/>
      <c r="B437" s="220"/>
      <c r="C437" s="225" t="s">
        <v>312</v>
      </c>
      <c r="D437" s="225"/>
      <c r="E437" s="280">
        <v>8234</v>
      </c>
      <c r="F437" s="230">
        <v>8</v>
      </c>
      <c r="G437" s="230">
        <v>0</v>
      </c>
      <c r="H437" s="230">
        <v>0</v>
      </c>
      <c r="I437" s="221"/>
      <c r="J437" s="222"/>
      <c r="K437" s="221"/>
      <c r="L437" s="221"/>
      <c r="M437" s="221"/>
      <c r="N437" s="222"/>
      <c r="O437" s="223"/>
      <c r="P437" s="224"/>
      <c r="Q437" s="224"/>
      <c r="R437" s="224"/>
      <c r="S437" s="5"/>
      <c r="T437" s="5"/>
    </row>
    <row r="438" spans="1:20" x14ac:dyDescent="0.25">
      <c r="A438" s="151"/>
      <c r="B438" s="220"/>
      <c r="C438" s="225" t="s">
        <v>316</v>
      </c>
      <c r="D438" s="225"/>
      <c r="E438" s="280">
        <v>8318</v>
      </c>
      <c r="F438" s="230">
        <v>1</v>
      </c>
      <c r="G438" s="230">
        <v>0</v>
      </c>
      <c r="H438" s="230">
        <v>0</v>
      </c>
      <c r="I438" s="221"/>
      <c r="J438" s="222"/>
      <c r="K438" s="221"/>
      <c r="L438" s="221"/>
      <c r="M438" s="221"/>
      <c r="N438" s="222"/>
      <c r="O438" s="223"/>
      <c r="P438" s="224"/>
      <c r="Q438" s="224"/>
      <c r="R438" s="224"/>
      <c r="S438" s="5"/>
      <c r="T438" s="5"/>
    </row>
    <row r="439" spans="1:20" x14ac:dyDescent="0.25">
      <c r="A439" s="151"/>
      <c r="B439" s="220"/>
      <c r="C439" s="225" t="s">
        <v>322</v>
      </c>
      <c r="D439" s="225"/>
      <c r="E439" s="280">
        <v>8322</v>
      </c>
      <c r="F439" s="230">
        <v>1</v>
      </c>
      <c r="G439" s="230">
        <v>0</v>
      </c>
      <c r="H439" s="230">
        <v>0</v>
      </c>
      <c r="I439" s="221"/>
      <c r="J439" s="222"/>
      <c r="K439" s="221"/>
      <c r="L439" s="221"/>
      <c r="M439" s="221"/>
      <c r="N439" s="222"/>
      <c r="O439" s="223"/>
      <c r="P439" s="224"/>
      <c r="Q439" s="224"/>
      <c r="R439" s="224"/>
      <c r="S439" s="5"/>
      <c r="T439" s="5"/>
    </row>
    <row r="440" spans="1:20" x14ac:dyDescent="0.25">
      <c r="A440" s="151"/>
      <c r="B440" s="220"/>
      <c r="C440" s="225" t="s">
        <v>438</v>
      </c>
      <c r="D440" s="225"/>
      <c r="E440" s="280">
        <v>8205</v>
      </c>
      <c r="F440" s="230">
        <v>2</v>
      </c>
      <c r="G440" s="230">
        <v>0</v>
      </c>
      <c r="H440" s="230">
        <v>0</v>
      </c>
      <c r="I440" s="221"/>
      <c r="J440" s="222"/>
      <c r="K440" s="221"/>
      <c r="L440" s="221"/>
      <c r="M440" s="221"/>
      <c r="N440" s="222"/>
      <c r="O440" s="223"/>
      <c r="P440" s="224"/>
      <c r="Q440" s="224"/>
      <c r="R440" s="224"/>
      <c r="S440" s="5"/>
      <c r="T440" s="5"/>
    </row>
    <row r="441" spans="1:20" x14ac:dyDescent="0.25">
      <c r="A441" s="151"/>
      <c r="B441" s="220"/>
      <c r="C441" s="225" t="s">
        <v>323</v>
      </c>
      <c r="D441" s="225"/>
      <c r="E441" s="280">
        <v>8205</v>
      </c>
      <c r="F441" s="230">
        <v>12</v>
      </c>
      <c r="G441" s="230">
        <v>1</v>
      </c>
      <c r="H441" s="230">
        <v>0</v>
      </c>
      <c r="I441" s="221"/>
      <c r="J441" s="222"/>
      <c r="K441" s="221"/>
      <c r="L441" s="221"/>
      <c r="M441" s="221"/>
      <c r="N441" s="222"/>
      <c r="O441" s="223"/>
      <c r="P441" s="224"/>
      <c r="Q441" s="224"/>
      <c r="R441" s="224"/>
      <c r="S441" s="5"/>
      <c r="T441" s="5"/>
    </row>
    <row r="442" spans="1:20" x14ac:dyDescent="0.25">
      <c r="A442" s="151"/>
      <c r="B442" s="220"/>
      <c r="C442" s="225" t="s">
        <v>326</v>
      </c>
      <c r="D442" s="225"/>
      <c r="E442" s="280">
        <v>8028</v>
      </c>
      <c r="F442" s="230">
        <v>4</v>
      </c>
      <c r="G442" s="230">
        <v>0</v>
      </c>
      <c r="H442" s="230">
        <v>0</v>
      </c>
      <c r="I442" s="221"/>
      <c r="J442" s="222"/>
      <c r="K442" s="221"/>
      <c r="L442" s="221"/>
      <c r="M442" s="221"/>
      <c r="N442" s="222"/>
      <c r="O442" s="223"/>
      <c r="P442" s="224"/>
      <c r="Q442" s="224"/>
      <c r="R442" s="224"/>
      <c r="S442" s="5"/>
      <c r="T442" s="5"/>
    </row>
    <row r="443" spans="1:20" x14ac:dyDescent="0.25">
      <c r="A443" s="151"/>
      <c r="B443" s="220"/>
      <c r="C443" s="225" t="s">
        <v>333</v>
      </c>
      <c r="D443" s="225"/>
      <c r="E443" s="280">
        <v>8037</v>
      </c>
      <c r="F443" s="230">
        <v>9</v>
      </c>
      <c r="G443" s="230">
        <v>4</v>
      </c>
      <c r="H443" s="230">
        <v>0</v>
      </c>
      <c r="I443" s="221"/>
      <c r="J443" s="222"/>
      <c r="K443" s="221"/>
      <c r="L443" s="221"/>
      <c r="M443" s="221"/>
      <c r="N443" s="222"/>
      <c r="O443" s="223"/>
      <c r="P443" s="224"/>
      <c r="Q443" s="224"/>
      <c r="R443" s="224"/>
      <c r="S443" s="5"/>
      <c r="T443" s="5"/>
    </row>
    <row r="444" spans="1:20" x14ac:dyDescent="0.25">
      <c r="A444" s="151"/>
      <c r="B444" s="220"/>
      <c r="C444" s="225" t="s">
        <v>338</v>
      </c>
      <c r="D444" s="225"/>
      <c r="E444" s="280">
        <v>8021</v>
      </c>
      <c r="F444" s="230">
        <v>2</v>
      </c>
      <c r="G444" s="230">
        <v>0</v>
      </c>
      <c r="H444" s="230">
        <v>0</v>
      </c>
      <c r="I444" s="221"/>
      <c r="J444" s="222"/>
      <c r="K444" s="221"/>
      <c r="L444" s="221"/>
      <c r="M444" s="221"/>
      <c r="N444" s="222"/>
      <c r="O444" s="223"/>
      <c r="P444" s="224"/>
      <c r="Q444" s="224"/>
      <c r="R444" s="224"/>
      <c r="S444" s="5"/>
      <c r="T444" s="5"/>
    </row>
    <row r="445" spans="1:20" x14ac:dyDescent="0.25">
      <c r="A445" s="151"/>
      <c r="B445" s="220"/>
      <c r="C445" s="225" t="s">
        <v>339</v>
      </c>
      <c r="D445" s="225"/>
      <c r="E445" s="280">
        <v>8045</v>
      </c>
      <c r="F445" s="230">
        <v>1</v>
      </c>
      <c r="G445" s="230">
        <v>0</v>
      </c>
      <c r="H445" s="230">
        <v>0</v>
      </c>
      <c r="I445" s="221"/>
      <c r="J445" s="222"/>
      <c r="K445" s="221"/>
      <c r="L445" s="221"/>
      <c r="M445" s="221"/>
      <c r="N445" s="222"/>
      <c r="O445" s="223"/>
      <c r="P445" s="224"/>
      <c r="Q445" s="224"/>
      <c r="R445" s="224"/>
      <c r="S445" s="5"/>
      <c r="T445" s="5"/>
    </row>
    <row r="446" spans="1:20" x14ac:dyDescent="0.25">
      <c r="A446" s="151"/>
      <c r="B446" s="220"/>
      <c r="C446" s="225" t="s">
        <v>341</v>
      </c>
      <c r="D446" s="225"/>
      <c r="E446" s="280">
        <v>8021</v>
      </c>
      <c r="F446" s="230">
        <v>4</v>
      </c>
      <c r="G446" s="230">
        <v>5</v>
      </c>
      <c r="H446" s="230">
        <v>1</v>
      </c>
      <c r="I446" s="221"/>
      <c r="J446" s="222"/>
      <c r="K446" s="221"/>
      <c r="L446" s="221"/>
      <c r="M446" s="221"/>
      <c r="N446" s="222"/>
      <c r="O446" s="223"/>
      <c r="P446" s="224"/>
      <c r="Q446" s="224"/>
      <c r="R446" s="224"/>
      <c r="S446" s="5"/>
      <c r="T446" s="5"/>
    </row>
    <row r="447" spans="1:20" x14ac:dyDescent="0.25">
      <c r="A447" s="151"/>
      <c r="B447" s="220"/>
      <c r="C447" s="225" t="s">
        <v>342</v>
      </c>
      <c r="D447" s="225"/>
      <c r="E447" s="280">
        <v>8221</v>
      </c>
      <c r="F447" s="230">
        <v>4</v>
      </c>
      <c r="G447" s="230">
        <v>0</v>
      </c>
      <c r="H447" s="230">
        <v>0</v>
      </c>
      <c r="I447" s="221"/>
      <c r="J447" s="222"/>
      <c r="K447" s="221"/>
      <c r="L447" s="221"/>
      <c r="M447" s="221"/>
      <c r="N447" s="222"/>
      <c r="O447" s="223"/>
      <c r="P447" s="224"/>
      <c r="Q447" s="224"/>
      <c r="R447" s="224"/>
      <c r="S447" s="5"/>
      <c r="T447" s="5"/>
    </row>
    <row r="448" spans="1:20" x14ac:dyDescent="0.25">
      <c r="A448" s="151"/>
      <c r="B448" s="220"/>
      <c r="C448" s="225" t="s">
        <v>343</v>
      </c>
      <c r="D448" s="225"/>
      <c r="E448" s="280">
        <v>8403</v>
      </c>
      <c r="F448" s="230">
        <v>1</v>
      </c>
      <c r="G448" s="230">
        <v>0</v>
      </c>
      <c r="H448" s="230">
        <v>0</v>
      </c>
      <c r="I448" s="221"/>
      <c r="J448" s="222"/>
      <c r="K448" s="221"/>
      <c r="L448" s="221"/>
      <c r="M448" s="221"/>
      <c r="N448" s="222"/>
      <c r="O448" s="223"/>
      <c r="P448" s="224"/>
      <c r="Q448" s="224"/>
      <c r="R448" s="224"/>
      <c r="S448" s="5"/>
      <c r="T448" s="5"/>
    </row>
    <row r="449" spans="1:20" x14ac:dyDescent="0.25">
      <c r="A449" s="151"/>
      <c r="B449" s="220"/>
      <c r="C449" s="225" t="s">
        <v>345</v>
      </c>
      <c r="D449" s="225"/>
      <c r="E449" s="280">
        <v>8049</v>
      </c>
      <c r="F449" s="230">
        <v>1</v>
      </c>
      <c r="G449" s="230">
        <v>0</v>
      </c>
      <c r="H449" s="230">
        <v>0</v>
      </c>
      <c r="I449" s="221"/>
      <c r="J449" s="222"/>
      <c r="K449" s="221"/>
      <c r="L449" s="221"/>
      <c r="M449" s="221"/>
      <c r="N449" s="222"/>
      <c r="O449" s="223"/>
      <c r="P449" s="224"/>
      <c r="Q449" s="224"/>
      <c r="R449" s="224"/>
      <c r="S449" s="5"/>
      <c r="T449" s="5"/>
    </row>
    <row r="450" spans="1:20" x14ac:dyDescent="0.25">
      <c r="A450" s="151"/>
      <c r="B450" s="220"/>
      <c r="C450" s="225" t="s">
        <v>346</v>
      </c>
      <c r="D450" s="225"/>
      <c r="E450" s="280">
        <v>8328</v>
      </c>
      <c r="F450" s="230">
        <v>2</v>
      </c>
      <c r="G450" s="230">
        <v>0</v>
      </c>
      <c r="H450" s="230">
        <v>0</v>
      </c>
      <c r="I450" s="221"/>
      <c r="J450" s="222"/>
      <c r="K450" s="221"/>
      <c r="L450" s="221"/>
      <c r="M450" s="221"/>
      <c r="N450" s="222"/>
      <c r="O450" s="223"/>
      <c r="P450" s="224"/>
      <c r="Q450" s="224"/>
      <c r="R450" s="224"/>
      <c r="S450" s="5"/>
      <c r="T450" s="5"/>
    </row>
    <row r="451" spans="1:20" x14ac:dyDescent="0.25">
      <c r="A451" s="151"/>
      <c r="B451" s="220"/>
      <c r="C451" s="225" t="s">
        <v>347</v>
      </c>
      <c r="D451" s="225"/>
      <c r="E451" s="280">
        <v>8051</v>
      </c>
      <c r="F451" s="230">
        <v>3</v>
      </c>
      <c r="G451" s="230">
        <v>1</v>
      </c>
      <c r="H451" s="230">
        <v>0</v>
      </c>
      <c r="I451" s="221"/>
      <c r="J451" s="222"/>
      <c r="K451" s="221"/>
      <c r="L451" s="221"/>
      <c r="M451" s="221"/>
      <c r="N451" s="222"/>
      <c r="O451" s="223"/>
      <c r="P451" s="224"/>
      <c r="Q451" s="224"/>
      <c r="R451" s="224"/>
      <c r="S451" s="5"/>
      <c r="T451" s="5"/>
    </row>
    <row r="452" spans="1:20" x14ac:dyDescent="0.25">
      <c r="A452" s="151"/>
      <c r="B452" s="220"/>
      <c r="C452" s="225" t="s">
        <v>348</v>
      </c>
      <c r="D452" s="225"/>
      <c r="E452" s="280">
        <v>8402</v>
      </c>
      <c r="F452" s="230">
        <v>1</v>
      </c>
      <c r="G452" s="230">
        <v>0</v>
      </c>
      <c r="H452" s="230">
        <v>0</v>
      </c>
      <c r="I452" s="221"/>
      <c r="J452" s="222"/>
      <c r="K452" s="221"/>
      <c r="L452" s="221"/>
      <c r="M452" s="221"/>
      <c r="N452" s="222"/>
      <c r="O452" s="223"/>
      <c r="P452" s="224"/>
      <c r="Q452" s="224"/>
      <c r="R452" s="224"/>
      <c r="S452" s="5"/>
      <c r="T452" s="5"/>
    </row>
    <row r="453" spans="1:20" x14ac:dyDescent="0.25">
      <c r="A453" s="151"/>
      <c r="B453" s="220"/>
      <c r="C453" s="225" t="s">
        <v>349</v>
      </c>
      <c r="D453" s="225"/>
      <c r="E453" s="280">
        <v>8053</v>
      </c>
      <c r="F453" s="230">
        <v>1</v>
      </c>
      <c r="G453" s="230">
        <v>2</v>
      </c>
      <c r="H453" s="230">
        <v>0</v>
      </c>
      <c r="I453" s="221"/>
      <c r="J453" s="222"/>
      <c r="K453" s="221"/>
      <c r="L453" s="221"/>
      <c r="M453" s="221"/>
      <c r="N453" s="222"/>
      <c r="O453" s="223"/>
      <c r="P453" s="224"/>
      <c r="Q453" s="224"/>
      <c r="R453" s="224"/>
      <c r="S453" s="5"/>
      <c r="T453" s="5"/>
    </row>
    <row r="454" spans="1:20" x14ac:dyDescent="0.25">
      <c r="A454" s="151"/>
      <c r="B454" s="220"/>
      <c r="C454" s="225" t="s">
        <v>350</v>
      </c>
      <c r="D454" s="225"/>
      <c r="E454" s="280">
        <v>8223</v>
      </c>
      <c r="F454" s="230">
        <v>3</v>
      </c>
      <c r="G454" s="230">
        <v>1</v>
      </c>
      <c r="H454" s="230">
        <v>1</v>
      </c>
      <c r="I454" s="221"/>
      <c r="J454" s="222"/>
      <c r="K454" s="221"/>
      <c r="L454" s="221"/>
      <c r="M454" s="221"/>
      <c r="N454" s="222"/>
      <c r="O454" s="223"/>
      <c r="P454" s="224"/>
      <c r="Q454" s="224"/>
      <c r="R454" s="224"/>
      <c r="S454" s="5"/>
      <c r="T454" s="5"/>
    </row>
    <row r="455" spans="1:20" x14ac:dyDescent="0.25">
      <c r="A455" s="151"/>
      <c r="B455" s="220"/>
      <c r="C455" s="225" t="s">
        <v>351</v>
      </c>
      <c r="D455" s="225"/>
      <c r="E455" s="280">
        <v>8330</v>
      </c>
      <c r="F455" s="230">
        <v>1</v>
      </c>
      <c r="G455" s="230">
        <v>2</v>
      </c>
      <c r="H455" s="230">
        <v>0</v>
      </c>
      <c r="I455" s="221"/>
      <c r="J455" s="222"/>
      <c r="K455" s="221"/>
      <c r="L455" s="221"/>
      <c r="M455" s="221"/>
      <c r="N455" s="222"/>
      <c r="O455" s="223"/>
      <c r="P455" s="224"/>
      <c r="Q455" s="224"/>
      <c r="R455" s="224"/>
      <c r="S455" s="5"/>
      <c r="T455" s="5"/>
    </row>
    <row r="456" spans="1:20" x14ac:dyDescent="0.25">
      <c r="A456" s="151"/>
      <c r="B456" s="220"/>
      <c r="C456" s="225" t="s">
        <v>353</v>
      </c>
      <c r="D456" s="225"/>
      <c r="E456" s="280">
        <v>8055</v>
      </c>
      <c r="F456" s="230">
        <v>6</v>
      </c>
      <c r="G456" s="230">
        <v>0</v>
      </c>
      <c r="H456" s="230">
        <v>0</v>
      </c>
      <c r="I456" s="221"/>
      <c r="J456" s="222"/>
      <c r="K456" s="221"/>
      <c r="L456" s="221"/>
      <c r="M456" s="221"/>
      <c r="N456" s="222"/>
      <c r="O456" s="223"/>
      <c r="P456" s="224"/>
      <c r="Q456" s="224"/>
      <c r="R456" s="224"/>
      <c r="S456" s="5"/>
      <c r="T456" s="5"/>
    </row>
    <row r="457" spans="1:20" x14ac:dyDescent="0.25">
      <c r="A457" s="151"/>
      <c r="B457" s="220"/>
      <c r="C457" s="225" t="s">
        <v>357</v>
      </c>
      <c r="D457" s="225"/>
      <c r="E457" s="280">
        <v>8332</v>
      </c>
      <c r="F457" s="230">
        <v>12</v>
      </c>
      <c r="G457" s="230">
        <v>1</v>
      </c>
      <c r="H457" s="230">
        <v>0</v>
      </c>
      <c r="I457" s="221"/>
      <c r="J457" s="222"/>
      <c r="K457" s="221"/>
      <c r="L457" s="221"/>
      <c r="M457" s="221"/>
      <c r="N457" s="222"/>
      <c r="O457" s="223"/>
      <c r="P457" s="224"/>
      <c r="Q457" s="224"/>
      <c r="R457" s="224"/>
      <c r="S457" s="5"/>
      <c r="T457" s="5"/>
    </row>
    <row r="458" spans="1:20" x14ac:dyDescent="0.25">
      <c r="A458" s="151"/>
      <c r="B458" s="220"/>
      <c r="C458" s="225" t="s">
        <v>359</v>
      </c>
      <c r="D458" s="225"/>
      <c r="E458" s="280">
        <v>8341</v>
      </c>
      <c r="F458" s="230">
        <v>2</v>
      </c>
      <c r="G458" s="230">
        <v>0</v>
      </c>
      <c r="H458" s="230">
        <v>0</v>
      </c>
      <c r="I458" s="221"/>
      <c r="J458" s="222"/>
      <c r="K458" s="221"/>
      <c r="L458" s="221"/>
      <c r="M458" s="221"/>
      <c r="N458" s="222"/>
      <c r="O458" s="223"/>
      <c r="P458" s="224"/>
      <c r="Q458" s="224"/>
      <c r="R458" s="224"/>
      <c r="S458" s="5"/>
      <c r="T458" s="5"/>
    </row>
    <row r="459" spans="1:20" x14ac:dyDescent="0.25">
      <c r="A459" s="151"/>
      <c r="B459" s="220"/>
      <c r="C459" s="225" t="s">
        <v>363</v>
      </c>
      <c r="D459" s="225"/>
      <c r="E459" s="280">
        <v>8061</v>
      </c>
      <c r="F459" s="230">
        <v>1</v>
      </c>
      <c r="G459" s="230">
        <v>0</v>
      </c>
      <c r="H459" s="230">
        <v>0</v>
      </c>
      <c r="I459" s="221"/>
      <c r="J459" s="222"/>
      <c r="K459" s="221"/>
      <c r="L459" s="221"/>
      <c r="M459" s="221"/>
      <c r="N459" s="222"/>
      <c r="O459" s="223"/>
      <c r="P459" s="224"/>
      <c r="Q459" s="224"/>
      <c r="R459" s="224"/>
      <c r="S459" s="5"/>
      <c r="T459" s="5"/>
    </row>
    <row r="460" spans="1:20" x14ac:dyDescent="0.25">
      <c r="A460" s="151"/>
      <c r="B460" s="220"/>
      <c r="C460" s="225" t="s">
        <v>364</v>
      </c>
      <c r="D460" s="225"/>
      <c r="E460" s="280">
        <v>8062</v>
      </c>
      <c r="F460" s="230">
        <v>0</v>
      </c>
      <c r="G460" s="230">
        <v>1</v>
      </c>
      <c r="H460" s="230">
        <v>0</v>
      </c>
      <c r="I460" s="221"/>
      <c r="J460" s="222"/>
      <c r="K460" s="221"/>
      <c r="L460" s="221"/>
      <c r="M460" s="221"/>
      <c r="N460" s="222"/>
      <c r="O460" s="223"/>
      <c r="P460" s="224"/>
      <c r="Q460" s="224"/>
      <c r="R460" s="224"/>
      <c r="S460" s="5"/>
      <c r="T460" s="5"/>
    </row>
    <row r="461" spans="1:20" x14ac:dyDescent="0.25">
      <c r="A461" s="151"/>
      <c r="B461" s="220"/>
      <c r="C461" s="225" t="s">
        <v>366</v>
      </c>
      <c r="D461" s="225"/>
      <c r="E461" s="280">
        <v>8344</v>
      </c>
      <c r="F461" s="230">
        <v>4</v>
      </c>
      <c r="G461" s="230">
        <v>0</v>
      </c>
      <c r="H461" s="230">
        <v>0</v>
      </c>
      <c r="I461" s="221"/>
      <c r="J461" s="222"/>
      <c r="K461" s="221"/>
      <c r="L461" s="221"/>
      <c r="M461" s="221"/>
      <c r="N461" s="222"/>
      <c r="O461" s="223"/>
      <c r="P461" s="224"/>
      <c r="Q461" s="224"/>
      <c r="R461" s="224"/>
      <c r="S461" s="5"/>
      <c r="T461" s="5"/>
    </row>
    <row r="462" spans="1:20" x14ac:dyDescent="0.25">
      <c r="A462" s="151"/>
      <c r="B462" s="220"/>
      <c r="C462" s="225" t="s">
        <v>439</v>
      </c>
      <c r="D462" s="225"/>
      <c r="E462" s="280">
        <v>8347</v>
      </c>
      <c r="F462" s="230">
        <v>1</v>
      </c>
      <c r="G462" s="230">
        <v>0</v>
      </c>
      <c r="H462" s="230">
        <v>0</v>
      </c>
      <c r="I462" s="221"/>
      <c r="J462" s="222"/>
      <c r="K462" s="221"/>
      <c r="L462" s="221"/>
      <c r="M462" s="221"/>
      <c r="N462" s="222"/>
      <c r="O462" s="223"/>
      <c r="P462" s="224"/>
      <c r="Q462" s="224"/>
      <c r="R462" s="224"/>
      <c r="S462" s="5"/>
      <c r="T462" s="5"/>
    </row>
    <row r="463" spans="1:20" x14ac:dyDescent="0.25">
      <c r="A463" s="151"/>
      <c r="B463" s="220"/>
      <c r="C463" s="225" t="s">
        <v>369</v>
      </c>
      <c r="D463" s="225"/>
      <c r="E463" s="280">
        <v>8204</v>
      </c>
      <c r="F463" s="230">
        <v>2</v>
      </c>
      <c r="G463" s="230">
        <v>2</v>
      </c>
      <c r="H463" s="230">
        <v>0</v>
      </c>
      <c r="I463" s="221"/>
      <c r="J463" s="222"/>
      <c r="K463" s="221"/>
      <c r="L463" s="221"/>
      <c r="M463" s="221"/>
      <c r="N463" s="222"/>
      <c r="O463" s="223"/>
      <c r="P463" s="224"/>
      <c r="Q463" s="224"/>
      <c r="R463" s="224"/>
      <c r="S463" s="5"/>
      <c r="T463" s="5"/>
    </row>
    <row r="464" spans="1:20" x14ac:dyDescent="0.25">
      <c r="A464" s="151"/>
      <c r="B464" s="220"/>
      <c r="C464" s="225" t="s">
        <v>440</v>
      </c>
      <c r="D464" s="225"/>
      <c r="E464" s="280">
        <v>8260</v>
      </c>
      <c r="F464" s="230">
        <v>0</v>
      </c>
      <c r="G464" s="230">
        <v>1</v>
      </c>
      <c r="H464" s="230">
        <v>0</v>
      </c>
      <c r="I464" s="221"/>
      <c r="J464" s="222"/>
      <c r="K464" s="221"/>
      <c r="L464" s="221"/>
      <c r="M464" s="221"/>
      <c r="N464" s="222"/>
      <c r="O464" s="223"/>
      <c r="P464" s="224"/>
      <c r="Q464" s="224"/>
      <c r="R464" s="224"/>
      <c r="S464" s="5"/>
      <c r="T464" s="5"/>
    </row>
    <row r="465" spans="1:20" x14ac:dyDescent="0.25">
      <c r="A465" s="151"/>
      <c r="B465" s="220"/>
      <c r="C465" s="225" t="s">
        <v>370</v>
      </c>
      <c r="D465" s="225"/>
      <c r="E465" s="280">
        <v>8225</v>
      </c>
      <c r="F465" s="230">
        <v>4</v>
      </c>
      <c r="G465" s="230">
        <v>0</v>
      </c>
      <c r="H465" s="230">
        <v>0</v>
      </c>
      <c r="I465" s="221"/>
      <c r="J465" s="222"/>
      <c r="K465" s="221"/>
      <c r="L465" s="221"/>
      <c r="M465" s="221"/>
      <c r="N465" s="222"/>
      <c r="O465" s="223"/>
      <c r="P465" s="224"/>
      <c r="Q465" s="224"/>
      <c r="R465" s="224"/>
      <c r="S465" s="5"/>
      <c r="T465" s="5"/>
    </row>
    <row r="466" spans="1:20" x14ac:dyDescent="0.25">
      <c r="A466" s="151"/>
      <c r="B466" s="220"/>
      <c r="C466" s="225" t="s">
        <v>372</v>
      </c>
      <c r="D466" s="225"/>
      <c r="E466" s="280">
        <v>8226</v>
      </c>
      <c r="F466" s="230">
        <v>6</v>
      </c>
      <c r="G466" s="230">
        <v>3</v>
      </c>
      <c r="H466" s="230">
        <v>3</v>
      </c>
      <c r="I466" s="221"/>
      <c r="J466" s="222"/>
      <c r="K466" s="221"/>
      <c r="L466" s="221"/>
      <c r="M466" s="221"/>
      <c r="N466" s="222"/>
      <c r="O466" s="223"/>
      <c r="P466" s="224"/>
      <c r="Q466" s="224"/>
      <c r="R466" s="224"/>
      <c r="S466" s="5"/>
      <c r="T466" s="5"/>
    </row>
    <row r="467" spans="1:20" x14ac:dyDescent="0.25">
      <c r="A467" s="151"/>
      <c r="B467" s="220"/>
      <c r="C467" s="225" t="s">
        <v>373</v>
      </c>
      <c r="D467" s="225"/>
      <c r="E467" s="280">
        <v>8230</v>
      </c>
      <c r="F467" s="230">
        <v>2</v>
      </c>
      <c r="G467" s="230">
        <v>4</v>
      </c>
      <c r="H467" s="230">
        <v>0</v>
      </c>
      <c r="I467" s="221"/>
      <c r="J467" s="222"/>
      <c r="K467" s="221"/>
      <c r="L467" s="221"/>
      <c r="M467" s="221"/>
      <c r="N467" s="222"/>
      <c r="O467" s="223"/>
      <c r="P467" s="224"/>
      <c r="Q467" s="224"/>
      <c r="R467" s="224"/>
      <c r="S467" s="5"/>
      <c r="T467" s="5"/>
    </row>
    <row r="468" spans="1:20" x14ac:dyDescent="0.25">
      <c r="A468" s="151"/>
      <c r="B468" s="220"/>
      <c r="C468" s="225" t="s">
        <v>376</v>
      </c>
      <c r="D468" s="225"/>
      <c r="E468" s="280">
        <v>8069</v>
      </c>
      <c r="F468" s="230">
        <v>1</v>
      </c>
      <c r="G468" s="230">
        <v>0</v>
      </c>
      <c r="H468" s="230">
        <v>0</v>
      </c>
      <c r="I468" s="221"/>
      <c r="J468" s="222"/>
      <c r="K468" s="221"/>
      <c r="L468" s="221"/>
      <c r="M468" s="221"/>
      <c r="N468" s="222"/>
      <c r="O468" s="223"/>
      <c r="P468" s="224"/>
      <c r="Q468" s="224"/>
      <c r="R468" s="224"/>
      <c r="S468" s="5"/>
      <c r="T468" s="5"/>
    </row>
    <row r="469" spans="1:20" x14ac:dyDescent="0.25">
      <c r="A469" s="151"/>
      <c r="B469" s="220"/>
      <c r="C469" s="225" t="s">
        <v>377</v>
      </c>
      <c r="D469" s="225"/>
      <c r="E469" s="280">
        <v>8070</v>
      </c>
      <c r="F469" s="230">
        <v>1</v>
      </c>
      <c r="G469" s="230">
        <v>0</v>
      </c>
      <c r="H469" s="230">
        <v>0</v>
      </c>
      <c r="I469" s="221"/>
      <c r="J469" s="222"/>
      <c r="K469" s="221"/>
      <c r="L469" s="221"/>
      <c r="M469" s="221"/>
      <c r="N469" s="222"/>
      <c r="O469" s="223"/>
      <c r="P469" s="224"/>
      <c r="Q469" s="224"/>
      <c r="R469" s="224"/>
      <c r="S469" s="5"/>
      <c r="T469" s="5"/>
    </row>
    <row r="470" spans="1:20" x14ac:dyDescent="0.25">
      <c r="A470" s="151"/>
      <c r="B470" s="220"/>
      <c r="C470" s="225" t="s">
        <v>383</v>
      </c>
      <c r="D470" s="225"/>
      <c r="E470" s="280">
        <v>8232</v>
      </c>
      <c r="F470" s="230">
        <v>11</v>
      </c>
      <c r="G470" s="230">
        <v>3</v>
      </c>
      <c r="H470" s="230">
        <v>1</v>
      </c>
      <c r="I470" s="221"/>
      <c r="J470" s="222"/>
      <c r="K470" s="221"/>
      <c r="L470" s="221"/>
      <c r="M470" s="221"/>
      <c r="N470" s="222"/>
      <c r="O470" s="223"/>
      <c r="P470" s="224"/>
      <c r="Q470" s="224"/>
      <c r="R470" s="224"/>
      <c r="S470" s="5"/>
      <c r="T470" s="5"/>
    </row>
    <row r="471" spans="1:20" x14ac:dyDescent="0.25">
      <c r="A471" s="151"/>
      <c r="B471" s="220"/>
      <c r="C471" s="225" t="s">
        <v>441</v>
      </c>
      <c r="D471" s="225"/>
      <c r="E471" s="280">
        <v>8240</v>
      </c>
      <c r="F471" s="230">
        <v>1</v>
      </c>
      <c r="G471" s="230">
        <v>0</v>
      </c>
      <c r="H471" s="230">
        <v>0</v>
      </c>
      <c r="I471" s="221"/>
      <c r="J471" s="222"/>
      <c r="K471" s="221"/>
      <c r="L471" s="221"/>
      <c r="M471" s="221"/>
      <c r="N471" s="222"/>
      <c r="O471" s="223"/>
      <c r="P471" s="224"/>
      <c r="Q471" s="224"/>
      <c r="R471" s="224"/>
      <c r="S471" s="5"/>
      <c r="T471" s="5"/>
    </row>
    <row r="472" spans="1:20" x14ac:dyDescent="0.25">
      <c r="A472" s="151"/>
      <c r="B472" s="220"/>
      <c r="C472" s="225" t="s">
        <v>385</v>
      </c>
      <c r="D472" s="225"/>
      <c r="E472" s="280">
        <v>8349</v>
      </c>
      <c r="F472" s="230">
        <v>1</v>
      </c>
      <c r="G472" s="230">
        <v>0</v>
      </c>
      <c r="H472" s="230">
        <v>0</v>
      </c>
      <c r="I472" s="221"/>
      <c r="J472" s="222"/>
      <c r="K472" s="221"/>
      <c r="L472" s="221"/>
      <c r="M472" s="221"/>
      <c r="N472" s="222"/>
      <c r="O472" s="223"/>
      <c r="P472" s="224"/>
      <c r="Q472" s="224"/>
      <c r="R472" s="224"/>
      <c r="S472" s="5"/>
      <c r="T472" s="5"/>
    </row>
    <row r="473" spans="1:20" x14ac:dyDescent="0.25">
      <c r="A473" s="151"/>
      <c r="B473" s="220"/>
      <c r="C473" s="225" t="s">
        <v>388</v>
      </c>
      <c r="D473" s="225"/>
      <c r="E473" s="280">
        <v>8242</v>
      </c>
      <c r="F473" s="230">
        <v>1</v>
      </c>
      <c r="G473" s="230">
        <v>3</v>
      </c>
      <c r="H473" s="230">
        <v>0</v>
      </c>
      <c r="I473" s="221"/>
      <c r="J473" s="222"/>
      <c r="K473" s="221"/>
      <c r="L473" s="221"/>
      <c r="M473" s="221"/>
      <c r="N473" s="222"/>
      <c r="O473" s="223"/>
      <c r="P473" s="224"/>
      <c r="Q473" s="224"/>
      <c r="R473" s="224"/>
      <c r="S473" s="5"/>
      <c r="T473" s="5"/>
    </row>
    <row r="474" spans="1:20" x14ac:dyDescent="0.25">
      <c r="A474" s="151"/>
      <c r="B474" s="220"/>
      <c r="C474" s="225" t="s">
        <v>389</v>
      </c>
      <c r="D474" s="225"/>
      <c r="E474" s="280">
        <v>8352</v>
      </c>
      <c r="F474" s="230">
        <v>1</v>
      </c>
      <c r="G474" s="230">
        <v>1</v>
      </c>
      <c r="H474" s="230">
        <v>1</v>
      </c>
      <c r="I474" s="221"/>
      <c r="J474" s="222"/>
      <c r="K474" s="221"/>
      <c r="L474" s="221"/>
      <c r="M474" s="221"/>
      <c r="N474" s="222"/>
      <c r="O474" s="223"/>
      <c r="P474" s="224"/>
      <c r="Q474" s="224"/>
      <c r="R474" s="224"/>
      <c r="S474" s="5"/>
      <c r="T474" s="5"/>
    </row>
    <row r="475" spans="1:20" x14ac:dyDescent="0.25">
      <c r="A475" s="151"/>
      <c r="B475" s="220"/>
      <c r="C475" s="225" t="s">
        <v>390</v>
      </c>
      <c r="D475" s="225"/>
      <c r="E475" s="280">
        <v>8078</v>
      </c>
      <c r="F475" s="230">
        <v>1</v>
      </c>
      <c r="G475" s="230">
        <v>0</v>
      </c>
      <c r="H475" s="230">
        <v>0</v>
      </c>
      <c r="I475" s="221"/>
      <c r="J475" s="222"/>
      <c r="K475" s="221"/>
      <c r="L475" s="221"/>
      <c r="M475" s="221"/>
      <c r="N475" s="222"/>
      <c r="O475" s="223"/>
      <c r="P475" s="224"/>
      <c r="Q475" s="224"/>
      <c r="R475" s="224"/>
      <c r="S475" s="5"/>
      <c r="T475" s="5"/>
    </row>
    <row r="476" spans="1:20" x14ac:dyDescent="0.25">
      <c r="A476" s="151"/>
      <c r="B476" s="220"/>
      <c r="C476" s="225" t="s">
        <v>391</v>
      </c>
      <c r="D476" s="225"/>
      <c r="E476" s="280">
        <v>8079</v>
      </c>
      <c r="F476" s="230">
        <v>2</v>
      </c>
      <c r="G476" s="230">
        <v>2</v>
      </c>
      <c r="H476" s="230">
        <v>0</v>
      </c>
      <c r="I476" s="221"/>
      <c r="J476" s="222"/>
      <c r="K476" s="221"/>
      <c r="L476" s="221"/>
      <c r="M476" s="221"/>
      <c r="N476" s="222"/>
      <c r="O476" s="223"/>
      <c r="P476" s="224"/>
      <c r="Q476" s="224"/>
      <c r="R476" s="224"/>
      <c r="S476" s="5"/>
      <c r="T476" s="5"/>
    </row>
    <row r="477" spans="1:20" x14ac:dyDescent="0.25">
      <c r="A477" s="151"/>
      <c r="B477" s="220"/>
      <c r="C477" s="225" t="s">
        <v>392</v>
      </c>
      <c r="D477" s="225"/>
      <c r="E477" s="280">
        <v>8243</v>
      </c>
      <c r="F477" s="230">
        <v>0</v>
      </c>
      <c r="G477" s="230">
        <v>2</v>
      </c>
      <c r="H477" s="230">
        <v>1</v>
      </c>
      <c r="I477" s="221"/>
      <c r="J477" s="222"/>
      <c r="K477" s="221"/>
      <c r="L477" s="221"/>
      <c r="M477" s="221"/>
      <c r="N477" s="222"/>
      <c r="O477" s="223"/>
      <c r="P477" s="224"/>
      <c r="Q477" s="224"/>
      <c r="R477" s="224"/>
      <c r="S477" s="5"/>
      <c r="T477" s="5"/>
    </row>
    <row r="478" spans="1:20" x14ac:dyDescent="0.25">
      <c r="A478" s="151"/>
      <c r="B478" s="220"/>
      <c r="C478" s="225" t="s">
        <v>394</v>
      </c>
      <c r="D478" s="225"/>
      <c r="E478" s="280">
        <v>8080</v>
      </c>
      <c r="F478" s="230">
        <v>9</v>
      </c>
      <c r="G478" s="230">
        <v>1</v>
      </c>
      <c r="H478" s="230">
        <v>0</v>
      </c>
      <c r="I478" s="221"/>
      <c r="J478" s="222"/>
      <c r="K478" s="221"/>
      <c r="L478" s="221"/>
      <c r="M478" s="221"/>
      <c r="N478" s="222"/>
      <c r="O478" s="223"/>
      <c r="P478" s="224"/>
      <c r="Q478" s="224"/>
      <c r="R478" s="224"/>
      <c r="S478" s="5"/>
      <c r="T478" s="5"/>
    </row>
    <row r="479" spans="1:20" x14ac:dyDescent="0.25">
      <c r="A479" s="151"/>
      <c r="B479" s="220"/>
      <c r="C479" s="225" t="s">
        <v>397</v>
      </c>
      <c r="D479" s="225"/>
      <c r="E479" s="280">
        <v>8081</v>
      </c>
      <c r="F479" s="230">
        <v>6</v>
      </c>
      <c r="G479" s="230">
        <v>1</v>
      </c>
      <c r="H479" s="230">
        <v>0</v>
      </c>
      <c r="I479" s="221"/>
      <c r="J479" s="222"/>
      <c r="K479" s="221"/>
      <c r="L479" s="221"/>
      <c r="M479" s="221"/>
      <c r="N479" s="222"/>
      <c r="O479" s="223"/>
      <c r="P479" s="224"/>
      <c r="Q479" s="224"/>
      <c r="R479" s="224"/>
      <c r="S479" s="5"/>
      <c r="T479" s="5"/>
    </row>
    <row r="480" spans="1:20" x14ac:dyDescent="0.25">
      <c r="A480" s="151"/>
      <c r="B480" s="220"/>
      <c r="C480" s="225" t="s">
        <v>398</v>
      </c>
      <c r="D480" s="225"/>
      <c r="E480" s="280">
        <v>8083</v>
      </c>
      <c r="F480" s="230">
        <v>5</v>
      </c>
      <c r="G480" s="230">
        <v>0</v>
      </c>
      <c r="H480" s="230">
        <v>0</v>
      </c>
      <c r="I480" s="221"/>
      <c r="J480" s="222"/>
      <c r="K480" s="221"/>
      <c r="L480" s="221"/>
      <c r="M480" s="221"/>
      <c r="N480" s="222"/>
      <c r="O480" s="223"/>
      <c r="P480" s="224"/>
      <c r="Q480" s="224"/>
      <c r="R480" s="224"/>
      <c r="S480" s="5"/>
      <c r="T480" s="5"/>
    </row>
    <row r="481" spans="1:20" x14ac:dyDescent="0.25">
      <c r="A481" s="151"/>
      <c r="B481" s="220"/>
      <c r="C481" s="225" t="s">
        <v>399</v>
      </c>
      <c r="D481" s="225"/>
      <c r="E481" s="280">
        <v>8244</v>
      </c>
      <c r="F481" s="230">
        <v>2</v>
      </c>
      <c r="G481" s="230">
        <v>2</v>
      </c>
      <c r="H481" s="230">
        <v>0</v>
      </c>
      <c r="I481" s="221"/>
      <c r="J481" s="222"/>
      <c r="K481" s="221"/>
      <c r="L481" s="221"/>
      <c r="M481" s="221"/>
      <c r="N481" s="222"/>
      <c r="O481" s="223"/>
      <c r="P481" s="224"/>
      <c r="Q481" s="224"/>
      <c r="R481" s="224"/>
      <c r="S481" s="5"/>
      <c r="T481" s="5"/>
    </row>
    <row r="482" spans="1:20" x14ac:dyDescent="0.25">
      <c r="A482" s="151"/>
      <c r="B482" s="220"/>
      <c r="C482" s="225" t="s">
        <v>404</v>
      </c>
      <c r="D482" s="225"/>
      <c r="E482" s="280">
        <v>8084</v>
      </c>
      <c r="F482" s="230">
        <v>2</v>
      </c>
      <c r="G482" s="230">
        <v>0</v>
      </c>
      <c r="H482" s="230">
        <v>0</v>
      </c>
      <c r="I482" s="221"/>
      <c r="J482" s="222"/>
      <c r="K482" s="221"/>
      <c r="L482" s="221"/>
      <c r="M482" s="221"/>
      <c r="N482" s="222"/>
      <c r="O482" s="223"/>
      <c r="P482" s="224"/>
      <c r="Q482" s="224"/>
      <c r="R482" s="224"/>
      <c r="S482" s="5"/>
      <c r="T482" s="5"/>
    </row>
    <row r="483" spans="1:20" x14ac:dyDescent="0.25">
      <c r="A483" s="151"/>
      <c r="B483" s="220"/>
      <c r="C483" s="225" t="s">
        <v>406</v>
      </c>
      <c r="D483" s="225"/>
      <c r="E483" s="280">
        <v>8085</v>
      </c>
      <c r="F483" s="230">
        <v>1</v>
      </c>
      <c r="G483" s="230">
        <v>0</v>
      </c>
      <c r="H483" s="230">
        <v>0</v>
      </c>
      <c r="I483" s="221"/>
      <c r="J483" s="222"/>
      <c r="K483" s="221"/>
      <c r="L483" s="221"/>
      <c r="M483" s="221"/>
      <c r="N483" s="222"/>
      <c r="O483" s="223"/>
      <c r="P483" s="224"/>
      <c r="Q483" s="224"/>
      <c r="R483" s="224"/>
      <c r="S483" s="5"/>
      <c r="T483" s="5"/>
    </row>
    <row r="484" spans="1:20" x14ac:dyDescent="0.25">
      <c r="A484" s="151"/>
      <c r="B484" s="220"/>
      <c r="C484" s="225" t="s">
        <v>407</v>
      </c>
      <c r="D484" s="225"/>
      <c r="E484" s="280">
        <v>8088</v>
      </c>
      <c r="F484" s="230">
        <v>2</v>
      </c>
      <c r="G484" s="230">
        <v>0</v>
      </c>
      <c r="H484" s="230">
        <v>0</v>
      </c>
      <c r="I484" s="221"/>
      <c r="J484" s="222"/>
      <c r="K484" s="221"/>
      <c r="L484" s="221"/>
      <c r="M484" s="221"/>
      <c r="N484" s="222"/>
      <c r="O484" s="223"/>
      <c r="P484" s="224"/>
      <c r="Q484" s="224"/>
      <c r="R484" s="224"/>
      <c r="S484" s="5"/>
      <c r="T484" s="5"/>
    </row>
    <row r="485" spans="1:20" x14ac:dyDescent="0.25">
      <c r="A485" s="151"/>
      <c r="B485" s="220"/>
      <c r="C485" s="225" t="s">
        <v>409</v>
      </c>
      <c r="D485" s="225"/>
      <c r="E485" s="280">
        <v>8012</v>
      </c>
      <c r="F485" s="230">
        <v>1</v>
      </c>
      <c r="G485" s="230">
        <v>0</v>
      </c>
      <c r="H485" s="230">
        <v>0</v>
      </c>
      <c r="I485" s="221"/>
      <c r="J485" s="222"/>
      <c r="K485" s="221"/>
      <c r="L485" s="221"/>
      <c r="M485" s="221"/>
      <c r="N485" s="222"/>
      <c r="O485" s="223"/>
      <c r="P485" s="224"/>
      <c r="Q485" s="224"/>
      <c r="R485" s="224"/>
      <c r="S485" s="5"/>
      <c r="T485" s="5"/>
    </row>
    <row r="486" spans="1:20" x14ac:dyDescent="0.25">
      <c r="A486" s="151"/>
      <c r="B486" s="220"/>
      <c r="C486" s="225" t="s">
        <v>411</v>
      </c>
      <c r="D486" s="225"/>
      <c r="E486" s="280">
        <v>8406</v>
      </c>
      <c r="F486" s="230">
        <v>1</v>
      </c>
      <c r="G486" s="230">
        <v>4</v>
      </c>
      <c r="H486" s="230">
        <v>1</v>
      </c>
      <c r="I486" s="221"/>
      <c r="J486" s="222"/>
      <c r="K486" s="221"/>
      <c r="L486" s="221"/>
      <c r="M486" s="221"/>
      <c r="N486" s="222"/>
      <c r="O486" s="223"/>
      <c r="P486" s="224"/>
      <c r="Q486" s="224"/>
      <c r="R486" s="224"/>
      <c r="S486" s="5"/>
      <c r="T486" s="5"/>
    </row>
    <row r="487" spans="1:20" x14ac:dyDescent="0.25">
      <c r="A487" s="151"/>
      <c r="B487" s="220"/>
      <c r="C487" s="225" t="s">
        <v>413</v>
      </c>
      <c r="D487" s="225"/>
      <c r="E487" s="280">
        <v>8251</v>
      </c>
      <c r="F487" s="230">
        <v>2</v>
      </c>
      <c r="G487" s="230">
        <v>0</v>
      </c>
      <c r="H487" s="230">
        <v>0</v>
      </c>
      <c r="I487" s="221"/>
      <c r="J487" s="222"/>
      <c r="K487" s="221"/>
      <c r="L487" s="221"/>
      <c r="M487" s="221"/>
      <c r="N487" s="222"/>
      <c r="O487" s="223"/>
      <c r="P487" s="224"/>
      <c r="Q487" s="224"/>
      <c r="R487" s="224"/>
      <c r="S487" s="5"/>
      <c r="T487" s="5"/>
    </row>
    <row r="488" spans="1:20" x14ac:dyDescent="0.25">
      <c r="A488" s="151"/>
      <c r="B488" s="220"/>
      <c r="C488" s="225" t="s">
        <v>415</v>
      </c>
      <c r="D488" s="225"/>
      <c r="E488" s="280">
        <v>8360</v>
      </c>
      <c r="F488" s="230">
        <v>18</v>
      </c>
      <c r="G488" s="230">
        <v>15</v>
      </c>
      <c r="H488" s="230">
        <v>5</v>
      </c>
      <c r="I488" s="221"/>
      <c r="J488" s="222"/>
      <c r="K488" s="221"/>
      <c r="L488" s="221"/>
      <c r="M488" s="221"/>
      <c r="N488" s="222"/>
      <c r="O488" s="223"/>
      <c r="P488" s="224"/>
      <c r="Q488" s="224"/>
      <c r="R488" s="224"/>
      <c r="S488" s="5"/>
      <c r="T488" s="5"/>
    </row>
    <row r="489" spans="1:20" x14ac:dyDescent="0.25">
      <c r="A489" s="151"/>
      <c r="B489" s="220"/>
      <c r="C489" s="225" t="s">
        <v>415</v>
      </c>
      <c r="D489" s="225"/>
      <c r="E489" s="280">
        <v>8361</v>
      </c>
      <c r="F489" s="230">
        <v>5</v>
      </c>
      <c r="G489" s="230">
        <v>2</v>
      </c>
      <c r="H489" s="230">
        <v>1</v>
      </c>
      <c r="I489" s="221"/>
      <c r="J489" s="222"/>
      <c r="K489" s="221"/>
      <c r="L489" s="221"/>
      <c r="M489" s="221"/>
      <c r="N489" s="222"/>
      <c r="O489" s="223"/>
      <c r="P489" s="224"/>
      <c r="Q489" s="224"/>
      <c r="R489" s="224"/>
      <c r="S489" s="5"/>
      <c r="T489" s="5"/>
    </row>
    <row r="490" spans="1:20" x14ac:dyDescent="0.25">
      <c r="A490" s="151"/>
      <c r="B490" s="220"/>
      <c r="C490" s="225" t="s">
        <v>416</v>
      </c>
      <c r="D490" s="225"/>
      <c r="E490" s="280">
        <v>8043</v>
      </c>
      <c r="F490" s="230">
        <v>6</v>
      </c>
      <c r="G490" s="230">
        <v>5</v>
      </c>
      <c r="H490" s="230">
        <v>1</v>
      </c>
      <c r="I490" s="221"/>
      <c r="J490" s="222"/>
      <c r="K490" s="221"/>
      <c r="L490" s="221"/>
      <c r="M490" s="221"/>
      <c r="N490" s="222"/>
      <c r="O490" s="223"/>
      <c r="P490" s="224"/>
      <c r="Q490" s="224"/>
      <c r="R490" s="224"/>
      <c r="S490" s="5"/>
      <c r="T490" s="5"/>
    </row>
    <row r="491" spans="1:20" x14ac:dyDescent="0.25">
      <c r="A491" s="151"/>
      <c r="B491" s="220"/>
      <c r="C491" s="225" t="s">
        <v>418</v>
      </c>
      <c r="D491" s="225"/>
      <c r="E491" s="280">
        <v>8089</v>
      </c>
      <c r="F491" s="230">
        <v>0</v>
      </c>
      <c r="G491" s="230">
        <v>1</v>
      </c>
      <c r="H491" s="230">
        <v>0</v>
      </c>
      <c r="I491" s="221"/>
      <c r="J491" s="222"/>
      <c r="K491" s="221"/>
      <c r="L491" s="221"/>
      <c r="M491" s="221"/>
      <c r="N491" s="222"/>
      <c r="O491" s="223"/>
      <c r="P491" s="224"/>
      <c r="Q491" s="224"/>
      <c r="R491" s="224"/>
      <c r="S491" s="5"/>
      <c r="T491" s="5"/>
    </row>
    <row r="492" spans="1:20" x14ac:dyDescent="0.25">
      <c r="A492" s="151"/>
      <c r="B492" s="220"/>
      <c r="C492" s="225" t="s">
        <v>420</v>
      </c>
      <c r="D492" s="225"/>
      <c r="E492" s="280">
        <v>8090</v>
      </c>
      <c r="F492" s="230">
        <v>3</v>
      </c>
      <c r="G492" s="230">
        <v>0</v>
      </c>
      <c r="H492" s="230">
        <v>0</v>
      </c>
      <c r="I492" s="221"/>
      <c r="J492" s="222"/>
      <c r="K492" s="221"/>
      <c r="L492" s="221"/>
      <c r="M492" s="221"/>
      <c r="N492" s="222"/>
      <c r="O492" s="223"/>
      <c r="P492" s="224"/>
      <c r="Q492" s="224"/>
      <c r="R492" s="224"/>
      <c r="S492" s="5"/>
      <c r="T492" s="5"/>
    </row>
    <row r="493" spans="1:20" x14ac:dyDescent="0.25">
      <c r="A493" s="151"/>
      <c r="B493" s="220"/>
      <c r="C493" s="225" t="s">
        <v>421</v>
      </c>
      <c r="D493" s="225"/>
      <c r="E493" s="280">
        <v>8091</v>
      </c>
      <c r="F493" s="230">
        <v>4</v>
      </c>
      <c r="G493" s="230">
        <v>4</v>
      </c>
      <c r="H493" s="230">
        <v>0</v>
      </c>
      <c r="I493" s="221"/>
      <c r="J493" s="222"/>
      <c r="K493" s="221"/>
      <c r="L493" s="221"/>
      <c r="M493" s="221"/>
      <c r="N493" s="222"/>
      <c r="O493" s="223"/>
      <c r="P493" s="224"/>
      <c r="Q493" s="224"/>
      <c r="R493" s="224"/>
      <c r="S493" s="5"/>
      <c r="T493" s="5"/>
    </row>
    <row r="494" spans="1:20" x14ac:dyDescent="0.25">
      <c r="A494" s="151"/>
      <c r="B494" s="220"/>
      <c r="C494" s="225" t="s">
        <v>425</v>
      </c>
      <c r="D494" s="225"/>
      <c r="E494" s="280">
        <v>8260</v>
      </c>
      <c r="F494" s="230">
        <v>6</v>
      </c>
      <c r="G494" s="230">
        <v>5</v>
      </c>
      <c r="H494" s="230">
        <v>1</v>
      </c>
      <c r="I494" s="221"/>
      <c r="J494" s="222"/>
      <c r="K494" s="221"/>
      <c r="L494" s="221"/>
      <c r="M494" s="221"/>
      <c r="N494" s="222"/>
      <c r="O494" s="223"/>
      <c r="P494" s="224"/>
      <c r="Q494" s="224"/>
      <c r="R494" s="224"/>
      <c r="S494" s="5"/>
      <c r="T494" s="5"/>
    </row>
    <row r="495" spans="1:20" x14ac:dyDescent="0.25">
      <c r="A495" s="151"/>
      <c r="B495" s="220"/>
      <c r="C495" s="225" t="s">
        <v>426</v>
      </c>
      <c r="D495" s="225"/>
      <c r="E495" s="280">
        <v>8094</v>
      </c>
      <c r="F495" s="230">
        <v>9</v>
      </c>
      <c r="G495" s="230">
        <v>0</v>
      </c>
      <c r="H495" s="230">
        <v>0</v>
      </c>
      <c r="I495" s="221"/>
      <c r="J495" s="222"/>
      <c r="K495" s="221"/>
      <c r="L495" s="221"/>
      <c r="M495" s="221"/>
      <c r="N495" s="222"/>
      <c r="O495" s="223"/>
      <c r="P495" s="224"/>
      <c r="Q495" s="224"/>
      <c r="R495" s="224"/>
      <c r="S495" s="5"/>
      <c r="T495" s="5"/>
    </row>
    <row r="496" spans="1:20" x14ac:dyDescent="0.25">
      <c r="A496" s="151"/>
      <c r="B496" s="220"/>
      <c r="C496" s="225" t="s">
        <v>427</v>
      </c>
      <c r="D496" s="225"/>
      <c r="E496" s="280">
        <v>8018</v>
      </c>
      <c r="F496" s="230">
        <v>1</v>
      </c>
      <c r="G496" s="230">
        <v>0</v>
      </c>
      <c r="H496" s="230">
        <v>0</v>
      </c>
      <c r="I496" s="221"/>
      <c r="J496" s="222"/>
      <c r="K496" s="221"/>
      <c r="L496" s="221"/>
      <c r="M496" s="221"/>
      <c r="N496" s="222"/>
      <c r="O496" s="223"/>
      <c r="P496" s="224"/>
      <c r="Q496" s="224"/>
      <c r="R496" s="224"/>
      <c r="S496" s="5"/>
      <c r="T496" s="5"/>
    </row>
    <row r="497" spans="1:22" x14ac:dyDescent="0.25">
      <c r="A497" s="151"/>
      <c r="B497" s="220"/>
      <c r="C497" s="225" t="s">
        <v>429</v>
      </c>
      <c r="D497" s="225"/>
      <c r="E497" s="280">
        <v>8270</v>
      </c>
      <c r="F497" s="230">
        <v>2</v>
      </c>
      <c r="G497" s="230">
        <v>0</v>
      </c>
      <c r="H497" s="230">
        <v>0</v>
      </c>
      <c r="I497" s="221"/>
      <c r="J497" s="222"/>
      <c r="K497" s="221"/>
      <c r="L497" s="221"/>
      <c r="M497" s="221"/>
      <c r="N497" s="222"/>
      <c r="O497" s="223"/>
      <c r="P497" s="224"/>
      <c r="Q497" s="224"/>
      <c r="R497" s="224"/>
      <c r="S497" s="5"/>
      <c r="T497" s="5"/>
    </row>
    <row r="498" spans="1:22" x14ac:dyDescent="0.25">
      <c r="A498" s="151"/>
      <c r="B498" s="220"/>
      <c r="C498" s="225" t="s">
        <v>430</v>
      </c>
      <c r="D498" s="225"/>
      <c r="E498" s="280">
        <v>8097</v>
      </c>
      <c r="F498" s="230">
        <v>1</v>
      </c>
      <c r="G498" s="230">
        <v>0</v>
      </c>
      <c r="H498" s="230">
        <v>0</v>
      </c>
      <c r="I498" s="221"/>
      <c r="J498" s="222"/>
      <c r="K498" s="221"/>
      <c r="L498" s="221"/>
      <c r="M498" s="221"/>
      <c r="N498" s="222"/>
      <c r="O498" s="223"/>
      <c r="P498" s="224"/>
      <c r="Q498" s="224"/>
      <c r="R498" s="224"/>
      <c r="S498" s="5"/>
      <c r="T498" s="5"/>
    </row>
    <row r="499" spans="1:22" x14ac:dyDescent="0.25">
      <c r="A499" s="151"/>
      <c r="B499" s="220"/>
      <c r="C499" s="225" t="s">
        <v>431</v>
      </c>
      <c r="D499" s="225"/>
      <c r="E499" s="280">
        <v>8096</v>
      </c>
      <c r="F499" s="230">
        <v>1</v>
      </c>
      <c r="G499" s="230">
        <v>0</v>
      </c>
      <c r="H499" s="230">
        <v>0</v>
      </c>
      <c r="I499" s="221"/>
      <c r="J499" s="222"/>
      <c r="K499" s="221"/>
      <c r="L499" s="221"/>
      <c r="M499" s="221"/>
      <c r="N499" s="222"/>
      <c r="O499" s="223"/>
      <c r="P499" s="224"/>
      <c r="Q499" s="224"/>
      <c r="R499" s="224"/>
      <c r="S499" s="5"/>
      <c r="T499" s="5"/>
    </row>
    <row r="500" spans="1:22" ht="15.75" thickBot="1" x14ac:dyDescent="0.3">
      <c r="A500" s="151"/>
      <c r="B500" s="220"/>
      <c r="C500" s="225" t="s">
        <v>432</v>
      </c>
      <c r="D500" s="225"/>
      <c r="E500" s="280">
        <v>8098</v>
      </c>
      <c r="F500" s="230">
        <v>1</v>
      </c>
      <c r="G500" s="230">
        <v>0</v>
      </c>
      <c r="H500" s="230">
        <v>0</v>
      </c>
      <c r="I500" s="221"/>
      <c r="J500" s="222"/>
      <c r="K500" s="221"/>
      <c r="L500" s="221"/>
      <c r="M500" s="221"/>
      <c r="N500" s="222"/>
      <c r="O500" s="223"/>
      <c r="P500" s="224"/>
      <c r="Q500" s="224"/>
      <c r="R500" s="224"/>
      <c r="S500" s="5"/>
      <c r="T500" s="5"/>
    </row>
    <row r="501" spans="1:22" ht="15.75" thickBot="1" x14ac:dyDescent="0.3">
      <c r="A501" s="152"/>
      <c r="B501" s="89" t="s">
        <v>53</v>
      </c>
      <c r="C501" s="90"/>
      <c r="D501" s="90"/>
      <c r="E501" s="282"/>
      <c r="F501" s="283">
        <f>SUM(F418:F500)</f>
        <v>306</v>
      </c>
      <c r="G501" s="283">
        <f t="shared" ref="G501:H501" si="2">SUM(G418:G500)</f>
        <v>96</v>
      </c>
      <c r="H501" s="283">
        <f t="shared" si="2"/>
        <v>21</v>
      </c>
      <c r="I501" s="98"/>
      <c r="K501" s="91"/>
      <c r="L501" s="91"/>
      <c r="M501" s="91"/>
      <c r="O501" s="433"/>
      <c r="P501" s="434"/>
      <c r="Q501" s="434"/>
      <c r="R501" s="435"/>
      <c r="U501" s="4"/>
      <c r="V501" s="4"/>
    </row>
    <row r="502" spans="1:22" s="4" customFormat="1" ht="12.75" x14ac:dyDescent="0.2">
      <c r="A502" s="152"/>
      <c r="E502" s="274"/>
      <c r="K502" s="49"/>
    </row>
    <row r="503" spans="1:22" ht="63.75" x14ac:dyDescent="0.25">
      <c r="A503" s="261">
        <f>A220</f>
        <v>45108</v>
      </c>
      <c r="B503" s="55" t="s">
        <v>54</v>
      </c>
      <c r="C503" s="55" t="s">
        <v>36</v>
      </c>
      <c r="D503" s="55" t="s">
        <v>37</v>
      </c>
      <c r="E503" s="254" t="s">
        <v>38</v>
      </c>
      <c r="F503" s="56" t="s">
        <v>68</v>
      </c>
      <c r="G503" s="56" t="s">
        <v>69</v>
      </c>
      <c r="H503" s="56" t="s">
        <v>70</v>
      </c>
      <c r="I503" s="56" t="s">
        <v>71</v>
      </c>
      <c r="J503" s="70"/>
      <c r="K503" s="56" t="s">
        <v>72</v>
      </c>
      <c r="L503" s="56" t="s">
        <v>73</v>
      </c>
      <c r="M503" s="56" t="s">
        <v>74</v>
      </c>
      <c r="N503" s="70"/>
      <c r="O503" s="424" t="s">
        <v>75</v>
      </c>
      <c r="P503" s="425"/>
      <c r="Q503" s="425"/>
      <c r="R503" s="426"/>
      <c r="U503" s="4"/>
      <c r="V503" s="4"/>
    </row>
    <row r="504" spans="1:22" x14ac:dyDescent="0.25">
      <c r="A504" s="152"/>
      <c r="B504" s="88"/>
      <c r="C504" s="88" t="s">
        <v>274</v>
      </c>
      <c r="D504" s="88"/>
      <c r="E504" s="279">
        <v>8201</v>
      </c>
      <c r="F504" s="88">
        <v>0</v>
      </c>
      <c r="G504" s="88">
        <v>1</v>
      </c>
      <c r="H504" s="88">
        <v>0</v>
      </c>
      <c r="I504" s="88"/>
      <c r="K504" s="88"/>
      <c r="L504" s="88"/>
      <c r="M504" s="88"/>
      <c r="O504" s="284"/>
      <c r="P504" s="285"/>
      <c r="Q504" s="285"/>
      <c r="R504" s="286"/>
      <c r="U504" s="4"/>
      <c r="V504" s="4"/>
    </row>
    <row r="505" spans="1:22" x14ac:dyDescent="0.25">
      <c r="A505" s="152"/>
      <c r="B505" s="88"/>
      <c r="C505" s="88" t="s">
        <v>275</v>
      </c>
      <c r="D505" s="88"/>
      <c r="E505" s="279">
        <v>8004</v>
      </c>
      <c r="F505" s="88">
        <v>2</v>
      </c>
      <c r="G505" s="88">
        <v>1</v>
      </c>
      <c r="H505" s="88">
        <v>0</v>
      </c>
      <c r="I505" s="88"/>
      <c r="K505" s="88"/>
      <c r="L505" s="88"/>
      <c r="M505" s="88"/>
      <c r="O505" s="371"/>
      <c r="P505" s="372"/>
      <c r="Q505" s="372"/>
      <c r="R505" s="373"/>
      <c r="U505" s="4"/>
      <c r="V505" s="4"/>
    </row>
    <row r="506" spans="1:22" x14ac:dyDescent="0.25">
      <c r="A506" s="152"/>
      <c r="B506" s="88"/>
      <c r="C506" s="88" t="s">
        <v>277</v>
      </c>
      <c r="D506" s="88"/>
      <c r="E506" s="279">
        <v>8401</v>
      </c>
      <c r="F506" s="88">
        <v>22</v>
      </c>
      <c r="G506" s="88">
        <v>2</v>
      </c>
      <c r="H506" s="88">
        <v>0</v>
      </c>
      <c r="I506" s="88"/>
      <c r="K506" s="88"/>
      <c r="L506" s="88"/>
      <c r="M506" s="88"/>
      <c r="O506" s="371"/>
      <c r="P506" s="372"/>
      <c r="Q506" s="372"/>
      <c r="R506" s="373"/>
      <c r="U506" s="4"/>
      <c r="V506" s="4"/>
    </row>
    <row r="507" spans="1:22" x14ac:dyDescent="0.25">
      <c r="A507" s="152"/>
      <c r="B507" s="88"/>
      <c r="C507" s="88" t="s">
        <v>279</v>
      </c>
      <c r="D507" s="88"/>
      <c r="E507" s="279">
        <v>8007</v>
      </c>
      <c r="F507" s="88">
        <v>1</v>
      </c>
      <c r="G507" s="88">
        <v>0</v>
      </c>
      <c r="H507" s="88">
        <v>0</v>
      </c>
      <c r="I507" s="88"/>
      <c r="K507" s="88"/>
      <c r="L507" s="88"/>
      <c r="M507" s="88"/>
      <c r="O507" s="371"/>
      <c r="P507" s="372"/>
      <c r="Q507" s="372"/>
      <c r="R507" s="373"/>
      <c r="U507" s="4"/>
      <c r="V507" s="4"/>
    </row>
    <row r="508" spans="1:22" x14ac:dyDescent="0.25">
      <c r="A508" s="152"/>
      <c r="B508" s="88"/>
      <c r="C508" s="88" t="s">
        <v>281</v>
      </c>
      <c r="D508" s="88"/>
      <c r="E508" s="279">
        <v>8009</v>
      </c>
      <c r="F508" s="88">
        <v>13</v>
      </c>
      <c r="G508" s="88">
        <v>0</v>
      </c>
      <c r="H508" s="88">
        <v>0</v>
      </c>
      <c r="I508" s="88"/>
      <c r="K508" s="88"/>
      <c r="L508" s="88"/>
      <c r="M508" s="88"/>
      <c r="O508" s="371"/>
      <c r="P508" s="372"/>
      <c r="Q508" s="372"/>
      <c r="R508" s="373"/>
      <c r="U508" s="4"/>
      <c r="V508" s="4"/>
    </row>
    <row r="509" spans="1:22" x14ac:dyDescent="0.25">
      <c r="A509" s="152"/>
      <c r="B509" s="88"/>
      <c r="C509" s="88" t="s">
        <v>282</v>
      </c>
      <c r="D509" s="88"/>
      <c r="E509" s="279">
        <v>8012</v>
      </c>
      <c r="F509" s="88">
        <v>17</v>
      </c>
      <c r="G509" s="88">
        <v>3</v>
      </c>
      <c r="H509" s="88">
        <v>1</v>
      </c>
      <c r="I509" s="88"/>
      <c r="K509" s="88"/>
      <c r="L509" s="88"/>
      <c r="M509" s="88"/>
      <c r="O509" s="371"/>
      <c r="P509" s="372"/>
      <c r="Q509" s="372"/>
      <c r="R509" s="373"/>
      <c r="U509" s="4"/>
      <c r="V509" s="4"/>
    </row>
    <row r="510" spans="1:22" x14ac:dyDescent="0.25">
      <c r="A510" s="152"/>
      <c r="B510" s="88"/>
      <c r="C510" s="88" t="s">
        <v>442</v>
      </c>
      <c r="D510" s="88"/>
      <c r="E510" s="279" t="s">
        <v>442</v>
      </c>
      <c r="F510" s="88">
        <v>1</v>
      </c>
      <c r="G510" s="88">
        <v>0</v>
      </c>
      <c r="H510" s="88">
        <v>0</v>
      </c>
      <c r="I510" s="88"/>
      <c r="K510" s="88"/>
      <c r="L510" s="88"/>
      <c r="M510" s="88"/>
      <c r="O510" s="371"/>
      <c r="P510" s="372"/>
      <c r="Q510" s="372"/>
      <c r="R510" s="373"/>
      <c r="U510" s="4"/>
      <c r="V510" s="4"/>
    </row>
    <row r="511" spans="1:22" x14ac:dyDescent="0.25">
      <c r="A511" s="152"/>
      <c r="B511" s="88"/>
      <c r="C511" s="88" t="s">
        <v>283</v>
      </c>
      <c r="D511" s="88"/>
      <c r="E511" s="279">
        <v>8014</v>
      </c>
      <c r="F511" s="88">
        <v>1</v>
      </c>
      <c r="G511" s="88">
        <v>0</v>
      </c>
      <c r="H511" s="88">
        <v>0</v>
      </c>
      <c r="I511" s="88"/>
      <c r="K511" s="88"/>
      <c r="L511" s="88"/>
      <c r="M511" s="88"/>
      <c r="O511" s="371"/>
      <c r="P511" s="372"/>
      <c r="Q511" s="372"/>
      <c r="R511" s="373"/>
      <c r="U511" s="4"/>
      <c r="V511" s="4"/>
    </row>
    <row r="512" spans="1:22" x14ac:dyDescent="0.25">
      <c r="A512" s="152"/>
      <c r="B512" s="88"/>
      <c r="C512" s="88" t="s">
        <v>284</v>
      </c>
      <c r="D512" s="88"/>
      <c r="E512" s="279">
        <v>8302</v>
      </c>
      <c r="F512" s="88">
        <v>8</v>
      </c>
      <c r="G512" s="88">
        <v>0</v>
      </c>
      <c r="H512" s="88">
        <v>0</v>
      </c>
      <c r="I512" s="88"/>
      <c r="K512" s="88"/>
      <c r="L512" s="88"/>
      <c r="M512" s="88"/>
      <c r="O512" s="371"/>
      <c r="P512" s="372"/>
      <c r="Q512" s="372"/>
      <c r="R512" s="373"/>
      <c r="U512" s="4"/>
      <c r="V512" s="4"/>
    </row>
    <row r="513" spans="1:22" x14ac:dyDescent="0.25">
      <c r="A513" s="152"/>
      <c r="B513" s="88"/>
      <c r="C513" s="88" t="s">
        <v>285</v>
      </c>
      <c r="D513" s="88"/>
      <c r="E513" s="279">
        <v>8203</v>
      </c>
      <c r="F513" s="88">
        <v>1</v>
      </c>
      <c r="G513" s="88">
        <v>0</v>
      </c>
      <c r="H513" s="88">
        <v>0</v>
      </c>
      <c r="I513" s="88"/>
      <c r="K513" s="88"/>
      <c r="L513" s="88"/>
      <c r="M513" s="88"/>
      <c r="O513" s="371"/>
      <c r="P513" s="372"/>
      <c r="Q513" s="372"/>
      <c r="R513" s="373"/>
      <c r="U513" s="4"/>
      <c r="V513" s="4"/>
    </row>
    <row r="514" spans="1:22" x14ac:dyDescent="0.25">
      <c r="A514" s="152"/>
      <c r="B514" s="88"/>
      <c r="C514" s="88" t="s">
        <v>289</v>
      </c>
      <c r="D514" s="88"/>
      <c r="E514" s="279">
        <v>8210</v>
      </c>
      <c r="F514" s="88">
        <v>4</v>
      </c>
      <c r="G514" s="88">
        <v>2</v>
      </c>
      <c r="H514" s="88">
        <v>0</v>
      </c>
      <c r="I514" s="88"/>
      <c r="K514" s="88"/>
      <c r="L514" s="88"/>
      <c r="M514" s="88"/>
      <c r="O514" s="371"/>
      <c r="P514" s="372"/>
      <c r="Q514" s="372"/>
      <c r="R514" s="373"/>
      <c r="U514" s="4"/>
      <c r="V514" s="4"/>
    </row>
    <row r="515" spans="1:22" x14ac:dyDescent="0.25">
      <c r="A515" s="152"/>
      <c r="B515" s="88"/>
      <c r="C515" s="88" t="s">
        <v>291</v>
      </c>
      <c r="D515" s="88"/>
      <c r="E515" s="279">
        <v>8204</v>
      </c>
      <c r="F515" s="88">
        <v>1</v>
      </c>
      <c r="G515" s="88">
        <v>0</v>
      </c>
      <c r="H515" s="88">
        <v>0</v>
      </c>
      <c r="I515" s="88"/>
      <c r="K515" s="88"/>
      <c r="L515" s="88"/>
      <c r="M515" s="88"/>
      <c r="O515" s="371"/>
      <c r="P515" s="372"/>
      <c r="Q515" s="372"/>
      <c r="R515" s="373"/>
      <c r="U515" s="4"/>
      <c r="V515" s="4"/>
    </row>
    <row r="516" spans="1:22" x14ac:dyDescent="0.25">
      <c r="A516" s="152"/>
      <c r="B516" s="88"/>
      <c r="C516" s="88" t="s">
        <v>443</v>
      </c>
      <c r="D516" s="88"/>
      <c r="E516" s="279">
        <v>8018</v>
      </c>
      <c r="F516" s="88">
        <v>1</v>
      </c>
      <c r="G516" s="88">
        <v>0</v>
      </c>
      <c r="H516" s="88">
        <v>0</v>
      </c>
      <c r="I516" s="88"/>
      <c r="K516" s="88"/>
      <c r="L516" s="88"/>
      <c r="M516" s="88"/>
      <c r="O516" s="371"/>
      <c r="P516" s="372"/>
      <c r="Q516" s="372"/>
      <c r="R516" s="373"/>
      <c r="U516" s="4"/>
      <c r="V516" s="4"/>
    </row>
    <row r="517" spans="1:22" x14ac:dyDescent="0.25">
      <c r="A517" s="152"/>
      <c r="B517" s="88"/>
      <c r="C517" s="88" t="s">
        <v>295</v>
      </c>
      <c r="D517" s="88"/>
      <c r="E517" s="279">
        <v>8003</v>
      </c>
      <c r="F517" s="88">
        <v>0</v>
      </c>
      <c r="G517" s="88">
        <v>1</v>
      </c>
      <c r="H517" s="88">
        <v>0</v>
      </c>
      <c r="I517" s="88"/>
      <c r="K517" s="88"/>
      <c r="L517" s="88"/>
      <c r="M517" s="88"/>
      <c r="O517" s="371"/>
      <c r="P517" s="372"/>
      <c r="Q517" s="372"/>
      <c r="R517" s="373"/>
      <c r="U517" s="4"/>
      <c r="V517" s="4"/>
    </row>
    <row r="518" spans="1:22" x14ac:dyDescent="0.25">
      <c r="A518" s="152"/>
      <c r="B518" s="88"/>
      <c r="C518" s="88" t="s">
        <v>296</v>
      </c>
      <c r="D518" s="88"/>
      <c r="E518" s="279">
        <v>8089</v>
      </c>
      <c r="F518" s="88">
        <v>2</v>
      </c>
      <c r="G518" s="88">
        <v>0</v>
      </c>
      <c r="H518" s="88">
        <v>0</v>
      </c>
      <c r="I518" s="88"/>
      <c r="K518" s="88"/>
      <c r="L518" s="88"/>
      <c r="M518" s="88"/>
      <c r="O518" s="371"/>
      <c r="P518" s="372"/>
      <c r="Q518" s="372"/>
      <c r="R518" s="373"/>
      <c r="U518" s="4"/>
      <c r="V518" s="4"/>
    </row>
    <row r="519" spans="1:22" x14ac:dyDescent="0.25">
      <c r="A519" s="152"/>
      <c r="B519" s="88"/>
      <c r="C519" s="88" t="s">
        <v>298</v>
      </c>
      <c r="D519" s="88"/>
      <c r="E519" s="279">
        <v>8312</v>
      </c>
      <c r="F519" s="88">
        <v>2</v>
      </c>
      <c r="G519" s="88">
        <v>1</v>
      </c>
      <c r="H519" s="88">
        <v>0</v>
      </c>
      <c r="I519" s="88"/>
      <c r="K519" s="88"/>
      <c r="L519" s="88"/>
      <c r="M519" s="88"/>
      <c r="O519" s="371"/>
      <c r="P519" s="372"/>
      <c r="Q519" s="372"/>
      <c r="R519" s="373"/>
      <c r="U519" s="4"/>
      <c r="V519" s="4"/>
    </row>
    <row r="520" spans="1:22" x14ac:dyDescent="0.25">
      <c r="A520" s="152"/>
      <c r="B520" s="88"/>
      <c r="C520" s="88" t="s">
        <v>299</v>
      </c>
      <c r="D520" s="88"/>
      <c r="E520" s="279">
        <v>8021</v>
      </c>
      <c r="F520" s="88">
        <v>5</v>
      </c>
      <c r="G520" s="88">
        <v>3</v>
      </c>
      <c r="H520" s="88">
        <v>0</v>
      </c>
      <c r="I520" s="88"/>
      <c r="K520" s="88"/>
      <c r="L520" s="88"/>
      <c r="M520" s="88"/>
      <c r="O520" s="371"/>
      <c r="P520" s="372"/>
      <c r="Q520" s="372"/>
      <c r="R520" s="373"/>
      <c r="U520" s="4"/>
      <c r="V520" s="4"/>
    </row>
    <row r="521" spans="1:22" x14ac:dyDescent="0.25">
      <c r="A521" s="152"/>
      <c r="B521" s="88"/>
      <c r="C521" s="88" t="s">
        <v>305</v>
      </c>
      <c r="D521" s="88"/>
      <c r="E521" s="279">
        <v>8096</v>
      </c>
      <c r="F521" s="88">
        <v>3</v>
      </c>
      <c r="G521" s="88">
        <v>1</v>
      </c>
      <c r="H521" s="88">
        <v>1</v>
      </c>
      <c r="I521" s="88"/>
      <c r="K521" s="88"/>
      <c r="L521" s="88"/>
      <c r="M521" s="88"/>
      <c r="O521" s="371"/>
      <c r="P521" s="372"/>
      <c r="Q521" s="372"/>
      <c r="R521" s="373"/>
      <c r="U521" s="4"/>
      <c r="V521" s="4"/>
    </row>
    <row r="522" spans="1:22" x14ac:dyDescent="0.25">
      <c r="A522" s="152"/>
      <c r="B522" s="88"/>
      <c r="C522" s="88" t="s">
        <v>311</v>
      </c>
      <c r="D522" s="88"/>
      <c r="E522" s="279">
        <v>8215</v>
      </c>
      <c r="F522" s="88">
        <v>4</v>
      </c>
      <c r="G522" s="88">
        <v>1</v>
      </c>
      <c r="H522" s="88">
        <v>0</v>
      </c>
      <c r="I522" s="88"/>
      <c r="K522" s="88"/>
      <c r="L522" s="88"/>
      <c r="M522" s="88"/>
      <c r="O522" s="371"/>
      <c r="P522" s="372"/>
      <c r="Q522" s="372"/>
      <c r="R522" s="373"/>
      <c r="U522" s="4"/>
      <c r="V522" s="4"/>
    </row>
    <row r="523" spans="1:22" x14ac:dyDescent="0.25">
      <c r="A523" s="152"/>
      <c r="B523" s="88"/>
      <c r="C523" s="88" t="s">
        <v>312</v>
      </c>
      <c r="D523" s="88"/>
      <c r="E523" s="279">
        <v>8234</v>
      </c>
      <c r="F523" s="88">
        <v>7</v>
      </c>
      <c r="G523" s="88">
        <v>3</v>
      </c>
      <c r="H523" s="88">
        <v>1</v>
      </c>
      <c r="I523" s="88"/>
      <c r="K523" s="88"/>
      <c r="L523" s="88"/>
      <c r="M523" s="88"/>
      <c r="O523" s="371"/>
      <c r="P523" s="372"/>
      <c r="Q523" s="372"/>
      <c r="R523" s="373"/>
      <c r="U523" s="4"/>
      <c r="V523" s="4"/>
    </row>
    <row r="524" spans="1:22" x14ac:dyDescent="0.25">
      <c r="A524" s="152"/>
      <c r="B524" s="88"/>
      <c r="C524" s="88" t="s">
        <v>316</v>
      </c>
      <c r="D524" s="88"/>
      <c r="E524" s="279">
        <v>8318</v>
      </c>
      <c r="F524" s="88">
        <v>2</v>
      </c>
      <c r="G524" s="88">
        <v>1</v>
      </c>
      <c r="H524" s="88">
        <v>0</v>
      </c>
      <c r="I524" s="88"/>
      <c r="K524" s="88"/>
      <c r="L524" s="88"/>
      <c r="M524" s="88"/>
      <c r="O524" s="371"/>
      <c r="P524" s="372"/>
      <c r="Q524" s="372"/>
      <c r="R524" s="373"/>
      <c r="U524" s="4"/>
      <c r="V524" s="4"/>
    </row>
    <row r="525" spans="1:22" x14ac:dyDescent="0.25">
      <c r="A525" s="152"/>
      <c r="B525" s="88"/>
      <c r="C525" s="88" t="s">
        <v>317</v>
      </c>
      <c r="D525" s="88"/>
      <c r="E525" s="279">
        <v>8217</v>
      </c>
      <c r="F525" s="88">
        <v>1</v>
      </c>
      <c r="G525" s="88">
        <v>0</v>
      </c>
      <c r="H525" s="88">
        <v>0</v>
      </c>
      <c r="I525" s="88"/>
      <c r="K525" s="88"/>
      <c r="L525" s="88"/>
      <c r="M525" s="88"/>
      <c r="O525" s="371"/>
      <c r="P525" s="372"/>
      <c r="Q525" s="372"/>
      <c r="R525" s="373"/>
      <c r="U525" s="4"/>
      <c r="V525" s="4"/>
    </row>
    <row r="526" spans="1:22" x14ac:dyDescent="0.25">
      <c r="A526" s="152"/>
      <c r="B526" s="88"/>
      <c r="C526" s="88" t="s">
        <v>438</v>
      </c>
      <c r="D526" s="88"/>
      <c r="E526" s="279">
        <v>8205</v>
      </c>
      <c r="F526" s="88">
        <v>1</v>
      </c>
      <c r="G526" s="88">
        <v>0</v>
      </c>
      <c r="H526" s="88">
        <v>0</v>
      </c>
      <c r="I526" s="88"/>
      <c r="K526" s="88"/>
      <c r="L526" s="88"/>
      <c r="M526" s="88"/>
      <c r="O526" s="284"/>
      <c r="P526" s="285"/>
      <c r="Q526" s="285"/>
      <c r="R526" s="286"/>
      <c r="U526" s="4"/>
      <c r="V526" s="4"/>
    </row>
    <row r="527" spans="1:22" x14ac:dyDescent="0.25">
      <c r="A527" s="152"/>
      <c r="B527" s="88"/>
      <c r="C527" s="88" t="s">
        <v>323</v>
      </c>
      <c r="D527" s="88"/>
      <c r="E527" s="279">
        <v>8205</v>
      </c>
      <c r="F527" s="88">
        <v>0</v>
      </c>
      <c r="G527" s="88">
        <v>2</v>
      </c>
      <c r="H527" s="88">
        <v>0</v>
      </c>
      <c r="I527" s="88"/>
      <c r="K527" s="88"/>
      <c r="L527" s="88"/>
      <c r="M527" s="88"/>
      <c r="O527" s="284"/>
      <c r="P527" s="285"/>
      <c r="Q527" s="285"/>
      <c r="R527" s="286"/>
      <c r="U527" s="4"/>
      <c r="V527" s="4"/>
    </row>
    <row r="528" spans="1:22" x14ac:dyDescent="0.25">
      <c r="A528" s="152"/>
      <c r="B528" s="88"/>
      <c r="C528" s="88" t="s">
        <v>324</v>
      </c>
      <c r="D528" s="88"/>
      <c r="E528" s="279">
        <v>8026</v>
      </c>
      <c r="F528" s="88">
        <v>2</v>
      </c>
      <c r="G528" s="88">
        <v>2</v>
      </c>
      <c r="H528" s="88">
        <v>0</v>
      </c>
      <c r="I528" s="88"/>
      <c r="K528" s="88"/>
      <c r="L528" s="88"/>
      <c r="M528" s="88"/>
      <c r="O528" s="335"/>
      <c r="P528" s="336"/>
      <c r="Q528" s="336"/>
      <c r="R528" s="337"/>
      <c r="U528" s="4"/>
      <c r="V528" s="4"/>
    </row>
    <row r="529" spans="1:22" x14ac:dyDescent="0.25">
      <c r="A529" s="152"/>
      <c r="B529" s="88"/>
      <c r="C529" s="88" t="s">
        <v>326</v>
      </c>
      <c r="D529" s="88"/>
      <c r="E529" s="279">
        <v>8028</v>
      </c>
      <c r="F529" s="88">
        <v>8</v>
      </c>
      <c r="G529" s="88">
        <v>0</v>
      </c>
      <c r="H529" s="88">
        <v>0</v>
      </c>
      <c r="I529" s="88"/>
      <c r="K529" s="88"/>
      <c r="L529" s="88"/>
      <c r="M529" s="88"/>
      <c r="O529" s="335"/>
      <c r="P529" s="336"/>
      <c r="Q529" s="336"/>
      <c r="R529" s="337"/>
      <c r="U529" s="4"/>
      <c r="V529" s="4"/>
    </row>
    <row r="530" spans="1:22" x14ac:dyDescent="0.25">
      <c r="A530" s="152"/>
      <c r="B530" s="88"/>
      <c r="C530" s="88" t="s">
        <v>327</v>
      </c>
      <c r="D530" s="88"/>
      <c r="E530" s="279">
        <v>8029</v>
      </c>
      <c r="F530" s="88">
        <v>1</v>
      </c>
      <c r="G530" s="88">
        <v>0</v>
      </c>
      <c r="H530" s="88">
        <v>0</v>
      </c>
      <c r="I530" s="88"/>
      <c r="K530" s="88"/>
      <c r="L530" s="88"/>
      <c r="M530" s="88"/>
      <c r="O530" s="335"/>
      <c r="P530" s="336"/>
      <c r="Q530" s="336"/>
      <c r="R530" s="337"/>
      <c r="U530" s="4"/>
      <c r="V530" s="4"/>
    </row>
    <row r="531" spans="1:22" x14ac:dyDescent="0.25">
      <c r="A531" s="152"/>
      <c r="B531" s="88"/>
      <c r="C531" s="88" t="s">
        <v>446</v>
      </c>
      <c r="D531" s="88"/>
      <c r="E531" s="279">
        <v>8037</v>
      </c>
      <c r="F531" s="88">
        <v>4</v>
      </c>
      <c r="G531" s="88">
        <v>1</v>
      </c>
      <c r="H531" s="88">
        <v>0</v>
      </c>
      <c r="I531" s="88"/>
      <c r="K531" s="88"/>
      <c r="L531" s="88"/>
      <c r="M531" s="88"/>
      <c r="O531" s="335"/>
      <c r="P531" s="336"/>
      <c r="Q531" s="336"/>
      <c r="R531" s="337"/>
      <c r="U531" s="4"/>
      <c r="V531" s="4"/>
    </row>
    <row r="532" spans="1:22" x14ac:dyDescent="0.25">
      <c r="A532" s="152"/>
      <c r="B532" s="88"/>
      <c r="C532" s="88" t="s">
        <v>341</v>
      </c>
      <c r="D532" s="88"/>
      <c r="E532" s="279">
        <v>8021</v>
      </c>
      <c r="F532" s="88">
        <v>2</v>
      </c>
      <c r="G532" s="88">
        <v>1</v>
      </c>
      <c r="H532" s="88">
        <v>0</v>
      </c>
      <c r="I532" s="88"/>
      <c r="K532" s="88"/>
      <c r="L532" s="88"/>
      <c r="M532" s="88"/>
      <c r="O532" s="335"/>
      <c r="P532" s="336"/>
      <c r="Q532" s="336"/>
      <c r="R532" s="337"/>
      <c r="U532" s="4"/>
      <c r="V532" s="4"/>
    </row>
    <row r="533" spans="1:22" x14ac:dyDescent="0.25">
      <c r="A533" s="152"/>
      <c r="B533" s="88"/>
      <c r="C533" s="88" t="s">
        <v>345</v>
      </c>
      <c r="D533" s="88"/>
      <c r="E533" s="279">
        <v>8049</v>
      </c>
      <c r="F533" s="88">
        <v>1</v>
      </c>
      <c r="G533" s="88">
        <v>0</v>
      </c>
      <c r="H533" s="88">
        <v>0</v>
      </c>
      <c r="I533" s="88"/>
      <c r="K533" s="88"/>
      <c r="L533" s="88"/>
      <c r="M533" s="88"/>
      <c r="O533" s="335"/>
      <c r="P533" s="336"/>
      <c r="Q533" s="336"/>
      <c r="R533" s="337"/>
      <c r="U533" s="4"/>
      <c r="V533" s="4"/>
    </row>
    <row r="534" spans="1:22" x14ac:dyDescent="0.25">
      <c r="A534" s="152"/>
      <c r="B534" s="88"/>
      <c r="C534" s="88" t="s">
        <v>346</v>
      </c>
      <c r="D534" s="88"/>
      <c r="E534" s="279">
        <v>8328</v>
      </c>
      <c r="F534" s="88">
        <v>1</v>
      </c>
      <c r="G534" s="88">
        <v>0</v>
      </c>
      <c r="H534" s="88">
        <v>0</v>
      </c>
      <c r="I534" s="88"/>
      <c r="K534" s="88"/>
      <c r="L534" s="88"/>
      <c r="M534" s="88"/>
      <c r="O534" s="335"/>
      <c r="P534" s="336"/>
      <c r="Q534" s="336"/>
      <c r="R534" s="337"/>
      <c r="U534" s="4"/>
      <c r="V534" s="4"/>
    </row>
    <row r="535" spans="1:22" x14ac:dyDescent="0.25">
      <c r="A535" s="152"/>
      <c r="B535" s="88"/>
      <c r="C535" s="88" t="s">
        <v>347</v>
      </c>
      <c r="D535" s="88"/>
      <c r="E535" s="279">
        <v>8051</v>
      </c>
      <c r="F535" s="88">
        <v>3</v>
      </c>
      <c r="G535" s="88">
        <v>1</v>
      </c>
      <c r="H535" s="88">
        <v>0</v>
      </c>
      <c r="I535" s="88"/>
      <c r="K535" s="88"/>
      <c r="L535" s="88"/>
      <c r="M535" s="88"/>
      <c r="O535" s="335"/>
      <c r="P535" s="336"/>
      <c r="Q535" s="336"/>
      <c r="R535" s="337"/>
      <c r="U535" s="4"/>
      <c r="V535" s="4"/>
    </row>
    <row r="536" spans="1:22" x14ac:dyDescent="0.25">
      <c r="A536" s="152"/>
      <c r="B536" s="88"/>
      <c r="C536" s="88" t="s">
        <v>348</v>
      </c>
      <c r="D536" s="88"/>
      <c r="E536" s="279">
        <v>8402</v>
      </c>
      <c r="F536" s="88">
        <v>1</v>
      </c>
      <c r="G536" s="88">
        <v>0</v>
      </c>
      <c r="H536" s="88">
        <v>0</v>
      </c>
      <c r="I536" s="88"/>
      <c r="K536" s="88"/>
      <c r="L536" s="88"/>
      <c r="M536" s="88"/>
      <c r="O536" s="335"/>
      <c r="P536" s="336"/>
      <c r="Q536" s="336"/>
      <c r="R536" s="337"/>
      <c r="U536" s="4"/>
      <c r="V536" s="4"/>
    </row>
    <row r="537" spans="1:22" x14ac:dyDescent="0.25">
      <c r="A537" s="152"/>
      <c r="B537" s="88"/>
      <c r="C537" s="88" t="s">
        <v>349</v>
      </c>
      <c r="D537" s="88"/>
      <c r="E537" s="279">
        <v>8053</v>
      </c>
      <c r="F537" s="88">
        <v>1</v>
      </c>
      <c r="G537" s="88">
        <v>0</v>
      </c>
      <c r="H537" s="88">
        <v>0</v>
      </c>
      <c r="I537" s="88"/>
      <c r="K537" s="88"/>
      <c r="L537" s="88"/>
      <c r="M537" s="88"/>
      <c r="O537" s="335"/>
      <c r="P537" s="336"/>
      <c r="Q537" s="336"/>
      <c r="R537" s="337"/>
      <c r="U537" s="4"/>
      <c r="V537" s="4"/>
    </row>
    <row r="538" spans="1:22" x14ac:dyDescent="0.25">
      <c r="A538" s="152"/>
      <c r="B538" s="88"/>
      <c r="C538" s="88" t="s">
        <v>350</v>
      </c>
      <c r="D538" s="88"/>
      <c r="E538" s="279">
        <v>8223</v>
      </c>
      <c r="F538" s="88">
        <v>1</v>
      </c>
      <c r="G538" s="88">
        <v>0</v>
      </c>
      <c r="H538" s="88">
        <v>0</v>
      </c>
      <c r="I538" s="88"/>
      <c r="K538" s="88"/>
      <c r="L538" s="88"/>
      <c r="M538" s="88"/>
      <c r="O538" s="335"/>
      <c r="P538" s="336"/>
      <c r="Q538" s="336"/>
      <c r="R538" s="337"/>
      <c r="U538" s="4"/>
      <c r="V538" s="4"/>
    </row>
    <row r="539" spans="1:22" x14ac:dyDescent="0.25">
      <c r="A539" s="152"/>
      <c r="B539" s="88"/>
      <c r="C539" s="88" t="s">
        <v>451</v>
      </c>
      <c r="D539" s="88"/>
      <c r="E539" s="279">
        <v>8330</v>
      </c>
      <c r="F539" s="88">
        <v>5</v>
      </c>
      <c r="G539" s="88">
        <v>2</v>
      </c>
      <c r="H539" s="88">
        <v>0</v>
      </c>
      <c r="I539" s="88"/>
      <c r="K539" s="88"/>
      <c r="L539" s="88"/>
      <c r="M539" s="88"/>
      <c r="O539" s="335"/>
      <c r="P539" s="336"/>
      <c r="Q539" s="336"/>
      <c r="R539" s="337"/>
      <c r="U539" s="4"/>
      <c r="V539" s="4"/>
    </row>
    <row r="540" spans="1:22" x14ac:dyDescent="0.25">
      <c r="A540" s="152"/>
      <c r="B540" s="88"/>
      <c r="C540" s="88" t="s">
        <v>353</v>
      </c>
      <c r="D540" s="88"/>
      <c r="E540" s="279">
        <v>8055</v>
      </c>
      <c r="F540" s="88">
        <v>4</v>
      </c>
      <c r="G540" s="88">
        <v>2</v>
      </c>
      <c r="H540" s="88">
        <v>0</v>
      </c>
      <c r="I540" s="88"/>
      <c r="K540" s="88"/>
      <c r="L540" s="88"/>
      <c r="M540" s="88"/>
      <c r="O540" s="335"/>
      <c r="P540" s="336"/>
      <c r="Q540" s="336"/>
      <c r="R540" s="337"/>
      <c r="U540" s="4"/>
      <c r="V540" s="4"/>
    </row>
    <row r="541" spans="1:22" x14ac:dyDescent="0.25">
      <c r="A541" s="152"/>
      <c r="B541" s="88"/>
      <c r="C541" s="88" t="s">
        <v>354</v>
      </c>
      <c r="D541" s="88"/>
      <c r="E541" s="279">
        <v>8056</v>
      </c>
      <c r="F541" s="88">
        <v>1</v>
      </c>
      <c r="G541" s="88">
        <v>0</v>
      </c>
      <c r="H541" s="88">
        <v>0</v>
      </c>
      <c r="I541" s="88"/>
      <c r="K541" s="88"/>
      <c r="L541" s="88"/>
      <c r="M541" s="88"/>
      <c r="O541" s="335"/>
      <c r="P541" s="336"/>
      <c r="Q541" s="336"/>
      <c r="R541" s="337"/>
      <c r="U541" s="4"/>
      <c r="V541" s="4"/>
    </row>
    <row r="542" spans="1:22" x14ac:dyDescent="0.25">
      <c r="A542" s="152"/>
      <c r="B542" s="88"/>
      <c r="C542" s="88" t="s">
        <v>357</v>
      </c>
      <c r="D542" s="88"/>
      <c r="E542" s="279">
        <v>8332</v>
      </c>
      <c r="F542" s="88">
        <v>14</v>
      </c>
      <c r="G542" s="88">
        <v>6</v>
      </c>
      <c r="H542" s="88">
        <v>0</v>
      </c>
      <c r="I542" s="88"/>
      <c r="K542" s="88"/>
      <c r="L542" s="88"/>
      <c r="M542" s="88"/>
      <c r="O542" s="335"/>
      <c r="P542" s="336"/>
      <c r="Q542" s="336"/>
      <c r="R542" s="337"/>
      <c r="U542" s="4"/>
      <c r="V542" s="4"/>
    </row>
    <row r="543" spans="1:22" x14ac:dyDescent="0.25">
      <c r="A543" s="152"/>
      <c r="B543" s="88"/>
      <c r="C543" s="88" t="s">
        <v>360</v>
      </c>
      <c r="D543" s="88"/>
      <c r="E543" s="279">
        <v>8342</v>
      </c>
      <c r="F543" s="88">
        <v>0</v>
      </c>
      <c r="G543" s="88">
        <v>1</v>
      </c>
      <c r="H543" s="88">
        <v>1</v>
      </c>
      <c r="I543" s="88"/>
      <c r="K543" s="88"/>
      <c r="L543" s="88"/>
      <c r="M543" s="88"/>
      <c r="O543" s="335"/>
      <c r="P543" s="336"/>
      <c r="Q543" s="336"/>
      <c r="R543" s="337"/>
      <c r="U543" s="4"/>
      <c r="V543" s="4"/>
    </row>
    <row r="544" spans="1:22" x14ac:dyDescent="0.25">
      <c r="A544" s="152"/>
      <c r="B544" s="88"/>
      <c r="C544" s="88" t="s">
        <v>454</v>
      </c>
      <c r="D544" s="88"/>
      <c r="E544" s="279">
        <v>8343</v>
      </c>
      <c r="F544" s="88">
        <v>1</v>
      </c>
      <c r="G544" s="88">
        <v>0</v>
      </c>
      <c r="H544" s="88">
        <v>0</v>
      </c>
      <c r="I544" s="88"/>
      <c r="K544" s="88"/>
      <c r="L544" s="88"/>
      <c r="M544" s="88"/>
      <c r="O544" s="335"/>
      <c r="P544" s="336"/>
      <c r="Q544" s="336"/>
      <c r="R544" s="337"/>
      <c r="U544" s="4"/>
      <c r="V544" s="4"/>
    </row>
    <row r="545" spans="1:22" x14ac:dyDescent="0.25">
      <c r="A545" s="152"/>
      <c r="B545" s="88"/>
      <c r="C545" s="88" t="s">
        <v>363</v>
      </c>
      <c r="D545" s="88"/>
      <c r="E545" s="279">
        <v>8061</v>
      </c>
      <c r="F545" s="88">
        <v>2</v>
      </c>
      <c r="G545" s="88">
        <v>0</v>
      </c>
      <c r="H545" s="88">
        <v>0</v>
      </c>
      <c r="I545" s="88"/>
      <c r="K545" s="88"/>
      <c r="L545" s="88"/>
      <c r="M545" s="88"/>
      <c r="O545" s="335"/>
      <c r="P545" s="336"/>
      <c r="Q545" s="336"/>
      <c r="R545" s="337"/>
      <c r="U545" s="4"/>
      <c r="V545" s="4"/>
    </row>
    <row r="546" spans="1:22" x14ac:dyDescent="0.25">
      <c r="A546" s="152"/>
      <c r="B546" s="88"/>
      <c r="C546" s="88" t="s">
        <v>369</v>
      </c>
      <c r="D546" s="88"/>
      <c r="E546" s="279">
        <v>8204</v>
      </c>
      <c r="F546" s="88">
        <v>2</v>
      </c>
      <c r="G546" s="88">
        <v>0</v>
      </c>
      <c r="H546" s="88">
        <v>0</v>
      </c>
      <c r="I546" s="88"/>
      <c r="K546" s="88"/>
      <c r="L546" s="88"/>
      <c r="M546" s="88"/>
      <c r="O546" s="335"/>
      <c r="P546" s="336"/>
      <c r="Q546" s="336"/>
      <c r="R546" s="337"/>
      <c r="U546" s="4"/>
      <c r="V546" s="4"/>
    </row>
    <row r="547" spans="1:22" x14ac:dyDescent="0.25">
      <c r="A547" s="152"/>
      <c r="B547" s="88"/>
      <c r="C547" s="88" t="s">
        <v>440</v>
      </c>
      <c r="D547" s="88"/>
      <c r="E547" s="279">
        <v>8260</v>
      </c>
      <c r="F547" s="88">
        <v>2</v>
      </c>
      <c r="G547" s="88">
        <v>0</v>
      </c>
      <c r="H547" s="88">
        <v>0</v>
      </c>
      <c r="I547" s="88"/>
      <c r="K547" s="88"/>
      <c r="L547" s="88"/>
      <c r="M547" s="88"/>
      <c r="O547" s="319"/>
      <c r="P547" s="320"/>
      <c r="Q547" s="320"/>
      <c r="R547" s="321"/>
      <c r="U547" s="4"/>
      <c r="V547" s="4"/>
    </row>
    <row r="548" spans="1:22" x14ac:dyDescent="0.25">
      <c r="A548" s="152"/>
      <c r="B548" s="88"/>
      <c r="C548" s="88" t="s">
        <v>456</v>
      </c>
      <c r="D548" s="88"/>
      <c r="E548" s="279">
        <v>8225</v>
      </c>
      <c r="F548" s="88">
        <v>7</v>
      </c>
      <c r="G548" s="88">
        <v>0</v>
      </c>
      <c r="H548" s="88">
        <v>0</v>
      </c>
      <c r="I548" s="88"/>
      <c r="K548" s="88"/>
      <c r="L548" s="88"/>
      <c r="M548" s="88"/>
      <c r="O548" s="319"/>
      <c r="P548" s="320"/>
      <c r="Q548" s="320"/>
      <c r="R548" s="321"/>
      <c r="U548" s="4"/>
      <c r="V548" s="4"/>
    </row>
    <row r="549" spans="1:22" x14ac:dyDescent="0.25">
      <c r="A549" s="152"/>
      <c r="B549" s="88"/>
      <c r="C549" s="88" t="s">
        <v>372</v>
      </c>
      <c r="D549" s="88"/>
      <c r="E549" s="279">
        <v>8226</v>
      </c>
      <c r="F549" s="88">
        <v>6</v>
      </c>
      <c r="G549" s="88">
        <v>0</v>
      </c>
      <c r="H549" s="88">
        <v>0</v>
      </c>
      <c r="I549" s="88"/>
      <c r="K549" s="88"/>
      <c r="L549" s="88"/>
      <c r="M549" s="88"/>
      <c r="O549" s="319"/>
      <c r="P549" s="320"/>
      <c r="Q549" s="320"/>
      <c r="R549" s="321"/>
      <c r="U549" s="4"/>
      <c r="V549" s="4"/>
    </row>
    <row r="550" spans="1:22" x14ac:dyDescent="0.25">
      <c r="A550" s="152"/>
      <c r="B550" s="88"/>
      <c r="C550" s="88" t="s">
        <v>373</v>
      </c>
      <c r="D550" s="88"/>
      <c r="E550" s="279">
        <v>8230</v>
      </c>
      <c r="F550" s="88">
        <v>2</v>
      </c>
      <c r="G550" s="88">
        <v>2</v>
      </c>
      <c r="H550" s="88">
        <v>1</v>
      </c>
      <c r="I550" s="88"/>
      <c r="K550" s="88"/>
      <c r="L550" s="88"/>
      <c r="M550" s="88"/>
      <c r="O550" s="319"/>
      <c r="P550" s="320"/>
      <c r="Q550" s="320"/>
      <c r="R550" s="321"/>
      <c r="U550" s="4"/>
      <c r="V550" s="4"/>
    </row>
    <row r="551" spans="1:22" x14ac:dyDescent="0.25">
      <c r="A551" s="152"/>
      <c r="B551" s="88"/>
      <c r="C551" s="88" t="s">
        <v>459</v>
      </c>
      <c r="D551" s="88"/>
      <c r="E551" s="279">
        <v>8066</v>
      </c>
      <c r="F551" s="88">
        <v>3</v>
      </c>
      <c r="G551" s="88">
        <v>0</v>
      </c>
      <c r="H551" s="88">
        <v>0</v>
      </c>
      <c r="I551" s="88"/>
      <c r="K551" s="88"/>
      <c r="L551" s="88"/>
      <c r="M551" s="88"/>
      <c r="O551" s="319"/>
      <c r="P551" s="320"/>
      <c r="Q551" s="320"/>
      <c r="R551" s="321"/>
      <c r="U551" s="4"/>
      <c r="V551" s="4"/>
    </row>
    <row r="552" spans="1:22" x14ac:dyDescent="0.25">
      <c r="A552" s="152"/>
      <c r="B552" s="88"/>
      <c r="C552" s="88" t="s">
        <v>461</v>
      </c>
      <c r="D552" s="88"/>
      <c r="E552" s="279">
        <v>8069</v>
      </c>
      <c r="F552" s="88">
        <v>1</v>
      </c>
      <c r="G552" s="88">
        <v>0</v>
      </c>
      <c r="H552" s="88">
        <v>0</v>
      </c>
      <c r="I552" s="88"/>
      <c r="K552" s="88"/>
      <c r="L552" s="88"/>
      <c r="M552" s="88"/>
      <c r="O552" s="324"/>
      <c r="P552" s="325"/>
      <c r="Q552" s="325"/>
      <c r="R552" s="326"/>
      <c r="U552" s="4"/>
      <c r="V552" s="4"/>
    </row>
    <row r="553" spans="1:22" x14ac:dyDescent="0.25">
      <c r="A553" s="152"/>
      <c r="B553" s="88"/>
      <c r="C553" s="88" t="s">
        <v>377</v>
      </c>
      <c r="D553" s="88"/>
      <c r="E553" s="279">
        <v>8070</v>
      </c>
      <c r="F553" s="88">
        <v>1</v>
      </c>
      <c r="G553" s="88">
        <v>0</v>
      </c>
      <c r="H553" s="88">
        <v>0</v>
      </c>
      <c r="I553" s="88"/>
      <c r="K553" s="88"/>
      <c r="L553" s="88"/>
      <c r="M553" s="88"/>
      <c r="O553" s="324"/>
      <c r="P553" s="325"/>
      <c r="Q553" s="325"/>
      <c r="R553" s="326"/>
      <c r="U553" s="4"/>
      <c r="V553" s="4"/>
    </row>
    <row r="554" spans="1:22" x14ac:dyDescent="0.25">
      <c r="A554" s="152"/>
      <c r="B554" s="88"/>
      <c r="C554" s="88" t="s">
        <v>379</v>
      </c>
      <c r="D554" s="88"/>
      <c r="E554" s="279">
        <v>8021</v>
      </c>
      <c r="F554" s="88">
        <v>1</v>
      </c>
      <c r="G554" s="88">
        <v>0</v>
      </c>
      <c r="H554" s="88">
        <v>0</v>
      </c>
      <c r="I554" s="88"/>
      <c r="K554" s="88"/>
      <c r="L554" s="88"/>
      <c r="M554" s="88"/>
      <c r="O554" s="324"/>
      <c r="P554" s="325"/>
      <c r="Q554" s="325"/>
      <c r="R554" s="326"/>
      <c r="U554" s="4"/>
      <c r="V554" s="4"/>
    </row>
    <row r="555" spans="1:22" x14ac:dyDescent="0.25">
      <c r="A555" s="152"/>
      <c r="B555" s="88"/>
      <c r="C555" s="88" t="s">
        <v>383</v>
      </c>
      <c r="D555" s="88"/>
      <c r="E555" s="279">
        <v>8232</v>
      </c>
      <c r="F555" s="88">
        <v>9</v>
      </c>
      <c r="G555" s="88">
        <v>4</v>
      </c>
      <c r="H555" s="88">
        <v>1</v>
      </c>
      <c r="I555" s="88"/>
      <c r="K555" s="88"/>
      <c r="L555" s="88"/>
      <c r="M555" s="88"/>
      <c r="O555" s="324"/>
      <c r="P555" s="325"/>
      <c r="Q555" s="325"/>
      <c r="R555" s="326"/>
      <c r="U555" s="4"/>
      <c r="V555" s="4"/>
    </row>
    <row r="556" spans="1:22" x14ac:dyDescent="0.25">
      <c r="A556" s="152"/>
      <c r="B556" s="88"/>
      <c r="C556" s="88" t="s">
        <v>441</v>
      </c>
      <c r="D556" s="88"/>
      <c r="E556" s="279">
        <v>8240</v>
      </c>
      <c r="F556" s="88">
        <v>1</v>
      </c>
      <c r="G556" s="88">
        <v>0</v>
      </c>
      <c r="H556" s="88">
        <v>0</v>
      </c>
      <c r="I556" s="88"/>
      <c r="K556" s="88"/>
      <c r="L556" s="88"/>
      <c r="M556" s="88"/>
      <c r="O556" s="324"/>
      <c r="P556" s="325"/>
      <c r="Q556" s="325"/>
      <c r="R556" s="326"/>
      <c r="U556" s="4"/>
      <c r="V556" s="4"/>
    </row>
    <row r="557" spans="1:22" x14ac:dyDescent="0.25">
      <c r="A557" s="152"/>
      <c r="B557" s="88"/>
      <c r="C557" s="88" t="s">
        <v>384</v>
      </c>
      <c r="D557" s="88"/>
      <c r="E557" s="279">
        <v>8348</v>
      </c>
      <c r="F557" s="88">
        <v>0</v>
      </c>
      <c r="G557" s="88">
        <v>1</v>
      </c>
      <c r="H557" s="88">
        <v>1</v>
      </c>
      <c r="I557" s="88"/>
      <c r="K557" s="88"/>
      <c r="L557" s="88"/>
      <c r="M557" s="88"/>
      <c r="O557" s="324"/>
      <c r="P557" s="325"/>
      <c r="Q557" s="325"/>
      <c r="R557" s="326"/>
      <c r="U557" s="4"/>
      <c r="V557" s="4"/>
    </row>
    <row r="558" spans="1:22" x14ac:dyDescent="0.25">
      <c r="A558" s="152"/>
      <c r="B558" s="88"/>
      <c r="C558" s="88" t="s">
        <v>387</v>
      </c>
      <c r="D558" s="88"/>
      <c r="E558" s="279">
        <v>8074</v>
      </c>
      <c r="F558" s="88">
        <v>1</v>
      </c>
      <c r="G558" s="88">
        <v>0</v>
      </c>
      <c r="H558" s="88">
        <v>0</v>
      </c>
      <c r="I558" s="88"/>
      <c r="K558" s="88"/>
      <c r="L558" s="88"/>
      <c r="M558" s="88"/>
      <c r="O558" s="324"/>
      <c r="P558" s="325"/>
      <c r="Q558" s="325"/>
      <c r="R558" s="326"/>
      <c r="U558" s="4"/>
      <c r="V558" s="4"/>
    </row>
    <row r="559" spans="1:22" x14ac:dyDescent="0.25">
      <c r="A559" s="152"/>
      <c r="B559" s="88"/>
      <c r="C559" s="88" t="s">
        <v>388</v>
      </c>
      <c r="D559" s="88"/>
      <c r="E559" s="279">
        <v>8242</v>
      </c>
      <c r="F559" s="88">
        <v>3</v>
      </c>
      <c r="G559" s="88">
        <v>0</v>
      </c>
      <c r="H559" s="88">
        <v>0</v>
      </c>
      <c r="I559" s="88"/>
      <c r="K559" s="88"/>
      <c r="L559" s="88"/>
      <c r="M559" s="88"/>
      <c r="O559" s="324"/>
      <c r="P559" s="325"/>
      <c r="Q559" s="325"/>
      <c r="R559" s="326"/>
      <c r="U559" s="4"/>
      <c r="V559" s="4"/>
    </row>
    <row r="560" spans="1:22" x14ac:dyDescent="0.25">
      <c r="A560" s="152"/>
      <c r="B560" s="88"/>
      <c r="C560" s="88" t="s">
        <v>390</v>
      </c>
      <c r="D560" s="88"/>
      <c r="E560" s="279">
        <v>8078</v>
      </c>
      <c r="F560" s="88">
        <v>2</v>
      </c>
      <c r="G560" s="88">
        <v>2</v>
      </c>
      <c r="H560" s="88">
        <v>1</v>
      </c>
      <c r="I560" s="88"/>
      <c r="K560" s="88"/>
      <c r="L560" s="88"/>
      <c r="M560" s="88"/>
      <c r="O560" s="324"/>
      <c r="P560" s="325"/>
      <c r="Q560" s="325"/>
      <c r="R560" s="326"/>
      <c r="U560" s="4"/>
      <c r="V560" s="4"/>
    </row>
    <row r="561" spans="1:22" x14ac:dyDescent="0.25">
      <c r="A561" s="152"/>
      <c r="B561" s="88"/>
      <c r="C561" s="88" t="s">
        <v>463</v>
      </c>
      <c r="D561" s="88"/>
      <c r="E561" s="279">
        <v>8079</v>
      </c>
      <c r="F561" s="88">
        <v>4</v>
      </c>
      <c r="G561" s="88">
        <v>0</v>
      </c>
      <c r="H561" s="88">
        <v>0</v>
      </c>
      <c r="I561" s="88"/>
      <c r="K561" s="88"/>
      <c r="L561" s="88"/>
      <c r="M561" s="88"/>
      <c r="O561" s="324"/>
      <c r="P561" s="325"/>
      <c r="Q561" s="325"/>
      <c r="R561" s="326"/>
      <c r="U561" s="4"/>
      <c r="V561" s="4"/>
    </row>
    <row r="562" spans="1:22" x14ac:dyDescent="0.25">
      <c r="A562" s="152"/>
      <c r="B562" s="88"/>
      <c r="C562" s="88" t="s">
        <v>392</v>
      </c>
      <c r="D562" s="88"/>
      <c r="E562" s="279">
        <v>8243</v>
      </c>
      <c r="F562" s="88">
        <v>1</v>
      </c>
      <c r="G562" s="88">
        <v>0</v>
      </c>
      <c r="H562" s="88">
        <v>0</v>
      </c>
      <c r="I562" s="88"/>
      <c r="K562" s="88"/>
      <c r="L562" s="88"/>
      <c r="M562" s="88"/>
      <c r="O562" s="324"/>
      <c r="P562" s="325"/>
      <c r="Q562" s="325"/>
      <c r="R562" s="326"/>
      <c r="U562" s="4"/>
      <c r="V562" s="4"/>
    </row>
    <row r="563" spans="1:22" x14ac:dyDescent="0.25">
      <c r="A563" s="152"/>
      <c r="B563" s="88"/>
      <c r="C563" s="88" t="s">
        <v>394</v>
      </c>
      <c r="D563" s="88"/>
      <c r="E563" s="279">
        <v>8080</v>
      </c>
      <c r="F563" s="88">
        <v>14</v>
      </c>
      <c r="G563" s="88">
        <v>4</v>
      </c>
      <c r="H563" s="88">
        <v>1</v>
      </c>
      <c r="I563" s="88"/>
      <c r="K563" s="88"/>
      <c r="L563" s="88"/>
      <c r="M563" s="88"/>
      <c r="O563" s="324"/>
      <c r="P563" s="325"/>
      <c r="Q563" s="325"/>
      <c r="R563" s="326"/>
      <c r="U563" s="4"/>
      <c r="V563" s="4"/>
    </row>
    <row r="564" spans="1:22" x14ac:dyDescent="0.25">
      <c r="A564" s="152"/>
      <c r="B564" s="88"/>
      <c r="C564" s="88" t="s">
        <v>397</v>
      </c>
      <c r="D564" s="88"/>
      <c r="E564" s="279">
        <v>8081</v>
      </c>
      <c r="F564" s="88">
        <v>12</v>
      </c>
      <c r="G564" s="88">
        <v>2</v>
      </c>
      <c r="H564" s="88">
        <v>0</v>
      </c>
      <c r="I564" s="88"/>
      <c r="K564" s="88"/>
      <c r="L564" s="88"/>
      <c r="M564" s="88"/>
      <c r="O564" s="324"/>
      <c r="P564" s="325"/>
      <c r="Q564" s="325"/>
      <c r="R564" s="326"/>
      <c r="U564" s="4"/>
      <c r="V564" s="4"/>
    </row>
    <row r="565" spans="1:22" x14ac:dyDescent="0.25">
      <c r="A565" s="152"/>
      <c r="B565" s="88"/>
      <c r="C565" s="88" t="s">
        <v>398</v>
      </c>
      <c r="D565" s="88"/>
      <c r="E565" s="279">
        <v>8083</v>
      </c>
      <c r="F565" s="88">
        <v>1</v>
      </c>
      <c r="G565" s="88">
        <v>0</v>
      </c>
      <c r="H565" s="88">
        <v>0</v>
      </c>
      <c r="I565" s="88"/>
      <c r="K565" s="88"/>
      <c r="L565" s="88"/>
      <c r="M565" s="88"/>
      <c r="O565" s="324"/>
      <c r="P565" s="325"/>
      <c r="Q565" s="325"/>
      <c r="R565" s="326"/>
      <c r="U565" s="4"/>
      <c r="V565" s="4"/>
    </row>
    <row r="566" spans="1:22" x14ac:dyDescent="0.25">
      <c r="A566" s="152"/>
      <c r="B566" s="88"/>
      <c r="C566" s="88" t="s">
        <v>399</v>
      </c>
      <c r="D566" s="88"/>
      <c r="E566" s="279">
        <v>8244</v>
      </c>
      <c r="F566" s="88">
        <v>2</v>
      </c>
      <c r="G566" s="88">
        <v>3</v>
      </c>
      <c r="H566" s="88">
        <v>0</v>
      </c>
      <c r="I566" s="88"/>
      <c r="K566" s="88"/>
      <c r="L566" s="88"/>
      <c r="M566" s="88"/>
      <c r="O566" s="324"/>
      <c r="P566" s="325"/>
      <c r="Q566" s="325"/>
      <c r="R566" s="326"/>
      <c r="U566" s="4"/>
      <c r="V566" s="4"/>
    </row>
    <row r="567" spans="1:22" x14ac:dyDescent="0.25">
      <c r="A567" s="152"/>
      <c r="B567" s="88"/>
      <c r="C567" s="88" t="s">
        <v>406</v>
      </c>
      <c r="D567" s="88"/>
      <c r="E567" s="279">
        <v>8085</v>
      </c>
      <c r="F567" s="88">
        <v>3</v>
      </c>
      <c r="G567" s="88">
        <v>0</v>
      </c>
      <c r="H567" s="88">
        <v>0</v>
      </c>
      <c r="I567" s="88"/>
      <c r="K567" s="88"/>
      <c r="L567" s="88"/>
      <c r="M567" s="88"/>
      <c r="O567" s="324"/>
      <c r="P567" s="325"/>
      <c r="Q567" s="325"/>
      <c r="R567" s="326"/>
      <c r="U567" s="4"/>
      <c r="V567" s="4"/>
    </row>
    <row r="568" spans="1:22" x14ac:dyDescent="0.25">
      <c r="A568" s="152"/>
      <c r="B568" s="88"/>
      <c r="C568" s="88" t="s">
        <v>407</v>
      </c>
      <c r="D568" s="88"/>
      <c r="E568" s="279">
        <v>8088</v>
      </c>
      <c r="F568" s="88">
        <v>0</v>
      </c>
      <c r="G568" s="88">
        <v>1</v>
      </c>
      <c r="H568" s="88">
        <v>1</v>
      </c>
      <c r="I568" s="88"/>
      <c r="K568" s="88"/>
      <c r="L568" s="88"/>
      <c r="M568" s="88"/>
      <c r="O568" s="324"/>
      <c r="P568" s="325"/>
      <c r="Q568" s="325"/>
      <c r="R568" s="326"/>
      <c r="U568" s="4"/>
      <c r="V568" s="4"/>
    </row>
    <row r="569" spans="1:22" x14ac:dyDescent="0.25">
      <c r="A569" s="152"/>
      <c r="B569" s="88"/>
      <c r="C569" s="88" t="s">
        <v>409</v>
      </c>
      <c r="D569" s="88"/>
      <c r="E569" s="279">
        <v>8012</v>
      </c>
      <c r="F569" s="88">
        <v>1</v>
      </c>
      <c r="G569" s="88">
        <v>1</v>
      </c>
      <c r="H569" s="88">
        <v>0</v>
      </c>
      <c r="I569" s="88"/>
      <c r="K569" s="88"/>
      <c r="L569" s="88"/>
      <c r="M569" s="88"/>
      <c r="O569" s="324"/>
      <c r="P569" s="325"/>
      <c r="Q569" s="325"/>
      <c r="R569" s="326"/>
      <c r="U569" s="4"/>
      <c r="V569" s="4"/>
    </row>
    <row r="570" spans="1:22" x14ac:dyDescent="0.25">
      <c r="A570" s="152"/>
      <c r="B570" s="88"/>
      <c r="C570" s="88" t="s">
        <v>411</v>
      </c>
      <c r="D570" s="88"/>
      <c r="E570" s="279">
        <v>8406</v>
      </c>
      <c r="F570" s="88">
        <v>8</v>
      </c>
      <c r="G570" s="88">
        <v>0</v>
      </c>
      <c r="H570" s="88">
        <v>0</v>
      </c>
      <c r="I570" s="88"/>
      <c r="K570" s="88"/>
      <c r="L570" s="88"/>
      <c r="M570" s="88"/>
      <c r="O570" s="324"/>
      <c r="P570" s="325"/>
      <c r="Q570" s="325"/>
      <c r="R570" s="326"/>
      <c r="U570" s="4"/>
      <c r="V570" s="4"/>
    </row>
    <row r="571" spans="1:22" x14ac:dyDescent="0.25">
      <c r="A571" s="152"/>
      <c r="B571" s="88"/>
      <c r="C571" s="88" t="s">
        <v>413</v>
      </c>
      <c r="D571" s="88"/>
      <c r="E571" s="279">
        <v>8251</v>
      </c>
      <c r="F571" s="88">
        <v>3</v>
      </c>
      <c r="G571" s="88">
        <v>0</v>
      </c>
      <c r="H571" s="88">
        <v>0</v>
      </c>
      <c r="I571" s="88"/>
      <c r="K571" s="88"/>
      <c r="L571" s="88"/>
      <c r="M571" s="88"/>
      <c r="O571" s="324"/>
      <c r="P571" s="325"/>
      <c r="Q571" s="325"/>
      <c r="R571" s="326"/>
      <c r="U571" s="4"/>
      <c r="V571" s="4"/>
    </row>
    <row r="572" spans="1:22" x14ac:dyDescent="0.25">
      <c r="A572" s="152"/>
      <c r="B572" s="88"/>
      <c r="C572" s="88" t="s">
        <v>414</v>
      </c>
      <c r="D572" s="88"/>
      <c r="E572" s="279">
        <v>8088</v>
      </c>
      <c r="F572" s="88">
        <v>1</v>
      </c>
      <c r="G572" s="88">
        <v>0</v>
      </c>
      <c r="H572" s="88">
        <v>0</v>
      </c>
      <c r="I572" s="88"/>
      <c r="K572" s="88"/>
      <c r="L572" s="88"/>
      <c r="M572" s="88"/>
      <c r="O572" s="324"/>
      <c r="P572" s="325"/>
      <c r="Q572" s="325"/>
      <c r="R572" s="326"/>
      <c r="U572" s="4"/>
      <c r="V572" s="4"/>
    </row>
    <row r="573" spans="1:22" x14ac:dyDescent="0.25">
      <c r="A573" s="152"/>
      <c r="B573" s="88"/>
      <c r="C573" s="88" t="s">
        <v>415</v>
      </c>
      <c r="D573" s="88"/>
      <c r="E573" s="279">
        <v>8360</v>
      </c>
      <c r="F573" s="88">
        <v>19</v>
      </c>
      <c r="G573" s="88">
        <v>6</v>
      </c>
      <c r="H573" s="88">
        <v>1</v>
      </c>
      <c r="I573" s="88"/>
      <c r="K573" s="88"/>
      <c r="L573" s="88"/>
      <c r="M573" s="88"/>
      <c r="O573" s="324"/>
      <c r="P573" s="325"/>
      <c r="Q573" s="325"/>
      <c r="R573" s="326"/>
      <c r="U573" s="4"/>
      <c r="V573" s="4"/>
    </row>
    <row r="574" spans="1:22" x14ac:dyDescent="0.25">
      <c r="A574" s="152"/>
      <c r="B574" s="88"/>
      <c r="C574" s="88" t="s">
        <v>416</v>
      </c>
      <c r="D574" s="88"/>
      <c r="E574" s="279">
        <v>8043</v>
      </c>
      <c r="F574" s="88">
        <v>3</v>
      </c>
      <c r="G574" s="88">
        <v>2</v>
      </c>
      <c r="H574" s="88">
        <v>0</v>
      </c>
      <c r="I574" s="88"/>
      <c r="K574" s="88"/>
      <c r="L574" s="88"/>
      <c r="M574" s="88"/>
      <c r="O574" s="324"/>
      <c r="P574" s="325"/>
      <c r="Q574" s="325"/>
      <c r="R574" s="326"/>
      <c r="U574" s="4"/>
      <c r="V574" s="4"/>
    </row>
    <row r="575" spans="1:22" x14ac:dyDescent="0.25">
      <c r="A575" s="152"/>
      <c r="B575" s="88"/>
      <c r="C575" s="88" t="s">
        <v>416</v>
      </c>
      <c r="D575" s="88"/>
      <c r="E575" s="279">
        <v>8053</v>
      </c>
      <c r="F575" s="88">
        <v>1</v>
      </c>
      <c r="G575" s="88">
        <v>0</v>
      </c>
      <c r="H575" s="88">
        <v>0</v>
      </c>
      <c r="I575" s="88"/>
      <c r="K575" s="88"/>
      <c r="L575" s="88"/>
      <c r="M575" s="88"/>
      <c r="O575" s="324"/>
      <c r="P575" s="325"/>
      <c r="Q575" s="325"/>
      <c r="R575" s="326"/>
      <c r="U575" s="4"/>
      <c r="V575" s="4"/>
    </row>
    <row r="576" spans="1:22" x14ac:dyDescent="0.25">
      <c r="A576" s="152"/>
      <c r="B576" s="88"/>
      <c r="C576" s="88" t="s">
        <v>419</v>
      </c>
      <c r="D576" s="88"/>
      <c r="E576" s="279">
        <v>8004</v>
      </c>
      <c r="F576" s="88">
        <v>1</v>
      </c>
      <c r="G576" s="88">
        <v>0</v>
      </c>
      <c r="H576" s="88">
        <v>0</v>
      </c>
      <c r="I576" s="88"/>
      <c r="K576" s="88"/>
      <c r="L576" s="88"/>
      <c r="M576" s="88"/>
      <c r="O576" s="324"/>
      <c r="P576" s="325"/>
      <c r="Q576" s="325"/>
      <c r="R576" s="326"/>
      <c r="U576" s="4"/>
      <c r="V576" s="4"/>
    </row>
    <row r="577" spans="1:22" x14ac:dyDescent="0.25">
      <c r="A577" s="152"/>
      <c r="B577" s="88"/>
      <c r="C577" s="88" t="s">
        <v>465</v>
      </c>
      <c r="D577" s="88"/>
      <c r="E577" s="279">
        <v>8090</v>
      </c>
      <c r="F577" s="88">
        <v>1</v>
      </c>
      <c r="G577" s="88">
        <v>0</v>
      </c>
      <c r="H577" s="88">
        <v>0</v>
      </c>
      <c r="I577" s="88"/>
      <c r="K577" s="88"/>
      <c r="L577" s="88"/>
      <c r="M577" s="88"/>
      <c r="O577" s="319"/>
      <c r="P577" s="320"/>
      <c r="Q577" s="320"/>
      <c r="R577" s="321"/>
      <c r="U577" s="4"/>
      <c r="V577" s="4"/>
    </row>
    <row r="578" spans="1:22" x14ac:dyDescent="0.25">
      <c r="A578" s="152"/>
      <c r="B578" s="88"/>
      <c r="C578" s="88" t="s">
        <v>421</v>
      </c>
      <c r="D578" s="88"/>
      <c r="E578" s="279">
        <v>8091</v>
      </c>
      <c r="F578" s="88">
        <v>5</v>
      </c>
      <c r="G578" s="88">
        <v>2</v>
      </c>
      <c r="H578" s="88">
        <v>1</v>
      </c>
      <c r="I578" s="88"/>
      <c r="K578" s="88"/>
      <c r="L578" s="88"/>
      <c r="M578" s="88"/>
      <c r="O578" s="319"/>
      <c r="P578" s="320"/>
      <c r="Q578" s="320"/>
      <c r="R578" s="321"/>
      <c r="U578" s="4"/>
      <c r="V578" s="4"/>
    </row>
    <row r="579" spans="1:22" x14ac:dyDescent="0.25">
      <c r="A579" s="152"/>
      <c r="B579" s="88"/>
      <c r="C579" s="88" t="s">
        <v>467</v>
      </c>
      <c r="D579" s="88"/>
      <c r="E579" s="279">
        <v>8260</v>
      </c>
      <c r="F579" s="88">
        <v>3</v>
      </c>
      <c r="G579" s="88">
        <v>4</v>
      </c>
      <c r="H579" s="88">
        <v>1</v>
      </c>
      <c r="I579" s="88"/>
      <c r="K579" s="88"/>
      <c r="L579" s="88"/>
      <c r="M579" s="88"/>
      <c r="O579" s="319"/>
      <c r="P579" s="320"/>
      <c r="Q579" s="320"/>
      <c r="R579" s="321"/>
      <c r="U579" s="4"/>
      <c r="V579" s="4"/>
    </row>
    <row r="580" spans="1:22" x14ac:dyDescent="0.25">
      <c r="A580" s="152"/>
      <c r="B580" s="88"/>
      <c r="C580" s="88" t="s">
        <v>426</v>
      </c>
      <c r="D580" s="88"/>
      <c r="E580" s="279">
        <v>8094</v>
      </c>
      <c r="F580" s="88">
        <v>9</v>
      </c>
      <c r="G580" s="88">
        <v>3</v>
      </c>
      <c r="H580" s="88">
        <v>1</v>
      </c>
      <c r="I580" s="88"/>
      <c r="K580" s="88"/>
      <c r="L580" s="88"/>
      <c r="M580" s="88"/>
      <c r="O580" s="319"/>
      <c r="P580" s="320"/>
      <c r="Q580" s="320"/>
      <c r="R580" s="321"/>
      <c r="U580" s="4"/>
      <c r="V580" s="4"/>
    </row>
    <row r="581" spans="1:22" x14ac:dyDescent="0.25">
      <c r="A581" s="152"/>
      <c r="B581" s="88"/>
      <c r="C581" s="88" t="s">
        <v>427</v>
      </c>
      <c r="D581" s="88"/>
      <c r="E581" s="279">
        <v>8095</v>
      </c>
      <c r="F581" s="88">
        <v>0</v>
      </c>
      <c r="G581" s="88">
        <v>1</v>
      </c>
      <c r="H581" s="88">
        <v>0</v>
      </c>
      <c r="I581" s="88"/>
      <c r="K581" s="88"/>
      <c r="L581" s="88"/>
      <c r="M581" s="88"/>
      <c r="O581" s="319"/>
      <c r="P581" s="320"/>
      <c r="Q581" s="320"/>
      <c r="R581" s="321"/>
      <c r="U581" s="4"/>
      <c r="V581" s="4"/>
    </row>
    <row r="582" spans="1:22" x14ac:dyDescent="0.25">
      <c r="A582" s="152"/>
      <c r="B582" s="88"/>
      <c r="C582" s="88" t="s">
        <v>431</v>
      </c>
      <c r="D582" s="88"/>
      <c r="E582" s="279">
        <v>8096</v>
      </c>
      <c r="F582" s="88">
        <v>1</v>
      </c>
      <c r="G582" s="88">
        <v>0</v>
      </c>
      <c r="H582" s="88">
        <v>0</v>
      </c>
      <c r="I582" s="88"/>
      <c r="K582" s="88"/>
      <c r="L582" s="88"/>
      <c r="M582" s="88"/>
      <c r="O582" s="319"/>
      <c r="P582" s="320"/>
      <c r="Q582" s="320"/>
      <c r="R582" s="321"/>
      <c r="U582" s="4"/>
      <c r="V582" s="4"/>
    </row>
    <row r="583" spans="1:22" ht="15.75" thickBot="1" x14ac:dyDescent="0.3">
      <c r="A583" s="152"/>
      <c r="B583" s="88"/>
      <c r="C583" s="88" t="s">
        <v>432</v>
      </c>
      <c r="D583" s="88"/>
      <c r="E583" s="279">
        <v>8098</v>
      </c>
      <c r="F583" s="88">
        <v>3</v>
      </c>
      <c r="G583" s="88">
        <v>0</v>
      </c>
      <c r="H583" s="88">
        <v>0</v>
      </c>
      <c r="I583" s="88"/>
      <c r="K583" s="88"/>
      <c r="L583" s="88"/>
      <c r="M583" s="88"/>
      <c r="O583" s="319"/>
      <c r="P583" s="320"/>
      <c r="Q583" s="320"/>
      <c r="R583" s="321"/>
      <c r="U583" s="4"/>
      <c r="V583" s="4"/>
    </row>
    <row r="584" spans="1:22" ht="15.75" thickBot="1" x14ac:dyDescent="0.3">
      <c r="A584" s="152"/>
      <c r="B584" s="89" t="s">
        <v>53</v>
      </c>
      <c r="C584" s="90"/>
      <c r="D584" s="90"/>
      <c r="E584" s="278"/>
      <c r="F584" s="95">
        <f t="shared" ref="F584:H584" si="3">SUM(F504:F583)</f>
        <v>288</v>
      </c>
      <c r="G584" s="95">
        <f t="shared" si="3"/>
        <v>76</v>
      </c>
      <c r="H584" s="95">
        <f t="shared" si="3"/>
        <v>14</v>
      </c>
      <c r="I584" s="95" t="s">
        <v>76</v>
      </c>
      <c r="K584" s="91"/>
      <c r="L584" s="91"/>
      <c r="M584" s="91"/>
      <c r="O584" s="433"/>
      <c r="P584" s="434"/>
      <c r="Q584" s="434"/>
      <c r="R584" s="435"/>
      <c r="U584" s="4"/>
      <c r="V584" s="4"/>
    </row>
    <row r="585" spans="1:22" s="4" customFormat="1" ht="12.75" x14ac:dyDescent="0.2">
      <c r="A585" s="152"/>
      <c r="E585" s="274"/>
      <c r="K585" s="49"/>
    </row>
    <row r="586" spans="1:22" ht="63.75" x14ac:dyDescent="0.25">
      <c r="A586" s="261">
        <f>A412</f>
        <v>43647</v>
      </c>
      <c r="B586" s="55" t="s">
        <v>54</v>
      </c>
      <c r="C586" s="55" t="s">
        <v>36</v>
      </c>
      <c r="D586" s="55" t="s">
        <v>37</v>
      </c>
      <c r="E586" s="254" t="s">
        <v>38</v>
      </c>
      <c r="F586" s="56" t="s">
        <v>68</v>
      </c>
      <c r="G586" s="56" t="s">
        <v>69</v>
      </c>
      <c r="H586" s="56" t="s">
        <v>70</v>
      </c>
      <c r="I586" s="56" t="s">
        <v>71</v>
      </c>
      <c r="J586" s="70"/>
      <c r="K586" s="56" t="s">
        <v>72</v>
      </c>
      <c r="L586" s="56" t="s">
        <v>73</v>
      </c>
      <c r="M586" s="56" t="s">
        <v>74</v>
      </c>
      <c r="N586" s="70"/>
      <c r="O586" s="424" t="s">
        <v>75</v>
      </c>
      <c r="P586" s="425"/>
      <c r="Q586" s="425"/>
      <c r="R586" s="426"/>
      <c r="U586" s="4"/>
      <c r="V586" s="4"/>
    </row>
    <row r="587" spans="1:22" x14ac:dyDescent="0.25">
      <c r="A587" s="152"/>
      <c r="B587" s="11"/>
      <c r="C587" s="11"/>
      <c r="D587" s="11"/>
      <c r="E587" s="277"/>
      <c r="F587" s="11"/>
      <c r="G587" s="11"/>
      <c r="H587" s="11"/>
      <c r="I587" s="11"/>
      <c r="K587" s="11"/>
      <c r="L587" s="11"/>
      <c r="M587" s="11"/>
      <c r="O587" s="427"/>
      <c r="P587" s="428"/>
      <c r="Q587" s="428"/>
      <c r="R587" s="429"/>
      <c r="U587" s="4"/>
      <c r="V587" s="4"/>
    </row>
    <row r="588" spans="1:22" ht="15.75" thickBot="1" x14ac:dyDescent="0.3">
      <c r="A588" s="152"/>
      <c r="B588" s="88"/>
      <c r="C588" s="88"/>
      <c r="D588" s="88"/>
      <c r="E588" s="279"/>
      <c r="F588" s="88"/>
      <c r="G588" s="88"/>
      <c r="H588" s="88"/>
      <c r="I588" s="88"/>
      <c r="K588" s="88"/>
      <c r="L588" s="88"/>
      <c r="M588" s="88"/>
      <c r="O588" s="430"/>
      <c r="P588" s="431"/>
      <c r="Q588" s="431"/>
      <c r="R588" s="432"/>
      <c r="U588" s="4"/>
      <c r="V588" s="4"/>
    </row>
    <row r="589" spans="1:22" ht="15.75" thickBot="1" x14ac:dyDescent="0.3">
      <c r="A589" s="152"/>
      <c r="B589" s="89" t="s">
        <v>53</v>
      </c>
      <c r="C589" s="90"/>
      <c r="D589" s="90"/>
      <c r="E589" s="278"/>
      <c r="F589" s="95"/>
      <c r="G589" s="95"/>
      <c r="H589" s="95"/>
      <c r="I589" s="95"/>
      <c r="K589" s="93"/>
      <c r="L589" s="91"/>
      <c r="M589" s="92"/>
      <c r="O589" s="433"/>
      <c r="P589" s="434"/>
      <c r="Q589" s="434"/>
      <c r="R589" s="435"/>
      <c r="U589" s="4"/>
      <c r="V589" s="4"/>
    </row>
    <row r="590" spans="1:22" s="4" customFormat="1" ht="12.75" x14ac:dyDescent="0.2">
      <c r="A590" s="152"/>
      <c r="E590" s="274"/>
    </row>
    <row r="591" spans="1:22" s="4" customFormat="1" ht="12.75" x14ac:dyDescent="0.2">
      <c r="A591" s="170"/>
      <c r="E591" s="274"/>
    </row>
    <row r="592" spans="1:22" s="4" customFormat="1" ht="12.75" hidden="1" x14ac:dyDescent="0.2">
      <c r="A592" s="170"/>
      <c r="E592" s="274"/>
      <c r="K592" s="49"/>
      <c r="O592" s="49"/>
    </row>
    <row r="593" spans="1:15" s="4" customFormat="1" ht="12.75" hidden="1" x14ac:dyDescent="0.2">
      <c r="A593" s="170"/>
      <c r="E593" s="274"/>
      <c r="K593" s="49"/>
      <c r="O593" s="49"/>
    </row>
    <row r="594" spans="1:15" s="4" customFormat="1" ht="12.75" hidden="1" x14ac:dyDescent="0.2">
      <c r="A594" s="170"/>
      <c r="E594" s="274"/>
      <c r="K594" s="49"/>
      <c r="O594" s="49"/>
    </row>
    <row r="595" spans="1:15" s="4" customFormat="1" ht="12.75" hidden="1" x14ac:dyDescent="0.2">
      <c r="A595" s="170"/>
      <c r="E595" s="274"/>
      <c r="K595" s="49"/>
      <c r="O595" s="49"/>
    </row>
    <row r="596" spans="1:15" s="4" customFormat="1" ht="12.75" hidden="1" x14ac:dyDescent="0.2">
      <c r="A596" s="170"/>
      <c r="E596" s="274"/>
      <c r="K596" s="49"/>
      <c r="O596" s="49"/>
    </row>
    <row r="597" spans="1:15" x14ac:dyDescent="0.25"/>
    <row r="598" spans="1:15" x14ac:dyDescent="0.25"/>
    <row r="599" spans="1:15" x14ac:dyDescent="0.25"/>
    <row r="600" spans="1:15" x14ac:dyDescent="0.25"/>
    <row r="601" spans="1:15" x14ac:dyDescent="0.25"/>
    <row r="602" spans="1:15" x14ac:dyDescent="0.25"/>
    <row r="603" spans="1:15" x14ac:dyDescent="0.25"/>
    <row r="604" spans="1:15" x14ac:dyDescent="0.25"/>
    <row r="605" spans="1:15" x14ac:dyDescent="0.25"/>
    <row r="606" spans="1:15" x14ac:dyDescent="0.25"/>
    <row r="607" spans="1:15" x14ac:dyDescent="0.25"/>
    <row r="608" spans="1:15"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sheetData>
  <mergeCells count="4113">
    <mergeCell ref="K2:L5"/>
    <mergeCell ref="O16:R16"/>
    <mergeCell ref="O2:Q6"/>
    <mergeCell ref="O218:R218"/>
    <mergeCell ref="O220:R220"/>
    <mergeCell ref="BW410:BZ410"/>
    <mergeCell ref="CA410:CD410"/>
    <mergeCell ref="CE410:CH410"/>
    <mergeCell ref="CI410:CL410"/>
    <mergeCell ref="CM410:CP410"/>
    <mergeCell ref="BC410:BF410"/>
    <mergeCell ref="BG410:BJ410"/>
    <mergeCell ref="BK410:BN410"/>
    <mergeCell ref="BO410:BR410"/>
    <mergeCell ref="BS410:BV410"/>
    <mergeCell ref="AI410:AL410"/>
    <mergeCell ref="AM410:AP410"/>
    <mergeCell ref="AQ410:AT410"/>
    <mergeCell ref="AU410:AX410"/>
    <mergeCell ref="AY410:BB410"/>
    <mergeCell ref="O410:R410"/>
    <mergeCell ref="S410:V410"/>
    <mergeCell ref="W410:Z410"/>
    <mergeCell ref="AA410:AD410"/>
    <mergeCell ref="AE410:AH410"/>
    <mergeCell ref="EY410:FB410"/>
    <mergeCell ref="FC410:FF410"/>
    <mergeCell ref="FG410:FJ410"/>
    <mergeCell ref="FK410:FN410"/>
    <mergeCell ref="FO410:FR410"/>
    <mergeCell ref="EE410:EH410"/>
    <mergeCell ref="EI410:EL410"/>
    <mergeCell ref="EM410:EP410"/>
    <mergeCell ref="EQ410:ET410"/>
    <mergeCell ref="EU410:EX410"/>
    <mergeCell ref="DK410:DN410"/>
    <mergeCell ref="DO410:DR410"/>
    <mergeCell ref="DS410:DV410"/>
    <mergeCell ref="DW410:DZ410"/>
    <mergeCell ref="EA410:ED410"/>
    <mergeCell ref="CQ410:CT410"/>
    <mergeCell ref="CU410:CX410"/>
    <mergeCell ref="CY410:DB410"/>
    <mergeCell ref="DC410:DF410"/>
    <mergeCell ref="DG410:DJ410"/>
    <mergeCell ref="IA410:ID410"/>
    <mergeCell ref="IE410:IH410"/>
    <mergeCell ref="II410:IL410"/>
    <mergeCell ref="IM410:IP410"/>
    <mergeCell ref="IQ410:IT410"/>
    <mergeCell ref="HG410:HJ410"/>
    <mergeCell ref="HK410:HN410"/>
    <mergeCell ref="HO410:HR410"/>
    <mergeCell ref="HS410:HV410"/>
    <mergeCell ref="HW410:HZ410"/>
    <mergeCell ref="GM410:GP410"/>
    <mergeCell ref="GQ410:GT410"/>
    <mergeCell ref="GU410:GX410"/>
    <mergeCell ref="GY410:HB410"/>
    <mergeCell ref="HC410:HF410"/>
    <mergeCell ref="FS410:FV410"/>
    <mergeCell ref="FW410:FZ410"/>
    <mergeCell ref="GA410:GD410"/>
    <mergeCell ref="GE410:GH410"/>
    <mergeCell ref="GI410:GL410"/>
    <mergeCell ref="LC410:LF410"/>
    <mergeCell ref="LG410:LJ410"/>
    <mergeCell ref="LK410:LN410"/>
    <mergeCell ref="LO410:LR410"/>
    <mergeCell ref="LS410:LV410"/>
    <mergeCell ref="KI410:KL410"/>
    <mergeCell ref="KM410:KP410"/>
    <mergeCell ref="KQ410:KT410"/>
    <mergeCell ref="KU410:KX410"/>
    <mergeCell ref="KY410:LB410"/>
    <mergeCell ref="JO410:JR410"/>
    <mergeCell ref="JS410:JV410"/>
    <mergeCell ref="JW410:JZ410"/>
    <mergeCell ref="KA410:KD410"/>
    <mergeCell ref="KE410:KH410"/>
    <mergeCell ref="IU410:IX410"/>
    <mergeCell ref="IY410:JB410"/>
    <mergeCell ref="JC410:JF410"/>
    <mergeCell ref="JG410:JJ410"/>
    <mergeCell ref="JK410:JN410"/>
    <mergeCell ref="OE410:OH410"/>
    <mergeCell ref="OI410:OL410"/>
    <mergeCell ref="OM410:OP410"/>
    <mergeCell ref="OQ410:OT410"/>
    <mergeCell ref="OU410:OX410"/>
    <mergeCell ref="NK410:NN410"/>
    <mergeCell ref="NO410:NR410"/>
    <mergeCell ref="NS410:NV410"/>
    <mergeCell ref="NW410:NZ410"/>
    <mergeCell ref="OA410:OD410"/>
    <mergeCell ref="MQ410:MT410"/>
    <mergeCell ref="MU410:MX410"/>
    <mergeCell ref="MY410:NB410"/>
    <mergeCell ref="NC410:NF410"/>
    <mergeCell ref="NG410:NJ410"/>
    <mergeCell ref="LW410:LZ410"/>
    <mergeCell ref="MA410:MD410"/>
    <mergeCell ref="ME410:MH410"/>
    <mergeCell ref="MI410:ML410"/>
    <mergeCell ref="MM410:MP410"/>
    <mergeCell ref="RG410:RJ410"/>
    <mergeCell ref="RK410:RN410"/>
    <mergeCell ref="RO410:RR410"/>
    <mergeCell ref="RS410:RV410"/>
    <mergeCell ref="RW410:RZ410"/>
    <mergeCell ref="QM410:QP410"/>
    <mergeCell ref="QQ410:QT410"/>
    <mergeCell ref="QU410:QX410"/>
    <mergeCell ref="QY410:RB410"/>
    <mergeCell ref="RC410:RF410"/>
    <mergeCell ref="PS410:PV410"/>
    <mergeCell ref="PW410:PZ410"/>
    <mergeCell ref="QA410:QD410"/>
    <mergeCell ref="QE410:QH410"/>
    <mergeCell ref="QI410:QL410"/>
    <mergeCell ref="OY410:PB410"/>
    <mergeCell ref="PC410:PF410"/>
    <mergeCell ref="PG410:PJ410"/>
    <mergeCell ref="PK410:PN410"/>
    <mergeCell ref="PO410:PR410"/>
    <mergeCell ref="UI410:UL410"/>
    <mergeCell ref="UM410:UP410"/>
    <mergeCell ref="UQ410:UT410"/>
    <mergeCell ref="UU410:UX410"/>
    <mergeCell ref="UY410:VB410"/>
    <mergeCell ref="TO410:TR410"/>
    <mergeCell ref="TS410:TV410"/>
    <mergeCell ref="TW410:TZ410"/>
    <mergeCell ref="UA410:UD410"/>
    <mergeCell ref="UE410:UH410"/>
    <mergeCell ref="SU410:SX410"/>
    <mergeCell ref="SY410:TB410"/>
    <mergeCell ref="TC410:TF410"/>
    <mergeCell ref="TG410:TJ410"/>
    <mergeCell ref="TK410:TN410"/>
    <mergeCell ref="SA410:SD410"/>
    <mergeCell ref="SE410:SH410"/>
    <mergeCell ref="SI410:SL410"/>
    <mergeCell ref="SM410:SP410"/>
    <mergeCell ref="SQ410:ST410"/>
    <mergeCell ref="XK410:XN410"/>
    <mergeCell ref="XO410:XR410"/>
    <mergeCell ref="XS410:XV410"/>
    <mergeCell ref="XW410:XZ410"/>
    <mergeCell ref="YA410:YD410"/>
    <mergeCell ref="WQ410:WT410"/>
    <mergeCell ref="WU410:WX410"/>
    <mergeCell ref="WY410:XB410"/>
    <mergeCell ref="XC410:XF410"/>
    <mergeCell ref="XG410:XJ410"/>
    <mergeCell ref="VW410:VZ410"/>
    <mergeCell ref="WA410:WD410"/>
    <mergeCell ref="WE410:WH410"/>
    <mergeCell ref="WI410:WL410"/>
    <mergeCell ref="WM410:WP410"/>
    <mergeCell ref="VC410:VF410"/>
    <mergeCell ref="VG410:VJ410"/>
    <mergeCell ref="VK410:VN410"/>
    <mergeCell ref="VO410:VR410"/>
    <mergeCell ref="VS410:VV410"/>
    <mergeCell ref="AAM410:AAP410"/>
    <mergeCell ref="AAQ410:AAT410"/>
    <mergeCell ref="AAU410:AAX410"/>
    <mergeCell ref="AAY410:ABB410"/>
    <mergeCell ref="ABC410:ABF410"/>
    <mergeCell ref="ZS410:ZV410"/>
    <mergeCell ref="ZW410:ZZ410"/>
    <mergeCell ref="AAA410:AAD410"/>
    <mergeCell ref="AAE410:AAH410"/>
    <mergeCell ref="AAI410:AAL410"/>
    <mergeCell ref="YY410:ZB410"/>
    <mergeCell ref="ZC410:ZF410"/>
    <mergeCell ref="ZG410:ZJ410"/>
    <mergeCell ref="ZK410:ZN410"/>
    <mergeCell ref="ZO410:ZR410"/>
    <mergeCell ref="YE410:YH410"/>
    <mergeCell ref="YI410:YL410"/>
    <mergeCell ref="YM410:YP410"/>
    <mergeCell ref="YQ410:YT410"/>
    <mergeCell ref="YU410:YX410"/>
    <mergeCell ref="ADO410:ADR410"/>
    <mergeCell ref="ADS410:ADV410"/>
    <mergeCell ref="ADW410:ADZ410"/>
    <mergeCell ref="AEA410:AED410"/>
    <mergeCell ref="AEE410:AEH410"/>
    <mergeCell ref="ACU410:ACX410"/>
    <mergeCell ref="ACY410:ADB410"/>
    <mergeCell ref="ADC410:ADF410"/>
    <mergeCell ref="ADG410:ADJ410"/>
    <mergeCell ref="ADK410:ADN410"/>
    <mergeCell ref="ACA410:ACD410"/>
    <mergeCell ref="ACE410:ACH410"/>
    <mergeCell ref="ACI410:ACL410"/>
    <mergeCell ref="ACM410:ACP410"/>
    <mergeCell ref="ACQ410:ACT410"/>
    <mergeCell ref="ABG410:ABJ410"/>
    <mergeCell ref="ABK410:ABN410"/>
    <mergeCell ref="ABO410:ABR410"/>
    <mergeCell ref="ABS410:ABV410"/>
    <mergeCell ref="ABW410:ABZ410"/>
    <mergeCell ref="AGQ410:AGT410"/>
    <mergeCell ref="AGU410:AGX410"/>
    <mergeCell ref="AGY410:AHB410"/>
    <mergeCell ref="AHC410:AHF410"/>
    <mergeCell ref="AHG410:AHJ410"/>
    <mergeCell ref="AFW410:AFZ410"/>
    <mergeCell ref="AGA410:AGD410"/>
    <mergeCell ref="AGE410:AGH410"/>
    <mergeCell ref="AGI410:AGL410"/>
    <mergeCell ref="AGM410:AGP410"/>
    <mergeCell ref="AFC410:AFF410"/>
    <mergeCell ref="AFG410:AFJ410"/>
    <mergeCell ref="AFK410:AFN410"/>
    <mergeCell ref="AFO410:AFR410"/>
    <mergeCell ref="AFS410:AFV410"/>
    <mergeCell ref="AEI410:AEL410"/>
    <mergeCell ref="AEM410:AEP410"/>
    <mergeCell ref="AEQ410:AET410"/>
    <mergeCell ref="AEU410:AEX410"/>
    <mergeCell ref="AEY410:AFB410"/>
    <mergeCell ref="AJS410:AJV410"/>
    <mergeCell ref="AJW410:AJZ410"/>
    <mergeCell ref="AKA410:AKD410"/>
    <mergeCell ref="AKE410:AKH410"/>
    <mergeCell ref="AKI410:AKL410"/>
    <mergeCell ref="AIY410:AJB410"/>
    <mergeCell ref="AJC410:AJF410"/>
    <mergeCell ref="AJG410:AJJ410"/>
    <mergeCell ref="AJK410:AJN410"/>
    <mergeCell ref="AJO410:AJR410"/>
    <mergeCell ref="AIE410:AIH410"/>
    <mergeCell ref="AII410:AIL410"/>
    <mergeCell ref="AIM410:AIP410"/>
    <mergeCell ref="AIQ410:AIT410"/>
    <mergeCell ref="AIU410:AIX410"/>
    <mergeCell ref="AHK410:AHN410"/>
    <mergeCell ref="AHO410:AHR410"/>
    <mergeCell ref="AHS410:AHV410"/>
    <mergeCell ref="AHW410:AHZ410"/>
    <mergeCell ref="AIA410:AID410"/>
    <mergeCell ref="AMU410:AMX410"/>
    <mergeCell ref="AMY410:ANB410"/>
    <mergeCell ref="ANC410:ANF410"/>
    <mergeCell ref="ANG410:ANJ410"/>
    <mergeCell ref="ANK410:ANN410"/>
    <mergeCell ref="AMA410:AMD410"/>
    <mergeCell ref="AME410:AMH410"/>
    <mergeCell ref="AMI410:AML410"/>
    <mergeCell ref="AMM410:AMP410"/>
    <mergeCell ref="AMQ410:AMT410"/>
    <mergeCell ref="ALG410:ALJ410"/>
    <mergeCell ref="ALK410:ALN410"/>
    <mergeCell ref="ALO410:ALR410"/>
    <mergeCell ref="ALS410:ALV410"/>
    <mergeCell ref="ALW410:ALZ410"/>
    <mergeCell ref="AKM410:AKP410"/>
    <mergeCell ref="AKQ410:AKT410"/>
    <mergeCell ref="AKU410:AKX410"/>
    <mergeCell ref="AKY410:ALB410"/>
    <mergeCell ref="ALC410:ALF410"/>
    <mergeCell ref="APW410:APZ410"/>
    <mergeCell ref="AQA410:AQD410"/>
    <mergeCell ref="AQE410:AQH410"/>
    <mergeCell ref="AQI410:AQL410"/>
    <mergeCell ref="AQM410:AQP410"/>
    <mergeCell ref="APC410:APF410"/>
    <mergeCell ref="APG410:APJ410"/>
    <mergeCell ref="APK410:APN410"/>
    <mergeCell ref="APO410:APR410"/>
    <mergeCell ref="APS410:APV410"/>
    <mergeCell ref="AOI410:AOL410"/>
    <mergeCell ref="AOM410:AOP410"/>
    <mergeCell ref="AOQ410:AOT410"/>
    <mergeCell ref="AOU410:AOX410"/>
    <mergeCell ref="AOY410:APB410"/>
    <mergeCell ref="ANO410:ANR410"/>
    <mergeCell ref="ANS410:ANV410"/>
    <mergeCell ref="ANW410:ANZ410"/>
    <mergeCell ref="AOA410:AOD410"/>
    <mergeCell ref="AOE410:AOH410"/>
    <mergeCell ref="ASY410:ATB410"/>
    <mergeCell ref="ATC410:ATF410"/>
    <mergeCell ref="ATG410:ATJ410"/>
    <mergeCell ref="ATK410:ATN410"/>
    <mergeCell ref="ATO410:ATR410"/>
    <mergeCell ref="ASE410:ASH410"/>
    <mergeCell ref="ASI410:ASL410"/>
    <mergeCell ref="ASM410:ASP410"/>
    <mergeCell ref="ASQ410:AST410"/>
    <mergeCell ref="ASU410:ASX410"/>
    <mergeCell ref="ARK410:ARN410"/>
    <mergeCell ref="ARO410:ARR410"/>
    <mergeCell ref="ARS410:ARV410"/>
    <mergeCell ref="ARW410:ARZ410"/>
    <mergeCell ref="ASA410:ASD410"/>
    <mergeCell ref="AQQ410:AQT410"/>
    <mergeCell ref="AQU410:AQX410"/>
    <mergeCell ref="AQY410:ARB410"/>
    <mergeCell ref="ARC410:ARF410"/>
    <mergeCell ref="ARG410:ARJ410"/>
    <mergeCell ref="AWA410:AWD410"/>
    <mergeCell ref="AWE410:AWH410"/>
    <mergeCell ref="AWI410:AWL410"/>
    <mergeCell ref="AWM410:AWP410"/>
    <mergeCell ref="AWQ410:AWT410"/>
    <mergeCell ref="AVG410:AVJ410"/>
    <mergeCell ref="AVK410:AVN410"/>
    <mergeCell ref="AVO410:AVR410"/>
    <mergeCell ref="AVS410:AVV410"/>
    <mergeCell ref="AVW410:AVZ410"/>
    <mergeCell ref="AUM410:AUP410"/>
    <mergeCell ref="AUQ410:AUT410"/>
    <mergeCell ref="AUU410:AUX410"/>
    <mergeCell ref="AUY410:AVB410"/>
    <mergeCell ref="AVC410:AVF410"/>
    <mergeCell ref="ATS410:ATV410"/>
    <mergeCell ref="ATW410:ATZ410"/>
    <mergeCell ref="AUA410:AUD410"/>
    <mergeCell ref="AUE410:AUH410"/>
    <mergeCell ref="AUI410:AUL410"/>
    <mergeCell ref="AZC410:AZF410"/>
    <mergeCell ref="AZG410:AZJ410"/>
    <mergeCell ref="AZK410:AZN410"/>
    <mergeCell ref="AZO410:AZR410"/>
    <mergeCell ref="AZS410:AZV410"/>
    <mergeCell ref="AYI410:AYL410"/>
    <mergeCell ref="AYM410:AYP410"/>
    <mergeCell ref="AYQ410:AYT410"/>
    <mergeCell ref="AYU410:AYX410"/>
    <mergeCell ref="AYY410:AZB410"/>
    <mergeCell ref="AXO410:AXR410"/>
    <mergeCell ref="AXS410:AXV410"/>
    <mergeCell ref="AXW410:AXZ410"/>
    <mergeCell ref="AYA410:AYD410"/>
    <mergeCell ref="AYE410:AYH410"/>
    <mergeCell ref="AWU410:AWX410"/>
    <mergeCell ref="AWY410:AXB410"/>
    <mergeCell ref="AXC410:AXF410"/>
    <mergeCell ref="AXG410:AXJ410"/>
    <mergeCell ref="AXK410:AXN410"/>
    <mergeCell ref="BCE410:BCH410"/>
    <mergeCell ref="BCI410:BCL410"/>
    <mergeCell ref="BCM410:BCP410"/>
    <mergeCell ref="BCQ410:BCT410"/>
    <mergeCell ref="BCU410:BCX410"/>
    <mergeCell ref="BBK410:BBN410"/>
    <mergeCell ref="BBO410:BBR410"/>
    <mergeCell ref="BBS410:BBV410"/>
    <mergeCell ref="BBW410:BBZ410"/>
    <mergeCell ref="BCA410:BCD410"/>
    <mergeCell ref="BAQ410:BAT410"/>
    <mergeCell ref="BAU410:BAX410"/>
    <mergeCell ref="BAY410:BBB410"/>
    <mergeCell ref="BBC410:BBF410"/>
    <mergeCell ref="BBG410:BBJ410"/>
    <mergeCell ref="AZW410:AZZ410"/>
    <mergeCell ref="BAA410:BAD410"/>
    <mergeCell ref="BAE410:BAH410"/>
    <mergeCell ref="BAI410:BAL410"/>
    <mergeCell ref="BAM410:BAP410"/>
    <mergeCell ref="BFG410:BFJ410"/>
    <mergeCell ref="BFK410:BFN410"/>
    <mergeCell ref="BFO410:BFR410"/>
    <mergeCell ref="BFS410:BFV410"/>
    <mergeCell ref="BFW410:BFZ410"/>
    <mergeCell ref="BEM410:BEP410"/>
    <mergeCell ref="BEQ410:BET410"/>
    <mergeCell ref="BEU410:BEX410"/>
    <mergeCell ref="BEY410:BFB410"/>
    <mergeCell ref="BFC410:BFF410"/>
    <mergeCell ref="BDS410:BDV410"/>
    <mergeCell ref="BDW410:BDZ410"/>
    <mergeCell ref="BEA410:BED410"/>
    <mergeCell ref="BEE410:BEH410"/>
    <mergeCell ref="BEI410:BEL410"/>
    <mergeCell ref="BCY410:BDB410"/>
    <mergeCell ref="BDC410:BDF410"/>
    <mergeCell ref="BDG410:BDJ410"/>
    <mergeCell ref="BDK410:BDN410"/>
    <mergeCell ref="BDO410:BDR410"/>
    <mergeCell ref="BII410:BIL410"/>
    <mergeCell ref="BIM410:BIP410"/>
    <mergeCell ref="BIQ410:BIT410"/>
    <mergeCell ref="BIU410:BIX410"/>
    <mergeCell ref="BIY410:BJB410"/>
    <mergeCell ref="BHO410:BHR410"/>
    <mergeCell ref="BHS410:BHV410"/>
    <mergeCell ref="BHW410:BHZ410"/>
    <mergeCell ref="BIA410:BID410"/>
    <mergeCell ref="BIE410:BIH410"/>
    <mergeCell ref="BGU410:BGX410"/>
    <mergeCell ref="BGY410:BHB410"/>
    <mergeCell ref="BHC410:BHF410"/>
    <mergeCell ref="BHG410:BHJ410"/>
    <mergeCell ref="BHK410:BHN410"/>
    <mergeCell ref="BGA410:BGD410"/>
    <mergeCell ref="BGE410:BGH410"/>
    <mergeCell ref="BGI410:BGL410"/>
    <mergeCell ref="BGM410:BGP410"/>
    <mergeCell ref="BGQ410:BGT410"/>
    <mergeCell ref="BLK410:BLN410"/>
    <mergeCell ref="BLO410:BLR410"/>
    <mergeCell ref="BLS410:BLV410"/>
    <mergeCell ref="BLW410:BLZ410"/>
    <mergeCell ref="BMA410:BMD410"/>
    <mergeCell ref="BKQ410:BKT410"/>
    <mergeCell ref="BKU410:BKX410"/>
    <mergeCell ref="BKY410:BLB410"/>
    <mergeCell ref="BLC410:BLF410"/>
    <mergeCell ref="BLG410:BLJ410"/>
    <mergeCell ref="BJW410:BJZ410"/>
    <mergeCell ref="BKA410:BKD410"/>
    <mergeCell ref="BKE410:BKH410"/>
    <mergeCell ref="BKI410:BKL410"/>
    <mergeCell ref="BKM410:BKP410"/>
    <mergeCell ref="BJC410:BJF410"/>
    <mergeCell ref="BJG410:BJJ410"/>
    <mergeCell ref="BJK410:BJN410"/>
    <mergeCell ref="BJO410:BJR410"/>
    <mergeCell ref="BJS410:BJV410"/>
    <mergeCell ref="BOM410:BOP410"/>
    <mergeCell ref="BOQ410:BOT410"/>
    <mergeCell ref="BOU410:BOX410"/>
    <mergeCell ref="BOY410:BPB410"/>
    <mergeCell ref="BPC410:BPF410"/>
    <mergeCell ref="BNS410:BNV410"/>
    <mergeCell ref="BNW410:BNZ410"/>
    <mergeCell ref="BOA410:BOD410"/>
    <mergeCell ref="BOE410:BOH410"/>
    <mergeCell ref="BOI410:BOL410"/>
    <mergeCell ref="BMY410:BNB410"/>
    <mergeCell ref="BNC410:BNF410"/>
    <mergeCell ref="BNG410:BNJ410"/>
    <mergeCell ref="BNK410:BNN410"/>
    <mergeCell ref="BNO410:BNR410"/>
    <mergeCell ref="BME410:BMH410"/>
    <mergeCell ref="BMI410:BML410"/>
    <mergeCell ref="BMM410:BMP410"/>
    <mergeCell ref="BMQ410:BMT410"/>
    <mergeCell ref="BMU410:BMX410"/>
    <mergeCell ref="BRO410:BRR410"/>
    <mergeCell ref="BRS410:BRV410"/>
    <mergeCell ref="BRW410:BRZ410"/>
    <mergeCell ref="BSA410:BSD410"/>
    <mergeCell ref="BSE410:BSH410"/>
    <mergeCell ref="BQU410:BQX410"/>
    <mergeCell ref="BQY410:BRB410"/>
    <mergeCell ref="BRC410:BRF410"/>
    <mergeCell ref="BRG410:BRJ410"/>
    <mergeCell ref="BRK410:BRN410"/>
    <mergeCell ref="BQA410:BQD410"/>
    <mergeCell ref="BQE410:BQH410"/>
    <mergeCell ref="BQI410:BQL410"/>
    <mergeCell ref="BQM410:BQP410"/>
    <mergeCell ref="BQQ410:BQT410"/>
    <mergeCell ref="BPG410:BPJ410"/>
    <mergeCell ref="BPK410:BPN410"/>
    <mergeCell ref="BPO410:BPR410"/>
    <mergeCell ref="BPS410:BPV410"/>
    <mergeCell ref="BPW410:BPZ410"/>
    <mergeCell ref="BUQ410:BUT410"/>
    <mergeCell ref="BUU410:BUX410"/>
    <mergeCell ref="BUY410:BVB410"/>
    <mergeCell ref="BVC410:BVF410"/>
    <mergeCell ref="BVG410:BVJ410"/>
    <mergeCell ref="BTW410:BTZ410"/>
    <mergeCell ref="BUA410:BUD410"/>
    <mergeCell ref="BUE410:BUH410"/>
    <mergeCell ref="BUI410:BUL410"/>
    <mergeCell ref="BUM410:BUP410"/>
    <mergeCell ref="BTC410:BTF410"/>
    <mergeCell ref="BTG410:BTJ410"/>
    <mergeCell ref="BTK410:BTN410"/>
    <mergeCell ref="BTO410:BTR410"/>
    <mergeCell ref="BTS410:BTV410"/>
    <mergeCell ref="BSI410:BSL410"/>
    <mergeCell ref="BSM410:BSP410"/>
    <mergeCell ref="BSQ410:BST410"/>
    <mergeCell ref="BSU410:BSX410"/>
    <mergeCell ref="BSY410:BTB410"/>
    <mergeCell ref="BXS410:BXV410"/>
    <mergeCell ref="BXW410:BXZ410"/>
    <mergeCell ref="BYA410:BYD410"/>
    <mergeCell ref="BYE410:BYH410"/>
    <mergeCell ref="BYI410:BYL410"/>
    <mergeCell ref="BWY410:BXB410"/>
    <mergeCell ref="BXC410:BXF410"/>
    <mergeCell ref="BXG410:BXJ410"/>
    <mergeCell ref="BXK410:BXN410"/>
    <mergeCell ref="BXO410:BXR410"/>
    <mergeCell ref="BWE410:BWH410"/>
    <mergeCell ref="BWI410:BWL410"/>
    <mergeCell ref="BWM410:BWP410"/>
    <mergeCell ref="BWQ410:BWT410"/>
    <mergeCell ref="BWU410:BWX410"/>
    <mergeCell ref="BVK410:BVN410"/>
    <mergeCell ref="BVO410:BVR410"/>
    <mergeCell ref="BVS410:BVV410"/>
    <mergeCell ref="BVW410:BVZ410"/>
    <mergeCell ref="BWA410:BWD410"/>
    <mergeCell ref="CAU410:CAX410"/>
    <mergeCell ref="CAY410:CBB410"/>
    <mergeCell ref="CBC410:CBF410"/>
    <mergeCell ref="CBG410:CBJ410"/>
    <mergeCell ref="CBK410:CBN410"/>
    <mergeCell ref="CAA410:CAD410"/>
    <mergeCell ref="CAE410:CAH410"/>
    <mergeCell ref="CAI410:CAL410"/>
    <mergeCell ref="CAM410:CAP410"/>
    <mergeCell ref="CAQ410:CAT410"/>
    <mergeCell ref="BZG410:BZJ410"/>
    <mergeCell ref="BZK410:BZN410"/>
    <mergeCell ref="BZO410:BZR410"/>
    <mergeCell ref="BZS410:BZV410"/>
    <mergeCell ref="BZW410:BZZ410"/>
    <mergeCell ref="BYM410:BYP410"/>
    <mergeCell ref="BYQ410:BYT410"/>
    <mergeCell ref="BYU410:BYX410"/>
    <mergeCell ref="BYY410:BZB410"/>
    <mergeCell ref="BZC410:BZF410"/>
    <mergeCell ref="CDW410:CDZ410"/>
    <mergeCell ref="CEA410:CED410"/>
    <mergeCell ref="CEE410:CEH410"/>
    <mergeCell ref="CEI410:CEL410"/>
    <mergeCell ref="CEM410:CEP410"/>
    <mergeCell ref="CDC410:CDF410"/>
    <mergeCell ref="CDG410:CDJ410"/>
    <mergeCell ref="CDK410:CDN410"/>
    <mergeCell ref="CDO410:CDR410"/>
    <mergeCell ref="CDS410:CDV410"/>
    <mergeCell ref="CCI410:CCL410"/>
    <mergeCell ref="CCM410:CCP410"/>
    <mergeCell ref="CCQ410:CCT410"/>
    <mergeCell ref="CCU410:CCX410"/>
    <mergeCell ref="CCY410:CDB410"/>
    <mergeCell ref="CBO410:CBR410"/>
    <mergeCell ref="CBS410:CBV410"/>
    <mergeCell ref="CBW410:CBZ410"/>
    <mergeCell ref="CCA410:CCD410"/>
    <mergeCell ref="CCE410:CCH410"/>
    <mergeCell ref="CGY410:CHB410"/>
    <mergeCell ref="CHC410:CHF410"/>
    <mergeCell ref="CHG410:CHJ410"/>
    <mergeCell ref="CHK410:CHN410"/>
    <mergeCell ref="CHO410:CHR410"/>
    <mergeCell ref="CGE410:CGH410"/>
    <mergeCell ref="CGI410:CGL410"/>
    <mergeCell ref="CGM410:CGP410"/>
    <mergeCell ref="CGQ410:CGT410"/>
    <mergeCell ref="CGU410:CGX410"/>
    <mergeCell ref="CFK410:CFN410"/>
    <mergeCell ref="CFO410:CFR410"/>
    <mergeCell ref="CFS410:CFV410"/>
    <mergeCell ref="CFW410:CFZ410"/>
    <mergeCell ref="CGA410:CGD410"/>
    <mergeCell ref="CEQ410:CET410"/>
    <mergeCell ref="CEU410:CEX410"/>
    <mergeCell ref="CEY410:CFB410"/>
    <mergeCell ref="CFC410:CFF410"/>
    <mergeCell ref="CFG410:CFJ410"/>
    <mergeCell ref="CKA410:CKD410"/>
    <mergeCell ref="CKE410:CKH410"/>
    <mergeCell ref="CKI410:CKL410"/>
    <mergeCell ref="CKM410:CKP410"/>
    <mergeCell ref="CKQ410:CKT410"/>
    <mergeCell ref="CJG410:CJJ410"/>
    <mergeCell ref="CJK410:CJN410"/>
    <mergeCell ref="CJO410:CJR410"/>
    <mergeCell ref="CJS410:CJV410"/>
    <mergeCell ref="CJW410:CJZ410"/>
    <mergeCell ref="CIM410:CIP410"/>
    <mergeCell ref="CIQ410:CIT410"/>
    <mergeCell ref="CIU410:CIX410"/>
    <mergeCell ref="CIY410:CJB410"/>
    <mergeCell ref="CJC410:CJF410"/>
    <mergeCell ref="CHS410:CHV410"/>
    <mergeCell ref="CHW410:CHZ410"/>
    <mergeCell ref="CIA410:CID410"/>
    <mergeCell ref="CIE410:CIH410"/>
    <mergeCell ref="CII410:CIL410"/>
    <mergeCell ref="CNC410:CNF410"/>
    <mergeCell ref="CNG410:CNJ410"/>
    <mergeCell ref="CNK410:CNN410"/>
    <mergeCell ref="CNO410:CNR410"/>
    <mergeCell ref="CNS410:CNV410"/>
    <mergeCell ref="CMI410:CML410"/>
    <mergeCell ref="CMM410:CMP410"/>
    <mergeCell ref="CMQ410:CMT410"/>
    <mergeCell ref="CMU410:CMX410"/>
    <mergeCell ref="CMY410:CNB410"/>
    <mergeCell ref="CLO410:CLR410"/>
    <mergeCell ref="CLS410:CLV410"/>
    <mergeCell ref="CLW410:CLZ410"/>
    <mergeCell ref="CMA410:CMD410"/>
    <mergeCell ref="CME410:CMH410"/>
    <mergeCell ref="CKU410:CKX410"/>
    <mergeCell ref="CKY410:CLB410"/>
    <mergeCell ref="CLC410:CLF410"/>
    <mergeCell ref="CLG410:CLJ410"/>
    <mergeCell ref="CLK410:CLN410"/>
    <mergeCell ref="CQE410:CQH410"/>
    <mergeCell ref="CQI410:CQL410"/>
    <mergeCell ref="CQM410:CQP410"/>
    <mergeCell ref="CQQ410:CQT410"/>
    <mergeCell ref="CQU410:CQX410"/>
    <mergeCell ref="CPK410:CPN410"/>
    <mergeCell ref="CPO410:CPR410"/>
    <mergeCell ref="CPS410:CPV410"/>
    <mergeCell ref="CPW410:CPZ410"/>
    <mergeCell ref="CQA410:CQD410"/>
    <mergeCell ref="COQ410:COT410"/>
    <mergeCell ref="COU410:COX410"/>
    <mergeCell ref="COY410:CPB410"/>
    <mergeCell ref="CPC410:CPF410"/>
    <mergeCell ref="CPG410:CPJ410"/>
    <mergeCell ref="CNW410:CNZ410"/>
    <mergeCell ref="COA410:COD410"/>
    <mergeCell ref="COE410:COH410"/>
    <mergeCell ref="COI410:COL410"/>
    <mergeCell ref="COM410:COP410"/>
    <mergeCell ref="CTG410:CTJ410"/>
    <mergeCell ref="CTK410:CTN410"/>
    <mergeCell ref="CTO410:CTR410"/>
    <mergeCell ref="CTS410:CTV410"/>
    <mergeCell ref="CTW410:CTZ410"/>
    <mergeCell ref="CSM410:CSP410"/>
    <mergeCell ref="CSQ410:CST410"/>
    <mergeCell ref="CSU410:CSX410"/>
    <mergeCell ref="CSY410:CTB410"/>
    <mergeCell ref="CTC410:CTF410"/>
    <mergeCell ref="CRS410:CRV410"/>
    <mergeCell ref="CRW410:CRZ410"/>
    <mergeCell ref="CSA410:CSD410"/>
    <mergeCell ref="CSE410:CSH410"/>
    <mergeCell ref="CSI410:CSL410"/>
    <mergeCell ref="CQY410:CRB410"/>
    <mergeCell ref="CRC410:CRF410"/>
    <mergeCell ref="CRG410:CRJ410"/>
    <mergeCell ref="CRK410:CRN410"/>
    <mergeCell ref="CRO410:CRR410"/>
    <mergeCell ref="CWI410:CWL410"/>
    <mergeCell ref="CWM410:CWP410"/>
    <mergeCell ref="CWQ410:CWT410"/>
    <mergeCell ref="CWU410:CWX410"/>
    <mergeCell ref="CWY410:CXB410"/>
    <mergeCell ref="CVO410:CVR410"/>
    <mergeCell ref="CVS410:CVV410"/>
    <mergeCell ref="CVW410:CVZ410"/>
    <mergeCell ref="CWA410:CWD410"/>
    <mergeCell ref="CWE410:CWH410"/>
    <mergeCell ref="CUU410:CUX410"/>
    <mergeCell ref="CUY410:CVB410"/>
    <mergeCell ref="CVC410:CVF410"/>
    <mergeCell ref="CVG410:CVJ410"/>
    <mergeCell ref="CVK410:CVN410"/>
    <mergeCell ref="CUA410:CUD410"/>
    <mergeCell ref="CUE410:CUH410"/>
    <mergeCell ref="CUI410:CUL410"/>
    <mergeCell ref="CUM410:CUP410"/>
    <mergeCell ref="CUQ410:CUT410"/>
    <mergeCell ref="CZK410:CZN410"/>
    <mergeCell ref="CZO410:CZR410"/>
    <mergeCell ref="CZS410:CZV410"/>
    <mergeCell ref="CZW410:CZZ410"/>
    <mergeCell ref="DAA410:DAD410"/>
    <mergeCell ref="CYQ410:CYT410"/>
    <mergeCell ref="CYU410:CYX410"/>
    <mergeCell ref="CYY410:CZB410"/>
    <mergeCell ref="CZC410:CZF410"/>
    <mergeCell ref="CZG410:CZJ410"/>
    <mergeCell ref="CXW410:CXZ410"/>
    <mergeCell ref="CYA410:CYD410"/>
    <mergeCell ref="CYE410:CYH410"/>
    <mergeCell ref="CYI410:CYL410"/>
    <mergeCell ref="CYM410:CYP410"/>
    <mergeCell ref="CXC410:CXF410"/>
    <mergeCell ref="CXG410:CXJ410"/>
    <mergeCell ref="CXK410:CXN410"/>
    <mergeCell ref="CXO410:CXR410"/>
    <mergeCell ref="CXS410:CXV410"/>
    <mergeCell ref="DCM410:DCP410"/>
    <mergeCell ref="DCQ410:DCT410"/>
    <mergeCell ref="DCU410:DCX410"/>
    <mergeCell ref="DCY410:DDB410"/>
    <mergeCell ref="DDC410:DDF410"/>
    <mergeCell ref="DBS410:DBV410"/>
    <mergeCell ref="DBW410:DBZ410"/>
    <mergeCell ref="DCA410:DCD410"/>
    <mergeCell ref="DCE410:DCH410"/>
    <mergeCell ref="DCI410:DCL410"/>
    <mergeCell ref="DAY410:DBB410"/>
    <mergeCell ref="DBC410:DBF410"/>
    <mergeCell ref="DBG410:DBJ410"/>
    <mergeCell ref="DBK410:DBN410"/>
    <mergeCell ref="DBO410:DBR410"/>
    <mergeCell ref="DAE410:DAH410"/>
    <mergeCell ref="DAI410:DAL410"/>
    <mergeCell ref="DAM410:DAP410"/>
    <mergeCell ref="DAQ410:DAT410"/>
    <mergeCell ref="DAU410:DAX410"/>
    <mergeCell ref="DFO410:DFR410"/>
    <mergeCell ref="DFS410:DFV410"/>
    <mergeCell ref="DFW410:DFZ410"/>
    <mergeCell ref="DGA410:DGD410"/>
    <mergeCell ref="DGE410:DGH410"/>
    <mergeCell ref="DEU410:DEX410"/>
    <mergeCell ref="DEY410:DFB410"/>
    <mergeCell ref="DFC410:DFF410"/>
    <mergeCell ref="DFG410:DFJ410"/>
    <mergeCell ref="DFK410:DFN410"/>
    <mergeCell ref="DEA410:DED410"/>
    <mergeCell ref="DEE410:DEH410"/>
    <mergeCell ref="DEI410:DEL410"/>
    <mergeCell ref="DEM410:DEP410"/>
    <mergeCell ref="DEQ410:DET410"/>
    <mergeCell ref="DDG410:DDJ410"/>
    <mergeCell ref="DDK410:DDN410"/>
    <mergeCell ref="DDO410:DDR410"/>
    <mergeCell ref="DDS410:DDV410"/>
    <mergeCell ref="DDW410:DDZ410"/>
    <mergeCell ref="DIQ410:DIT410"/>
    <mergeCell ref="DIU410:DIX410"/>
    <mergeCell ref="DIY410:DJB410"/>
    <mergeCell ref="DJC410:DJF410"/>
    <mergeCell ref="DJG410:DJJ410"/>
    <mergeCell ref="DHW410:DHZ410"/>
    <mergeCell ref="DIA410:DID410"/>
    <mergeCell ref="DIE410:DIH410"/>
    <mergeCell ref="DII410:DIL410"/>
    <mergeCell ref="DIM410:DIP410"/>
    <mergeCell ref="DHC410:DHF410"/>
    <mergeCell ref="DHG410:DHJ410"/>
    <mergeCell ref="DHK410:DHN410"/>
    <mergeCell ref="DHO410:DHR410"/>
    <mergeCell ref="DHS410:DHV410"/>
    <mergeCell ref="DGI410:DGL410"/>
    <mergeCell ref="DGM410:DGP410"/>
    <mergeCell ref="DGQ410:DGT410"/>
    <mergeCell ref="DGU410:DGX410"/>
    <mergeCell ref="DGY410:DHB410"/>
    <mergeCell ref="DLS410:DLV410"/>
    <mergeCell ref="DLW410:DLZ410"/>
    <mergeCell ref="DMA410:DMD410"/>
    <mergeCell ref="DME410:DMH410"/>
    <mergeCell ref="DMI410:DML410"/>
    <mergeCell ref="DKY410:DLB410"/>
    <mergeCell ref="DLC410:DLF410"/>
    <mergeCell ref="DLG410:DLJ410"/>
    <mergeCell ref="DLK410:DLN410"/>
    <mergeCell ref="DLO410:DLR410"/>
    <mergeCell ref="DKE410:DKH410"/>
    <mergeCell ref="DKI410:DKL410"/>
    <mergeCell ref="DKM410:DKP410"/>
    <mergeCell ref="DKQ410:DKT410"/>
    <mergeCell ref="DKU410:DKX410"/>
    <mergeCell ref="DJK410:DJN410"/>
    <mergeCell ref="DJO410:DJR410"/>
    <mergeCell ref="DJS410:DJV410"/>
    <mergeCell ref="DJW410:DJZ410"/>
    <mergeCell ref="DKA410:DKD410"/>
    <mergeCell ref="DOU410:DOX410"/>
    <mergeCell ref="DOY410:DPB410"/>
    <mergeCell ref="DPC410:DPF410"/>
    <mergeCell ref="DPG410:DPJ410"/>
    <mergeCell ref="DPK410:DPN410"/>
    <mergeCell ref="DOA410:DOD410"/>
    <mergeCell ref="DOE410:DOH410"/>
    <mergeCell ref="DOI410:DOL410"/>
    <mergeCell ref="DOM410:DOP410"/>
    <mergeCell ref="DOQ410:DOT410"/>
    <mergeCell ref="DNG410:DNJ410"/>
    <mergeCell ref="DNK410:DNN410"/>
    <mergeCell ref="DNO410:DNR410"/>
    <mergeCell ref="DNS410:DNV410"/>
    <mergeCell ref="DNW410:DNZ410"/>
    <mergeCell ref="DMM410:DMP410"/>
    <mergeCell ref="DMQ410:DMT410"/>
    <mergeCell ref="DMU410:DMX410"/>
    <mergeCell ref="DMY410:DNB410"/>
    <mergeCell ref="DNC410:DNF410"/>
    <mergeCell ref="DRW410:DRZ410"/>
    <mergeCell ref="DSA410:DSD410"/>
    <mergeCell ref="DSE410:DSH410"/>
    <mergeCell ref="DSI410:DSL410"/>
    <mergeCell ref="DSM410:DSP410"/>
    <mergeCell ref="DRC410:DRF410"/>
    <mergeCell ref="DRG410:DRJ410"/>
    <mergeCell ref="DRK410:DRN410"/>
    <mergeCell ref="DRO410:DRR410"/>
    <mergeCell ref="DRS410:DRV410"/>
    <mergeCell ref="DQI410:DQL410"/>
    <mergeCell ref="DQM410:DQP410"/>
    <mergeCell ref="DQQ410:DQT410"/>
    <mergeCell ref="DQU410:DQX410"/>
    <mergeCell ref="DQY410:DRB410"/>
    <mergeCell ref="DPO410:DPR410"/>
    <mergeCell ref="DPS410:DPV410"/>
    <mergeCell ref="DPW410:DPZ410"/>
    <mergeCell ref="DQA410:DQD410"/>
    <mergeCell ref="DQE410:DQH410"/>
    <mergeCell ref="DUY410:DVB410"/>
    <mergeCell ref="DVC410:DVF410"/>
    <mergeCell ref="DVG410:DVJ410"/>
    <mergeCell ref="DVK410:DVN410"/>
    <mergeCell ref="DVO410:DVR410"/>
    <mergeCell ref="DUE410:DUH410"/>
    <mergeCell ref="DUI410:DUL410"/>
    <mergeCell ref="DUM410:DUP410"/>
    <mergeCell ref="DUQ410:DUT410"/>
    <mergeCell ref="DUU410:DUX410"/>
    <mergeCell ref="DTK410:DTN410"/>
    <mergeCell ref="DTO410:DTR410"/>
    <mergeCell ref="DTS410:DTV410"/>
    <mergeCell ref="DTW410:DTZ410"/>
    <mergeCell ref="DUA410:DUD410"/>
    <mergeCell ref="DSQ410:DST410"/>
    <mergeCell ref="DSU410:DSX410"/>
    <mergeCell ref="DSY410:DTB410"/>
    <mergeCell ref="DTC410:DTF410"/>
    <mergeCell ref="DTG410:DTJ410"/>
    <mergeCell ref="DYA410:DYD410"/>
    <mergeCell ref="DYE410:DYH410"/>
    <mergeCell ref="DYI410:DYL410"/>
    <mergeCell ref="DYM410:DYP410"/>
    <mergeCell ref="DYQ410:DYT410"/>
    <mergeCell ref="DXG410:DXJ410"/>
    <mergeCell ref="DXK410:DXN410"/>
    <mergeCell ref="DXO410:DXR410"/>
    <mergeCell ref="DXS410:DXV410"/>
    <mergeCell ref="DXW410:DXZ410"/>
    <mergeCell ref="DWM410:DWP410"/>
    <mergeCell ref="DWQ410:DWT410"/>
    <mergeCell ref="DWU410:DWX410"/>
    <mergeCell ref="DWY410:DXB410"/>
    <mergeCell ref="DXC410:DXF410"/>
    <mergeCell ref="DVS410:DVV410"/>
    <mergeCell ref="DVW410:DVZ410"/>
    <mergeCell ref="DWA410:DWD410"/>
    <mergeCell ref="DWE410:DWH410"/>
    <mergeCell ref="DWI410:DWL410"/>
    <mergeCell ref="EBC410:EBF410"/>
    <mergeCell ref="EBG410:EBJ410"/>
    <mergeCell ref="EBK410:EBN410"/>
    <mergeCell ref="EBO410:EBR410"/>
    <mergeCell ref="EBS410:EBV410"/>
    <mergeCell ref="EAI410:EAL410"/>
    <mergeCell ref="EAM410:EAP410"/>
    <mergeCell ref="EAQ410:EAT410"/>
    <mergeCell ref="EAU410:EAX410"/>
    <mergeCell ref="EAY410:EBB410"/>
    <mergeCell ref="DZO410:DZR410"/>
    <mergeCell ref="DZS410:DZV410"/>
    <mergeCell ref="DZW410:DZZ410"/>
    <mergeCell ref="EAA410:EAD410"/>
    <mergeCell ref="EAE410:EAH410"/>
    <mergeCell ref="DYU410:DYX410"/>
    <mergeCell ref="DYY410:DZB410"/>
    <mergeCell ref="DZC410:DZF410"/>
    <mergeCell ref="DZG410:DZJ410"/>
    <mergeCell ref="DZK410:DZN410"/>
    <mergeCell ref="EEE410:EEH410"/>
    <mergeCell ref="EEI410:EEL410"/>
    <mergeCell ref="EEM410:EEP410"/>
    <mergeCell ref="EEQ410:EET410"/>
    <mergeCell ref="EEU410:EEX410"/>
    <mergeCell ref="EDK410:EDN410"/>
    <mergeCell ref="EDO410:EDR410"/>
    <mergeCell ref="EDS410:EDV410"/>
    <mergeCell ref="EDW410:EDZ410"/>
    <mergeCell ref="EEA410:EED410"/>
    <mergeCell ref="ECQ410:ECT410"/>
    <mergeCell ref="ECU410:ECX410"/>
    <mergeCell ref="ECY410:EDB410"/>
    <mergeCell ref="EDC410:EDF410"/>
    <mergeCell ref="EDG410:EDJ410"/>
    <mergeCell ref="EBW410:EBZ410"/>
    <mergeCell ref="ECA410:ECD410"/>
    <mergeCell ref="ECE410:ECH410"/>
    <mergeCell ref="ECI410:ECL410"/>
    <mergeCell ref="ECM410:ECP410"/>
    <mergeCell ref="EHG410:EHJ410"/>
    <mergeCell ref="EHK410:EHN410"/>
    <mergeCell ref="EHO410:EHR410"/>
    <mergeCell ref="EHS410:EHV410"/>
    <mergeCell ref="EHW410:EHZ410"/>
    <mergeCell ref="EGM410:EGP410"/>
    <mergeCell ref="EGQ410:EGT410"/>
    <mergeCell ref="EGU410:EGX410"/>
    <mergeCell ref="EGY410:EHB410"/>
    <mergeCell ref="EHC410:EHF410"/>
    <mergeCell ref="EFS410:EFV410"/>
    <mergeCell ref="EFW410:EFZ410"/>
    <mergeCell ref="EGA410:EGD410"/>
    <mergeCell ref="EGE410:EGH410"/>
    <mergeCell ref="EGI410:EGL410"/>
    <mergeCell ref="EEY410:EFB410"/>
    <mergeCell ref="EFC410:EFF410"/>
    <mergeCell ref="EFG410:EFJ410"/>
    <mergeCell ref="EFK410:EFN410"/>
    <mergeCell ref="EFO410:EFR410"/>
    <mergeCell ref="EKI410:EKL410"/>
    <mergeCell ref="EKM410:EKP410"/>
    <mergeCell ref="EKQ410:EKT410"/>
    <mergeCell ref="EKU410:EKX410"/>
    <mergeCell ref="EKY410:ELB410"/>
    <mergeCell ref="EJO410:EJR410"/>
    <mergeCell ref="EJS410:EJV410"/>
    <mergeCell ref="EJW410:EJZ410"/>
    <mergeCell ref="EKA410:EKD410"/>
    <mergeCell ref="EKE410:EKH410"/>
    <mergeCell ref="EIU410:EIX410"/>
    <mergeCell ref="EIY410:EJB410"/>
    <mergeCell ref="EJC410:EJF410"/>
    <mergeCell ref="EJG410:EJJ410"/>
    <mergeCell ref="EJK410:EJN410"/>
    <mergeCell ref="EIA410:EID410"/>
    <mergeCell ref="EIE410:EIH410"/>
    <mergeCell ref="EII410:EIL410"/>
    <mergeCell ref="EIM410:EIP410"/>
    <mergeCell ref="EIQ410:EIT410"/>
    <mergeCell ref="ENK410:ENN410"/>
    <mergeCell ref="ENO410:ENR410"/>
    <mergeCell ref="ENS410:ENV410"/>
    <mergeCell ref="ENW410:ENZ410"/>
    <mergeCell ref="EOA410:EOD410"/>
    <mergeCell ref="EMQ410:EMT410"/>
    <mergeCell ref="EMU410:EMX410"/>
    <mergeCell ref="EMY410:ENB410"/>
    <mergeCell ref="ENC410:ENF410"/>
    <mergeCell ref="ENG410:ENJ410"/>
    <mergeCell ref="ELW410:ELZ410"/>
    <mergeCell ref="EMA410:EMD410"/>
    <mergeCell ref="EME410:EMH410"/>
    <mergeCell ref="EMI410:EML410"/>
    <mergeCell ref="EMM410:EMP410"/>
    <mergeCell ref="ELC410:ELF410"/>
    <mergeCell ref="ELG410:ELJ410"/>
    <mergeCell ref="ELK410:ELN410"/>
    <mergeCell ref="ELO410:ELR410"/>
    <mergeCell ref="ELS410:ELV410"/>
    <mergeCell ref="EQM410:EQP410"/>
    <mergeCell ref="EQQ410:EQT410"/>
    <mergeCell ref="EQU410:EQX410"/>
    <mergeCell ref="EQY410:ERB410"/>
    <mergeCell ref="ERC410:ERF410"/>
    <mergeCell ref="EPS410:EPV410"/>
    <mergeCell ref="EPW410:EPZ410"/>
    <mergeCell ref="EQA410:EQD410"/>
    <mergeCell ref="EQE410:EQH410"/>
    <mergeCell ref="EQI410:EQL410"/>
    <mergeCell ref="EOY410:EPB410"/>
    <mergeCell ref="EPC410:EPF410"/>
    <mergeCell ref="EPG410:EPJ410"/>
    <mergeCell ref="EPK410:EPN410"/>
    <mergeCell ref="EPO410:EPR410"/>
    <mergeCell ref="EOE410:EOH410"/>
    <mergeCell ref="EOI410:EOL410"/>
    <mergeCell ref="EOM410:EOP410"/>
    <mergeCell ref="EOQ410:EOT410"/>
    <mergeCell ref="EOU410:EOX410"/>
    <mergeCell ref="ETO410:ETR410"/>
    <mergeCell ref="ETS410:ETV410"/>
    <mergeCell ref="ETW410:ETZ410"/>
    <mergeCell ref="EUA410:EUD410"/>
    <mergeCell ref="EUE410:EUH410"/>
    <mergeCell ref="ESU410:ESX410"/>
    <mergeCell ref="ESY410:ETB410"/>
    <mergeCell ref="ETC410:ETF410"/>
    <mergeCell ref="ETG410:ETJ410"/>
    <mergeCell ref="ETK410:ETN410"/>
    <mergeCell ref="ESA410:ESD410"/>
    <mergeCell ref="ESE410:ESH410"/>
    <mergeCell ref="ESI410:ESL410"/>
    <mergeCell ref="ESM410:ESP410"/>
    <mergeCell ref="ESQ410:EST410"/>
    <mergeCell ref="ERG410:ERJ410"/>
    <mergeCell ref="ERK410:ERN410"/>
    <mergeCell ref="ERO410:ERR410"/>
    <mergeCell ref="ERS410:ERV410"/>
    <mergeCell ref="ERW410:ERZ410"/>
    <mergeCell ref="EWQ410:EWT410"/>
    <mergeCell ref="EWU410:EWX410"/>
    <mergeCell ref="EWY410:EXB410"/>
    <mergeCell ref="EXC410:EXF410"/>
    <mergeCell ref="EXG410:EXJ410"/>
    <mergeCell ref="EVW410:EVZ410"/>
    <mergeCell ref="EWA410:EWD410"/>
    <mergeCell ref="EWE410:EWH410"/>
    <mergeCell ref="EWI410:EWL410"/>
    <mergeCell ref="EWM410:EWP410"/>
    <mergeCell ref="EVC410:EVF410"/>
    <mergeCell ref="EVG410:EVJ410"/>
    <mergeCell ref="EVK410:EVN410"/>
    <mergeCell ref="EVO410:EVR410"/>
    <mergeCell ref="EVS410:EVV410"/>
    <mergeCell ref="EUI410:EUL410"/>
    <mergeCell ref="EUM410:EUP410"/>
    <mergeCell ref="EUQ410:EUT410"/>
    <mergeCell ref="EUU410:EUX410"/>
    <mergeCell ref="EUY410:EVB410"/>
    <mergeCell ref="EZS410:EZV410"/>
    <mergeCell ref="EZW410:EZZ410"/>
    <mergeCell ref="FAA410:FAD410"/>
    <mergeCell ref="FAE410:FAH410"/>
    <mergeCell ref="FAI410:FAL410"/>
    <mergeCell ref="EYY410:EZB410"/>
    <mergeCell ref="EZC410:EZF410"/>
    <mergeCell ref="EZG410:EZJ410"/>
    <mergeCell ref="EZK410:EZN410"/>
    <mergeCell ref="EZO410:EZR410"/>
    <mergeCell ref="EYE410:EYH410"/>
    <mergeCell ref="EYI410:EYL410"/>
    <mergeCell ref="EYM410:EYP410"/>
    <mergeCell ref="EYQ410:EYT410"/>
    <mergeCell ref="EYU410:EYX410"/>
    <mergeCell ref="EXK410:EXN410"/>
    <mergeCell ref="EXO410:EXR410"/>
    <mergeCell ref="EXS410:EXV410"/>
    <mergeCell ref="EXW410:EXZ410"/>
    <mergeCell ref="EYA410:EYD410"/>
    <mergeCell ref="FCU410:FCX410"/>
    <mergeCell ref="FCY410:FDB410"/>
    <mergeCell ref="FDC410:FDF410"/>
    <mergeCell ref="FDG410:FDJ410"/>
    <mergeCell ref="FDK410:FDN410"/>
    <mergeCell ref="FCA410:FCD410"/>
    <mergeCell ref="FCE410:FCH410"/>
    <mergeCell ref="FCI410:FCL410"/>
    <mergeCell ref="FCM410:FCP410"/>
    <mergeCell ref="FCQ410:FCT410"/>
    <mergeCell ref="FBG410:FBJ410"/>
    <mergeCell ref="FBK410:FBN410"/>
    <mergeCell ref="FBO410:FBR410"/>
    <mergeCell ref="FBS410:FBV410"/>
    <mergeCell ref="FBW410:FBZ410"/>
    <mergeCell ref="FAM410:FAP410"/>
    <mergeCell ref="FAQ410:FAT410"/>
    <mergeCell ref="FAU410:FAX410"/>
    <mergeCell ref="FAY410:FBB410"/>
    <mergeCell ref="FBC410:FBF410"/>
    <mergeCell ref="FFW410:FFZ410"/>
    <mergeCell ref="FGA410:FGD410"/>
    <mergeCell ref="FGE410:FGH410"/>
    <mergeCell ref="FGI410:FGL410"/>
    <mergeCell ref="FGM410:FGP410"/>
    <mergeCell ref="FFC410:FFF410"/>
    <mergeCell ref="FFG410:FFJ410"/>
    <mergeCell ref="FFK410:FFN410"/>
    <mergeCell ref="FFO410:FFR410"/>
    <mergeCell ref="FFS410:FFV410"/>
    <mergeCell ref="FEI410:FEL410"/>
    <mergeCell ref="FEM410:FEP410"/>
    <mergeCell ref="FEQ410:FET410"/>
    <mergeCell ref="FEU410:FEX410"/>
    <mergeCell ref="FEY410:FFB410"/>
    <mergeCell ref="FDO410:FDR410"/>
    <mergeCell ref="FDS410:FDV410"/>
    <mergeCell ref="FDW410:FDZ410"/>
    <mergeCell ref="FEA410:FED410"/>
    <mergeCell ref="FEE410:FEH410"/>
    <mergeCell ref="FIY410:FJB410"/>
    <mergeCell ref="FJC410:FJF410"/>
    <mergeCell ref="FJG410:FJJ410"/>
    <mergeCell ref="FJK410:FJN410"/>
    <mergeCell ref="FJO410:FJR410"/>
    <mergeCell ref="FIE410:FIH410"/>
    <mergeCell ref="FII410:FIL410"/>
    <mergeCell ref="FIM410:FIP410"/>
    <mergeCell ref="FIQ410:FIT410"/>
    <mergeCell ref="FIU410:FIX410"/>
    <mergeCell ref="FHK410:FHN410"/>
    <mergeCell ref="FHO410:FHR410"/>
    <mergeCell ref="FHS410:FHV410"/>
    <mergeCell ref="FHW410:FHZ410"/>
    <mergeCell ref="FIA410:FID410"/>
    <mergeCell ref="FGQ410:FGT410"/>
    <mergeCell ref="FGU410:FGX410"/>
    <mergeCell ref="FGY410:FHB410"/>
    <mergeCell ref="FHC410:FHF410"/>
    <mergeCell ref="FHG410:FHJ410"/>
    <mergeCell ref="FMA410:FMD410"/>
    <mergeCell ref="FME410:FMH410"/>
    <mergeCell ref="FMI410:FML410"/>
    <mergeCell ref="FMM410:FMP410"/>
    <mergeCell ref="FMQ410:FMT410"/>
    <mergeCell ref="FLG410:FLJ410"/>
    <mergeCell ref="FLK410:FLN410"/>
    <mergeCell ref="FLO410:FLR410"/>
    <mergeCell ref="FLS410:FLV410"/>
    <mergeCell ref="FLW410:FLZ410"/>
    <mergeCell ref="FKM410:FKP410"/>
    <mergeCell ref="FKQ410:FKT410"/>
    <mergeCell ref="FKU410:FKX410"/>
    <mergeCell ref="FKY410:FLB410"/>
    <mergeCell ref="FLC410:FLF410"/>
    <mergeCell ref="FJS410:FJV410"/>
    <mergeCell ref="FJW410:FJZ410"/>
    <mergeCell ref="FKA410:FKD410"/>
    <mergeCell ref="FKE410:FKH410"/>
    <mergeCell ref="FKI410:FKL410"/>
    <mergeCell ref="FPC410:FPF410"/>
    <mergeCell ref="FPG410:FPJ410"/>
    <mergeCell ref="FPK410:FPN410"/>
    <mergeCell ref="FPO410:FPR410"/>
    <mergeCell ref="FPS410:FPV410"/>
    <mergeCell ref="FOI410:FOL410"/>
    <mergeCell ref="FOM410:FOP410"/>
    <mergeCell ref="FOQ410:FOT410"/>
    <mergeCell ref="FOU410:FOX410"/>
    <mergeCell ref="FOY410:FPB410"/>
    <mergeCell ref="FNO410:FNR410"/>
    <mergeCell ref="FNS410:FNV410"/>
    <mergeCell ref="FNW410:FNZ410"/>
    <mergeCell ref="FOA410:FOD410"/>
    <mergeCell ref="FOE410:FOH410"/>
    <mergeCell ref="FMU410:FMX410"/>
    <mergeCell ref="FMY410:FNB410"/>
    <mergeCell ref="FNC410:FNF410"/>
    <mergeCell ref="FNG410:FNJ410"/>
    <mergeCell ref="FNK410:FNN410"/>
    <mergeCell ref="FSE410:FSH410"/>
    <mergeCell ref="FSI410:FSL410"/>
    <mergeCell ref="FSM410:FSP410"/>
    <mergeCell ref="FSQ410:FST410"/>
    <mergeCell ref="FSU410:FSX410"/>
    <mergeCell ref="FRK410:FRN410"/>
    <mergeCell ref="FRO410:FRR410"/>
    <mergeCell ref="FRS410:FRV410"/>
    <mergeCell ref="FRW410:FRZ410"/>
    <mergeCell ref="FSA410:FSD410"/>
    <mergeCell ref="FQQ410:FQT410"/>
    <mergeCell ref="FQU410:FQX410"/>
    <mergeCell ref="FQY410:FRB410"/>
    <mergeCell ref="FRC410:FRF410"/>
    <mergeCell ref="FRG410:FRJ410"/>
    <mergeCell ref="FPW410:FPZ410"/>
    <mergeCell ref="FQA410:FQD410"/>
    <mergeCell ref="FQE410:FQH410"/>
    <mergeCell ref="FQI410:FQL410"/>
    <mergeCell ref="FQM410:FQP410"/>
    <mergeCell ref="FVG410:FVJ410"/>
    <mergeCell ref="FVK410:FVN410"/>
    <mergeCell ref="FVO410:FVR410"/>
    <mergeCell ref="FVS410:FVV410"/>
    <mergeCell ref="FVW410:FVZ410"/>
    <mergeCell ref="FUM410:FUP410"/>
    <mergeCell ref="FUQ410:FUT410"/>
    <mergeCell ref="FUU410:FUX410"/>
    <mergeCell ref="FUY410:FVB410"/>
    <mergeCell ref="FVC410:FVF410"/>
    <mergeCell ref="FTS410:FTV410"/>
    <mergeCell ref="FTW410:FTZ410"/>
    <mergeCell ref="FUA410:FUD410"/>
    <mergeCell ref="FUE410:FUH410"/>
    <mergeCell ref="FUI410:FUL410"/>
    <mergeCell ref="FSY410:FTB410"/>
    <mergeCell ref="FTC410:FTF410"/>
    <mergeCell ref="FTG410:FTJ410"/>
    <mergeCell ref="FTK410:FTN410"/>
    <mergeCell ref="FTO410:FTR410"/>
    <mergeCell ref="FYI410:FYL410"/>
    <mergeCell ref="FYM410:FYP410"/>
    <mergeCell ref="FYQ410:FYT410"/>
    <mergeCell ref="FYU410:FYX410"/>
    <mergeCell ref="FYY410:FZB410"/>
    <mergeCell ref="FXO410:FXR410"/>
    <mergeCell ref="FXS410:FXV410"/>
    <mergeCell ref="FXW410:FXZ410"/>
    <mergeCell ref="FYA410:FYD410"/>
    <mergeCell ref="FYE410:FYH410"/>
    <mergeCell ref="FWU410:FWX410"/>
    <mergeCell ref="FWY410:FXB410"/>
    <mergeCell ref="FXC410:FXF410"/>
    <mergeCell ref="FXG410:FXJ410"/>
    <mergeCell ref="FXK410:FXN410"/>
    <mergeCell ref="FWA410:FWD410"/>
    <mergeCell ref="FWE410:FWH410"/>
    <mergeCell ref="FWI410:FWL410"/>
    <mergeCell ref="FWM410:FWP410"/>
    <mergeCell ref="FWQ410:FWT410"/>
    <mergeCell ref="GBK410:GBN410"/>
    <mergeCell ref="GBO410:GBR410"/>
    <mergeCell ref="GBS410:GBV410"/>
    <mergeCell ref="GBW410:GBZ410"/>
    <mergeCell ref="GCA410:GCD410"/>
    <mergeCell ref="GAQ410:GAT410"/>
    <mergeCell ref="GAU410:GAX410"/>
    <mergeCell ref="GAY410:GBB410"/>
    <mergeCell ref="GBC410:GBF410"/>
    <mergeCell ref="GBG410:GBJ410"/>
    <mergeCell ref="FZW410:FZZ410"/>
    <mergeCell ref="GAA410:GAD410"/>
    <mergeCell ref="GAE410:GAH410"/>
    <mergeCell ref="GAI410:GAL410"/>
    <mergeCell ref="GAM410:GAP410"/>
    <mergeCell ref="FZC410:FZF410"/>
    <mergeCell ref="FZG410:FZJ410"/>
    <mergeCell ref="FZK410:FZN410"/>
    <mergeCell ref="FZO410:FZR410"/>
    <mergeCell ref="FZS410:FZV410"/>
    <mergeCell ref="GEM410:GEP410"/>
    <mergeCell ref="GEQ410:GET410"/>
    <mergeCell ref="GEU410:GEX410"/>
    <mergeCell ref="GEY410:GFB410"/>
    <mergeCell ref="GFC410:GFF410"/>
    <mergeCell ref="GDS410:GDV410"/>
    <mergeCell ref="GDW410:GDZ410"/>
    <mergeCell ref="GEA410:GED410"/>
    <mergeCell ref="GEE410:GEH410"/>
    <mergeCell ref="GEI410:GEL410"/>
    <mergeCell ref="GCY410:GDB410"/>
    <mergeCell ref="GDC410:GDF410"/>
    <mergeCell ref="GDG410:GDJ410"/>
    <mergeCell ref="GDK410:GDN410"/>
    <mergeCell ref="GDO410:GDR410"/>
    <mergeCell ref="GCE410:GCH410"/>
    <mergeCell ref="GCI410:GCL410"/>
    <mergeCell ref="GCM410:GCP410"/>
    <mergeCell ref="GCQ410:GCT410"/>
    <mergeCell ref="GCU410:GCX410"/>
    <mergeCell ref="GHO410:GHR410"/>
    <mergeCell ref="GHS410:GHV410"/>
    <mergeCell ref="GHW410:GHZ410"/>
    <mergeCell ref="GIA410:GID410"/>
    <mergeCell ref="GIE410:GIH410"/>
    <mergeCell ref="GGU410:GGX410"/>
    <mergeCell ref="GGY410:GHB410"/>
    <mergeCell ref="GHC410:GHF410"/>
    <mergeCell ref="GHG410:GHJ410"/>
    <mergeCell ref="GHK410:GHN410"/>
    <mergeCell ref="GGA410:GGD410"/>
    <mergeCell ref="GGE410:GGH410"/>
    <mergeCell ref="GGI410:GGL410"/>
    <mergeCell ref="GGM410:GGP410"/>
    <mergeCell ref="GGQ410:GGT410"/>
    <mergeCell ref="GFG410:GFJ410"/>
    <mergeCell ref="GFK410:GFN410"/>
    <mergeCell ref="GFO410:GFR410"/>
    <mergeCell ref="GFS410:GFV410"/>
    <mergeCell ref="GFW410:GFZ410"/>
    <mergeCell ref="GKQ410:GKT410"/>
    <mergeCell ref="GKU410:GKX410"/>
    <mergeCell ref="GKY410:GLB410"/>
    <mergeCell ref="GLC410:GLF410"/>
    <mergeCell ref="GLG410:GLJ410"/>
    <mergeCell ref="GJW410:GJZ410"/>
    <mergeCell ref="GKA410:GKD410"/>
    <mergeCell ref="GKE410:GKH410"/>
    <mergeCell ref="GKI410:GKL410"/>
    <mergeCell ref="GKM410:GKP410"/>
    <mergeCell ref="GJC410:GJF410"/>
    <mergeCell ref="GJG410:GJJ410"/>
    <mergeCell ref="GJK410:GJN410"/>
    <mergeCell ref="GJO410:GJR410"/>
    <mergeCell ref="GJS410:GJV410"/>
    <mergeCell ref="GII410:GIL410"/>
    <mergeCell ref="GIM410:GIP410"/>
    <mergeCell ref="GIQ410:GIT410"/>
    <mergeCell ref="GIU410:GIX410"/>
    <mergeCell ref="GIY410:GJB410"/>
    <mergeCell ref="GNS410:GNV410"/>
    <mergeCell ref="GNW410:GNZ410"/>
    <mergeCell ref="GOA410:GOD410"/>
    <mergeCell ref="GOE410:GOH410"/>
    <mergeCell ref="GOI410:GOL410"/>
    <mergeCell ref="GMY410:GNB410"/>
    <mergeCell ref="GNC410:GNF410"/>
    <mergeCell ref="GNG410:GNJ410"/>
    <mergeCell ref="GNK410:GNN410"/>
    <mergeCell ref="GNO410:GNR410"/>
    <mergeCell ref="GME410:GMH410"/>
    <mergeCell ref="GMI410:GML410"/>
    <mergeCell ref="GMM410:GMP410"/>
    <mergeCell ref="GMQ410:GMT410"/>
    <mergeCell ref="GMU410:GMX410"/>
    <mergeCell ref="GLK410:GLN410"/>
    <mergeCell ref="GLO410:GLR410"/>
    <mergeCell ref="GLS410:GLV410"/>
    <mergeCell ref="GLW410:GLZ410"/>
    <mergeCell ref="GMA410:GMD410"/>
    <mergeCell ref="GQU410:GQX410"/>
    <mergeCell ref="GQY410:GRB410"/>
    <mergeCell ref="GRC410:GRF410"/>
    <mergeCell ref="GRG410:GRJ410"/>
    <mergeCell ref="GRK410:GRN410"/>
    <mergeCell ref="GQA410:GQD410"/>
    <mergeCell ref="GQE410:GQH410"/>
    <mergeCell ref="GQI410:GQL410"/>
    <mergeCell ref="GQM410:GQP410"/>
    <mergeCell ref="GQQ410:GQT410"/>
    <mergeCell ref="GPG410:GPJ410"/>
    <mergeCell ref="GPK410:GPN410"/>
    <mergeCell ref="GPO410:GPR410"/>
    <mergeCell ref="GPS410:GPV410"/>
    <mergeCell ref="GPW410:GPZ410"/>
    <mergeCell ref="GOM410:GOP410"/>
    <mergeCell ref="GOQ410:GOT410"/>
    <mergeCell ref="GOU410:GOX410"/>
    <mergeCell ref="GOY410:GPB410"/>
    <mergeCell ref="GPC410:GPF410"/>
    <mergeCell ref="GTW410:GTZ410"/>
    <mergeCell ref="GUA410:GUD410"/>
    <mergeCell ref="GUE410:GUH410"/>
    <mergeCell ref="GUI410:GUL410"/>
    <mergeCell ref="GUM410:GUP410"/>
    <mergeCell ref="GTC410:GTF410"/>
    <mergeCell ref="GTG410:GTJ410"/>
    <mergeCell ref="GTK410:GTN410"/>
    <mergeCell ref="GTO410:GTR410"/>
    <mergeCell ref="GTS410:GTV410"/>
    <mergeCell ref="GSI410:GSL410"/>
    <mergeCell ref="GSM410:GSP410"/>
    <mergeCell ref="GSQ410:GST410"/>
    <mergeCell ref="GSU410:GSX410"/>
    <mergeCell ref="GSY410:GTB410"/>
    <mergeCell ref="GRO410:GRR410"/>
    <mergeCell ref="GRS410:GRV410"/>
    <mergeCell ref="GRW410:GRZ410"/>
    <mergeCell ref="GSA410:GSD410"/>
    <mergeCell ref="GSE410:GSH410"/>
    <mergeCell ref="GWY410:GXB410"/>
    <mergeCell ref="GXC410:GXF410"/>
    <mergeCell ref="GXG410:GXJ410"/>
    <mergeCell ref="GXK410:GXN410"/>
    <mergeCell ref="GXO410:GXR410"/>
    <mergeCell ref="GWE410:GWH410"/>
    <mergeCell ref="GWI410:GWL410"/>
    <mergeCell ref="GWM410:GWP410"/>
    <mergeCell ref="GWQ410:GWT410"/>
    <mergeCell ref="GWU410:GWX410"/>
    <mergeCell ref="GVK410:GVN410"/>
    <mergeCell ref="GVO410:GVR410"/>
    <mergeCell ref="GVS410:GVV410"/>
    <mergeCell ref="GVW410:GVZ410"/>
    <mergeCell ref="GWA410:GWD410"/>
    <mergeCell ref="GUQ410:GUT410"/>
    <mergeCell ref="GUU410:GUX410"/>
    <mergeCell ref="GUY410:GVB410"/>
    <mergeCell ref="GVC410:GVF410"/>
    <mergeCell ref="GVG410:GVJ410"/>
    <mergeCell ref="HAA410:HAD410"/>
    <mergeCell ref="HAE410:HAH410"/>
    <mergeCell ref="HAI410:HAL410"/>
    <mergeCell ref="HAM410:HAP410"/>
    <mergeCell ref="HAQ410:HAT410"/>
    <mergeCell ref="GZG410:GZJ410"/>
    <mergeCell ref="GZK410:GZN410"/>
    <mergeCell ref="GZO410:GZR410"/>
    <mergeCell ref="GZS410:GZV410"/>
    <mergeCell ref="GZW410:GZZ410"/>
    <mergeCell ref="GYM410:GYP410"/>
    <mergeCell ref="GYQ410:GYT410"/>
    <mergeCell ref="GYU410:GYX410"/>
    <mergeCell ref="GYY410:GZB410"/>
    <mergeCell ref="GZC410:GZF410"/>
    <mergeCell ref="GXS410:GXV410"/>
    <mergeCell ref="GXW410:GXZ410"/>
    <mergeCell ref="GYA410:GYD410"/>
    <mergeCell ref="GYE410:GYH410"/>
    <mergeCell ref="GYI410:GYL410"/>
    <mergeCell ref="HDC410:HDF410"/>
    <mergeCell ref="HDG410:HDJ410"/>
    <mergeCell ref="HDK410:HDN410"/>
    <mergeCell ref="HDO410:HDR410"/>
    <mergeCell ref="HDS410:HDV410"/>
    <mergeCell ref="HCI410:HCL410"/>
    <mergeCell ref="HCM410:HCP410"/>
    <mergeCell ref="HCQ410:HCT410"/>
    <mergeCell ref="HCU410:HCX410"/>
    <mergeCell ref="HCY410:HDB410"/>
    <mergeCell ref="HBO410:HBR410"/>
    <mergeCell ref="HBS410:HBV410"/>
    <mergeCell ref="HBW410:HBZ410"/>
    <mergeCell ref="HCA410:HCD410"/>
    <mergeCell ref="HCE410:HCH410"/>
    <mergeCell ref="HAU410:HAX410"/>
    <mergeCell ref="HAY410:HBB410"/>
    <mergeCell ref="HBC410:HBF410"/>
    <mergeCell ref="HBG410:HBJ410"/>
    <mergeCell ref="HBK410:HBN410"/>
    <mergeCell ref="HGE410:HGH410"/>
    <mergeCell ref="HGI410:HGL410"/>
    <mergeCell ref="HGM410:HGP410"/>
    <mergeCell ref="HGQ410:HGT410"/>
    <mergeCell ref="HGU410:HGX410"/>
    <mergeCell ref="HFK410:HFN410"/>
    <mergeCell ref="HFO410:HFR410"/>
    <mergeCell ref="HFS410:HFV410"/>
    <mergeCell ref="HFW410:HFZ410"/>
    <mergeCell ref="HGA410:HGD410"/>
    <mergeCell ref="HEQ410:HET410"/>
    <mergeCell ref="HEU410:HEX410"/>
    <mergeCell ref="HEY410:HFB410"/>
    <mergeCell ref="HFC410:HFF410"/>
    <mergeCell ref="HFG410:HFJ410"/>
    <mergeCell ref="HDW410:HDZ410"/>
    <mergeCell ref="HEA410:HED410"/>
    <mergeCell ref="HEE410:HEH410"/>
    <mergeCell ref="HEI410:HEL410"/>
    <mergeCell ref="HEM410:HEP410"/>
    <mergeCell ref="HJG410:HJJ410"/>
    <mergeCell ref="HJK410:HJN410"/>
    <mergeCell ref="HJO410:HJR410"/>
    <mergeCell ref="HJS410:HJV410"/>
    <mergeCell ref="HJW410:HJZ410"/>
    <mergeCell ref="HIM410:HIP410"/>
    <mergeCell ref="HIQ410:HIT410"/>
    <mergeCell ref="HIU410:HIX410"/>
    <mergeCell ref="HIY410:HJB410"/>
    <mergeCell ref="HJC410:HJF410"/>
    <mergeCell ref="HHS410:HHV410"/>
    <mergeCell ref="HHW410:HHZ410"/>
    <mergeCell ref="HIA410:HID410"/>
    <mergeCell ref="HIE410:HIH410"/>
    <mergeCell ref="HII410:HIL410"/>
    <mergeCell ref="HGY410:HHB410"/>
    <mergeCell ref="HHC410:HHF410"/>
    <mergeCell ref="HHG410:HHJ410"/>
    <mergeCell ref="HHK410:HHN410"/>
    <mergeCell ref="HHO410:HHR410"/>
    <mergeCell ref="HMI410:HML410"/>
    <mergeCell ref="HMM410:HMP410"/>
    <mergeCell ref="HMQ410:HMT410"/>
    <mergeCell ref="HMU410:HMX410"/>
    <mergeCell ref="HMY410:HNB410"/>
    <mergeCell ref="HLO410:HLR410"/>
    <mergeCell ref="HLS410:HLV410"/>
    <mergeCell ref="HLW410:HLZ410"/>
    <mergeCell ref="HMA410:HMD410"/>
    <mergeCell ref="HME410:HMH410"/>
    <mergeCell ref="HKU410:HKX410"/>
    <mergeCell ref="HKY410:HLB410"/>
    <mergeCell ref="HLC410:HLF410"/>
    <mergeCell ref="HLG410:HLJ410"/>
    <mergeCell ref="HLK410:HLN410"/>
    <mergeCell ref="HKA410:HKD410"/>
    <mergeCell ref="HKE410:HKH410"/>
    <mergeCell ref="HKI410:HKL410"/>
    <mergeCell ref="HKM410:HKP410"/>
    <mergeCell ref="HKQ410:HKT410"/>
    <mergeCell ref="HPK410:HPN410"/>
    <mergeCell ref="HPO410:HPR410"/>
    <mergeCell ref="HPS410:HPV410"/>
    <mergeCell ref="HPW410:HPZ410"/>
    <mergeCell ref="HQA410:HQD410"/>
    <mergeCell ref="HOQ410:HOT410"/>
    <mergeCell ref="HOU410:HOX410"/>
    <mergeCell ref="HOY410:HPB410"/>
    <mergeCell ref="HPC410:HPF410"/>
    <mergeCell ref="HPG410:HPJ410"/>
    <mergeCell ref="HNW410:HNZ410"/>
    <mergeCell ref="HOA410:HOD410"/>
    <mergeCell ref="HOE410:HOH410"/>
    <mergeCell ref="HOI410:HOL410"/>
    <mergeCell ref="HOM410:HOP410"/>
    <mergeCell ref="HNC410:HNF410"/>
    <mergeCell ref="HNG410:HNJ410"/>
    <mergeCell ref="HNK410:HNN410"/>
    <mergeCell ref="HNO410:HNR410"/>
    <mergeCell ref="HNS410:HNV410"/>
    <mergeCell ref="HSM410:HSP410"/>
    <mergeCell ref="HSQ410:HST410"/>
    <mergeCell ref="HSU410:HSX410"/>
    <mergeCell ref="HSY410:HTB410"/>
    <mergeCell ref="HTC410:HTF410"/>
    <mergeCell ref="HRS410:HRV410"/>
    <mergeCell ref="HRW410:HRZ410"/>
    <mergeCell ref="HSA410:HSD410"/>
    <mergeCell ref="HSE410:HSH410"/>
    <mergeCell ref="HSI410:HSL410"/>
    <mergeCell ref="HQY410:HRB410"/>
    <mergeCell ref="HRC410:HRF410"/>
    <mergeCell ref="HRG410:HRJ410"/>
    <mergeCell ref="HRK410:HRN410"/>
    <mergeCell ref="HRO410:HRR410"/>
    <mergeCell ref="HQE410:HQH410"/>
    <mergeCell ref="HQI410:HQL410"/>
    <mergeCell ref="HQM410:HQP410"/>
    <mergeCell ref="HQQ410:HQT410"/>
    <mergeCell ref="HQU410:HQX410"/>
    <mergeCell ref="HVO410:HVR410"/>
    <mergeCell ref="HVS410:HVV410"/>
    <mergeCell ref="HVW410:HVZ410"/>
    <mergeCell ref="HWA410:HWD410"/>
    <mergeCell ref="HWE410:HWH410"/>
    <mergeCell ref="HUU410:HUX410"/>
    <mergeCell ref="HUY410:HVB410"/>
    <mergeCell ref="HVC410:HVF410"/>
    <mergeCell ref="HVG410:HVJ410"/>
    <mergeCell ref="HVK410:HVN410"/>
    <mergeCell ref="HUA410:HUD410"/>
    <mergeCell ref="HUE410:HUH410"/>
    <mergeCell ref="HUI410:HUL410"/>
    <mergeCell ref="HUM410:HUP410"/>
    <mergeCell ref="HUQ410:HUT410"/>
    <mergeCell ref="HTG410:HTJ410"/>
    <mergeCell ref="HTK410:HTN410"/>
    <mergeCell ref="HTO410:HTR410"/>
    <mergeCell ref="HTS410:HTV410"/>
    <mergeCell ref="HTW410:HTZ410"/>
    <mergeCell ref="HYQ410:HYT410"/>
    <mergeCell ref="HYU410:HYX410"/>
    <mergeCell ref="HYY410:HZB410"/>
    <mergeCell ref="HZC410:HZF410"/>
    <mergeCell ref="HZG410:HZJ410"/>
    <mergeCell ref="HXW410:HXZ410"/>
    <mergeCell ref="HYA410:HYD410"/>
    <mergeCell ref="HYE410:HYH410"/>
    <mergeCell ref="HYI410:HYL410"/>
    <mergeCell ref="HYM410:HYP410"/>
    <mergeCell ref="HXC410:HXF410"/>
    <mergeCell ref="HXG410:HXJ410"/>
    <mergeCell ref="HXK410:HXN410"/>
    <mergeCell ref="HXO410:HXR410"/>
    <mergeCell ref="HXS410:HXV410"/>
    <mergeCell ref="HWI410:HWL410"/>
    <mergeCell ref="HWM410:HWP410"/>
    <mergeCell ref="HWQ410:HWT410"/>
    <mergeCell ref="HWU410:HWX410"/>
    <mergeCell ref="HWY410:HXB410"/>
    <mergeCell ref="IBS410:IBV410"/>
    <mergeCell ref="IBW410:IBZ410"/>
    <mergeCell ref="ICA410:ICD410"/>
    <mergeCell ref="ICE410:ICH410"/>
    <mergeCell ref="ICI410:ICL410"/>
    <mergeCell ref="IAY410:IBB410"/>
    <mergeCell ref="IBC410:IBF410"/>
    <mergeCell ref="IBG410:IBJ410"/>
    <mergeCell ref="IBK410:IBN410"/>
    <mergeCell ref="IBO410:IBR410"/>
    <mergeCell ref="IAE410:IAH410"/>
    <mergeCell ref="IAI410:IAL410"/>
    <mergeCell ref="IAM410:IAP410"/>
    <mergeCell ref="IAQ410:IAT410"/>
    <mergeCell ref="IAU410:IAX410"/>
    <mergeCell ref="HZK410:HZN410"/>
    <mergeCell ref="HZO410:HZR410"/>
    <mergeCell ref="HZS410:HZV410"/>
    <mergeCell ref="HZW410:HZZ410"/>
    <mergeCell ref="IAA410:IAD410"/>
    <mergeCell ref="IEU410:IEX410"/>
    <mergeCell ref="IEY410:IFB410"/>
    <mergeCell ref="IFC410:IFF410"/>
    <mergeCell ref="IFG410:IFJ410"/>
    <mergeCell ref="IFK410:IFN410"/>
    <mergeCell ref="IEA410:IED410"/>
    <mergeCell ref="IEE410:IEH410"/>
    <mergeCell ref="IEI410:IEL410"/>
    <mergeCell ref="IEM410:IEP410"/>
    <mergeCell ref="IEQ410:IET410"/>
    <mergeCell ref="IDG410:IDJ410"/>
    <mergeCell ref="IDK410:IDN410"/>
    <mergeCell ref="IDO410:IDR410"/>
    <mergeCell ref="IDS410:IDV410"/>
    <mergeCell ref="IDW410:IDZ410"/>
    <mergeCell ref="ICM410:ICP410"/>
    <mergeCell ref="ICQ410:ICT410"/>
    <mergeCell ref="ICU410:ICX410"/>
    <mergeCell ref="ICY410:IDB410"/>
    <mergeCell ref="IDC410:IDF410"/>
    <mergeCell ref="IHW410:IHZ410"/>
    <mergeCell ref="IIA410:IID410"/>
    <mergeCell ref="IIE410:IIH410"/>
    <mergeCell ref="III410:IIL410"/>
    <mergeCell ref="IIM410:IIP410"/>
    <mergeCell ref="IHC410:IHF410"/>
    <mergeCell ref="IHG410:IHJ410"/>
    <mergeCell ref="IHK410:IHN410"/>
    <mergeCell ref="IHO410:IHR410"/>
    <mergeCell ref="IHS410:IHV410"/>
    <mergeCell ref="IGI410:IGL410"/>
    <mergeCell ref="IGM410:IGP410"/>
    <mergeCell ref="IGQ410:IGT410"/>
    <mergeCell ref="IGU410:IGX410"/>
    <mergeCell ref="IGY410:IHB410"/>
    <mergeCell ref="IFO410:IFR410"/>
    <mergeCell ref="IFS410:IFV410"/>
    <mergeCell ref="IFW410:IFZ410"/>
    <mergeCell ref="IGA410:IGD410"/>
    <mergeCell ref="IGE410:IGH410"/>
    <mergeCell ref="IKY410:ILB410"/>
    <mergeCell ref="ILC410:ILF410"/>
    <mergeCell ref="ILG410:ILJ410"/>
    <mergeCell ref="ILK410:ILN410"/>
    <mergeCell ref="ILO410:ILR410"/>
    <mergeCell ref="IKE410:IKH410"/>
    <mergeCell ref="IKI410:IKL410"/>
    <mergeCell ref="IKM410:IKP410"/>
    <mergeCell ref="IKQ410:IKT410"/>
    <mergeCell ref="IKU410:IKX410"/>
    <mergeCell ref="IJK410:IJN410"/>
    <mergeCell ref="IJO410:IJR410"/>
    <mergeCell ref="IJS410:IJV410"/>
    <mergeCell ref="IJW410:IJZ410"/>
    <mergeCell ref="IKA410:IKD410"/>
    <mergeCell ref="IIQ410:IIT410"/>
    <mergeCell ref="IIU410:IIX410"/>
    <mergeCell ref="IIY410:IJB410"/>
    <mergeCell ref="IJC410:IJF410"/>
    <mergeCell ref="IJG410:IJJ410"/>
    <mergeCell ref="IOA410:IOD410"/>
    <mergeCell ref="IOE410:IOH410"/>
    <mergeCell ref="IOI410:IOL410"/>
    <mergeCell ref="IOM410:IOP410"/>
    <mergeCell ref="IOQ410:IOT410"/>
    <mergeCell ref="ING410:INJ410"/>
    <mergeCell ref="INK410:INN410"/>
    <mergeCell ref="INO410:INR410"/>
    <mergeCell ref="INS410:INV410"/>
    <mergeCell ref="INW410:INZ410"/>
    <mergeCell ref="IMM410:IMP410"/>
    <mergeCell ref="IMQ410:IMT410"/>
    <mergeCell ref="IMU410:IMX410"/>
    <mergeCell ref="IMY410:INB410"/>
    <mergeCell ref="INC410:INF410"/>
    <mergeCell ref="ILS410:ILV410"/>
    <mergeCell ref="ILW410:ILZ410"/>
    <mergeCell ref="IMA410:IMD410"/>
    <mergeCell ref="IME410:IMH410"/>
    <mergeCell ref="IMI410:IML410"/>
    <mergeCell ref="IRC410:IRF410"/>
    <mergeCell ref="IRG410:IRJ410"/>
    <mergeCell ref="IRK410:IRN410"/>
    <mergeCell ref="IRO410:IRR410"/>
    <mergeCell ref="IRS410:IRV410"/>
    <mergeCell ref="IQI410:IQL410"/>
    <mergeCell ref="IQM410:IQP410"/>
    <mergeCell ref="IQQ410:IQT410"/>
    <mergeCell ref="IQU410:IQX410"/>
    <mergeCell ref="IQY410:IRB410"/>
    <mergeCell ref="IPO410:IPR410"/>
    <mergeCell ref="IPS410:IPV410"/>
    <mergeCell ref="IPW410:IPZ410"/>
    <mergeCell ref="IQA410:IQD410"/>
    <mergeCell ref="IQE410:IQH410"/>
    <mergeCell ref="IOU410:IOX410"/>
    <mergeCell ref="IOY410:IPB410"/>
    <mergeCell ref="IPC410:IPF410"/>
    <mergeCell ref="IPG410:IPJ410"/>
    <mergeCell ref="IPK410:IPN410"/>
    <mergeCell ref="IUE410:IUH410"/>
    <mergeCell ref="IUI410:IUL410"/>
    <mergeCell ref="IUM410:IUP410"/>
    <mergeCell ref="IUQ410:IUT410"/>
    <mergeCell ref="IUU410:IUX410"/>
    <mergeCell ref="ITK410:ITN410"/>
    <mergeCell ref="ITO410:ITR410"/>
    <mergeCell ref="ITS410:ITV410"/>
    <mergeCell ref="ITW410:ITZ410"/>
    <mergeCell ref="IUA410:IUD410"/>
    <mergeCell ref="ISQ410:IST410"/>
    <mergeCell ref="ISU410:ISX410"/>
    <mergeCell ref="ISY410:ITB410"/>
    <mergeCell ref="ITC410:ITF410"/>
    <mergeCell ref="ITG410:ITJ410"/>
    <mergeCell ref="IRW410:IRZ410"/>
    <mergeCell ref="ISA410:ISD410"/>
    <mergeCell ref="ISE410:ISH410"/>
    <mergeCell ref="ISI410:ISL410"/>
    <mergeCell ref="ISM410:ISP410"/>
    <mergeCell ref="IXG410:IXJ410"/>
    <mergeCell ref="IXK410:IXN410"/>
    <mergeCell ref="IXO410:IXR410"/>
    <mergeCell ref="IXS410:IXV410"/>
    <mergeCell ref="IXW410:IXZ410"/>
    <mergeCell ref="IWM410:IWP410"/>
    <mergeCell ref="IWQ410:IWT410"/>
    <mergeCell ref="IWU410:IWX410"/>
    <mergeCell ref="IWY410:IXB410"/>
    <mergeCell ref="IXC410:IXF410"/>
    <mergeCell ref="IVS410:IVV410"/>
    <mergeCell ref="IVW410:IVZ410"/>
    <mergeCell ref="IWA410:IWD410"/>
    <mergeCell ref="IWE410:IWH410"/>
    <mergeCell ref="IWI410:IWL410"/>
    <mergeCell ref="IUY410:IVB410"/>
    <mergeCell ref="IVC410:IVF410"/>
    <mergeCell ref="IVG410:IVJ410"/>
    <mergeCell ref="IVK410:IVN410"/>
    <mergeCell ref="IVO410:IVR410"/>
    <mergeCell ref="JAI410:JAL410"/>
    <mergeCell ref="JAM410:JAP410"/>
    <mergeCell ref="JAQ410:JAT410"/>
    <mergeCell ref="JAU410:JAX410"/>
    <mergeCell ref="JAY410:JBB410"/>
    <mergeCell ref="IZO410:IZR410"/>
    <mergeCell ref="IZS410:IZV410"/>
    <mergeCell ref="IZW410:IZZ410"/>
    <mergeCell ref="JAA410:JAD410"/>
    <mergeCell ref="JAE410:JAH410"/>
    <mergeCell ref="IYU410:IYX410"/>
    <mergeCell ref="IYY410:IZB410"/>
    <mergeCell ref="IZC410:IZF410"/>
    <mergeCell ref="IZG410:IZJ410"/>
    <mergeCell ref="IZK410:IZN410"/>
    <mergeCell ref="IYA410:IYD410"/>
    <mergeCell ref="IYE410:IYH410"/>
    <mergeCell ref="IYI410:IYL410"/>
    <mergeCell ref="IYM410:IYP410"/>
    <mergeCell ref="IYQ410:IYT410"/>
    <mergeCell ref="JDK410:JDN410"/>
    <mergeCell ref="JDO410:JDR410"/>
    <mergeCell ref="JDS410:JDV410"/>
    <mergeCell ref="JDW410:JDZ410"/>
    <mergeCell ref="JEA410:JED410"/>
    <mergeCell ref="JCQ410:JCT410"/>
    <mergeCell ref="JCU410:JCX410"/>
    <mergeCell ref="JCY410:JDB410"/>
    <mergeCell ref="JDC410:JDF410"/>
    <mergeCell ref="JDG410:JDJ410"/>
    <mergeCell ref="JBW410:JBZ410"/>
    <mergeCell ref="JCA410:JCD410"/>
    <mergeCell ref="JCE410:JCH410"/>
    <mergeCell ref="JCI410:JCL410"/>
    <mergeCell ref="JCM410:JCP410"/>
    <mergeCell ref="JBC410:JBF410"/>
    <mergeCell ref="JBG410:JBJ410"/>
    <mergeCell ref="JBK410:JBN410"/>
    <mergeCell ref="JBO410:JBR410"/>
    <mergeCell ref="JBS410:JBV410"/>
    <mergeCell ref="JGM410:JGP410"/>
    <mergeCell ref="JGQ410:JGT410"/>
    <mergeCell ref="JGU410:JGX410"/>
    <mergeCell ref="JGY410:JHB410"/>
    <mergeCell ref="JHC410:JHF410"/>
    <mergeCell ref="JFS410:JFV410"/>
    <mergeCell ref="JFW410:JFZ410"/>
    <mergeCell ref="JGA410:JGD410"/>
    <mergeCell ref="JGE410:JGH410"/>
    <mergeCell ref="JGI410:JGL410"/>
    <mergeCell ref="JEY410:JFB410"/>
    <mergeCell ref="JFC410:JFF410"/>
    <mergeCell ref="JFG410:JFJ410"/>
    <mergeCell ref="JFK410:JFN410"/>
    <mergeCell ref="JFO410:JFR410"/>
    <mergeCell ref="JEE410:JEH410"/>
    <mergeCell ref="JEI410:JEL410"/>
    <mergeCell ref="JEM410:JEP410"/>
    <mergeCell ref="JEQ410:JET410"/>
    <mergeCell ref="JEU410:JEX410"/>
    <mergeCell ref="JJO410:JJR410"/>
    <mergeCell ref="JJS410:JJV410"/>
    <mergeCell ref="JJW410:JJZ410"/>
    <mergeCell ref="JKA410:JKD410"/>
    <mergeCell ref="JKE410:JKH410"/>
    <mergeCell ref="JIU410:JIX410"/>
    <mergeCell ref="JIY410:JJB410"/>
    <mergeCell ref="JJC410:JJF410"/>
    <mergeCell ref="JJG410:JJJ410"/>
    <mergeCell ref="JJK410:JJN410"/>
    <mergeCell ref="JIA410:JID410"/>
    <mergeCell ref="JIE410:JIH410"/>
    <mergeCell ref="JII410:JIL410"/>
    <mergeCell ref="JIM410:JIP410"/>
    <mergeCell ref="JIQ410:JIT410"/>
    <mergeCell ref="JHG410:JHJ410"/>
    <mergeCell ref="JHK410:JHN410"/>
    <mergeCell ref="JHO410:JHR410"/>
    <mergeCell ref="JHS410:JHV410"/>
    <mergeCell ref="JHW410:JHZ410"/>
    <mergeCell ref="JMQ410:JMT410"/>
    <mergeCell ref="JMU410:JMX410"/>
    <mergeCell ref="JMY410:JNB410"/>
    <mergeCell ref="JNC410:JNF410"/>
    <mergeCell ref="JNG410:JNJ410"/>
    <mergeCell ref="JLW410:JLZ410"/>
    <mergeCell ref="JMA410:JMD410"/>
    <mergeCell ref="JME410:JMH410"/>
    <mergeCell ref="JMI410:JML410"/>
    <mergeCell ref="JMM410:JMP410"/>
    <mergeCell ref="JLC410:JLF410"/>
    <mergeCell ref="JLG410:JLJ410"/>
    <mergeCell ref="JLK410:JLN410"/>
    <mergeCell ref="JLO410:JLR410"/>
    <mergeCell ref="JLS410:JLV410"/>
    <mergeCell ref="JKI410:JKL410"/>
    <mergeCell ref="JKM410:JKP410"/>
    <mergeCell ref="JKQ410:JKT410"/>
    <mergeCell ref="JKU410:JKX410"/>
    <mergeCell ref="JKY410:JLB410"/>
    <mergeCell ref="JPS410:JPV410"/>
    <mergeCell ref="JPW410:JPZ410"/>
    <mergeCell ref="JQA410:JQD410"/>
    <mergeCell ref="JQE410:JQH410"/>
    <mergeCell ref="JQI410:JQL410"/>
    <mergeCell ref="JOY410:JPB410"/>
    <mergeCell ref="JPC410:JPF410"/>
    <mergeCell ref="JPG410:JPJ410"/>
    <mergeCell ref="JPK410:JPN410"/>
    <mergeCell ref="JPO410:JPR410"/>
    <mergeCell ref="JOE410:JOH410"/>
    <mergeCell ref="JOI410:JOL410"/>
    <mergeCell ref="JOM410:JOP410"/>
    <mergeCell ref="JOQ410:JOT410"/>
    <mergeCell ref="JOU410:JOX410"/>
    <mergeCell ref="JNK410:JNN410"/>
    <mergeCell ref="JNO410:JNR410"/>
    <mergeCell ref="JNS410:JNV410"/>
    <mergeCell ref="JNW410:JNZ410"/>
    <mergeCell ref="JOA410:JOD410"/>
    <mergeCell ref="JSU410:JSX410"/>
    <mergeCell ref="JSY410:JTB410"/>
    <mergeCell ref="JTC410:JTF410"/>
    <mergeCell ref="JTG410:JTJ410"/>
    <mergeCell ref="JTK410:JTN410"/>
    <mergeCell ref="JSA410:JSD410"/>
    <mergeCell ref="JSE410:JSH410"/>
    <mergeCell ref="JSI410:JSL410"/>
    <mergeCell ref="JSM410:JSP410"/>
    <mergeCell ref="JSQ410:JST410"/>
    <mergeCell ref="JRG410:JRJ410"/>
    <mergeCell ref="JRK410:JRN410"/>
    <mergeCell ref="JRO410:JRR410"/>
    <mergeCell ref="JRS410:JRV410"/>
    <mergeCell ref="JRW410:JRZ410"/>
    <mergeCell ref="JQM410:JQP410"/>
    <mergeCell ref="JQQ410:JQT410"/>
    <mergeCell ref="JQU410:JQX410"/>
    <mergeCell ref="JQY410:JRB410"/>
    <mergeCell ref="JRC410:JRF410"/>
    <mergeCell ref="JVW410:JVZ410"/>
    <mergeCell ref="JWA410:JWD410"/>
    <mergeCell ref="JWE410:JWH410"/>
    <mergeCell ref="JWI410:JWL410"/>
    <mergeCell ref="JWM410:JWP410"/>
    <mergeCell ref="JVC410:JVF410"/>
    <mergeCell ref="JVG410:JVJ410"/>
    <mergeCell ref="JVK410:JVN410"/>
    <mergeCell ref="JVO410:JVR410"/>
    <mergeCell ref="JVS410:JVV410"/>
    <mergeCell ref="JUI410:JUL410"/>
    <mergeCell ref="JUM410:JUP410"/>
    <mergeCell ref="JUQ410:JUT410"/>
    <mergeCell ref="JUU410:JUX410"/>
    <mergeCell ref="JUY410:JVB410"/>
    <mergeCell ref="JTO410:JTR410"/>
    <mergeCell ref="JTS410:JTV410"/>
    <mergeCell ref="JTW410:JTZ410"/>
    <mergeCell ref="JUA410:JUD410"/>
    <mergeCell ref="JUE410:JUH410"/>
    <mergeCell ref="JYY410:JZB410"/>
    <mergeCell ref="JZC410:JZF410"/>
    <mergeCell ref="JZG410:JZJ410"/>
    <mergeCell ref="JZK410:JZN410"/>
    <mergeCell ref="JZO410:JZR410"/>
    <mergeCell ref="JYE410:JYH410"/>
    <mergeCell ref="JYI410:JYL410"/>
    <mergeCell ref="JYM410:JYP410"/>
    <mergeCell ref="JYQ410:JYT410"/>
    <mergeCell ref="JYU410:JYX410"/>
    <mergeCell ref="JXK410:JXN410"/>
    <mergeCell ref="JXO410:JXR410"/>
    <mergeCell ref="JXS410:JXV410"/>
    <mergeCell ref="JXW410:JXZ410"/>
    <mergeCell ref="JYA410:JYD410"/>
    <mergeCell ref="JWQ410:JWT410"/>
    <mergeCell ref="JWU410:JWX410"/>
    <mergeCell ref="JWY410:JXB410"/>
    <mergeCell ref="JXC410:JXF410"/>
    <mergeCell ref="JXG410:JXJ410"/>
    <mergeCell ref="KCA410:KCD410"/>
    <mergeCell ref="KCE410:KCH410"/>
    <mergeCell ref="KCI410:KCL410"/>
    <mergeCell ref="KCM410:KCP410"/>
    <mergeCell ref="KCQ410:KCT410"/>
    <mergeCell ref="KBG410:KBJ410"/>
    <mergeCell ref="KBK410:KBN410"/>
    <mergeCell ref="KBO410:KBR410"/>
    <mergeCell ref="KBS410:KBV410"/>
    <mergeCell ref="KBW410:KBZ410"/>
    <mergeCell ref="KAM410:KAP410"/>
    <mergeCell ref="KAQ410:KAT410"/>
    <mergeCell ref="KAU410:KAX410"/>
    <mergeCell ref="KAY410:KBB410"/>
    <mergeCell ref="KBC410:KBF410"/>
    <mergeCell ref="JZS410:JZV410"/>
    <mergeCell ref="JZW410:JZZ410"/>
    <mergeCell ref="KAA410:KAD410"/>
    <mergeCell ref="KAE410:KAH410"/>
    <mergeCell ref="KAI410:KAL410"/>
    <mergeCell ref="KFC410:KFF410"/>
    <mergeCell ref="KFG410:KFJ410"/>
    <mergeCell ref="KFK410:KFN410"/>
    <mergeCell ref="KFO410:KFR410"/>
    <mergeCell ref="KFS410:KFV410"/>
    <mergeCell ref="KEI410:KEL410"/>
    <mergeCell ref="KEM410:KEP410"/>
    <mergeCell ref="KEQ410:KET410"/>
    <mergeCell ref="KEU410:KEX410"/>
    <mergeCell ref="KEY410:KFB410"/>
    <mergeCell ref="KDO410:KDR410"/>
    <mergeCell ref="KDS410:KDV410"/>
    <mergeCell ref="KDW410:KDZ410"/>
    <mergeCell ref="KEA410:KED410"/>
    <mergeCell ref="KEE410:KEH410"/>
    <mergeCell ref="KCU410:KCX410"/>
    <mergeCell ref="KCY410:KDB410"/>
    <mergeCell ref="KDC410:KDF410"/>
    <mergeCell ref="KDG410:KDJ410"/>
    <mergeCell ref="KDK410:KDN410"/>
    <mergeCell ref="KIE410:KIH410"/>
    <mergeCell ref="KII410:KIL410"/>
    <mergeCell ref="KIM410:KIP410"/>
    <mergeCell ref="KIQ410:KIT410"/>
    <mergeCell ref="KIU410:KIX410"/>
    <mergeCell ref="KHK410:KHN410"/>
    <mergeCell ref="KHO410:KHR410"/>
    <mergeCell ref="KHS410:KHV410"/>
    <mergeCell ref="KHW410:KHZ410"/>
    <mergeCell ref="KIA410:KID410"/>
    <mergeCell ref="KGQ410:KGT410"/>
    <mergeCell ref="KGU410:KGX410"/>
    <mergeCell ref="KGY410:KHB410"/>
    <mergeCell ref="KHC410:KHF410"/>
    <mergeCell ref="KHG410:KHJ410"/>
    <mergeCell ref="KFW410:KFZ410"/>
    <mergeCell ref="KGA410:KGD410"/>
    <mergeCell ref="KGE410:KGH410"/>
    <mergeCell ref="KGI410:KGL410"/>
    <mergeCell ref="KGM410:KGP410"/>
    <mergeCell ref="KLG410:KLJ410"/>
    <mergeCell ref="KLK410:KLN410"/>
    <mergeCell ref="KLO410:KLR410"/>
    <mergeCell ref="KLS410:KLV410"/>
    <mergeCell ref="KLW410:KLZ410"/>
    <mergeCell ref="KKM410:KKP410"/>
    <mergeCell ref="KKQ410:KKT410"/>
    <mergeCell ref="KKU410:KKX410"/>
    <mergeCell ref="KKY410:KLB410"/>
    <mergeCell ref="KLC410:KLF410"/>
    <mergeCell ref="KJS410:KJV410"/>
    <mergeCell ref="KJW410:KJZ410"/>
    <mergeCell ref="KKA410:KKD410"/>
    <mergeCell ref="KKE410:KKH410"/>
    <mergeCell ref="KKI410:KKL410"/>
    <mergeCell ref="KIY410:KJB410"/>
    <mergeCell ref="KJC410:KJF410"/>
    <mergeCell ref="KJG410:KJJ410"/>
    <mergeCell ref="KJK410:KJN410"/>
    <mergeCell ref="KJO410:KJR410"/>
    <mergeCell ref="KOI410:KOL410"/>
    <mergeCell ref="KOM410:KOP410"/>
    <mergeCell ref="KOQ410:KOT410"/>
    <mergeCell ref="KOU410:KOX410"/>
    <mergeCell ref="KOY410:KPB410"/>
    <mergeCell ref="KNO410:KNR410"/>
    <mergeCell ref="KNS410:KNV410"/>
    <mergeCell ref="KNW410:KNZ410"/>
    <mergeCell ref="KOA410:KOD410"/>
    <mergeCell ref="KOE410:KOH410"/>
    <mergeCell ref="KMU410:KMX410"/>
    <mergeCell ref="KMY410:KNB410"/>
    <mergeCell ref="KNC410:KNF410"/>
    <mergeCell ref="KNG410:KNJ410"/>
    <mergeCell ref="KNK410:KNN410"/>
    <mergeCell ref="KMA410:KMD410"/>
    <mergeCell ref="KME410:KMH410"/>
    <mergeCell ref="KMI410:KML410"/>
    <mergeCell ref="KMM410:KMP410"/>
    <mergeCell ref="KMQ410:KMT410"/>
    <mergeCell ref="KRK410:KRN410"/>
    <mergeCell ref="KRO410:KRR410"/>
    <mergeCell ref="KRS410:KRV410"/>
    <mergeCell ref="KRW410:KRZ410"/>
    <mergeCell ref="KSA410:KSD410"/>
    <mergeCell ref="KQQ410:KQT410"/>
    <mergeCell ref="KQU410:KQX410"/>
    <mergeCell ref="KQY410:KRB410"/>
    <mergeCell ref="KRC410:KRF410"/>
    <mergeCell ref="KRG410:KRJ410"/>
    <mergeCell ref="KPW410:KPZ410"/>
    <mergeCell ref="KQA410:KQD410"/>
    <mergeCell ref="KQE410:KQH410"/>
    <mergeCell ref="KQI410:KQL410"/>
    <mergeCell ref="KQM410:KQP410"/>
    <mergeCell ref="KPC410:KPF410"/>
    <mergeCell ref="KPG410:KPJ410"/>
    <mergeCell ref="KPK410:KPN410"/>
    <mergeCell ref="KPO410:KPR410"/>
    <mergeCell ref="KPS410:KPV410"/>
    <mergeCell ref="KUM410:KUP410"/>
    <mergeCell ref="KUQ410:KUT410"/>
    <mergeCell ref="KUU410:KUX410"/>
    <mergeCell ref="KUY410:KVB410"/>
    <mergeCell ref="KVC410:KVF410"/>
    <mergeCell ref="KTS410:KTV410"/>
    <mergeCell ref="KTW410:KTZ410"/>
    <mergeCell ref="KUA410:KUD410"/>
    <mergeCell ref="KUE410:KUH410"/>
    <mergeCell ref="KUI410:KUL410"/>
    <mergeCell ref="KSY410:KTB410"/>
    <mergeCell ref="KTC410:KTF410"/>
    <mergeCell ref="KTG410:KTJ410"/>
    <mergeCell ref="KTK410:KTN410"/>
    <mergeCell ref="KTO410:KTR410"/>
    <mergeCell ref="KSE410:KSH410"/>
    <mergeCell ref="KSI410:KSL410"/>
    <mergeCell ref="KSM410:KSP410"/>
    <mergeCell ref="KSQ410:KST410"/>
    <mergeCell ref="KSU410:KSX410"/>
    <mergeCell ref="KXO410:KXR410"/>
    <mergeCell ref="KXS410:KXV410"/>
    <mergeCell ref="KXW410:KXZ410"/>
    <mergeCell ref="KYA410:KYD410"/>
    <mergeCell ref="KYE410:KYH410"/>
    <mergeCell ref="KWU410:KWX410"/>
    <mergeCell ref="KWY410:KXB410"/>
    <mergeCell ref="KXC410:KXF410"/>
    <mergeCell ref="KXG410:KXJ410"/>
    <mergeCell ref="KXK410:KXN410"/>
    <mergeCell ref="KWA410:KWD410"/>
    <mergeCell ref="KWE410:KWH410"/>
    <mergeCell ref="KWI410:KWL410"/>
    <mergeCell ref="KWM410:KWP410"/>
    <mergeCell ref="KWQ410:KWT410"/>
    <mergeCell ref="KVG410:KVJ410"/>
    <mergeCell ref="KVK410:KVN410"/>
    <mergeCell ref="KVO410:KVR410"/>
    <mergeCell ref="KVS410:KVV410"/>
    <mergeCell ref="KVW410:KVZ410"/>
    <mergeCell ref="LAQ410:LAT410"/>
    <mergeCell ref="LAU410:LAX410"/>
    <mergeCell ref="LAY410:LBB410"/>
    <mergeCell ref="LBC410:LBF410"/>
    <mergeCell ref="LBG410:LBJ410"/>
    <mergeCell ref="KZW410:KZZ410"/>
    <mergeCell ref="LAA410:LAD410"/>
    <mergeCell ref="LAE410:LAH410"/>
    <mergeCell ref="LAI410:LAL410"/>
    <mergeCell ref="LAM410:LAP410"/>
    <mergeCell ref="KZC410:KZF410"/>
    <mergeCell ref="KZG410:KZJ410"/>
    <mergeCell ref="KZK410:KZN410"/>
    <mergeCell ref="KZO410:KZR410"/>
    <mergeCell ref="KZS410:KZV410"/>
    <mergeCell ref="KYI410:KYL410"/>
    <mergeCell ref="KYM410:KYP410"/>
    <mergeCell ref="KYQ410:KYT410"/>
    <mergeCell ref="KYU410:KYX410"/>
    <mergeCell ref="KYY410:KZB410"/>
    <mergeCell ref="LDS410:LDV410"/>
    <mergeCell ref="LDW410:LDZ410"/>
    <mergeCell ref="LEA410:LED410"/>
    <mergeCell ref="LEE410:LEH410"/>
    <mergeCell ref="LEI410:LEL410"/>
    <mergeCell ref="LCY410:LDB410"/>
    <mergeCell ref="LDC410:LDF410"/>
    <mergeCell ref="LDG410:LDJ410"/>
    <mergeCell ref="LDK410:LDN410"/>
    <mergeCell ref="LDO410:LDR410"/>
    <mergeCell ref="LCE410:LCH410"/>
    <mergeCell ref="LCI410:LCL410"/>
    <mergeCell ref="LCM410:LCP410"/>
    <mergeCell ref="LCQ410:LCT410"/>
    <mergeCell ref="LCU410:LCX410"/>
    <mergeCell ref="LBK410:LBN410"/>
    <mergeCell ref="LBO410:LBR410"/>
    <mergeCell ref="LBS410:LBV410"/>
    <mergeCell ref="LBW410:LBZ410"/>
    <mergeCell ref="LCA410:LCD410"/>
    <mergeCell ref="LGU410:LGX410"/>
    <mergeCell ref="LGY410:LHB410"/>
    <mergeCell ref="LHC410:LHF410"/>
    <mergeCell ref="LHG410:LHJ410"/>
    <mergeCell ref="LHK410:LHN410"/>
    <mergeCell ref="LGA410:LGD410"/>
    <mergeCell ref="LGE410:LGH410"/>
    <mergeCell ref="LGI410:LGL410"/>
    <mergeCell ref="LGM410:LGP410"/>
    <mergeCell ref="LGQ410:LGT410"/>
    <mergeCell ref="LFG410:LFJ410"/>
    <mergeCell ref="LFK410:LFN410"/>
    <mergeCell ref="LFO410:LFR410"/>
    <mergeCell ref="LFS410:LFV410"/>
    <mergeCell ref="LFW410:LFZ410"/>
    <mergeCell ref="LEM410:LEP410"/>
    <mergeCell ref="LEQ410:LET410"/>
    <mergeCell ref="LEU410:LEX410"/>
    <mergeCell ref="LEY410:LFB410"/>
    <mergeCell ref="LFC410:LFF410"/>
    <mergeCell ref="LJW410:LJZ410"/>
    <mergeCell ref="LKA410:LKD410"/>
    <mergeCell ref="LKE410:LKH410"/>
    <mergeCell ref="LKI410:LKL410"/>
    <mergeCell ref="LKM410:LKP410"/>
    <mergeCell ref="LJC410:LJF410"/>
    <mergeCell ref="LJG410:LJJ410"/>
    <mergeCell ref="LJK410:LJN410"/>
    <mergeCell ref="LJO410:LJR410"/>
    <mergeCell ref="LJS410:LJV410"/>
    <mergeCell ref="LII410:LIL410"/>
    <mergeCell ref="LIM410:LIP410"/>
    <mergeCell ref="LIQ410:LIT410"/>
    <mergeCell ref="LIU410:LIX410"/>
    <mergeCell ref="LIY410:LJB410"/>
    <mergeCell ref="LHO410:LHR410"/>
    <mergeCell ref="LHS410:LHV410"/>
    <mergeCell ref="LHW410:LHZ410"/>
    <mergeCell ref="LIA410:LID410"/>
    <mergeCell ref="LIE410:LIH410"/>
    <mergeCell ref="LMY410:LNB410"/>
    <mergeCell ref="LNC410:LNF410"/>
    <mergeCell ref="LNG410:LNJ410"/>
    <mergeCell ref="LNK410:LNN410"/>
    <mergeCell ref="LNO410:LNR410"/>
    <mergeCell ref="LME410:LMH410"/>
    <mergeCell ref="LMI410:LML410"/>
    <mergeCell ref="LMM410:LMP410"/>
    <mergeCell ref="LMQ410:LMT410"/>
    <mergeCell ref="LMU410:LMX410"/>
    <mergeCell ref="LLK410:LLN410"/>
    <mergeCell ref="LLO410:LLR410"/>
    <mergeCell ref="LLS410:LLV410"/>
    <mergeCell ref="LLW410:LLZ410"/>
    <mergeCell ref="LMA410:LMD410"/>
    <mergeCell ref="LKQ410:LKT410"/>
    <mergeCell ref="LKU410:LKX410"/>
    <mergeCell ref="LKY410:LLB410"/>
    <mergeCell ref="LLC410:LLF410"/>
    <mergeCell ref="LLG410:LLJ410"/>
    <mergeCell ref="LQA410:LQD410"/>
    <mergeCell ref="LQE410:LQH410"/>
    <mergeCell ref="LQI410:LQL410"/>
    <mergeCell ref="LQM410:LQP410"/>
    <mergeCell ref="LQQ410:LQT410"/>
    <mergeCell ref="LPG410:LPJ410"/>
    <mergeCell ref="LPK410:LPN410"/>
    <mergeCell ref="LPO410:LPR410"/>
    <mergeCell ref="LPS410:LPV410"/>
    <mergeCell ref="LPW410:LPZ410"/>
    <mergeCell ref="LOM410:LOP410"/>
    <mergeCell ref="LOQ410:LOT410"/>
    <mergeCell ref="LOU410:LOX410"/>
    <mergeCell ref="LOY410:LPB410"/>
    <mergeCell ref="LPC410:LPF410"/>
    <mergeCell ref="LNS410:LNV410"/>
    <mergeCell ref="LNW410:LNZ410"/>
    <mergeCell ref="LOA410:LOD410"/>
    <mergeCell ref="LOE410:LOH410"/>
    <mergeCell ref="LOI410:LOL410"/>
    <mergeCell ref="LTC410:LTF410"/>
    <mergeCell ref="LTG410:LTJ410"/>
    <mergeCell ref="LTK410:LTN410"/>
    <mergeCell ref="LTO410:LTR410"/>
    <mergeCell ref="LTS410:LTV410"/>
    <mergeCell ref="LSI410:LSL410"/>
    <mergeCell ref="LSM410:LSP410"/>
    <mergeCell ref="LSQ410:LST410"/>
    <mergeCell ref="LSU410:LSX410"/>
    <mergeCell ref="LSY410:LTB410"/>
    <mergeCell ref="LRO410:LRR410"/>
    <mergeCell ref="LRS410:LRV410"/>
    <mergeCell ref="LRW410:LRZ410"/>
    <mergeCell ref="LSA410:LSD410"/>
    <mergeCell ref="LSE410:LSH410"/>
    <mergeCell ref="LQU410:LQX410"/>
    <mergeCell ref="LQY410:LRB410"/>
    <mergeCell ref="LRC410:LRF410"/>
    <mergeCell ref="LRG410:LRJ410"/>
    <mergeCell ref="LRK410:LRN410"/>
    <mergeCell ref="LWE410:LWH410"/>
    <mergeCell ref="LWI410:LWL410"/>
    <mergeCell ref="LWM410:LWP410"/>
    <mergeCell ref="LWQ410:LWT410"/>
    <mergeCell ref="LWU410:LWX410"/>
    <mergeCell ref="LVK410:LVN410"/>
    <mergeCell ref="LVO410:LVR410"/>
    <mergeCell ref="LVS410:LVV410"/>
    <mergeCell ref="LVW410:LVZ410"/>
    <mergeCell ref="LWA410:LWD410"/>
    <mergeCell ref="LUQ410:LUT410"/>
    <mergeCell ref="LUU410:LUX410"/>
    <mergeCell ref="LUY410:LVB410"/>
    <mergeCell ref="LVC410:LVF410"/>
    <mergeCell ref="LVG410:LVJ410"/>
    <mergeCell ref="LTW410:LTZ410"/>
    <mergeCell ref="LUA410:LUD410"/>
    <mergeCell ref="LUE410:LUH410"/>
    <mergeCell ref="LUI410:LUL410"/>
    <mergeCell ref="LUM410:LUP410"/>
    <mergeCell ref="LZG410:LZJ410"/>
    <mergeCell ref="LZK410:LZN410"/>
    <mergeCell ref="LZO410:LZR410"/>
    <mergeCell ref="LZS410:LZV410"/>
    <mergeCell ref="LZW410:LZZ410"/>
    <mergeCell ref="LYM410:LYP410"/>
    <mergeCell ref="LYQ410:LYT410"/>
    <mergeCell ref="LYU410:LYX410"/>
    <mergeCell ref="LYY410:LZB410"/>
    <mergeCell ref="LZC410:LZF410"/>
    <mergeCell ref="LXS410:LXV410"/>
    <mergeCell ref="LXW410:LXZ410"/>
    <mergeCell ref="LYA410:LYD410"/>
    <mergeCell ref="LYE410:LYH410"/>
    <mergeCell ref="LYI410:LYL410"/>
    <mergeCell ref="LWY410:LXB410"/>
    <mergeCell ref="LXC410:LXF410"/>
    <mergeCell ref="LXG410:LXJ410"/>
    <mergeCell ref="LXK410:LXN410"/>
    <mergeCell ref="LXO410:LXR410"/>
    <mergeCell ref="MCI410:MCL410"/>
    <mergeCell ref="MCM410:MCP410"/>
    <mergeCell ref="MCQ410:MCT410"/>
    <mergeCell ref="MCU410:MCX410"/>
    <mergeCell ref="MCY410:MDB410"/>
    <mergeCell ref="MBO410:MBR410"/>
    <mergeCell ref="MBS410:MBV410"/>
    <mergeCell ref="MBW410:MBZ410"/>
    <mergeCell ref="MCA410:MCD410"/>
    <mergeCell ref="MCE410:MCH410"/>
    <mergeCell ref="MAU410:MAX410"/>
    <mergeCell ref="MAY410:MBB410"/>
    <mergeCell ref="MBC410:MBF410"/>
    <mergeCell ref="MBG410:MBJ410"/>
    <mergeCell ref="MBK410:MBN410"/>
    <mergeCell ref="MAA410:MAD410"/>
    <mergeCell ref="MAE410:MAH410"/>
    <mergeCell ref="MAI410:MAL410"/>
    <mergeCell ref="MAM410:MAP410"/>
    <mergeCell ref="MAQ410:MAT410"/>
    <mergeCell ref="MFK410:MFN410"/>
    <mergeCell ref="MFO410:MFR410"/>
    <mergeCell ref="MFS410:MFV410"/>
    <mergeCell ref="MFW410:MFZ410"/>
    <mergeCell ref="MGA410:MGD410"/>
    <mergeCell ref="MEQ410:MET410"/>
    <mergeCell ref="MEU410:MEX410"/>
    <mergeCell ref="MEY410:MFB410"/>
    <mergeCell ref="MFC410:MFF410"/>
    <mergeCell ref="MFG410:MFJ410"/>
    <mergeCell ref="MDW410:MDZ410"/>
    <mergeCell ref="MEA410:MED410"/>
    <mergeCell ref="MEE410:MEH410"/>
    <mergeCell ref="MEI410:MEL410"/>
    <mergeCell ref="MEM410:MEP410"/>
    <mergeCell ref="MDC410:MDF410"/>
    <mergeCell ref="MDG410:MDJ410"/>
    <mergeCell ref="MDK410:MDN410"/>
    <mergeCell ref="MDO410:MDR410"/>
    <mergeCell ref="MDS410:MDV410"/>
    <mergeCell ref="MIM410:MIP410"/>
    <mergeCell ref="MIQ410:MIT410"/>
    <mergeCell ref="MIU410:MIX410"/>
    <mergeCell ref="MIY410:MJB410"/>
    <mergeCell ref="MJC410:MJF410"/>
    <mergeCell ref="MHS410:MHV410"/>
    <mergeCell ref="MHW410:MHZ410"/>
    <mergeCell ref="MIA410:MID410"/>
    <mergeCell ref="MIE410:MIH410"/>
    <mergeCell ref="MII410:MIL410"/>
    <mergeCell ref="MGY410:MHB410"/>
    <mergeCell ref="MHC410:MHF410"/>
    <mergeCell ref="MHG410:MHJ410"/>
    <mergeCell ref="MHK410:MHN410"/>
    <mergeCell ref="MHO410:MHR410"/>
    <mergeCell ref="MGE410:MGH410"/>
    <mergeCell ref="MGI410:MGL410"/>
    <mergeCell ref="MGM410:MGP410"/>
    <mergeCell ref="MGQ410:MGT410"/>
    <mergeCell ref="MGU410:MGX410"/>
    <mergeCell ref="MLO410:MLR410"/>
    <mergeCell ref="MLS410:MLV410"/>
    <mergeCell ref="MLW410:MLZ410"/>
    <mergeCell ref="MMA410:MMD410"/>
    <mergeCell ref="MME410:MMH410"/>
    <mergeCell ref="MKU410:MKX410"/>
    <mergeCell ref="MKY410:MLB410"/>
    <mergeCell ref="MLC410:MLF410"/>
    <mergeCell ref="MLG410:MLJ410"/>
    <mergeCell ref="MLK410:MLN410"/>
    <mergeCell ref="MKA410:MKD410"/>
    <mergeCell ref="MKE410:MKH410"/>
    <mergeCell ref="MKI410:MKL410"/>
    <mergeCell ref="MKM410:MKP410"/>
    <mergeCell ref="MKQ410:MKT410"/>
    <mergeCell ref="MJG410:MJJ410"/>
    <mergeCell ref="MJK410:MJN410"/>
    <mergeCell ref="MJO410:MJR410"/>
    <mergeCell ref="MJS410:MJV410"/>
    <mergeCell ref="MJW410:MJZ410"/>
    <mergeCell ref="MOQ410:MOT410"/>
    <mergeCell ref="MOU410:MOX410"/>
    <mergeCell ref="MOY410:MPB410"/>
    <mergeCell ref="MPC410:MPF410"/>
    <mergeCell ref="MPG410:MPJ410"/>
    <mergeCell ref="MNW410:MNZ410"/>
    <mergeCell ref="MOA410:MOD410"/>
    <mergeCell ref="MOE410:MOH410"/>
    <mergeCell ref="MOI410:MOL410"/>
    <mergeCell ref="MOM410:MOP410"/>
    <mergeCell ref="MNC410:MNF410"/>
    <mergeCell ref="MNG410:MNJ410"/>
    <mergeCell ref="MNK410:MNN410"/>
    <mergeCell ref="MNO410:MNR410"/>
    <mergeCell ref="MNS410:MNV410"/>
    <mergeCell ref="MMI410:MML410"/>
    <mergeCell ref="MMM410:MMP410"/>
    <mergeCell ref="MMQ410:MMT410"/>
    <mergeCell ref="MMU410:MMX410"/>
    <mergeCell ref="MMY410:MNB410"/>
    <mergeCell ref="MRS410:MRV410"/>
    <mergeCell ref="MRW410:MRZ410"/>
    <mergeCell ref="MSA410:MSD410"/>
    <mergeCell ref="MSE410:MSH410"/>
    <mergeCell ref="MSI410:MSL410"/>
    <mergeCell ref="MQY410:MRB410"/>
    <mergeCell ref="MRC410:MRF410"/>
    <mergeCell ref="MRG410:MRJ410"/>
    <mergeCell ref="MRK410:MRN410"/>
    <mergeCell ref="MRO410:MRR410"/>
    <mergeCell ref="MQE410:MQH410"/>
    <mergeCell ref="MQI410:MQL410"/>
    <mergeCell ref="MQM410:MQP410"/>
    <mergeCell ref="MQQ410:MQT410"/>
    <mergeCell ref="MQU410:MQX410"/>
    <mergeCell ref="MPK410:MPN410"/>
    <mergeCell ref="MPO410:MPR410"/>
    <mergeCell ref="MPS410:MPV410"/>
    <mergeCell ref="MPW410:MPZ410"/>
    <mergeCell ref="MQA410:MQD410"/>
    <mergeCell ref="MUU410:MUX410"/>
    <mergeCell ref="MUY410:MVB410"/>
    <mergeCell ref="MVC410:MVF410"/>
    <mergeCell ref="MVG410:MVJ410"/>
    <mergeCell ref="MVK410:MVN410"/>
    <mergeCell ref="MUA410:MUD410"/>
    <mergeCell ref="MUE410:MUH410"/>
    <mergeCell ref="MUI410:MUL410"/>
    <mergeCell ref="MUM410:MUP410"/>
    <mergeCell ref="MUQ410:MUT410"/>
    <mergeCell ref="MTG410:MTJ410"/>
    <mergeCell ref="MTK410:MTN410"/>
    <mergeCell ref="MTO410:MTR410"/>
    <mergeCell ref="MTS410:MTV410"/>
    <mergeCell ref="MTW410:MTZ410"/>
    <mergeCell ref="MSM410:MSP410"/>
    <mergeCell ref="MSQ410:MST410"/>
    <mergeCell ref="MSU410:MSX410"/>
    <mergeCell ref="MSY410:MTB410"/>
    <mergeCell ref="MTC410:MTF410"/>
    <mergeCell ref="MXW410:MXZ410"/>
    <mergeCell ref="MYA410:MYD410"/>
    <mergeCell ref="MYE410:MYH410"/>
    <mergeCell ref="MYI410:MYL410"/>
    <mergeCell ref="MYM410:MYP410"/>
    <mergeCell ref="MXC410:MXF410"/>
    <mergeCell ref="MXG410:MXJ410"/>
    <mergeCell ref="MXK410:MXN410"/>
    <mergeCell ref="MXO410:MXR410"/>
    <mergeCell ref="MXS410:MXV410"/>
    <mergeCell ref="MWI410:MWL410"/>
    <mergeCell ref="MWM410:MWP410"/>
    <mergeCell ref="MWQ410:MWT410"/>
    <mergeCell ref="MWU410:MWX410"/>
    <mergeCell ref="MWY410:MXB410"/>
    <mergeCell ref="MVO410:MVR410"/>
    <mergeCell ref="MVS410:MVV410"/>
    <mergeCell ref="MVW410:MVZ410"/>
    <mergeCell ref="MWA410:MWD410"/>
    <mergeCell ref="MWE410:MWH410"/>
    <mergeCell ref="NAY410:NBB410"/>
    <mergeCell ref="NBC410:NBF410"/>
    <mergeCell ref="NBG410:NBJ410"/>
    <mergeCell ref="NBK410:NBN410"/>
    <mergeCell ref="NBO410:NBR410"/>
    <mergeCell ref="NAE410:NAH410"/>
    <mergeCell ref="NAI410:NAL410"/>
    <mergeCell ref="NAM410:NAP410"/>
    <mergeCell ref="NAQ410:NAT410"/>
    <mergeCell ref="NAU410:NAX410"/>
    <mergeCell ref="MZK410:MZN410"/>
    <mergeCell ref="MZO410:MZR410"/>
    <mergeCell ref="MZS410:MZV410"/>
    <mergeCell ref="MZW410:MZZ410"/>
    <mergeCell ref="NAA410:NAD410"/>
    <mergeCell ref="MYQ410:MYT410"/>
    <mergeCell ref="MYU410:MYX410"/>
    <mergeCell ref="MYY410:MZB410"/>
    <mergeCell ref="MZC410:MZF410"/>
    <mergeCell ref="MZG410:MZJ410"/>
    <mergeCell ref="NEA410:NED410"/>
    <mergeCell ref="NEE410:NEH410"/>
    <mergeCell ref="NEI410:NEL410"/>
    <mergeCell ref="NEM410:NEP410"/>
    <mergeCell ref="NEQ410:NET410"/>
    <mergeCell ref="NDG410:NDJ410"/>
    <mergeCell ref="NDK410:NDN410"/>
    <mergeCell ref="NDO410:NDR410"/>
    <mergeCell ref="NDS410:NDV410"/>
    <mergeCell ref="NDW410:NDZ410"/>
    <mergeCell ref="NCM410:NCP410"/>
    <mergeCell ref="NCQ410:NCT410"/>
    <mergeCell ref="NCU410:NCX410"/>
    <mergeCell ref="NCY410:NDB410"/>
    <mergeCell ref="NDC410:NDF410"/>
    <mergeCell ref="NBS410:NBV410"/>
    <mergeCell ref="NBW410:NBZ410"/>
    <mergeCell ref="NCA410:NCD410"/>
    <mergeCell ref="NCE410:NCH410"/>
    <mergeCell ref="NCI410:NCL410"/>
    <mergeCell ref="NHC410:NHF410"/>
    <mergeCell ref="NHG410:NHJ410"/>
    <mergeCell ref="NHK410:NHN410"/>
    <mergeCell ref="NHO410:NHR410"/>
    <mergeCell ref="NHS410:NHV410"/>
    <mergeCell ref="NGI410:NGL410"/>
    <mergeCell ref="NGM410:NGP410"/>
    <mergeCell ref="NGQ410:NGT410"/>
    <mergeCell ref="NGU410:NGX410"/>
    <mergeCell ref="NGY410:NHB410"/>
    <mergeCell ref="NFO410:NFR410"/>
    <mergeCell ref="NFS410:NFV410"/>
    <mergeCell ref="NFW410:NFZ410"/>
    <mergeCell ref="NGA410:NGD410"/>
    <mergeCell ref="NGE410:NGH410"/>
    <mergeCell ref="NEU410:NEX410"/>
    <mergeCell ref="NEY410:NFB410"/>
    <mergeCell ref="NFC410:NFF410"/>
    <mergeCell ref="NFG410:NFJ410"/>
    <mergeCell ref="NFK410:NFN410"/>
    <mergeCell ref="NKE410:NKH410"/>
    <mergeCell ref="NKI410:NKL410"/>
    <mergeCell ref="NKM410:NKP410"/>
    <mergeCell ref="NKQ410:NKT410"/>
    <mergeCell ref="NKU410:NKX410"/>
    <mergeCell ref="NJK410:NJN410"/>
    <mergeCell ref="NJO410:NJR410"/>
    <mergeCell ref="NJS410:NJV410"/>
    <mergeCell ref="NJW410:NJZ410"/>
    <mergeCell ref="NKA410:NKD410"/>
    <mergeCell ref="NIQ410:NIT410"/>
    <mergeCell ref="NIU410:NIX410"/>
    <mergeCell ref="NIY410:NJB410"/>
    <mergeCell ref="NJC410:NJF410"/>
    <mergeCell ref="NJG410:NJJ410"/>
    <mergeCell ref="NHW410:NHZ410"/>
    <mergeCell ref="NIA410:NID410"/>
    <mergeCell ref="NIE410:NIH410"/>
    <mergeCell ref="NII410:NIL410"/>
    <mergeCell ref="NIM410:NIP410"/>
    <mergeCell ref="NNG410:NNJ410"/>
    <mergeCell ref="NNK410:NNN410"/>
    <mergeCell ref="NNO410:NNR410"/>
    <mergeCell ref="NNS410:NNV410"/>
    <mergeCell ref="NNW410:NNZ410"/>
    <mergeCell ref="NMM410:NMP410"/>
    <mergeCell ref="NMQ410:NMT410"/>
    <mergeCell ref="NMU410:NMX410"/>
    <mergeCell ref="NMY410:NNB410"/>
    <mergeCell ref="NNC410:NNF410"/>
    <mergeCell ref="NLS410:NLV410"/>
    <mergeCell ref="NLW410:NLZ410"/>
    <mergeCell ref="NMA410:NMD410"/>
    <mergeCell ref="NME410:NMH410"/>
    <mergeCell ref="NMI410:NML410"/>
    <mergeCell ref="NKY410:NLB410"/>
    <mergeCell ref="NLC410:NLF410"/>
    <mergeCell ref="NLG410:NLJ410"/>
    <mergeCell ref="NLK410:NLN410"/>
    <mergeCell ref="NLO410:NLR410"/>
    <mergeCell ref="NQI410:NQL410"/>
    <mergeCell ref="NQM410:NQP410"/>
    <mergeCell ref="NQQ410:NQT410"/>
    <mergeCell ref="NQU410:NQX410"/>
    <mergeCell ref="NQY410:NRB410"/>
    <mergeCell ref="NPO410:NPR410"/>
    <mergeCell ref="NPS410:NPV410"/>
    <mergeCell ref="NPW410:NPZ410"/>
    <mergeCell ref="NQA410:NQD410"/>
    <mergeCell ref="NQE410:NQH410"/>
    <mergeCell ref="NOU410:NOX410"/>
    <mergeCell ref="NOY410:NPB410"/>
    <mergeCell ref="NPC410:NPF410"/>
    <mergeCell ref="NPG410:NPJ410"/>
    <mergeCell ref="NPK410:NPN410"/>
    <mergeCell ref="NOA410:NOD410"/>
    <mergeCell ref="NOE410:NOH410"/>
    <mergeCell ref="NOI410:NOL410"/>
    <mergeCell ref="NOM410:NOP410"/>
    <mergeCell ref="NOQ410:NOT410"/>
    <mergeCell ref="NTK410:NTN410"/>
    <mergeCell ref="NTO410:NTR410"/>
    <mergeCell ref="NTS410:NTV410"/>
    <mergeCell ref="NTW410:NTZ410"/>
    <mergeCell ref="NUA410:NUD410"/>
    <mergeCell ref="NSQ410:NST410"/>
    <mergeCell ref="NSU410:NSX410"/>
    <mergeCell ref="NSY410:NTB410"/>
    <mergeCell ref="NTC410:NTF410"/>
    <mergeCell ref="NTG410:NTJ410"/>
    <mergeCell ref="NRW410:NRZ410"/>
    <mergeCell ref="NSA410:NSD410"/>
    <mergeCell ref="NSE410:NSH410"/>
    <mergeCell ref="NSI410:NSL410"/>
    <mergeCell ref="NSM410:NSP410"/>
    <mergeCell ref="NRC410:NRF410"/>
    <mergeCell ref="NRG410:NRJ410"/>
    <mergeCell ref="NRK410:NRN410"/>
    <mergeCell ref="NRO410:NRR410"/>
    <mergeCell ref="NRS410:NRV410"/>
    <mergeCell ref="NWM410:NWP410"/>
    <mergeCell ref="NWQ410:NWT410"/>
    <mergeCell ref="NWU410:NWX410"/>
    <mergeCell ref="NWY410:NXB410"/>
    <mergeCell ref="NXC410:NXF410"/>
    <mergeCell ref="NVS410:NVV410"/>
    <mergeCell ref="NVW410:NVZ410"/>
    <mergeCell ref="NWA410:NWD410"/>
    <mergeCell ref="NWE410:NWH410"/>
    <mergeCell ref="NWI410:NWL410"/>
    <mergeCell ref="NUY410:NVB410"/>
    <mergeCell ref="NVC410:NVF410"/>
    <mergeCell ref="NVG410:NVJ410"/>
    <mergeCell ref="NVK410:NVN410"/>
    <mergeCell ref="NVO410:NVR410"/>
    <mergeCell ref="NUE410:NUH410"/>
    <mergeCell ref="NUI410:NUL410"/>
    <mergeCell ref="NUM410:NUP410"/>
    <mergeCell ref="NUQ410:NUT410"/>
    <mergeCell ref="NUU410:NUX410"/>
    <mergeCell ref="NZO410:NZR410"/>
    <mergeCell ref="NZS410:NZV410"/>
    <mergeCell ref="NZW410:NZZ410"/>
    <mergeCell ref="OAA410:OAD410"/>
    <mergeCell ref="OAE410:OAH410"/>
    <mergeCell ref="NYU410:NYX410"/>
    <mergeCell ref="NYY410:NZB410"/>
    <mergeCell ref="NZC410:NZF410"/>
    <mergeCell ref="NZG410:NZJ410"/>
    <mergeCell ref="NZK410:NZN410"/>
    <mergeCell ref="NYA410:NYD410"/>
    <mergeCell ref="NYE410:NYH410"/>
    <mergeCell ref="NYI410:NYL410"/>
    <mergeCell ref="NYM410:NYP410"/>
    <mergeCell ref="NYQ410:NYT410"/>
    <mergeCell ref="NXG410:NXJ410"/>
    <mergeCell ref="NXK410:NXN410"/>
    <mergeCell ref="NXO410:NXR410"/>
    <mergeCell ref="NXS410:NXV410"/>
    <mergeCell ref="NXW410:NXZ410"/>
    <mergeCell ref="OCQ410:OCT410"/>
    <mergeCell ref="OCU410:OCX410"/>
    <mergeCell ref="OCY410:ODB410"/>
    <mergeCell ref="ODC410:ODF410"/>
    <mergeCell ref="ODG410:ODJ410"/>
    <mergeCell ref="OBW410:OBZ410"/>
    <mergeCell ref="OCA410:OCD410"/>
    <mergeCell ref="OCE410:OCH410"/>
    <mergeCell ref="OCI410:OCL410"/>
    <mergeCell ref="OCM410:OCP410"/>
    <mergeCell ref="OBC410:OBF410"/>
    <mergeCell ref="OBG410:OBJ410"/>
    <mergeCell ref="OBK410:OBN410"/>
    <mergeCell ref="OBO410:OBR410"/>
    <mergeCell ref="OBS410:OBV410"/>
    <mergeCell ref="OAI410:OAL410"/>
    <mergeCell ref="OAM410:OAP410"/>
    <mergeCell ref="OAQ410:OAT410"/>
    <mergeCell ref="OAU410:OAX410"/>
    <mergeCell ref="OAY410:OBB410"/>
    <mergeCell ref="OFS410:OFV410"/>
    <mergeCell ref="OFW410:OFZ410"/>
    <mergeCell ref="OGA410:OGD410"/>
    <mergeCell ref="OGE410:OGH410"/>
    <mergeCell ref="OGI410:OGL410"/>
    <mergeCell ref="OEY410:OFB410"/>
    <mergeCell ref="OFC410:OFF410"/>
    <mergeCell ref="OFG410:OFJ410"/>
    <mergeCell ref="OFK410:OFN410"/>
    <mergeCell ref="OFO410:OFR410"/>
    <mergeCell ref="OEE410:OEH410"/>
    <mergeCell ref="OEI410:OEL410"/>
    <mergeCell ref="OEM410:OEP410"/>
    <mergeCell ref="OEQ410:OET410"/>
    <mergeCell ref="OEU410:OEX410"/>
    <mergeCell ref="ODK410:ODN410"/>
    <mergeCell ref="ODO410:ODR410"/>
    <mergeCell ref="ODS410:ODV410"/>
    <mergeCell ref="ODW410:ODZ410"/>
    <mergeCell ref="OEA410:OED410"/>
    <mergeCell ref="OIU410:OIX410"/>
    <mergeCell ref="OIY410:OJB410"/>
    <mergeCell ref="OJC410:OJF410"/>
    <mergeCell ref="OJG410:OJJ410"/>
    <mergeCell ref="OJK410:OJN410"/>
    <mergeCell ref="OIA410:OID410"/>
    <mergeCell ref="OIE410:OIH410"/>
    <mergeCell ref="OII410:OIL410"/>
    <mergeCell ref="OIM410:OIP410"/>
    <mergeCell ref="OIQ410:OIT410"/>
    <mergeCell ref="OHG410:OHJ410"/>
    <mergeCell ref="OHK410:OHN410"/>
    <mergeCell ref="OHO410:OHR410"/>
    <mergeCell ref="OHS410:OHV410"/>
    <mergeCell ref="OHW410:OHZ410"/>
    <mergeCell ref="OGM410:OGP410"/>
    <mergeCell ref="OGQ410:OGT410"/>
    <mergeCell ref="OGU410:OGX410"/>
    <mergeCell ref="OGY410:OHB410"/>
    <mergeCell ref="OHC410:OHF410"/>
    <mergeCell ref="OLW410:OLZ410"/>
    <mergeCell ref="OMA410:OMD410"/>
    <mergeCell ref="OME410:OMH410"/>
    <mergeCell ref="OMI410:OML410"/>
    <mergeCell ref="OMM410:OMP410"/>
    <mergeCell ref="OLC410:OLF410"/>
    <mergeCell ref="OLG410:OLJ410"/>
    <mergeCell ref="OLK410:OLN410"/>
    <mergeCell ref="OLO410:OLR410"/>
    <mergeCell ref="OLS410:OLV410"/>
    <mergeCell ref="OKI410:OKL410"/>
    <mergeCell ref="OKM410:OKP410"/>
    <mergeCell ref="OKQ410:OKT410"/>
    <mergeCell ref="OKU410:OKX410"/>
    <mergeCell ref="OKY410:OLB410"/>
    <mergeCell ref="OJO410:OJR410"/>
    <mergeCell ref="OJS410:OJV410"/>
    <mergeCell ref="OJW410:OJZ410"/>
    <mergeCell ref="OKA410:OKD410"/>
    <mergeCell ref="OKE410:OKH410"/>
    <mergeCell ref="OOY410:OPB410"/>
    <mergeCell ref="OPC410:OPF410"/>
    <mergeCell ref="OPG410:OPJ410"/>
    <mergeCell ref="OPK410:OPN410"/>
    <mergeCell ref="OPO410:OPR410"/>
    <mergeCell ref="OOE410:OOH410"/>
    <mergeCell ref="OOI410:OOL410"/>
    <mergeCell ref="OOM410:OOP410"/>
    <mergeCell ref="OOQ410:OOT410"/>
    <mergeCell ref="OOU410:OOX410"/>
    <mergeCell ref="ONK410:ONN410"/>
    <mergeCell ref="ONO410:ONR410"/>
    <mergeCell ref="ONS410:ONV410"/>
    <mergeCell ref="ONW410:ONZ410"/>
    <mergeCell ref="OOA410:OOD410"/>
    <mergeCell ref="OMQ410:OMT410"/>
    <mergeCell ref="OMU410:OMX410"/>
    <mergeCell ref="OMY410:ONB410"/>
    <mergeCell ref="ONC410:ONF410"/>
    <mergeCell ref="ONG410:ONJ410"/>
    <mergeCell ref="OSA410:OSD410"/>
    <mergeCell ref="OSE410:OSH410"/>
    <mergeCell ref="OSI410:OSL410"/>
    <mergeCell ref="OSM410:OSP410"/>
    <mergeCell ref="OSQ410:OST410"/>
    <mergeCell ref="ORG410:ORJ410"/>
    <mergeCell ref="ORK410:ORN410"/>
    <mergeCell ref="ORO410:ORR410"/>
    <mergeCell ref="ORS410:ORV410"/>
    <mergeCell ref="ORW410:ORZ410"/>
    <mergeCell ref="OQM410:OQP410"/>
    <mergeCell ref="OQQ410:OQT410"/>
    <mergeCell ref="OQU410:OQX410"/>
    <mergeCell ref="OQY410:ORB410"/>
    <mergeCell ref="ORC410:ORF410"/>
    <mergeCell ref="OPS410:OPV410"/>
    <mergeCell ref="OPW410:OPZ410"/>
    <mergeCell ref="OQA410:OQD410"/>
    <mergeCell ref="OQE410:OQH410"/>
    <mergeCell ref="OQI410:OQL410"/>
    <mergeCell ref="OVC410:OVF410"/>
    <mergeCell ref="OVG410:OVJ410"/>
    <mergeCell ref="OVK410:OVN410"/>
    <mergeCell ref="OVO410:OVR410"/>
    <mergeCell ref="OVS410:OVV410"/>
    <mergeCell ref="OUI410:OUL410"/>
    <mergeCell ref="OUM410:OUP410"/>
    <mergeCell ref="OUQ410:OUT410"/>
    <mergeCell ref="OUU410:OUX410"/>
    <mergeCell ref="OUY410:OVB410"/>
    <mergeCell ref="OTO410:OTR410"/>
    <mergeCell ref="OTS410:OTV410"/>
    <mergeCell ref="OTW410:OTZ410"/>
    <mergeCell ref="OUA410:OUD410"/>
    <mergeCell ref="OUE410:OUH410"/>
    <mergeCell ref="OSU410:OSX410"/>
    <mergeCell ref="OSY410:OTB410"/>
    <mergeCell ref="OTC410:OTF410"/>
    <mergeCell ref="OTG410:OTJ410"/>
    <mergeCell ref="OTK410:OTN410"/>
    <mergeCell ref="OYE410:OYH410"/>
    <mergeCell ref="OYI410:OYL410"/>
    <mergeCell ref="OYM410:OYP410"/>
    <mergeCell ref="OYQ410:OYT410"/>
    <mergeCell ref="OYU410:OYX410"/>
    <mergeCell ref="OXK410:OXN410"/>
    <mergeCell ref="OXO410:OXR410"/>
    <mergeCell ref="OXS410:OXV410"/>
    <mergeCell ref="OXW410:OXZ410"/>
    <mergeCell ref="OYA410:OYD410"/>
    <mergeCell ref="OWQ410:OWT410"/>
    <mergeCell ref="OWU410:OWX410"/>
    <mergeCell ref="OWY410:OXB410"/>
    <mergeCell ref="OXC410:OXF410"/>
    <mergeCell ref="OXG410:OXJ410"/>
    <mergeCell ref="OVW410:OVZ410"/>
    <mergeCell ref="OWA410:OWD410"/>
    <mergeCell ref="OWE410:OWH410"/>
    <mergeCell ref="OWI410:OWL410"/>
    <mergeCell ref="OWM410:OWP410"/>
    <mergeCell ref="PBG410:PBJ410"/>
    <mergeCell ref="PBK410:PBN410"/>
    <mergeCell ref="PBO410:PBR410"/>
    <mergeCell ref="PBS410:PBV410"/>
    <mergeCell ref="PBW410:PBZ410"/>
    <mergeCell ref="PAM410:PAP410"/>
    <mergeCell ref="PAQ410:PAT410"/>
    <mergeCell ref="PAU410:PAX410"/>
    <mergeCell ref="PAY410:PBB410"/>
    <mergeCell ref="PBC410:PBF410"/>
    <mergeCell ref="OZS410:OZV410"/>
    <mergeCell ref="OZW410:OZZ410"/>
    <mergeCell ref="PAA410:PAD410"/>
    <mergeCell ref="PAE410:PAH410"/>
    <mergeCell ref="PAI410:PAL410"/>
    <mergeCell ref="OYY410:OZB410"/>
    <mergeCell ref="OZC410:OZF410"/>
    <mergeCell ref="OZG410:OZJ410"/>
    <mergeCell ref="OZK410:OZN410"/>
    <mergeCell ref="OZO410:OZR410"/>
    <mergeCell ref="PEI410:PEL410"/>
    <mergeCell ref="PEM410:PEP410"/>
    <mergeCell ref="PEQ410:PET410"/>
    <mergeCell ref="PEU410:PEX410"/>
    <mergeCell ref="PEY410:PFB410"/>
    <mergeCell ref="PDO410:PDR410"/>
    <mergeCell ref="PDS410:PDV410"/>
    <mergeCell ref="PDW410:PDZ410"/>
    <mergeCell ref="PEA410:PED410"/>
    <mergeCell ref="PEE410:PEH410"/>
    <mergeCell ref="PCU410:PCX410"/>
    <mergeCell ref="PCY410:PDB410"/>
    <mergeCell ref="PDC410:PDF410"/>
    <mergeCell ref="PDG410:PDJ410"/>
    <mergeCell ref="PDK410:PDN410"/>
    <mergeCell ref="PCA410:PCD410"/>
    <mergeCell ref="PCE410:PCH410"/>
    <mergeCell ref="PCI410:PCL410"/>
    <mergeCell ref="PCM410:PCP410"/>
    <mergeCell ref="PCQ410:PCT410"/>
    <mergeCell ref="PHK410:PHN410"/>
    <mergeCell ref="PHO410:PHR410"/>
    <mergeCell ref="PHS410:PHV410"/>
    <mergeCell ref="PHW410:PHZ410"/>
    <mergeCell ref="PIA410:PID410"/>
    <mergeCell ref="PGQ410:PGT410"/>
    <mergeCell ref="PGU410:PGX410"/>
    <mergeCell ref="PGY410:PHB410"/>
    <mergeCell ref="PHC410:PHF410"/>
    <mergeCell ref="PHG410:PHJ410"/>
    <mergeCell ref="PFW410:PFZ410"/>
    <mergeCell ref="PGA410:PGD410"/>
    <mergeCell ref="PGE410:PGH410"/>
    <mergeCell ref="PGI410:PGL410"/>
    <mergeCell ref="PGM410:PGP410"/>
    <mergeCell ref="PFC410:PFF410"/>
    <mergeCell ref="PFG410:PFJ410"/>
    <mergeCell ref="PFK410:PFN410"/>
    <mergeCell ref="PFO410:PFR410"/>
    <mergeCell ref="PFS410:PFV410"/>
    <mergeCell ref="PKM410:PKP410"/>
    <mergeCell ref="PKQ410:PKT410"/>
    <mergeCell ref="PKU410:PKX410"/>
    <mergeCell ref="PKY410:PLB410"/>
    <mergeCell ref="PLC410:PLF410"/>
    <mergeCell ref="PJS410:PJV410"/>
    <mergeCell ref="PJW410:PJZ410"/>
    <mergeCell ref="PKA410:PKD410"/>
    <mergeCell ref="PKE410:PKH410"/>
    <mergeCell ref="PKI410:PKL410"/>
    <mergeCell ref="PIY410:PJB410"/>
    <mergeCell ref="PJC410:PJF410"/>
    <mergeCell ref="PJG410:PJJ410"/>
    <mergeCell ref="PJK410:PJN410"/>
    <mergeCell ref="PJO410:PJR410"/>
    <mergeCell ref="PIE410:PIH410"/>
    <mergeCell ref="PII410:PIL410"/>
    <mergeCell ref="PIM410:PIP410"/>
    <mergeCell ref="PIQ410:PIT410"/>
    <mergeCell ref="PIU410:PIX410"/>
    <mergeCell ref="PNO410:PNR410"/>
    <mergeCell ref="PNS410:PNV410"/>
    <mergeCell ref="PNW410:PNZ410"/>
    <mergeCell ref="POA410:POD410"/>
    <mergeCell ref="POE410:POH410"/>
    <mergeCell ref="PMU410:PMX410"/>
    <mergeCell ref="PMY410:PNB410"/>
    <mergeCell ref="PNC410:PNF410"/>
    <mergeCell ref="PNG410:PNJ410"/>
    <mergeCell ref="PNK410:PNN410"/>
    <mergeCell ref="PMA410:PMD410"/>
    <mergeCell ref="PME410:PMH410"/>
    <mergeCell ref="PMI410:PML410"/>
    <mergeCell ref="PMM410:PMP410"/>
    <mergeCell ref="PMQ410:PMT410"/>
    <mergeCell ref="PLG410:PLJ410"/>
    <mergeCell ref="PLK410:PLN410"/>
    <mergeCell ref="PLO410:PLR410"/>
    <mergeCell ref="PLS410:PLV410"/>
    <mergeCell ref="PLW410:PLZ410"/>
    <mergeCell ref="PQQ410:PQT410"/>
    <mergeCell ref="PQU410:PQX410"/>
    <mergeCell ref="PQY410:PRB410"/>
    <mergeCell ref="PRC410:PRF410"/>
    <mergeCell ref="PRG410:PRJ410"/>
    <mergeCell ref="PPW410:PPZ410"/>
    <mergeCell ref="PQA410:PQD410"/>
    <mergeCell ref="PQE410:PQH410"/>
    <mergeCell ref="PQI410:PQL410"/>
    <mergeCell ref="PQM410:PQP410"/>
    <mergeCell ref="PPC410:PPF410"/>
    <mergeCell ref="PPG410:PPJ410"/>
    <mergeCell ref="PPK410:PPN410"/>
    <mergeCell ref="PPO410:PPR410"/>
    <mergeCell ref="PPS410:PPV410"/>
    <mergeCell ref="POI410:POL410"/>
    <mergeCell ref="POM410:POP410"/>
    <mergeCell ref="POQ410:POT410"/>
    <mergeCell ref="POU410:POX410"/>
    <mergeCell ref="POY410:PPB410"/>
    <mergeCell ref="PTS410:PTV410"/>
    <mergeCell ref="PTW410:PTZ410"/>
    <mergeCell ref="PUA410:PUD410"/>
    <mergeCell ref="PUE410:PUH410"/>
    <mergeCell ref="PUI410:PUL410"/>
    <mergeCell ref="PSY410:PTB410"/>
    <mergeCell ref="PTC410:PTF410"/>
    <mergeCell ref="PTG410:PTJ410"/>
    <mergeCell ref="PTK410:PTN410"/>
    <mergeCell ref="PTO410:PTR410"/>
    <mergeCell ref="PSE410:PSH410"/>
    <mergeCell ref="PSI410:PSL410"/>
    <mergeCell ref="PSM410:PSP410"/>
    <mergeCell ref="PSQ410:PST410"/>
    <mergeCell ref="PSU410:PSX410"/>
    <mergeCell ref="PRK410:PRN410"/>
    <mergeCell ref="PRO410:PRR410"/>
    <mergeCell ref="PRS410:PRV410"/>
    <mergeCell ref="PRW410:PRZ410"/>
    <mergeCell ref="PSA410:PSD410"/>
    <mergeCell ref="PWU410:PWX410"/>
    <mergeCell ref="PWY410:PXB410"/>
    <mergeCell ref="PXC410:PXF410"/>
    <mergeCell ref="PXG410:PXJ410"/>
    <mergeCell ref="PXK410:PXN410"/>
    <mergeCell ref="PWA410:PWD410"/>
    <mergeCell ref="PWE410:PWH410"/>
    <mergeCell ref="PWI410:PWL410"/>
    <mergeCell ref="PWM410:PWP410"/>
    <mergeCell ref="PWQ410:PWT410"/>
    <mergeCell ref="PVG410:PVJ410"/>
    <mergeCell ref="PVK410:PVN410"/>
    <mergeCell ref="PVO410:PVR410"/>
    <mergeCell ref="PVS410:PVV410"/>
    <mergeCell ref="PVW410:PVZ410"/>
    <mergeCell ref="PUM410:PUP410"/>
    <mergeCell ref="PUQ410:PUT410"/>
    <mergeCell ref="PUU410:PUX410"/>
    <mergeCell ref="PUY410:PVB410"/>
    <mergeCell ref="PVC410:PVF410"/>
    <mergeCell ref="PZW410:PZZ410"/>
    <mergeCell ref="QAA410:QAD410"/>
    <mergeCell ref="QAE410:QAH410"/>
    <mergeCell ref="QAI410:QAL410"/>
    <mergeCell ref="QAM410:QAP410"/>
    <mergeCell ref="PZC410:PZF410"/>
    <mergeCell ref="PZG410:PZJ410"/>
    <mergeCell ref="PZK410:PZN410"/>
    <mergeCell ref="PZO410:PZR410"/>
    <mergeCell ref="PZS410:PZV410"/>
    <mergeCell ref="PYI410:PYL410"/>
    <mergeCell ref="PYM410:PYP410"/>
    <mergeCell ref="PYQ410:PYT410"/>
    <mergeCell ref="PYU410:PYX410"/>
    <mergeCell ref="PYY410:PZB410"/>
    <mergeCell ref="PXO410:PXR410"/>
    <mergeCell ref="PXS410:PXV410"/>
    <mergeCell ref="PXW410:PXZ410"/>
    <mergeCell ref="PYA410:PYD410"/>
    <mergeCell ref="PYE410:PYH410"/>
    <mergeCell ref="QCY410:QDB410"/>
    <mergeCell ref="QDC410:QDF410"/>
    <mergeCell ref="QDG410:QDJ410"/>
    <mergeCell ref="QDK410:QDN410"/>
    <mergeCell ref="QDO410:QDR410"/>
    <mergeCell ref="QCE410:QCH410"/>
    <mergeCell ref="QCI410:QCL410"/>
    <mergeCell ref="QCM410:QCP410"/>
    <mergeCell ref="QCQ410:QCT410"/>
    <mergeCell ref="QCU410:QCX410"/>
    <mergeCell ref="QBK410:QBN410"/>
    <mergeCell ref="QBO410:QBR410"/>
    <mergeCell ref="QBS410:QBV410"/>
    <mergeCell ref="QBW410:QBZ410"/>
    <mergeCell ref="QCA410:QCD410"/>
    <mergeCell ref="QAQ410:QAT410"/>
    <mergeCell ref="QAU410:QAX410"/>
    <mergeCell ref="QAY410:QBB410"/>
    <mergeCell ref="QBC410:QBF410"/>
    <mergeCell ref="QBG410:QBJ410"/>
    <mergeCell ref="QGA410:QGD410"/>
    <mergeCell ref="QGE410:QGH410"/>
    <mergeCell ref="QGI410:QGL410"/>
    <mergeCell ref="QGM410:QGP410"/>
    <mergeCell ref="QGQ410:QGT410"/>
    <mergeCell ref="QFG410:QFJ410"/>
    <mergeCell ref="QFK410:QFN410"/>
    <mergeCell ref="QFO410:QFR410"/>
    <mergeCell ref="QFS410:QFV410"/>
    <mergeCell ref="QFW410:QFZ410"/>
    <mergeCell ref="QEM410:QEP410"/>
    <mergeCell ref="QEQ410:QET410"/>
    <mergeCell ref="QEU410:QEX410"/>
    <mergeCell ref="QEY410:QFB410"/>
    <mergeCell ref="QFC410:QFF410"/>
    <mergeCell ref="QDS410:QDV410"/>
    <mergeCell ref="QDW410:QDZ410"/>
    <mergeCell ref="QEA410:QED410"/>
    <mergeCell ref="QEE410:QEH410"/>
    <mergeCell ref="QEI410:QEL410"/>
    <mergeCell ref="QJC410:QJF410"/>
    <mergeCell ref="QJG410:QJJ410"/>
    <mergeCell ref="QJK410:QJN410"/>
    <mergeCell ref="QJO410:QJR410"/>
    <mergeCell ref="QJS410:QJV410"/>
    <mergeCell ref="QII410:QIL410"/>
    <mergeCell ref="QIM410:QIP410"/>
    <mergeCell ref="QIQ410:QIT410"/>
    <mergeCell ref="QIU410:QIX410"/>
    <mergeCell ref="QIY410:QJB410"/>
    <mergeCell ref="QHO410:QHR410"/>
    <mergeCell ref="QHS410:QHV410"/>
    <mergeCell ref="QHW410:QHZ410"/>
    <mergeCell ref="QIA410:QID410"/>
    <mergeCell ref="QIE410:QIH410"/>
    <mergeCell ref="QGU410:QGX410"/>
    <mergeCell ref="QGY410:QHB410"/>
    <mergeCell ref="QHC410:QHF410"/>
    <mergeCell ref="QHG410:QHJ410"/>
    <mergeCell ref="QHK410:QHN410"/>
    <mergeCell ref="QME410:QMH410"/>
    <mergeCell ref="QMI410:QML410"/>
    <mergeCell ref="QMM410:QMP410"/>
    <mergeCell ref="QMQ410:QMT410"/>
    <mergeCell ref="QMU410:QMX410"/>
    <mergeCell ref="QLK410:QLN410"/>
    <mergeCell ref="QLO410:QLR410"/>
    <mergeCell ref="QLS410:QLV410"/>
    <mergeCell ref="QLW410:QLZ410"/>
    <mergeCell ref="QMA410:QMD410"/>
    <mergeCell ref="QKQ410:QKT410"/>
    <mergeCell ref="QKU410:QKX410"/>
    <mergeCell ref="QKY410:QLB410"/>
    <mergeCell ref="QLC410:QLF410"/>
    <mergeCell ref="QLG410:QLJ410"/>
    <mergeCell ref="QJW410:QJZ410"/>
    <mergeCell ref="QKA410:QKD410"/>
    <mergeCell ref="QKE410:QKH410"/>
    <mergeCell ref="QKI410:QKL410"/>
    <mergeCell ref="QKM410:QKP410"/>
    <mergeCell ref="QPG410:QPJ410"/>
    <mergeCell ref="QPK410:QPN410"/>
    <mergeCell ref="QPO410:QPR410"/>
    <mergeCell ref="QPS410:QPV410"/>
    <mergeCell ref="QPW410:QPZ410"/>
    <mergeCell ref="QOM410:QOP410"/>
    <mergeCell ref="QOQ410:QOT410"/>
    <mergeCell ref="QOU410:QOX410"/>
    <mergeCell ref="QOY410:QPB410"/>
    <mergeCell ref="QPC410:QPF410"/>
    <mergeCell ref="QNS410:QNV410"/>
    <mergeCell ref="QNW410:QNZ410"/>
    <mergeCell ref="QOA410:QOD410"/>
    <mergeCell ref="QOE410:QOH410"/>
    <mergeCell ref="QOI410:QOL410"/>
    <mergeCell ref="QMY410:QNB410"/>
    <mergeCell ref="QNC410:QNF410"/>
    <mergeCell ref="QNG410:QNJ410"/>
    <mergeCell ref="QNK410:QNN410"/>
    <mergeCell ref="QNO410:QNR410"/>
    <mergeCell ref="QSI410:QSL410"/>
    <mergeCell ref="QSM410:QSP410"/>
    <mergeCell ref="QSQ410:QST410"/>
    <mergeCell ref="QSU410:QSX410"/>
    <mergeCell ref="QSY410:QTB410"/>
    <mergeCell ref="QRO410:QRR410"/>
    <mergeCell ref="QRS410:QRV410"/>
    <mergeCell ref="QRW410:QRZ410"/>
    <mergeCell ref="QSA410:QSD410"/>
    <mergeCell ref="QSE410:QSH410"/>
    <mergeCell ref="QQU410:QQX410"/>
    <mergeCell ref="QQY410:QRB410"/>
    <mergeCell ref="QRC410:QRF410"/>
    <mergeCell ref="QRG410:QRJ410"/>
    <mergeCell ref="QRK410:QRN410"/>
    <mergeCell ref="QQA410:QQD410"/>
    <mergeCell ref="QQE410:QQH410"/>
    <mergeCell ref="QQI410:QQL410"/>
    <mergeCell ref="QQM410:QQP410"/>
    <mergeCell ref="QQQ410:QQT410"/>
    <mergeCell ref="QVK410:QVN410"/>
    <mergeCell ref="QVO410:QVR410"/>
    <mergeCell ref="QVS410:QVV410"/>
    <mergeCell ref="QVW410:QVZ410"/>
    <mergeCell ref="QWA410:QWD410"/>
    <mergeCell ref="QUQ410:QUT410"/>
    <mergeCell ref="QUU410:QUX410"/>
    <mergeCell ref="QUY410:QVB410"/>
    <mergeCell ref="QVC410:QVF410"/>
    <mergeCell ref="QVG410:QVJ410"/>
    <mergeCell ref="QTW410:QTZ410"/>
    <mergeCell ref="QUA410:QUD410"/>
    <mergeCell ref="QUE410:QUH410"/>
    <mergeCell ref="QUI410:QUL410"/>
    <mergeCell ref="QUM410:QUP410"/>
    <mergeCell ref="QTC410:QTF410"/>
    <mergeCell ref="QTG410:QTJ410"/>
    <mergeCell ref="QTK410:QTN410"/>
    <mergeCell ref="QTO410:QTR410"/>
    <mergeCell ref="QTS410:QTV410"/>
    <mergeCell ref="QYM410:QYP410"/>
    <mergeCell ref="QYQ410:QYT410"/>
    <mergeCell ref="QYU410:QYX410"/>
    <mergeCell ref="QYY410:QZB410"/>
    <mergeCell ref="QZC410:QZF410"/>
    <mergeCell ref="QXS410:QXV410"/>
    <mergeCell ref="QXW410:QXZ410"/>
    <mergeCell ref="QYA410:QYD410"/>
    <mergeCell ref="QYE410:QYH410"/>
    <mergeCell ref="QYI410:QYL410"/>
    <mergeCell ref="QWY410:QXB410"/>
    <mergeCell ref="QXC410:QXF410"/>
    <mergeCell ref="QXG410:QXJ410"/>
    <mergeCell ref="QXK410:QXN410"/>
    <mergeCell ref="QXO410:QXR410"/>
    <mergeCell ref="QWE410:QWH410"/>
    <mergeCell ref="QWI410:QWL410"/>
    <mergeCell ref="QWM410:QWP410"/>
    <mergeCell ref="QWQ410:QWT410"/>
    <mergeCell ref="QWU410:QWX410"/>
    <mergeCell ref="RBO410:RBR410"/>
    <mergeCell ref="RBS410:RBV410"/>
    <mergeCell ref="RBW410:RBZ410"/>
    <mergeCell ref="RCA410:RCD410"/>
    <mergeCell ref="RCE410:RCH410"/>
    <mergeCell ref="RAU410:RAX410"/>
    <mergeCell ref="RAY410:RBB410"/>
    <mergeCell ref="RBC410:RBF410"/>
    <mergeCell ref="RBG410:RBJ410"/>
    <mergeCell ref="RBK410:RBN410"/>
    <mergeCell ref="RAA410:RAD410"/>
    <mergeCell ref="RAE410:RAH410"/>
    <mergeCell ref="RAI410:RAL410"/>
    <mergeCell ref="RAM410:RAP410"/>
    <mergeCell ref="RAQ410:RAT410"/>
    <mergeCell ref="QZG410:QZJ410"/>
    <mergeCell ref="QZK410:QZN410"/>
    <mergeCell ref="QZO410:QZR410"/>
    <mergeCell ref="QZS410:QZV410"/>
    <mergeCell ref="QZW410:QZZ410"/>
    <mergeCell ref="REQ410:RET410"/>
    <mergeCell ref="REU410:REX410"/>
    <mergeCell ref="REY410:RFB410"/>
    <mergeCell ref="RFC410:RFF410"/>
    <mergeCell ref="RFG410:RFJ410"/>
    <mergeCell ref="RDW410:RDZ410"/>
    <mergeCell ref="REA410:RED410"/>
    <mergeCell ref="REE410:REH410"/>
    <mergeCell ref="REI410:REL410"/>
    <mergeCell ref="REM410:REP410"/>
    <mergeCell ref="RDC410:RDF410"/>
    <mergeCell ref="RDG410:RDJ410"/>
    <mergeCell ref="RDK410:RDN410"/>
    <mergeCell ref="RDO410:RDR410"/>
    <mergeCell ref="RDS410:RDV410"/>
    <mergeCell ref="RCI410:RCL410"/>
    <mergeCell ref="RCM410:RCP410"/>
    <mergeCell ref="RCQ410:RCT410"/>
    <mergeCell ref="RCU410:RCX410"/>
    <mergeCell ref="RCY410:RDB410"/>
    <mergeCell ref="RHS410:RHV410"/>
    <mergeCell ref="RHW410:RHZ410"/>
    <mergeCell ref="RIA410:RID410"/>
    <mergeCell ref="RIE410:RIH410"/>
    <mergeCell ref="RII410:RIL410"/>
    <mergeCell ref="RGY410:RHB410"/>
    <mergeCell ref="RHC410:RHF410"/>
    <mergeCell ref="RHG410:RHJ410"/>
    <mergeCell ref="RHK410:RHN410"/>
    <mergeCell ref="RHO410:RHR410"/>
    <mergeCell ref="RGE410:RGH410"/>
    <mergeCell ref="RGI410:RGL410"/>
    <mergeCell ref="RGM410:RGP410"/>
    <mergeCell ref="RGQ410:RGT410"/>
    <mergeCell ref="RGU410:RGX410"/>
    <mergeCell ref="RFK410:RFN410"/>
    <mergeCell ref="RFO410:RFR410"/>
    <mergeCell ref="RFS410:RFV410"/>
    <mergeCell ref="RFW410:RFZ410"/>
    <mergeCell ref="RGA410:RGD410"/>
    <mergeCell ref="RKU410:RKX410"/>
    <mergeCell ref="RKY410:RLB410"/>
    <mergeCell ref="RLC410:RLF410"/>
    <mergeCell ref="RLG410:RLJ410"/>
    <mergeCell ref="RLK410:RLN410"/>
    <mergeCell ref="RKA410:RKD410"/>
    <mergeCell ref="RKE410:RKH410"/>
    <mergeCell ref="RKI410:RKL410"/>
    <mergeCell ref="RKM410:RKP410"/>
    <mergeCell ref="RKQ410:RKT410"/>
    <mergeCell ref="RJG410:RJJ410"/>
    <mergeCell ref="RJK410:RJN410"/>
    <mergeCell ref="RJO410:RJR410"/>
    <mergeCell ref="RJS410:RJV410"/>
    <mergeCell ref="RJW410:RJZ410"/>
    <mergeCell ref="RIM410:RIP410"/>
    <mergeCell ref="RIQ410:RIT410"/>
    <mergeCell ref="RIU410:RIX410"/>
    <mergeCell ref="RIY410:RJB410"/>
    <mergeCell ref="RJC410:RJF410"/>
    <mergeCell ref="RNW410:RNZ410"/>
    <mergeCell ref="ROA410:ROD410"/>
    <mergeCell ref="ROE410:ROH410"/>
    <mergeCell ref="ROI410:ROL410"/>
    <mergeCell ref="ROM410:ROP410"/>
    <mergeCell ref="RNC410:RNF410"/>
    <mergeCell ref="RNG410:RNJ410"/>
    <mergeCell ref="RNK410:RNN410"/>
    <mergeCell ref="RNO410:RNR410"/>
    <mergeCell ref="RNS410:RNV410"/>
    <mergeCell ref="RMI410:RML410"/>
    <mergeCell ref="RMM410:RMP410"/>
    <mergeCell ref="RMQ410:RMT410"/>
    <mergeCell ref="RMU410:RMX410"/>
    <mergeCell ref="RMY410:RNB410"/>
    <mergeCell ref="RLO410:RLR410"/>
    <mergeCell ref="RLS410:RLV410"/>
    <mergeCell ref="RLW410:RLZ410"/>
    <mergeCell ref="RMA410:RMD410"/>
    <mergeCell ref="RME410:RMH410"/>
    <mergeCell ref="RQY410:RRB410"/>
    <mergeCell ref="RRC410:RRF410"/>
    <mergeCell ref="RRG410:RRJ410"/>
    <mergeCell ref="RRK410:RRN410"/>
    <mergeCell ref="RRO410:RRR410"/>
    <mergeCell ref="RQE410:RQH410"/>
    <mergeCell ref="RQI410:RQL410"/>
    <mergeCell ref="RQM410:RQP410"/>
    <mergeCell ref="RQQ410:RQT410"/>
    <mergeCell ref="RQU410:RQX410"/>
    <mergeCell ref="RPK410:RPN410"/>
    <mergeCell ref="RPO410:RPR410"/>
    <mergeCell ref="RPS410:RPV410"/>
    <mergeCell ref="RPW410:RPZ410"/>
    <mergeCell ref="RQA410:RQD410"/>
    <mergeCell ref="ROQ410:ROT410"/>
    <mergeCell ref="ROU410:ROX410"/>
    <mergeCell ref="ROY410:RPB410"/>
    <mergeCell ref="RPC410:RPF410"/>
    <mergeCell ref="RPG410:RPJ410"/>
    <mergeCell ref="RUA410:RUD410"/>
    <mergeCell ref="RUE410:RUH410"/>
    <mergeCell ref="RUI410:RUL410"/>
    <mergeCell ref="RUM410:RUP410"/>
    <mergeCell ref="RUQ410:RUT410"/>
    <mergeCell ref="RTG410:RTJ410"/>
    <mergeCell ref="RTK410:RTN410"/>
    <mergeCell ref="RTO410:RTR410"/>
    <mergeCell ref="RTS410:RTV410"/>
    <mergeCell ref="RTW410:RTZ410"/>
    <mergeCell ref="RSM410:RSP410"/>
    <mergeCell ref="RSQ410:RST410"/>
    <mergeCell ref="RSU410:RSX410"/>
    <mergeCell ref="RSY410:RTB410"/>
    <mergeCell ref="RTC410:RTF410"/>
    <mergeCell ref="RRS410:RRV410"/>
    <mergeCell ref="RRW410:RRZ410"/>
    <mergeCell ref="RSA410:RSD410"/>
    <mergeCell ref="RSE410:RSH410"/>
    <mergeCell ref="RSI410:RSL410"/>
    <mergeCell ref="RXC410:RXF410"/>
    <mergeCell ref="RXG410:RXJ410"/>
    <mergeCell ref="RXK410:RXN410"/>
    <mergeCell ref="RXO410:RXR410"/>
    <mergeCell ref="RXS410:RXV410"/>
    <mergeCell ref="RWI410:RWL410"/>
    <mergeCell ref="RWM410:RWP410"/>
    <mergeCell ref="RWQ410:RWT410"/>
    <mergeCell ref="RWU410:RWX410"/>
    <mergeCell ref="RWY410:RXB410"/>
    <mergeCell ref="RVO410:RVR410"/>
    <mergeCell ref="RVS410:RVV410"/>
    <mergeCell ref="RVW410:RVZ410"/>
    <mergeCell ref="RWA410:RWD410"/>
    <mergeCell ref="RWE410:RWH410"/>
    <mergeCell ref="RUU410:RUX410"/>
    <mergeCell ref="RUY410:RVB410"/>
    <mergeCell ref="RVC410:RVF410"/>
    <mergeCell ref="RVG410:RVJ410"/>
    <mergeCell ref="RVK410:RVN410"/>
    <mergeCell ref="SAE410:SAH410"/>
    <mergeCell ref="SAI410:SAL410"/>
    <mergeCell ref="SAM410:SAP410"/>
    <mergeCell ref="SAQ410:SAT410"/>
    <mergeCell ref="SAU410:SAX410"/>
    <mergeCell ref="RZK410:RZN410"/>
    <mergeCell ref="RZO410:RZR410"/>
    <mergeCell ref="RZS410:RZV410"/>
    <mergeCell ref="RZW410:RZZ410"/>
    <mergeCell ref="SAA410:SAD410"/>
    <mergeCell ref="RYQ410:RYT410"/>
    <mergeCell ref="RYU410:RYX410"/>
    <mergeCell ref="RYY410:RZB410"/>
    <mergeCell ref="RZC410:RZF410"/>
    <mergeCell ref="RZG410:RZJ410"/>
    <mergeCell ref="RXW410:RXZ410"/>
    <mergeCell ref="RYA410:RYD410"/>
    <mergeCell ref="RYE410:RYH410"/>
    <mergeCell ref="RYI410:RYL410"/>
    <mergeCell ref="RYM410:RYP410"/>
    <mergeCell ref="SDG410:SDJ410"/>
    <mergeCell ref="SDK410:SDN410"/>
    <mergeCell ref="SDO410:SDR410"/>
    <mergeCell ref="SDS410:SDV410"/>
    <mergeCell ref="SDW410:SDZ410"/>
    <mergeCell ref="SCM410:SCP410"/>
    <mergeCell ref="SCQ410:SCT410"/>
    <mergeCell ref="SCU410:SCX410"/>
    <mergeCell ref="SCY410:SDB410"/>
    <mergeCell ref="SDC410:SDF410"/>
    <mergeCell ref="SBS410:SBV410"/>
    <mergeCell ref="SBW410:SBZ410"/>
    <mergeCell ref="SCA410:SCD410"/>
    <mergeCell ref="SCE410:SCH410"/>
    <mergeCell ref="SCI410:SCL410"/>
    <mergeCell ref="SAY410:SBB410"/>
    <mergeCell ref="SBC410:SBF410"/>
    <mergeCell ref="SBG410:SBJ410"/>
    <mergeCell ref="SBK410:SBN410"/>
    <mergeCell ref="SBO410:SBR410"/>
    <mergeCell ref="SGI410:SGL410"/>
    <mergeCell ref="SGM410:SGP410"/>
    <mergeCell ref="SGQ410:SGT410"/>
    <mergeCell ref="SGU410:SGX410"/>
    <mergeCell ref="SGY410:SHB410"/>
    <mergeCell ref="SFO410:SFR410"/>
    <mergeCell ref="SFS410:SFV410"/>
    <mergeCell ref="SFW410:SFZ410"/>
    <mergeCell ref="SGA410:SGD410"/>
    <mergeCell ref="SGE410:SGH410"/>
    <mergeCell ref="SEU410:SEX410"/>
    <mergeCell ref="SEY410:SFB410"/>
    <mergeCell ref="SFC410:SFF410"/>
    <mergeCell ref="SFG410:SFJ410"/>
    <mergeCell ref="SFK410:SFN410"/>
    <mergeCell ref="SEA410:SED410"/>
    <mergeCell ref="SEE410:SEH410"/>
    <mergeCell ref="SEI410:SEL410"/>
    <mergeCell ref="SEM410:SEP410"/>
    <mergeCell ref="SEQ410:SET410"/>
    <mergeCell ref="SJK410:SJN410"/>
    <mergeCell ref="SJO410:SJR410"/>
    <mergeCell ref="SJS410:SJV410"/>
    <mergeCell ref="SJW410:SJZ410"/>
    <mergeCell ref="SKA410:SKD410"/>
    <mergeCell ref="SIQ410:SIT410"/>
    <mergeCell ref="SIU410:SIX410"/>
    <mergeCell ref="SIY410:SJB410"/>
    <mergeCell ref="SJC410:SJF410"/>
    <mergeCell ref="SJG410:SJJ410"/>
    <mergeCell ref="SHW410:SHZ410"/>
    <mergeCell ref="SIA410:SID410"/>
    <mergeCell ref="SIE410:SIH410"/>
    <mergeCell ref="SII410:SIL410"/>
    <mergeCell ref="SIM410:SIP410"/>
    <mergeCell ref="SHC410:SHF410"/>
    <mergeCell ref="SHG410:SHJ410"/>
    <mergeCell ref="SHK410:SHN410"/>
    <mergeCell ref="SHO410:SHR410"/>
    <mergeCell ref="SHS410:SHV410"/>
    <mergeCell ref="SMM410:SMP410"/>
    <mergeCell ref="SMQ410:SMT410"/>
    <mergeCell ref="SMU410:SMX410"/>
    <mergeCell ref="SMY410:SNB410"/>
    <mergeCell ref="SNC410:SNF410"/>
    <mergeCell ref="SLS410:SLV410"/>
    <mergeCell ref="SLW410:SLZ410"/>
    <mergeCell ref="SMA410:SMD410"/>
    <mergeCell ref="SME410:SMH410"/>
    <mergeCell ref="SMI410:SML410"/>
    <mergeCell ref="SKY410:SLB410"/>
    <mergeCell ref="SLC410:SLF410"/>
    <mergeCell ref="SLG410:SLJ410"/>
    <mergeCell ref="SLK410:SLN410"/>
    <mergeCell ref="SLO410:SLR410"/>
    <mergeCell ref="SKE410:SKH410"/>
    <mergeCell ref="SKI410:SKL410"/>
    <mergeCell ref="SKM410:SKP410"/>
    <mergeCell ref="SKQ410:SKT410"/>
    <mergeCell ref="SKU410:SKX410"/>
    <mergeCell ref="SPO410:SPR410"/>
    <mergeCell ref="SPS410:SPV410"/>
    <mergeCell ref="SPW410:SPZ410"/>
    <mergeCell ref="SQA410:SQD410"/>
    <mergeCell ref="SQE410:SQH410"/>
    <mergeCell ref="SOU410:SOX410"/>
    <mergeCell ref="SOY410:SPB410"/>
    <mergeCell ref="SPC410:SPF410"/>
    <mergeCell ref="SPG410:SPJ410"/>
    <mergeCell ref="SPK410:SPN410"/>
    <mergeCell ref="SOA410:SOD410"/>
    <mergeCell ref="SOE410:SOH410"/>
    <mergeCell ref="SOI410:SOL410"/>
    <mergeCell ref="SOM410:SOP410"/>
    <mergeCell ref="SOQ410:SOT410"/>
    <mergeCell ref="SNG410:SNJ410"/>
    <mergeCell ref="SNK410:SNN410"/>
    <mergeCell ref="SNO410:SNR410"/>
    <mergeCell ref="SNS410:SNV410"/>
    <mergeCell ref="SNW410:SNZ410"/>
    <mergeCell ref="SSQ410:SST410"/>
    <mergeCell ref="SSU410:SSX410"/>
    <mergeCell ref="SSY410:STB410"/>
    <mergeCell ref="STC410:STF410"/>
    <mergeCell ref="STG410:STJ410"/>
    <mergeCell ref="SRW410:SRZ410"/>
    <mergeCell ref="SSA410:SSD410"/>
    <mergeCell ref="SSE410:SSH410"/>
    <mergeCell ref="SSI410:SSL410"/>
    <mergeCell ref="SSM410:SSP410"/>
    <mergeCell ref="SRC410:SRF410"/>
    <mergeCell ref="SRG410:SRJ410"/>
    <mergeCell ref="SRK410:SRN410"/>
    <mergeCell ref="SRO410:SRR410"/>
    <mergeCell ref="SRS410:SRV410"/>
    <mergeCell ref="SQI410:SQL410"/>
    <mergeCell ref="SQM410:SQP410"/>
    <mergeCell ref="SQQ410:SQT410"/>
    <mergeCell ref="SQU410:SQX410"/>
    <mergeCell ref="SQY410:SRB410"/>
    <mergeCell ref="SVS410:SVV410"/>
    <mergeCell ref="SVW410:SVZ410"/>
    <mergeCell ref="SWA410:SWD410"/>
    <mergeCell ref="SWE410:SWH410"/>
    <mergeCell ref="SWI410:SWL410"/>
    <mergeCell ref="SUY410:SVB410"/>
    <mergeCell ref="SVC410:SVF410"/>
    <mergeCell ref="SVG410:SVJ410"/>
    <mergeCell ref="SVK410:SVN410"/>
    <mergeCell ref="SVO410:SVR410"/>
    <mergeCell ref="SUE410:SUH410"/>
    <mergeCell ref="SUI410:SUL410"/>
    <mergeCell ref="SUM410:SUP410"/>
    <mergeCell ref="SUQ410:SUT410"/>
    <mergeCell ref="SUU410:SUX410"/>
    <mergeCell ref="STK410:STN410"/>
    <mergeCell ref="STO410:STR410"/>
    <mergeCell ref="STS410:STV410"/>
    <mergeCell ref="STW410:STZ410"/>
    <mergeCell ref="SUA410:SUD410"/>
    <mergeCell ref="SYU410:SYX410"/>
    <mergeCell ref="SYY410:SZB410"/>
    <mergeCell ref="SZC410:SZF410"/>
    <mergeCell ref="SZG410:SZJ410"/>
    <mergeCell ref="SZK410:SZN410"/>
    <mergeCell ref="SYA410:SYD410"/>
    <mergeCell ref="SYE410:SYH410"/>
    <mergeCell ref="SYI410:SYL410"/>
    <mergeCell ref="SYM410:SYP410"/>
    <mergeCell ref="SYQ410:SYT410"/>
    <mergeCell ref="SXG410:SXJ410"/>
    <mergeCell ref="SXK410:SXN410"/>
    <mergeCell ref="SXO410:SXR410"/>
    <mergeCell ref="SXS410:SXV410"/>
    <mergeCell ref="SXW410:SXZ410"/>
    <mergeCell ref="SWM410:SWP410"/>
    <mergeCell ref="SWQ410:SWT410"/>
    <mergeCell ref="SWU410:SWX410"/>
    <mergeCell ref="SWY410:SXB410"/>
    <mergeCell ref="SXC410:SXF410"/>
    <mergeCell ref="TBW410:TBZ410"/>
    <mergeCell ref="TCA410:TCD410"/>
    <mergeCell ref="TCE410:TCH410"/>
    <mergeCell ref="TCI410:TCL410"/>
    <mergeCell ref="TCM410:TCP410"/>
    <mergeCell ref="TBC410:TBF410"/>
    <mergeCell ref="TBG410:TBJ410"/>
    <mergeCell ref="TBK410:TBN410"/>
    <mergeCell ref="TBO410:TBR410"/>
    <mergeCell ref="TBS410:TBV410"/>
    <mergeCell ref="TAI410:TAL410"/>
    <mergeCell ref="TAM410:TAP410"/>
    <mergeCell ref="TAQ410:TAT410"/>
    <mergeCell ref="TAU410:TAX410"/>
    <mergeCell ref="TAY410:TBB410"/>
    <mergeCell ref="SZO410:SZR410"/>
    <mergeCell ref="SZS410:SZV410"/>
    <mergeCell ref="SZW410:SZZ410"/>
    <mergeCell ref="TAA410:TAD410"/>
    <mergeCell ref="TAE410:TAH410"/>
    <mergeCell ref="TEY410:TFB410"/>
    <mergeCell ref="TFC410:TFF410"/>
    <mergeCell ref="TFG410:TFJ410"/>
    <mergeCell ref="TFK410:TFN410"/>
    <mergeCell ref="TFO410:TFR410"/>
    <mergeCell ref="TEE410:TEH410"/>
    <mergeCell ref="TEI410:TEL410"/>
    <mergeCell ref="TEM410:TEP410"/>
    <mergeCell ref="TEQ410:TET410"/>
    <mergeCell ref="TEU410:TEX410"/>
    <mergeCell ref="TDK410:TDN410"/>
    <mergeCell ref="TDO410:TDR410"/>
    <mergeCell ref="TDS410:TDV410"/>
    <mergeCell ref="TDW410:TDZ410"/>
    <mergeCell ref="TEA410:TED410"/>
    <mergeCell ref="TCQ410:TCT410"/>
    <mergeCell ref="TCU410:TCX410"/>
    <mergeCell ref="TCY410:TDB410"/>
    <mergeCell ref="TDC410:TDF410"/>
    <mergeCell ref="TDG410:TDJ410"/>
    <mergeCell ref="TIA410:TID410"/>
    <mergeCell ref="TIE410:TIH410"/>
    <mergeCell ref="TII410:TIL410"/>
    <mergeCell ref="TIM410:TIP410"/>
    <mergeCell ref="TIQ410:TIT410"/>
    <mergeCell ref="THG410:THJ410"/>
    <mergeCell ref="THK410:THN410"/>
    <mergeCell ref="THO410:THR410"/>
    <mergeCell ref="THS410:THV410"/>
    <mergeCell ref="THW410:THZ410"/>
    <mergeCell ref="TGM410:TGP410"/>
    <mergeCell ref="TGQ410:TGT410"/>
    <mergeCell ref="TGU410:TGX410"/>
    <mergeCell ref="TGY410:THB410"/>
    <mergeCell ref="THC410:THF410"/>
    <mergeCell ref="TFS410:TFV410"/>
    <mergeCell ref="TFW410:TFZ410"/>
    <mergeCell ref="TGA410:TGD410"/>
    <mergeCell ref="TGE410:TGH410"/>
    <mergeCell ref="TGI410:TGL410"/>
    <mergeCell ref="TLC410:TLF410"/>
    <mergeCell ref="TLG410:TLJ410"/>
    <mergeCell ref="TLK410:TLN410"/>
    <mergeCell ref="TLO410:TLR410"/>
    <mergeCell ref="TLS410:TLV410"/>
    <mergeCell ref="TKI410:TKL410"/>
    <mergeCell ref="TKM410:TKP410"/>
    <mergeCell ref="TKQ410:TKT410"/>
    <mergeCell ref="TKU410:TKX410"/>
    <mergeCell ref="TKY410:TLB410"/>
    <mergeCell ref="TJO410:TJR410"/>
    <mergeCell ref="TJS410:TJV410"/>
    <mergeCell ref="TJW410:TJZ410"/>
    <mergeCell ref="TKA410:TKD410"/>
    <mergeCell ref="TKE410:TKH410"/>
    <mergeCell ref="TIU410:TIX410"/>
    <mergeCell ref="TIY410:TJB410"/>
    <mergeCell ref="TJC410:TJF410"/>
    <mergeCell ref="TJG410:TJJ410"/>
    <mergeCell ref="TJK410:TJN410"/>
    <mergeCell ref="TOE410:TOH410"/>
    <mergeCell ref="TOI410:TOL410"/>
    <mergeCell ref="TOM410:TOP410"/>
    <mergeCell ref="TOQ410:TOT410"/>
    <mergeCell ref="TOU410:TOX410"/>
    <mergeCell ref="TNK410:TNN410"/>
    <mergeCell ref="TNO410:TNR410"/>
    <mergeCell ref="TNS410:TNV410"/>
    <mergeCell ref="TNW410:TNZ410"/>
    <mergeCell ref="TOA410:TOD410"/>
    <mergeCell ref="TMQ410:TMT410"/>
    <mergeCell ref="TMU410:TMX410"/>
    <mergeCell ref="TMY410:TNB410"/>
    <mergeCell ref="TNC410:TNF410"/>
    <mergeCell ref="TNG410:TNJ410"/>
    <mergeCell ref="TLW410:TLZ410"/>
    <mergeCell ref="TMA410:TMD410"/>
    <mergeCell ref="TME410:TMH410"/>
    <mergeCell ref="TMI410:TML410"/>
    <mergeCell ref="TMM410:TMP410"/>
    <mergeCell ref="TRG410:TRJ410"/>
    <mergeCell ref="TRK410:TRN410"/>
    <mergeCell ref="TRO410:TRR410"/>
    <mergeCell ref="TRS410:TRV410"/>
    <mergeCell ref="TRW410:TRZ410"/>
    <mergeCell ref="TQM410:TQP410"/>
    <mergeCell ref="TQQ410:TQT410"/>
    <mergeCell ref="TQU410:TQX410"/>
    <mergeCell ref="TQY410:TRB410"/>
    <mergeCell ref="TRC410:TRF410"/>
    <mergeCell ref="TPS410:TPV410"/>
    <mergeCell ref="TPW410:TPZ410"/>
    <mergeCell ref="TQA410:TQD410"/>
    <mergeCell ref="TQE410:TQH410"/>
    <mergeCell ref="TQI410:TQL410"/>
    <mergeCell ref="TOY410:TPB410"/>
    <mergeCell ref="TPC410:TPF410"/>
    <mergeCell ref="TPG410:TPJ410"/>
    <mergeCell ref="TPK410:TPN410"/>
    <mergeCell ref="TPO410:TPR410"/>
    <mergeCell ref="TUI410:TUL410"/>
    <mergeCell ref="TUM410:TUP410"/>
    <mergeCell ref="TUQ410:TUT410"/>
    <mergeCell ref="TUU410:TUX410"/>
    <mergeCell ref="TUY410:TVB410"/>
    <mergeCell ref="TTO410:TTR410"/>
    <mergeCell ref="TTS410:TTV410"/>
    <mergeCell ref="TTW410:TTZ410"/>
    <mergeCell ref="TUA410:TUD410"/>
    <mergeCell ref="TUE410:TUH410"/>
    <mergeCell ref="TSU410:TSX410"/>
    <mergeCell ref="TSY410:TTB410"/>
    <mergeCell ref="TTC410:TTF410"/>
    <mergeCell ref="TTG410:TTJ410"/>
    <mergeCell ref="TTK410:TTN410"/>
    <mergeCell ref="TSA410:TSD410"/>
    <mergeCell ref="TSE410:TSH410"/>
    <mergeCell ref="TSI410:TSL410"/>
    <mergeCell ref="TSM410:TSP410"/>
    <mergeCell ref="TSQ410:TST410"/>
    <mergeCell ref="TXK410:TXN410"/>
    <mergeCell ref="TXO410:TXR410"/>
    <mergeCell ref="TXS410:TXV410"/>
    <mergeCell ref="TXW410:TXZ410"/>
    <mergeCell ref="TYA410:TYD410"/>
    <mergeCell ref="TWQ410:TWT410"/>
    <mergeCell ref="TWU410:TWX410"/>
    <mergeCell ref="TWY410:TXB410"/>
    <mergeCell ref="TXC410:TXF410"/>
    <mergeCell ref="TXG410:TXJ410"/>
    <mergeCell ref="TVW410:TVZ410"/>
    <mergeCell ref="TWA410:TWD410"/>
    <mergeCell ref="TWE410:TWH410"/>
    <mergeCell ref="TWI410:TWL410"/>
    <mergeCell ref="TWM410:TWP410"/>
    <mergeCell ref="TVC410:TVF410"/>
    <mergeCell ref="TVG410:TVJ410"/>
    <mergeCell ref="TVK410:TVN410"/>
    <mergeCell ref="TVO410:TVR410"/>
    <mergeCell ref="TVS410:TVV410"/>
    <mergeCell ref="UAM410:UAP410"/>
    <mergeCell ref="UAQ410:UAT410"/>
    <mergeCell ref="UAU410:UAX410"/>
    <mergeCell ref="UAY410:UBB410"/>
    <mergeCell ref="UBC410:UBF410"/>
    <mergeCell ref="TZS410:TZV410"/>
    <mergeCell ref="TZW410:TZZ410"/>
    <mergeCell ref="UAA410:UAD410"/>
    <mergeCell ref="UAE410:UAH410"/>
    <mergeCell ref="UAI410:UAL410"/>
    <mergeCell ref="TYY410:TZB410"/>
    <mergeCell ref="TZC410:TZF410"/>
    <mergeCell ref="TZG410:TZJ410"/>
    <mergeCell ref="TZK410:TZN410"/>
    <mergeCell ref="TZO410:TZR410"/>
    <mergeCell ref="TYE410:TYH410"/>
    <mergeCell ref="TYI410:TYL410"/>
    <mergeCell ref="TYM410:TYP410"/>
    <mergeCell ref="TYQ410:TYT410"/>
    <mergeCell ref="TYU410:TYX410"/>
    <mergeCell ref="UDO410:UDR410"/>
    <mergeCell ref="UDS410:UDV410"/>
    <mergeCell ref="UDW410:UDZ410"/>
    <mergeCell ref="UEA410:UED410"/>
    <mergeCell ref="UEE410:UEH410"/>
    <mergeCell ref="UCU410:UCX410"/>
    <mergeCell ref="UCY410:UDB410"/>
    <mergeCell ref="UDC410:UDF410"/>
    <mergeCell ref="UDG410:UDJ410"/>
    <mergeCell ref="UDK410:UDN410"/>
    <mergeCell ref="UCA410:UCD410"/>
    <mergeCell ref="UCE410:UCH410"/>
    <mergeCell ref="UCI410:UCL410"/>
    <mergeCell ref="UCM410:UCP410"/>
    <mergeCell ref="UCQ410:UCT410"/>
    <mergeCell ref="UBG410:UBJ410"/>
    <mergeCell ref="UBK410:UBN410"/>
    <mergeCell ref="UBO410:UBR410"/>
    <mergeCell ref="UBS410:UBV410"/>
    <mergeCell ref="UBW410:UBZ410"/>
    <mergeCell ref="UGQ410:UGT410"/>
    <mergeCell ref="UGU410:UGX410"/>
    <mergeCell ref="UGY410:UHB410"/>
    <mergeCell ref="UHC410:UHF410"/>
    <mergeCell ref="UHG410:UHJ410"/>
    <mergeCell ref="UFW410:UFZ410"/>
    <mergeCell ref="UGA410:UGD410"/>
    <mergeCell ref="UGE410:UGH410"/>
    <mergeCell ref="UGI410:UGL410"/>
    <mergeCell ref="UGM410:UGP410"/>
    <mergeCell ref="UFC410:UFF410"/>
    <mergeCell ref="UFG410:UFJ410"/>
    <mergeCell ref="UFK410:UFN410"/>
    <mergeCell ref="UFO410:UFR410"/>
    <mergeCell ref="UFS410:UFV410"/>
    <mergeCell ref="UEI410:UEL410"/>
    <mergeCell ref="UEM410:UEP410"/>
    <mergeCell ref="UEQ410:UET410"/>
    <mergeCell ref="UEU410:UEX410"/>
    <mergeCell ref="UEY410:UFB410"/>
    <mergeCell ref="UJS410:UJV410"/>
    <mergeCell ref="UJW410:UJZ410"/>
    <mergeCell ref="UKA410:UKD410"/>
    <mergeCell ref="UKE410:UKH410"/>
    <mergeCell ref="UKI410:UKL410"/>
    <mergeCell ref="UIY410:UJB410"/>
    <mergeCell ref="UJC410:UJF410"/>
    <mergeCell ref="UJG410:UJJ410"/>
    <mergeCell ref="UJK410:UJN410"/>
    <mergeCell ref="UJO410:UJR410"/>
    <mergeCell ref="UIE410:UIH410"/>
    <mergeCell ref="UII410:UIL410"/>
    <mergeCell ref="UIM410:UIP410"/>
    <mergeCell ref="UIQ410:UIT410"/>
    <mergeCell ref="UIU410:UIX410"/>
    <mergeCell ref="UHK410:UHN410"/>
    <mergeCell ref="UHO410:UHR410"/>
    <mergeCell ref="UHS410:UHV410"/>
    <mergeCell ref="UHW410:UHZ410"/>
    <mergeCell ref="UIA410:UID410"/>
    <mergeCell ref="UMU410:UMX410"/>
    <mergeCell ref="UMY410:UNB410"/>
    <mergeCell ref="UNC410:UNF410"/>
    <mergeCell ref="UNG410:UNJ410"/>
    <mergeCell ref="UNK410:UNN410"/>
    <mergeCell ref="UMA410:UMD410"/>
    <mergeCell ref="UME410:UMH410"/>
    <mergeCell ref="UMI410:UML410"/>
    <mergeCell ref="UMM410:UMP410"/>
    <mergeCell ref="UMQ410:UMT410"/>
    <mergeCell ref="ULG410:ULJ410"/>
    <mergeCell ref="ULK410:ULN410"/>
    <mergeCell ref="ULO410:ULR410"/>
    <mergeCell ref="ULS410:ULV410"/>
    <mergeCell ref="ULW410:ULZ410"/>
    <mergeCell ref="UKM410:UKP410"/>
    <mergeCell ref="UKQ410:UKT410"/>
    <mergeCell ref="UKU410:UKX410"/>
    <mergeCell ref="UKY410:ULB410"/>
    <mergeCell ref="ULC410:ULF410"/>
    <mergeCell ref="UPW410:UPZ410"/>
    <mergeCell ref="UQA410:UQD410"/>
    <mergeCell ref="UQE410:UQH410"/>
    <mergeCell ref="UQI410:UQL410"/>
    <mergeCell ref="UQM410:UQP410"/>
    <mergeCell ref="UPC410:UPF410"/>
    <mergeCell ref="UPG410:UPJ410"/>
    <mergeCell ref="UPK410:UPN410"/>
    <mergeCell ref="UPO410:UPR410"/>
    <mergeCell ref="UPS410:UPV410"/>
    <mergeCell ref="UOI410:UOL410"/>
    <mergeCell ref="UOM410:UOP410"/>
    <mergeCell ref="UOQ410:UOT410"/>
    <mergeCell ref="UOU410:UOX410"/>
    <mergeCell ref="UOY410:UPB410"/>
    <mergeCell ref="UNO410:UNR410"/>
    <mergeCell ref="UNS410:UNV410"/>
    <mergeCell ref="UNW410:UNZ410"/>
    <mergeCell ref="UOA410:UOD410"/>
    <mergeCell ref="UOE410:UOH410"/>
    <mergeCell ref="USY410:UTB410"/>
    <mergeCell ref="UTC410:UTF410"/>
    <mergeCell ref="UTG410:UTJ410"/>
    <mergeCell ref="UTK410:UTN410"/>
    <mergeCell ref="UTO410:UTR410"/>
    <mergeCell ref="USE410:USH410"/>
    <mergeCell ref="USI410:USL410"/>
    <mergeCell ref="USM410:USP410"/>
    <mergeCell ref="USQ410:UST410"/>
    <mergeCell ref="USU410:USX410"/>
    <mergeCell ref="URK410:URN410"/>
    <mergeCell ref="URO410:URR410"/>
    <mergeCell ref="URS410:URV410"/>
    <mergeCell ref="URW410:URZ410"/>
    <mergeCell ref="USA410:USD410"/>
    <mergeCell ref="UQQ410:UQT410"/>
    <mergeCell ref="UQU410:UQX410"/>
    <mergeCell ref="UQY410:URB410"/>
    <mergeCell ref="URC410:URF410"/>
    <mergeCell ref="URG410:URJ410"/>
    <mergeCell ref="UWA410:UWD410"/>
    <mergeCell ref="UWE410:UWH410"/>
    <mergeCell ref="UWI410:UWL410"/>
    <mergeCell ref="UWM410:UWP410"/>
    <mergeCell ref="UWQ410:UWT410"/>
    <mergeCell ref="UVG410:UVJ410"/>
    <mergeCell ref="UVK410:UVN410"/>
    <mergeCell ref="UVO410:UVR410"/>
    <mergeCell ref="UVS410:UVV410"/>
    <mergeCell ref="UVW410:UVZ410"/>
    <mergeCell ref="UUM410:UUP410"/>
    <mergeCell ref="UUQ410:UUT410"/>
    <mergeCell ref="UUU410:UUX410"/>
    <mergeCell ref="UUY410:UVB410"/>
    <mergeCell ref="UVC410:UVF410"/>
    <mergeCell ref="UTS410:UTV410"/>
    <mergeCell ref="UTW410:UTZ410"/>
    <mergeCell ref="UUA410:UUD410"/>
    <mergeCell ref="UUE410:UUH410"/>
    <mergeCell ref="UUI410:UUL410"/>
    <mergeCell ref="UZC410:UZF410"/>
    <mergeCell ref="UZG410:UZJ410"/>
    <mergeCell ref="UZK410:UZN410"/>
    <mergeCell ref="UZO410:UZR410"/>
    <mergeCell ref="UZS410:UZV410"/>
    <mergeCell ref="UYI410:UYL410"/>
    <mergeCell ref="UYM410:UYP410"/>
    <mergeCell ref="UYQ410:UYT410"/>
    <mergeCell ref="UYU410:UYX410"/>
    <mergeCell ref="UYY410:UZB410"/>
    <mergeCell ref="UXO410:UXR410"/>
    <mergeCell ref="UXS410:UXV410"/>
    <mergeCell ref="UXW410:UXZ410"/>
    <mergeCell ref="UYA410:UYD410"/>
    <mergeCell ref="UYE410:UYH410"/>
    <mergeCell ref="UWU410:UWX410"/>
    <mergeCell ref="UWY410:UXB410"/>
    <mergeCell ref="UXC410:UXF410"/>
    <mergeCell ref="UXG410:UXJ410"/>
    <mergeCell ref="UXK410:UXN410"/>
    <mergeCell ref="VCE410:VCH410"/>
    <mergeCell ref="VCI410:VCL410"/>
    <mergeCell ref="VCM410:VCP410"/>
    <mergeCell ref="VCQ410:VCT410"/>
    <mergeCell ref="VCU410:VCX410"/>
    <mergeCell ref="VBK410:VBN410"/>
    <mergeCell ref="VBO410:VBR410"/>
    <mergeCell ref="VBS410:VBV410"/>
    <mergeCell ref="VBW410:VBZ410"/>
    <mergeCell ref="VCA410:VCD410"/>
    <mergeCell ref="VAQ410:VAT410"/>
    <mergeCell ref="VAU410:VAX410"/>
    <mergeCell ref="VAY410:VBB410"/>
    <mergeCell ref="VBC410:VBF410"/>
    <mergeCell ref="VBG410:VBJ410"/>
    <mergeCell ref="UZW410:UZZ410"/>
    <mergeCell ref="VAA410:VAD410"/>
    <mergeCell ref="VAE410:VAH410"/>
    <mergeCell ref="VAI410:VAL410"/>
    <mergeCell ref="VAM410:VAP410"/>
    <mergeCell ref="VFG410:VFJ410"/>
    <mergeCell ref="VFK410:VFN410"/>
    <mergeCell ref="VFO410:VFR410"/>
    <mergeCell ref="VFS410:VFV410"/>
    <mergeCell ref="VFW410:VFZ410"/>
    <mergeCell ref="VEM410:VEP410"/>
    <mergeCell ref="VEQ410:VET410"/>
    <mergeCell ref="VEU410:VEX410"/>
    <mergeCell ref="VEY410:VFB410"/>
    <mergeCell ref="VFC410:VFF410"/>
    <mergeCell ref="VDS410:VDV410"/>
    <mergeCell ref="VDW410:VDZ410"/>
    <mergeCell ref="VEA410:VED410"/>
    <mergeCell ref="VEE410:VEH410"/>
    <mergeCell ref="VEI410:VEL410"/>
    <mergeCell ref="VCY410:VDB410"/>
    <mergeCell ref="VDC410:VDF410"/>
    <mergeCell ref="VDG410:VDJ410"/>
    <mergeCell ref="VDK410:VDN410"/>
    <mergeCell ref="VDO410:VDR410"/>
    <mergeCell ref="VII410:VIL410"/>
    <mergeCell ref="VIM410:VIP410"/>
    <mergeCell ref="VIQ410:VIT410"/>
    <mergeCell ref="VIU410:VIX410"/>
    <mergeCell ref="VIY410:VJB410"/>
    <mergeCell ref="VHO410:VHR410"/>
    <mergeCell ref="VHS410:VHV410"/>
    <mergeCell ref="VHW410:VHZ410"/>
    <mergeCell ref="VIA410:VID410"/>
    <mergeCell ref="VIE410:VIH410"/>
    <mergeCell ref="VGU410:VGX410"/>
    <mergeCell ref="VGY410:VHB410"/>
    <mergeCell ref="VHC410:VHF410"/>
    <mergeCell ref="VHG410:VHJ410"/>
    <mergeCell ref="VHK410:VHN410"/>
    <mergeCell ref="VGA410:VGD410"/>
    <mergeCell ref="VGE410:VGH410"/>
    <mergeCell ref="VGI410:VGL410"/>
    <mergeCell ref="VGM410:VGP410"/>
    <mergeCell ref="VGQ410:VGT410"/>
    <mergeCell ref="VLK410:VLN410"/>
    <mergeCell ref="VLO410:VLR410"/>
    <mergeCell ref="VLS410:VLV410"/>
    <mergeCell ref="VLW410:VLZ410"/>
    <mergeCell ref="VMA410:VMD410"/>
    <mergeCell ref="VKQ410:VKT410"/>
    <mergeCell ref="VKU410:VKX410"/>
    <mergeCell ref="VKY410:VLB410"/>
    <mergeCell ref="VLC410:VLF410"/>
    <mergeCell ref="VLG410:VLJ410"/>
    <mergeCell ref="VJW410:VJZ410"/>
    <mergeCell ref="VKA410:VKD410"/>
    <mergeCell ref="VKE410:VKH410"/>
    <mergeCell ref="VKI410:VKL410"/>
    <mergeCell ref="VKM410:VKP410"/>
    <mergeCell ref="VJC410:VJF410"/>
    <mergeCell ref="VJG410:VJJ410"/>
    <mergeCell ref="VJK410:VJN410"/>
    <mergeCell ref="VJO410:VJR410"/>
    <mergeCell ref="VJS410:VJV410"/>
    <mergeCell ref="VOM410:VOP410"/>
    <mergeCell ref="VOQ410:VOT410"/>
    <mergeCell ref="VOU410:VOX410"/>
    <mergeCell ref="VOY410:VPB410"/>
    <mergeCell ref="VPC410:VPF410"/>
    <mergeCell ref="VNS410:VNV410"/>
    <mergeCell ref="VNW410:VNZ410"/>
    <mergeCell ref="VOA410:VOD410"/>
    <mergeCell ref="VOE410:VOH410"/>
    <mergeCell ref="VOI410:VOL410"/>
    <mergeCell ref="VMY410:VNB410"/>
    <mergeCell ref="VNC410:VNF410"/>
    <mergeCell ref="VNG410:VNJ410"/>
    <mergeCell ref="VNK410:VNN410"/>
    <mergeCell ref="VNO410:VNR410"/>
    <mergeCell ref="VME410:VMH410"/>
    <mergeCell ref="VMI410:VML410"/>
    <mergeCell ref="VMM410:VMP410"/>
    <mergeCell ref="VMQ410:VMT410"/>
    <mergeCell ref="VMU410:VMX410"/>
    <mergeCell ref="VRO410:VRR410"/>
    <mergeCell ref="VRS410:VRV410"/>
    <mergeCell ref="VRW410:VRZ410"/>
    <mergeCell ref="VSA410:VSD410"/>
    <mergeCell ref="VSE410:VSH410"/>
    <mergeCell ref="VQU410:VQX410"/>
    <mergeCell ref="VQY410:VRB410"/>
    <mergeCell ref="VRC410:VRF410"/>
    <mergeCell ref="VRG410:VRJ410"/>
    <mergeCell ref="VRK410:VRN410"/>
    <mergeCell ref="VQA410:VQD410"/>
    <mergeCell ref="VQE410:VQH410"/>
    <mergeCell ref="VQI410:VQL410"/>
    <mergeCell ref="VQM410:VQP410"/>
    <mergeCell ref="VQQ410:VQT410"/>
    <mergeCell ref="VPG410:VPJ410"/>
    <mergeCell ref="VPK410:VPN410"/>
    <mergeCell ref="VPO410:VPR410"/>
    <mergeCell ref="VPS410:VPV410"/>
    <mergeCell ref="VPW410:VPZ410"/>
    <mergeCell ref="VUQ410:VUT410"/>
    <mergeCell ref="VUU410:VUX410"/>
    <mergeCell ref="VUY410:VVB410"/>
    <mergeCell ref="VVC410:VVF410"/>
    <mergeCell ref="VVG410:VVJ410"/>
    <mergeCell ref="VTW410:VTZ410"/>
    <mergeCell ref="VUA410:VUD410"/>
    <mergeCell ref="VUE410:VUH410"/>
    <mergeCell ref="VUI410:VUL410"/>
    <mergeCell ref="VUM410:VUP410"/>
    <mergeCell ref="VTC410:VTF410"/>
    <mergeCell ref="VTG410:VTJ410"/>
    <mergeCell ref="VTK410:VTN410"/>
    <mergeCell ref="VTO410:VTR410"/>
    <mergeCell ref="VTS410:VTV410"/>
    <mergeCell ref="VSI410:VSL410"/>
    <mergeCell ref="VSM410:VSP410"/>
    <mergeCell ref="VSQ410:VST410"/>
    <mergeCell ref="VSU410:VSX410"/>
    <mergeCell ref="VSY410:VTB410"/>
    <mergeCell ref="VXS410:VXV410"/>
    <mergeCell ref="VXW410:VXZ410"/>
    <mergeCell ref="VYA410:VYD410"/>
    <mergeCell ref="VYE410:VYH410"/>
    <mergeCell ref="VYI410:VYL410"/>
    <mergeCell ref="VWY410:VXB410"/>
    <mergeCell ref="VXC410:VXF410"/>
    <mergeCell ref="VXG410:VXJ410"/>
    <mergeCell ref="VXK410:VXN410"/>
    <mergeCell ref="VXO410:VXR410"/>
    <mergeCell ref="VWE410:VWH410"/>
    <mergeCell ref="VWI410:VWL410"/>
    <mergeCell ref="VWM410:VWP410"/>
    <mergeCell ref="VWQ410:VWT410"/>
    <mergeCell ref="VWU410:VWX410"/>
    <mergeCell ref="VVK410:VVN410"/>
    <mergeCell ref="VVO410:VVR410"/>
    <mergeCell ref="VVS410:VVV410"/>
    <mergeCell ref="VVW410:VVZ410"/>
    <mergeCell ref="VWA410:VWD410"/>
    <mergeCell ref="WAU410:WAX410"/>
    <mergeCell ref="WAY410:WBB410"/>
    <mergeCell ref="WBC410:WBF410"/>
    <mergeCell ref="WBG410:WBJ410"/>
    <mergeCell ref="WBK410:WBN410"/>
    <mergeCell ref="WAA410:WAD410"/>
    <mergeCell ref="WAE410:WAH410"/>
    <mergeCell ref="WAI410:WAL410"/>
    <mergeCell ref="WAM410:WAP410"/>
    <mergeCell ref="WAQ410:WAT410"/>
    <mergeCell ref="VZG410:VZJ410"/>
    <mergeCell ref="VZK410:VZN410"/>
    <mergeCell ref="VZO410:VZR410"/>
    <mergeCell ref="VZS410:VZV410"/>
    <mergeCell ref="VZW410:VZZ410"/>
    <mergeCell ref="VYM410:VYP410"/>
    <mergeCell ref="VYQ410:VYT410"/>
    <mergeCell ref="VYU410:VYX410"/>
    <mergeCell ref="VYY410:VZB410"/>
    <mergeCell ref="VZC410:VZF410"/>
    <mergeCell ref="WDW410:WDZ410"/>
    <mergeCell ref="WEA410:WED410"/>
    <mergeCell ref="WEE410:WEH410"/>
    <mergeCell ref="WEI410:WEL410"/>
    <mergeCell ref="WEM410:WEP410"/>
    <mergeCell ref="WDC410:WDF410"/>
    <mergeCell ref="WDG410:WDJ410"/>
    <mergeCell ref="WDK410:WDN410"/>
    <mergeCell ref="WDO410:WDR410"/>
    <mergeCell ref="WDS410:WDV410"/>
    <mergeCell ref="WCI410:WCL410"/>
    <mergeCell ref="WCM410:WCP410"/>
    <mergeCell ref="WCQ410:WCT410"/>
    <mergeCell ref="WCU410:WCX410"/>
    <mergeCell ref="WCY410:WDB410"/>
    <mergeCell ref="WBO410:WBR410"/>
    <mergeCell ref="WBS410:WBV410"/>
    <mergeCell ref="WBW410:WBZ410"/>
    <mergeCell ref="WCA410:WCD410"/>
    <mergeCell ref="WCE410:WCH410"/>
    <mergeCell ref="WGY410:WHB410"/>
    <mergeCell ref="WHC410:WHF410"/>
    <mergeCell ref="WHG410:WHJ410"/>
    <mergeCell ref="WHK410:WHN410"/>
    <mergeCell ref="WHO410:WHR410"/>
    <mergeCell ref="WGE410:WGH410"/>
    <mergeCell ref="WGI410:WGL410"/>
    <mergeCell ref="WGM410:WGP410"/>
    <mergeCell ref="WGQ410:WGT410"/>
    <mergeCell ref="WGU410:WGX410"/>
    <mergeCell ref="WFK410:WFN410"/>
    <mergeCell ref="WFO410:WFR410"/>
    <mergeCell ref="WFS410:WFV410"/>
    <mergeCell ref="WFW410:WFZ410"/>
    <mergeCell ref="WGA410:WGD410"/>
    <mergeCell ref="WEQ410:WET410"/>
    <mergeCell ref="WEU410:WEX410"/>
    <mergeCell ref="WEY410:WFB410"/>
    <mergeCell ref="WFC410:WFF410"/>
    <mergeCell ref="WFG410:WFJ410"/>
    <mergeCell ref="WKA410:WKD410"/>
    <mergeCell ref="WKE410:WKH410"/>
    <mergeCell ref="WKI410:WKL410"/>
    <mergeCell ref="WKM410:WKP410"/>
    <mergeCell ref="WKQ410:WKT410"/>
    <mergeCell ref="WJG410:WJJ410"/>
    <mergeCell ref="WJK410:WJN410"/>
    <mergeCell ref="WJO410:WJR410"/>
    <mergeCell ref="WJS410:WJV410"/>
    <mergeCell ref="WJW410:WJZ410"/>
    <mergeCell ref="WIM410:WIP410"/>
    <mergeCell ref="WIQ410:WIT410"/>
    <mergeCell ref="WIU410:WIX410"/>
    <mergeCell ref="WIY410:WJB410"/>
    <mergeCell ref="WJC410:WJF410"/>
    <mergeCell ref="WHS410:WHV410"/>
    <mergeCell ref="WHW410:WHZ410"/>
    <mergeCell ref="WIA410:WID410"/>
    <mergeCell ref="WIE410:WIH410"/>
    <mergeCell ref="WII410:WIL410"/>
    <mergeCell ref="WNC410:WNF410"/>
    <mergeCell ref="WNG410:WNJ410"/>
    <mergeCell ref="WNK410:WNN410"/>
    <mergeCell ref="WNO410:WNR410"/>
    <mergeCell ref="WNS410:WNV410"/>
    <mergeCell ref="WMI410:WML410"/>
    <mergeCell ref="WMM410:WMP410"/>
    <mergeCell ref="WMQ410:WMT410"/>
    <mergeCell ref="WMU410:WMX410"/>
    <mergeCell ref="WMY410:WNB410"/>
    <mergeCell ref="WLO410:WLR410"/>
    <mergeCell ref="WLS410:WLV410"/>
    <mergeCell ref="WLW410:WLZ410"/>
    <mergeCell ref="WMA410:WMD410"/>
    <mergeCell ref="WME410:WMH410"/>
    <mergeCell ref="WKU410:WKX410"/>
    <mergeCell ref="WKY410:WLB410"/>
    <mergeCell ref="WLC410:WLF410"/>
    <mergeCell ref="WLG410:WLJ410"/>
    <mergeCell ref="WLK410:WLN410"/>
    <mergeCell ref="WQE410:WQH410"/>
    <mergeCell ref="WQI410:WQL410"/>
    <mergeCell ref="WQM410:WQP410"/>
    <mergeCell ref="WQQ410:WQT410"/>
    <mergeCell ref="WQU410:WQX410"/>
    <mergeCell ref="WPK410:WPN410"/>
    <mergeCell ref="WPO410:WPR410"/>
    <mergeCell ref="WPS410:WPV410"/>
    <mergeCell ref="WPW410:WPZ410"/>
    <mergeCell ref="WQA410:WQD410"/>
    <mergeCell ref="WOQ410:WOT410"/>
    <mergeCell ref="WOU410:WOX410"/>
    <mergeCell ref="WOY410:WPB410"/>
    <mergeCell ref="WPC410:WPF410"/>
    <mergeCell ref="WPG410:WPJ410"/>
    <mergeCell ref="WNW410:WNZ410"/>
    <mergeCell ref="WOA410:WOD410"/>
    <mergeCell ref="WOE410:WOH410"/>
    <mergeCell ref="WOI410:WOL410"/>
    <mergeCell ref="WOM410:WOP410"/>
    <mergeCell ref="WTG410:WTJ410"/>
    <mergeCell ref="WTK410:WTN410"/>
    <mergeCell ref="WTO410:WTR410"/>
    <mergeCell ref="WTS410:WTV410"/>
    <mergeCell ref="WTW410:WTZ410"/>
    <mergeCell ref="WSM410:WSP410"/>
    <mergeCell ref="WSQ410:WST410"/>
    <mergeCell ref="WSU410:WSX410"/>
    <mergeCell ref="WSY410:WTB410"/>
    <mergeCell ref="WTC410:WTF410"/>
    <mergeCell ref="WRS410:WRV410"/>
    <mergeCell ref="WRW410:WRZ410"/>
    <mergeCell ref="WSA410:WSD410"/>
    <mergeCell ref="WSE410:WSH410"/>
    <mergeCell ref="WSI410:WSL410"/>
    <mergeCell ref="WQY410:WRB410"/>
    <mergeCell ref="WRC410:WRF410"/>
    <mergeCell ref="WRG410:WRJ410"/>
    <mergeCell ref="WRK410:WRN410"/>
    <mergeCell ref="WRO410:WRR410"/>
    <mergeCell ref="WWI410:WWL410"/>
    <mergeCell ref="WWM410:WWP410"/>
    <mergeCell ref="WWQ410:WWT410"/>
    <mergeCell ref="WWU410:WWX410"/>
    <mergeCell ref="WWY410:WXB410"/>
    <mergeCell ref="WVO410:WVR410"/>
    <mergeCell ref="WVS410:WVV410"/>
    <mergeCell ref="WVW410:WVZ410"/>
    <mergeCell ref="WWA410:WWD410"/>
    <mergeCell ref="WWE410:WWH410"/>
    <mergeCell ref="WUU410:WUX410"/>
    <mergeCell ref="WUY410:WVB410"/>
    <mergeCell ref="WVC410:WVF410"/>
    <mergeCell ref="WVG410:WVJ410"/>
    <mergeCell ref="WVK410:WVN410"/>
    <mergeCell ref="WUA410:WUD410"/>
    <mergeCell ref="WUE410:WUH410"/>
    <mergeCell ref="WUI410:WUL410"/>
    <mergeCell ref="WUM410:WUP410"/>
    <mergeCell ref="WUQ410:WUT410"/>
    <mergeCell ref="WZO410:WZR410"/>
    <mergeCell ref="WZS410:WZV410"/>
    <mergeCell ref="WZW410:WZZ410"/>
    <mergeCell ref="XAA410:XAD410"/>
    <mergeCell ref="WYQ410:WYT410"/>
    <mergeCell ref="WYU410:WYX410"/>
    <mergeCell ref="WYY410:WZB410"/>
    <mergeCell ref="WZC410:WZF410"/>
    <mergeCell ref="WZG410:WZJ410"/>
    <mergeCell ref="WXW410:WXZ410"/>
    <mergeCell ref="WYA410:WYD410"/>
    <mergeCell ref="WYE410:WYH410"/>
    <mergeCell ref="WYI410:WYL410"/>
    <mergeCell ref="WYM410:WYP410"/>
    <mergeCell ref="WXC410:WXF410"/>
    <mergeCell ref="WXG410:WXJ410"/>
    <mergeCell ref="WXK410:WXN410"/>
    <mergeCell ref="WXO410:WXR410"/>
    <mergeCell ref="WXS410:WXV410"/>
    <mergeCell ref="XEY410:XFB410"/>
    <mergeCell ref="XFC410:XFD410"/>
    <mergeCell ref="XEA410:XED410"/>
    <mergeCell ref="XEE410:XEH410"/>
    <mergeCell ref="XEI410:XEL410"/>
    <mergeCell ref="XEM410:XEP410"/>
    <mergeCell ref="XEQ410:XET410"/>
    <mergeCell ref="XDG410:XDJ410"/>
    <mergeCell ref="XDK410:XDN410"/>
    <mergeCell ref="XDO410:XDR410"/>
    <mergeCell ref="XDS410:XDV410"/>
    <mergeCell ref="XDW410:XDZ410"/>
    <mergeCell ref="XCM410:XCP410"/>
    <mergeCell ref="XCQ410:XCT410"/>
    <mergeCell ref="XCU410:XCX410"/>
    <mergeCell ref="XCY410:XDB410"/>
    <mergeCell ref="XDC410:XDF410"/>
    <mergeCell ref="A11:I13"/>
    <mergeCell ref="K8:N11"/>
    <mergeCell ref="O8:S11"/>
    <mergeCell ref="O586:R586"/>
    <mergeCell ref="O503:R503"/>
    <mergeCell ref="O587:R587"/>
    <mergeCell ref="O588:R588"/>
    <mergeCell ref="O589:R589"/>
    <mergeCell ref="O584:R584"/>
    <mergeCell ref="O501:R501"/>
    <mergeCell ref="O414:R414"/>
    <mergeCell ref="O415:R415"/>
    <mergeCell ref="O412:R412"/>
    <mergeCell ref="O417:R417"/>
    <mergeCell ref="O413:R413"/>
    <mergeCell ref="XEU410:XEX410"/>
    <mergeCell ref="XBS410:XBV410"/>
    <mergeCell ref="XBW410:XBZ410"/>
    <mergeCell ref="XCA410:XCD410"/>
    <mergeCell ref="XCE410:XCH410"/>
    <mergeCell ref="XCI410:XCL410"/>
    <mergeCell ref="XAY410:XBB410"/>
    <mergeCell ref="XBC410:XBF410"/>
    <mergeCell ref="XBG410:XBJ410"/>
    <mergeCell ref="XBK410:XBN410"/>
    <mergeCell ref="XBO410:XBR410"/>
    <mergeCell ref="XAE410:XAH410"/>
    <mergeCell ref="XAI410:XAL410"/>
    <mergeCell ref="XAM410:XAP410"/>
    <mergeCell ref="XAQ410:XAT410"/>
    <mergeCell ref="XAU410:XAX410"/>
    <mergeCell ref="WZK410:WZN41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38"/>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3" bestFit="1" customWidth="1"/>
    <col min="5" max="6" width="11.28515625" style="73" bestFit="1" customWidth="1"/>
    <col min="7" max="7" width="12.28515625" style="73" bestFit="1" customWidth="1"/>
    <col min="8" max="9" width="13.42578125" style="73" bestFit="1" customWidth="1"/>
    <col min="10" max="10" width="10.5703125" style="73" bestFit="1" customWidth="1"/>
    <col min="11" max="11" width="2.140625" style="4" customWidth="1"/>
    <col min="12" max="12" width="19.140625" style="4" bestFit="1" customWidth="1"/>
    <col min="13" max="13" width="16.28515625" style="73" bestFit="1" customWidth="1"/>
    <col min="14" max="14" width="15.140625" style="73" bestFit="1" customWidth="1"/>
    <col min="15" max="15" width="16.28515625" style="73" customWidth="1"/>
    <col min="16" max="17" width="15.140625" style="167" bestFit="1" customWidth="1"/>
    <col min="18" max="18" width="17" style="73" customWidth="1"/>
    <col min="19" max="19" width="2.85546875" style="167" customWidth="1"/>
    <col min="20" max="20" width="21.85546875" style="167" bestFit="1" customWidth="1"/>
    <col min="21" max="22" width="11.28515625" style="167" bestFit="1" customWidth="1"/>
    <col min="23" max="23" width="12.28515625" style="167" bestFit="1" customWidth="1"/>
    <col min="24" max="25" width="13.42578125" style="73" bestFit="1" customWidth="1"/>
    <col min="26" max="26" width="22" style="167" bestFit="1" customWidth="1"/>
    <col min="27" max="27" width="4.85546875" style="5" customWidth="1"/>
    <col min="28" max="28" width="27.85546875" style="5" bestFit="1" customWidth="1"/>
    <col min="29" max="29" width="11.85546875" style="5" customWidth="1"/>
    <col min="30" max="30" width="12.28515625" style="178" bestFit="1" customWidth="1"/>
    <col min="31" max="31" width="11.28515625" style="167" bestFit="1" customWidth="1"/>
    <col min="32" max="32" width="11.28515625" style="73" bestFit="1" customWidth="1"/>
    <col min="33" max="33" width="12.28515625" style="167" bestFit="1" customWidth="1"/>
    <col min="34" max="35" width="13.42578125" style="167" bestFit="1" customWidth="1"/>
    <col min="36" max="36" width="10.5703125" style="167"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5.140625" style="5" bestFit="1" customWidth="1"/>
    <col min="53" max="53" width="3.28515625" style="5" customWidth="1"/>
    <col min="54" max="74" width="0" style="5" hidden="1" customWidth="1"/>
    <col min="75" max="16384" width="9.140625" style="5" hidden="1"/>
  </cols>
  <sheetData>
    <row r="1" spans="1:16383" ht="13.5" thickBot="1" x14ac:dyDescent="0.25">
      <c r="A1" s="58" t="s">
        <v>77</v>
      </c>
      <c r="B1" s="18"/>
      <c r="C1" s="18"/>
      <c r="H1" s="196"/>
      <c r="I1" s="197"/>
      <c r="P1" s="73"/>
      <c r="Q1" s="73"/>
      <c r="S1" s="73"/>
      <c r="T1" s="73"/>
      <c r="U1" s="73"/>
      <c r="V1" s="73"/>
      <c r="W1" s="73"/>
      <c r="Z1" s="73"/>
      <c r="AA1" s="4"/>
      <c r="AB1" s="4"/>
      <c r="AC1" s="4"/>
      <c r="AD1" s="173"/>
      <c r="AE1" s="73"/>
      <c r="AG1" s="73"/>
      <c r="AH1" s="73"/>
      <c r="AI1" s="73"/>
      <c r="AJ1" s="73"/>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61" t="s">
        <v>78</v>
      </c>
      <c r="B2" s="462"/>
      <c r="C2" s="462"/>
      <c r="D2" s="462"/>
      <c r="E2" s="463"/>
      <c r="H2" s="468"/>
      <c r="I2" s="468"/>
      <c r="J2" s="468"/>
      <c r="K2" s="468"/>
      <c r="L2" s="468"/>
      <c r="M2" s="468"/>
      <c r="N2" s="468"/>
      <c r="O2" s="468"/>
      <c r="P2" s="73"/>
      <c r="Q2" s="73"/>
      <c r="S2" s="73"/>
      <c r="T2" s="73"/>
      <c r="U2" s="73"/>
      <c r="V2" s="73"/>
      <c r="W2" s="73"/>
      <c r="Z2" s="73"/>
      <c r="AA2" s="4"/>
      <c r="AB2" s="4"/>
      <c r="AC2" s="4"/>
      <c r="AD2" s="173"/>
      <c r="AE2" s="73"/>
      <c r="AG2" s="73"/>
      <c r="AH2" s="73"/>
      <c r="AI2" s="73"/>
      <c r="AJ2" s="73"/>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64"/>
      <c r="B3" s="465"/>
      <c r="C3" s="465"/>
      <c r="D3" s="465"/>
      <c r="E3" s="466"/>
      <c r="H3" s="468"/>
      <c r="I3" s="468"/>
      <c r="J3" s="468"/>
      <c r="K3" s="468"/>
      <c r="L3" s="468"/>
      <c r="M3" s="468"/>
      <c r="N3" s="468"/>
      <c r="O3" s="468"/>
      <c r="P3" s="73"/>
      <c r="Q3" s="73"/>
      <c r="S3" s="73"/>
      <c r="T3" s="73"/>
      <c r="U3" s="73"/>
      <c r="V3" s="73"/>
      <c r="W3" s="73"/>
      <c r="Z3" s="73"/>
      <c r="AA3" s="4"/>
      <c r="AB3" s="4"/>
      <c r="AC3" s="4"/>
      <c r="AD3" s="173"/>
      <c r="AE3" s="73"/>
      <c r="AG3" s="73"/>
      <c r="AH3" s="73"/>
      <c r="AI3" s="73"/>
      <c r="AJ3" s="73"/>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1"/>
      <c r="B4" s="61"/>
      <c r="C4" s="61"/>
      <c r="D4" s="201"/>
      <c r="E4" s="68"/>
      <c r="H4" s="68"/>
      <c r="I4" s="68"/>
      <c r="J4" s="68"/>
      <c r="K4" s="61"/>
      <c r="L4" s="61"/>
      <c r="M4" s="68"/>
      <c r="N4" s="68"/>
      <c r="O4" s="68"/>
      <c r="P4" s="73"/>
      <c r="Q4" s="73"/>
      <c r="S4" s="73"/>
      <c r="T4" s="73"/>
      <c r="U4" s="73"/>
      <c r="V4" s="73"/>
      <c r="W4" s="73"/>
      <c r="Z4" s="73"/>
      <c r="AA4" s="4"/>
      <c r="AB4" s="4"/>
      <c r="AC4" s="4"/>
      <c r="AD4" s="173"/>
      <c r="AE4" s="73"/>
      <c r="AG4" s="73"/>
      <c r="AH4" s="73"/>
      <c r="AI4" s="73"/>
      <c r="AJ4" s="73"/>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2"/>
      <c r="E5" s="198"/>
      <c r="F5" s="199"/>
      <c r="G5" s="199"/>
      <c r="H5" s="199"/>
      <c r="I5" s="199"/>
      <c r="J5" s="199"/>
      <c r="K5" s="6"/>
      <c r="L5" s="6"/>
      <c r="P5" s="73"/>
      <c r="Q5" s="73"/>
      <c r="S5" s="73"/>
      <c r="T5" s="73"/>
      <c r="U5" s="73"/>
      <c r="V5" s="73"/>
      <c r="W5" s="73"/>
      <c r="Z5" s="73"/>
      <c r="AA5" s="4"/>
      <c r="AB5" s="4"/>
      <c r="AC5" s="4"/>
      <c r="AD5" s="173"/>
      <c r="AE5" s="73"/>
      <c r="AG5" s="73"/>
      <c r="AH5" s="73"/>
      <c r="AI5" s="73"/>
      <c r="AJ5" s="73"/>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3"/>
      <c r="E6" s="200"/>
      <c r="P6" s="73"/>
      <c r="Q6" s="73"/>
      <c r="S6" s="73"/>
      <c r="T6" s="73"/>
      <c r="U6" s="73"/>
      <c r="V6" s="73"/>
      <c r="W6" s="73"/>
      <c r="Z6" s="73"/>
      <c r="AA6" s="4"/>
      <c r="AB6" s="4"/>
      <c r="AC6" s="4"/>
      <c r="AD6" s="173"/>
      <c r="AE6" s="73"/>
      <c r="AG6" s="73"/>
      <c r="AH6" s="73"/>
      <c r="AI6" s="73"/>
      <c r="AJ6" s="73"/>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62" t="s">
        <v>79</v>
      </c>
      <c r="B7" s="6"/>
      <c r="C7" s="6"/>
      <c r="D7" s="204"/>
      <c r="E7" s="199"/>
      <c r="F7" s="199"/>
      <c r="G7" s="199"/>
      <c r="H7" s="199"/>
      <c r="I7" s="199"/>
      <c r="J7" s="199"/>
      <c r="K7" s="6"/>
      <c r="L7" s="6"/>
      <c r="M7" s="199"/>
      <c r="N7" s="199"/>
      <c r="O7" s="199"/>
      <c r="P7" s="199"/>
      <c r="Q7" s="199"/>
      <c r="R7" s="199"/>
      <c r="S7" s="73"/>
      <c r="T7" s="73"/>
      <c r="U7" s="73"/>
      <c r="V7" s="73"/>
      <c r="W7" s="73"/>
      <c r="Z7" s="73"/>
      <c r="AA7" s="4"/>
      <c r="AB7" s="4"/>
      <c r="AC7" s="4"/>
      <c r="AD7" s="173"/>
      <c r="AE7" s="73"/>
      <c r="AG7" s="73"/>
      <c r="AH7" s="73"/>
      <c r="AI7" s="73"/>
      <c r="AJ7" s="73"/>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3"/>
      <c r="Q8" s="73"/>
      <c r="S8" s="73"/>
      <c r="T8" s="73"/>
      <c r="U8" s="73"/>
      <c r="V8" s="73"/>
      <c r="W8" s="73"/>
      <c r="Z8" s="73"/>
      <c r="AA8" s="4"/>
      <c r="AB8" s="4"/>
      <c r="AC8" s="4"/>
      <c r="AD8" s="173"/>
      <c r="AE8" s="73"/>
      <c r="AG8" s="73"/>
      <c r="AH8" s="73"/>
      <c r="AI8" s="73"/>
      <c r="AJ8" s="73"/>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19</v>
      </c>
      <c r="B9" s="4" t="s">
        <v>80</v>
      </c>
      <c r="P9" s="73"/>
      <c r="Q9" s="73"/>
      <c r="S9" s="73"/>
      <c r="T9" s="73"/>
      <c r="U9" s="73"/>
      <c r="V9" s="73"/>
      <c r="W9" s="73"/>
      <c r="Z9" s="73"/>
      <c r="AA9" s="4"/>
      <c r="AB9" s="4"/>
      <c r="AC9" s="4"/>
      <c r="AD9" s="173"/>
      <c r="AE9" s="73"/>
      <c r="AG9" s="73"/>
      <c r="AH9" s="73"/>
      <c r="AI9" s="73"/>
      <c r="AJ9" s="73"/>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73"/>
      <c r="Q10" s="73"/>
      <c r="S10" s="73"/>
      <c r="T10" s="73"/>
      <c r="U10" s="73"/>
      <c r="V10" s="73"/>
      <c r="W10" s="73"/>
      <c r="Z10" s="73"/>
      <c r="AA10" s="4"/>
      <c r="AB10" s="4"/>
      <c r="AC10" s="4"/>
      <c r="AD10" s="173"/>
      <c r="AE10" s="73"/>
      <c r="AG10" s="73"/>
      <c r="AH10" s="73"/>
      <c r="AI10" s="73"/>
      <c r="AJ10" s="73"/>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73"/>
      <c r="Q11" s="73"/>
      <c r="S11" s="73"/>
      <c r="T11" s="73"/>
      <c r="U11" s="73"/>
      <c r="V11" s="73"/>
      <c r="W11" s="73"/>
      <c r="Z11" s="73"/>
      <c r="AA11" s="4"/>
      <c r="AB11" s="4"/>
      <c r="AC11" s="4"/>
      <c r="AD11" s="173"/>
      <c r="AE11" s="73"/>
      <c r="AG11" s="73"/>
      <c r="AH11" s="73"/>
      <c r="AI11" s="73"/>
      <c r="AJ11" s="73"/>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3"/>
      <c r="Q12" s="73"/>
      <c r="S12" s="73"/>
      <c r="T12" s="73"/>
      <c r="U12" s="73"/>
      <c r="V12" s="73"/>
      <c r="W12" s="73"/>
      <c r="Z12" s="73"/>
      <c r="AA12" s="4"/>
      <c r="AB12" s="4"/>
      <c r="AC12" s="4"/>
      <c r="AD12" s="173"/>
      <c r="AE12" s="73"/>
      <c r="AG12" s="73"/>
      <c r="AH12" s="73"/>
      <c r="AI12" s="73"/>
      <c r="AJ12" s="73"/>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3"/>
      <c r="Q13" s="73"/>
      <c r="S13" s="73"/>
      <c r="T13" s="73"/>
      <c r="U13" s="73"/>
      <c r="V13" s="73"/>
      <c r="W13" s="73"/>
      <c r="Z13" s="73"/>
      <c r="AA13" s="4"/>
      <c r="AB13" s="4"/>
      <c r="AC13" s="4"/>
      <c r="AD13" s="173"/>
      <c r="AE13" s="73"/>
      <c r="AG13" s="73"/>
      <c r="AH13" s="73"/>
      <c r="AI13" s="73"/>
      <c r="AJ13" s="73"/>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3"/>
      <c r="E14" s="200"/>
      <c r="P14" s="73"/>
      <c r="Q14" s="73"/>
      <c r="S14" s="73"/>
      <c r="T14" s="73"/>
      <c r="U14" s="73"/>
      <c r="V14" s="73"/>
      <c r="W14" s="73"/>
      <c r="Z14" s="73" t="s">
        <v>30</v>
      </c>
      <c r="AA14" s="4"/>
      <c r="AB14" s="4"/>
      <c r="AC14" s="4"/>
      <c r="AD14" s="173"/>
      <c r="AE14" s="73"/>
      <c r="AG14" s="73"/>
      <c r="AH14" s="73"/>
      <c r="AI14" s="73"/>
      <c r="AJ14" s="73"/>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3"/>
      <c r="Q15" s="73"/>
      <c r="S15" s="73"/>
      <c r="T15" s="73"/>
      <c r="U15" s="73"/>
      <c r="V15" s="73"/>
      <c r="W15" s="73"/>
      <c r="Z15" s="73"/>
      <c r="AA15" s="4"/>
      <c r="AB15" s="4"/>
      <c r="AC15" s="4"/>
      <c r="AD15" s="173"/>
      <c r="AE15" s="73"/>
      <c r="AG15" s="73"/>
      <c r="AH15" s="73"/>
      <c r="AI15" s="73"/>
      <c r="AJ15" s="73"/>
      <c r="AK15" s="4"/>
      <c r="AL15" s="4"/>
      <c r="AM15" s="4"/>
      <c r="AN15" s="4"/>
      <c r="AO15" s="4"/>
      <c r="AP15" s="4"/>
      <c r="AQ15" s="4"/>
      <c r="AR15" s="4"/>
      <c r="AS15" s="4"/>
      <c r="AT15" s="4"/>
      <c r="AU15" s="4"/>
      <c r="AV15" s="4"/>
      <c r="AW15" s="4"/>
      <c r="AX15" s="4"/>
      <c r="AY15" s="4"/>
      <c r="AZ15" s="4"/>
      <c r="BA15" s="4"/>
    </row>
    <row r="16" spans="1:16383" ht="14.45" customHeight="1" x14ac:dyDescent="0.2">
      <c r="A16" s="130"/>
      <c r="B16" s="20"/>
      <c r="C16" s="20"/>
      <c r="D16" s="203"/>
      <c r="E16" s="467" t="s">
        <v>83</v>
      </c>
      <c r="F16" s="467"/>
      <c r="G16" s="467"/>
      <c r="H16" s="467"/>
      <c r="I16" s="467"/>
      <c r="J16" s="467"/>
      <c r="K16" s="59"/>
      <c r="L16" s="134"/>
      <c r="M16" s="467" t="s">
        <v>84</v>
      </c>
      <c r="N16" s="467"/>
      <c r="O16" s="467"/>
      <c r="P16" s="467"/>
      <c r="Q16" s="467"/>
      <c r="R16" s="467"/>
      <c r="S16" s="73"/>
      <c r="T16" s="59"/>
      <c r="U16" s="458" t="s">
        <v>85</v>
      </c>
      <c r="V16" s="459"/>
      <c r="W16" s="459"/>
      <c r="X16" s="459"/>
      <c r="Y16" s="459"/>
      <c r="Z16" s="460"/>
      <c r="AA16" s="4"/>
      <c r="AB16" s="4"/>
      <c r="AC16" s="4"/>
      <c r="AD16" s="173"/>
      <c r="AE16" s="469" t="s">
        <v>86</v>
      </c>
      <c r="AF16" s="470"/>
      <c r="AG16" s="470"/>
      <c r="AH16" s="470"/>
      <c r="AI16" s="470"/>
      <c r="AJ16" s="471"/>
      <c r="AK16" s="4"/>
      <c r="AL16" s="144"/>
      <c r="AM16" s="469" t="s">
        <v>87</v>
      </c>
      <c r="AN16" s="470"/>
      <c r="AO16" s="470"/>
      <c r="AP16" s="470"/>
      <c r="AQ16" s="470"/>
      <c r="AR16" s="471"/>
      <c r="AS16" s="4"/>
      <c r="AT16" s="144"/>
      <c r="AU16" s="469" t="s">
        <v>88</v>
      </c>
      <c r="AV16" s="470"/>
      <c r="AW16" s="470"/>
      <c r="AX16" s="470"/>
      <c r="AY16" s="470"/>
      <c r="AZ16" s="471"/>
      <c r="BA16" s="4"/>
    </row>
    <row r="17" spans="1:53" x14ac:dyDescent="0.2">
      <c r="B17" s="10" t="s">
        <v>89</v>
      </c>
      <c r="C17" s="10" t="s">
        <v>37</v>
      </c>
      <c r="D17" s="174"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73"/>
      <c r="T17" s="73"/>
      <c r="U17" s="23" t="s">
        <v>91</v>
      </c>
      <c r="V17" s="23" t="s">
        <v>92</v>
      </c>
      <c r="W17" s="23" t="s">
        <v>93</v>
      </c>
      <c r="X17" s="23" t="s">
        <v>94</v>
      </c>
      <c r="Y17" s="23" t="s">
        <v>95</v>
      </c>
      <c r="Z17" s="23" t="s">
        <v>96</v>
      </c>
      <c r="AA17" s="4"/>
      <c r="AB17" s="10" t="s">
        <v>89</v>
      </c>
      <c r="AC17" s="10" t="s">
        <v>37</v>
      </c>
      <c r="AD17" s="174"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72">
        <f>'Cover Page'!A5</f>
        <v>45474</v>
      </c>
      <c r="B18" s="67" t="s">
        <v>469</v>
      </c>
      <c r="C18" s="11"/>
      <c r="D18" s="175">
        <v>8201</v>
      </c>
      <c r="E18" s="188">
        <v>10</v>
      </c>
      <c r="F18" s="188">
        <v>1</v>
      </c>
      <c r="G18" s="188">
        <v>4</v>
      </c>
      <c r="H18" s="188">
        <v>2</v>
      </c>
      <c r="I18" s="188">
        <v>2</v>
      </c>
      <c r="J18" s="188">
        <v>2</v>
      </c>
      <c r="M18" s="184">
        <v>1002.0199999999999</v>
      </c>
      <c r="N18" s="184">
        <v>950.59</v>
      </c>
      <c r="O18" s="184">
        <v>687.42</v>
      </c>
      <c r="P18" s="184">
        <v>251.90999999999997</v>
      </c>
      <c r="Q18" s="184">
        <v>201.30999999999997</v>
      </c>
      <c r="R18" s="184">
        <v>166.72</v>
      </c>
      <c r="S18" s="349"/>
      <c r="T18" s="349"/>
      <c r="U18" s="185">
        <v>50.100999999999992</v>
      </c>
      <c r="V18" s="185">
        <v>95.058999999999997</v>
      </c>
      <c r="W18" s="185">
        <v>68.74199999999999</v>
      </c>
      <c r="X18" s="185">
        <v>41.984999999999992</v>
      </c>
      <c r="Y18" s="185">
        <v>50.327499999999993</v>
      </c>
      <c r="Z18" s="185">
        <v>166.72</v>
      </c>
      <c r="AA18" s="4"/>
      <c r="AB18" s="67" t="s">
        <v>488</v>
      </c>
      <c r="AC18" s="11"/>
      <c r="AD18" s="175">
        <v>8201</v>
      </c>
      <c r="AE18" s="179">
        <v>1</v>
      </c>
      <c r="AF18" s="179"/>
      <c r="AG18" s="179"/>
      <c r="AH18" s="179"/>
      <c r="AI18" s="179"/>
      <c r="AJ18" s="179">
        <v>0</v>
      </c>
      <c r="AK18" s="4"/>
      <c r="AL18" s="4"/>
      <c r="AM18" s="206">
        <v>63.89</v>
      </c>
      <c r="AN18" s="206"/>
      <c r="AO18" s="206"/>
      <c r="AP18" s="206"/>
      <c r="AQ18" s="206"/>
      <c r="AR18" s="206">
        <v>0</v>
      </c>
      <c r="AS18" s="4"/>
      <c r="AT18" s="4"/>
      <c r="AU18" s="206">
        <v>63.89</v>
      </c>
      <c r="AV18" s="206"/>
      <c r="AW18" s="206"/>
      <c r="AX18" s="206"/>
      <c r="AY18" s="206"/>
      <c r="AZ18" s="206">
        <v>0</v>
      </c>
      <c r="BA18" s="4"/>
    </row>
    <row r="19" spans="1:53" x14ac:dyDescent="0.2">
      <c r="B19" s="67" t="s">
        <v>274</v>
      </c>
      <c r="C19" s="11"/>
      <c r="D19" s="175">
        <v>8201</v>
      </c>
      <c r="E19" s="188">
        <v>275</v>
      </c>
      <c r="F19" s="188">
        <v>126</v>
      </c>
      <c r="G19" s="188">
        <v>137</v>
      </c>
      <c r="H19" s="188">
        <v>102</v>
      </c>
      <c r="I19" s="188">
        <v>73</v>
      </c>
      <c r="J19" s="188">
        <v>252</v>
      </c>
      <c r="M19" s="184">
        <v>51504.240000000085</v>
      </c>
      <c r="N19" s="184">
        <v>60046.700000000084</v>
      </c>
      <c r="O19" s="184">
        <v>71074.979999999967</v>
      </c>
      <c r="P19" s="184">
        <v>45630.750000000015</v>
      </c>
      <c r="Q19" s="184">
        <v>43959.75</v>
      </c>
      <c r="R19" s="184">
        <v>99445.9</v>
      </c>
      <c r="S19" s="349"/>
      <c r="T19" s="349"/>
      <c r="U19" s="185">
        <v>58.328697621744148</v>
      </c>
      <c r="V19" s="185">
        <v>96.074720000000141</v>
      </c>
      <c r="W19" s="185">
        <v>141.5836254980079</v>
      </c>
      <c r="X19" s="185">
        <v>122.99393530997308</v>
      </c>
      <c r="Y19" s="185">
        <v>163.41914498141264</v>
      </c>
      <c r="Z19" s="185">
        <v>99445.9</v>
      </c>
      <c r="AA19" s="4"/>
      <c r="AB19" s="67" t="s">
        <v>274</v>
      </c>
      <c r="AC19" s="11"/>
      <c r="AD19" s="175">
        <v>8201</v>
      </c>
      <c r="AE19" s="179">
        <v>38</v>
      </c>
      <c r="AF19" s="179">
        <v>7</v>
      </c>
      <c r="AG19" s="179">
        <v>7</v>
      </c>
      <c r="AH19" s="179"/>
      <c r="AI19" s="179">
        <v>7</v>
      </c>
      <c r="AJ19" s="179">
        <v>20</v>
      </c>
      <c r="AK19" s="4"/>
      <c r="AL19" s="4"/>
      <c r="AM19" s="206">
        <v>15737.079999999998</v>
      </c>
      <c r="AN19" s="206">
        <v>9044.0000000000018</v>
      </c>
      <c r="AO19" s="206">
        <v>10662.250000000002</v>
      </c>
      <c r="AP19" s="206">
        <v>10924.409999999998</v>
      </c>
      <c r="AQ19" s="206">
        <v>1671.2000000000003</v>
      </c>
      <c r="AR19" s="206">
        <v>2338.3999999999996</v>
      </c>
      <c r="AS19" s="4"/>
      <c r="AT19" s="4"/>
      <c r="AU19" s="206">
        <v>215.57643835616435</v>
      </c>
      <c r="AV19" s="206">
        <v>258.40000000000003</v>
      </c>
      <c r="AW19" s="206">
        <v>367.66379310344831</v>
      </c>
      <c r="AX19" s="206">
        <v>496.56409090909079</v>
      </c>
      <c r="AY19" s="206">
        <v>75.963636363636382</v>
      </c>
      <c r="AZ19" s="206">
        <v>2338.3999999999996</v>
      </c>
      <c r="BA19" s="4"/>
    </row>
    <row r="20" spans="1:53" x14ac:dyDescent="0.2">
      <c r="B20" s="67" t="s">
        <v>274</v>
      </c>
      <c r="C20" s="11"/>
      <c r="D20" s="175">
        <v>8205</v>
      </c>
      <c r="E20" s="188">
        <v>1</v>
      </c>
      <c r="F20" s="188"/>
      <c r="G20" s="188"/>
      <c r="H20" s="188"/>
      <c r="I20" s="188">
        <v>2</v>
      </c>
      <c r="J20" s="188">
        <v>0</v>
      </c>
      <c r="M20" s="184">
        <v>132.91</v>
      </c>
      <c r="N20" s="184">
        <v>98.22999999999999</v>
      </c>
      <c r="O20" s="184">
        <v>171.61</v>
      </c>
      <c r="P20" s="184">
        <v>257.13</v>
      </c>
      <c r="Q20" s="184">
        <v>178.13</v>
      </c>
      <c r="R20" s="184">
        <v>0</v>
      </c>
      <c r="S20" s="349"/>
      <c r="T20" s="349"/>
      <c r="U20" s="185">
        <v>44.303333333333335</v>
      </c>
      <c r="V20" s="185">
        <v>49.114999999999995</v>
      </c>
      <c r="W20" s="185">
        <v>85.805000000000007</v>
      </c>
      <c r="X20" s="185">
        <v>128.565</v>
      </c>
      <c r="Y20" s="185">
        <v>89.064999999999998</v>
      </c>
      <c r="Z20" s="185">
        <v>0</v>
      </c>
      <c r="AA20" s="4"/>
      <c r="AB20" s="67" t="s">
        <v>510</v>
      </c>
      <c r="AC20" s="11"/>
      <c r="AD20" s="175">
        <v>8004</v>
      </c>
      <c r="AE20" s="179">
        <v>11</v>
      </c>
      <c r="AF20" s="179">
        <v>3</v>
      </c>
      <c r="AG20" s="179">
        <v>5</v>
      </c>
      <c r="AH20" s="179">
        <v>3</v>
      </c>
      <c r="AI20" s="179">
        <v>1</v>
      </c>
      <c r="AJ20" s="179">
        <v>8</v>
      </c>
      <c r="AK20" s="4"/>
      <c r="AL20" s="4"/>
      <c r="AM20" s="206">
        <v>1398.96</v>
      </c>
      <c r="AN20" s="206">
        <v>1133.04</v>
      </c>
      <c r="AO20" s="206">
        <v>6402.49</v>
      </c>
      <c r="AP20" s="206">
        <v>1459.59</v>
      </c>
      <c r="AQ20" s="206">
        <v>557.45999999999992</v>
      </c>
      <c r="AR20" s="206">
        <v>525.49000000000012</v>
      </c>
      <c r="AS20" s="4"/>
      <c r="AT20" s="4"/>
      <c r="AU20" s="206">
        <v>53.806153846153848</v>
      </c>
      <c r="AV20" s="206">
        <v>75.536000000000001</v>
      </c>
      <c r="AW20" s="206">
        <v>533.54083333333335</v>
      </c>
      <c r="AX20" s="206">
        <v>182.44874999999999</v>
      </c>
      <c r="AY20" s="206">
        <v>111.49199999999999</v>
      </c>
      <c r="AZ20" s="206">
        <v>525.49000000000012</v>
      </c>
      <c r="BA20" s="4"/>
    </row>
    <row r="21" spans="1:53" x14ac:dyDescent="0.2">
      <c r="B21" s="67" t="s">
        <v>274</v>
      </c>
      <c r="C21" s="11"/>
      <c r="D21" s="175">
        <v>8232</v>
      </c>
      <c r="E21" s="188"/>
      <c r="F21" s="188">
        <v>1</v>
      </c>
      <c r="G21" s="188"/>
      <c r="H21" s="188"/>
      <c r="I21" s="188"/>
      <c r="J21" s="188">
        <v>0</v>
      </c>
      <c r="M21" s="184">
        <v>30.05</v>
      </c>
      <c r="N21" s="184">
        <v>2.39</v>
      </c>
      <c r="O21" s="184"/>
      <c r="P21" s="184"/>
      <c r="Q21" s="184"/>
      <c r="R21" s="184">
        <v>0</v>
      </c>
      <c r="S21" s="349"/>
      <c r="T21" s="349"/>
      <c r="U21" s="185">
        <v>30.05</v>
      </c>
      <c r="V21" s="185">
        <v>2.39</v>
      </c>
      <c r="W21" s="185"/>
      <c r="X21" s="185"/>
      <c r="Y21" s="185"/>
      <c r="Z21" s="185">
        <v>0</v>
      </c>
      <c r="AA21" s="4"/>
      <c r="AB21" s="67" t="s">
        <v>277</v>
      </c>
      <c r="AC21" s="11"/>
      <c r="AD21" s="175">
        <v>8401</v>
      </c>
      <c r="AE21" s="179">
        <v>86</v>
      </c>
      <c r="AF21" s="179">
        <v>31</v>
      </c>
      <c r="AG21" s="179">
        <v>33</v>
      </c>
      <c r="AH21" s="179">
        <v>23</v>
      </c>
      <c r="AI21" s="179">
        <v>13</v>
      </c>
      <c r="AJ21" s="179">
        <v>171</v>
      </c>
      <c r="AK21" s="4"/>
      <c r="AL21" s="4"/>
      <c r="AM21" s="206">
        <v>135541.04000000004</v>
      </c>
      <c r="AN21" s="206">
        <v>62460.21</v>
      </c>
      <c r="AO21" s="206">
        <v>134924.01</v>
      </c>
      <c r="AP21" s="206">
        <v>52389.329999999994</v>
      </c>
      <c r="AQ21" s="206">
        <v>104811.93999999999</v>
      </c>
      <c r="AR21" s="206">
        <v>502178.6700000001</v>
      </c>
      <c r="AS21" s="4"/>
      <c r="AT21" s="4"/>
      <c r="AU21" s="206">
        <v>433.03846645367423</v>
      </c>
      <c r="AV21" s="206">
        <v>281.3522972972973</v>
      </c>
      <c r="AW21" s="206">
        <v>671.26373134328367</v>
      </c>
      <c r="AX21" s="206">
        <v>315.59837349397588</v>
      </c>
      <c r="AY21" s="206">
        <v>727.86069444444433</v>
      </c>
      <c r="AZ21" s="206">
        <v>502178.6700000001</v>
      </c>
      <c r="BA21" s="4"/>
    </row>
    <row r="22" spans="1:53" x14ac:dyDescent="0.2">
      <c r="B22" s="67" t="s">
        <v>744</v>
      </c>
      <c r="C22" s="11"/>
      <c r="D22" s="175">
        <v>8401</v>
      </c>
      <c r="E22" s="188">
        <v>1</v>
      </c>
      <c r="F22" s="188"/>
      <c r="G22" s="188"/>
      <c r="H22" s="188"/>
      <c r="I22" s="188"/>
      <c r="J22" s="188">
        <v>0</v>
      </c>
      <c r="M22" s="184">
        <v>49.47</v>
      </c>
      <c r="N22" s="184"/>
      <c r="O22" s="184"/>
      <c r="P22" s="184"/>
      <c r="Q22" s="184"/>
      <c r="R22" s="184">
        <v>0</v>
      </c>
      <c r="S22" s="349"/>
      <c r="T22" s="349"/>
      <c r="U22" s="185">
        <v>49.47</v>
      </c>
      <c r="V22" s="185"/>
      <c r="W22" s="185"/>
      <c r="X22" s="185"/>
      <c r="Y22" s="185"/>
      <c r="Z22" s="185">
        <v>0</v>
      </c>
      <c r="AA22" s="4"/>
      <c r="AB22" s="67" t="s">
        <v>278</v>
      </c>
      <c r="AC22" s="11"/>
      <c r="AD22" s="175">
        <v>8202</v>
      </c>
      <c r="AE22" s="179">
        <v>6</v>
      </c>
      <c r="AF22" s="179">
        <v>8</v>
      </c>
      <c r="AG22" s="179">
        <v>5</v>
      </c>
      <c r="AH22" s="179"/>
      <c r="AI22" s="179">
        <v>1</v>
      </c>
      <c r="AJ22" s="179">
        <v>1</v>
      </c>
      <c r="AK22" s="4"/>
      <c r="AL22" s="4"/>
      <c r="AM22" s="206">
        <v>1174.0800000000002</v>
      </c>
      <c r="AN22" s="206">
        <v>934.37000000000012</v>
      </c>
      <c r="AO22" s="206">
        <v>362.24</v>
      </c>
      <c r="AP22" s="206">
        <v>302.12</v>
      </c>
      <c r="AQ22" s="206">
        <v>91.56</v>
      </c>
      <c r="AR22" s="206">
        <v>16.669999999999998</v>
      </c>
      <c r="AS22" s="4"/>
      <c r="AT22" s="4"/>
      <c r="AU22" s="206">
        <v>55.908571428571435</v>
      </c>
      <c r="AV22" s="206">
        <v>62.291333333333341</v>
      </c>
      <c r="AW22" s="206">
        <v>51.748571428571431</v>
      </c>
      <c r="AX22" s="206">
        <v>151.06</v>
      </c>
      <c r="AY22" s="206">
        <v>45.78</v>
      </c>
      <c r="AZ22" s="206">
        <v>16.669999999999998</v>
      </c>
      <c r="BA22" s="4"/>
    </row>
    <row r="23" spans="1:53" x14ac:dyDescent="0.2">
      <c r="B23" s="67" t="s">
        <v>510</v>
      </c>
      <c r="C23" s="11"/>
      <c r="D23" s="175">
        <v>8004</v>
      </c>
      <c r="E23" s="188">
        <v>147</v>
      </c>
      <c r="F23" s="188">
        <v>95</v>
      </c>
      <c r="G23" s="188">
        <v>141</v>
      </c>
      <c r="H23" s="188">
        <v>81</v>
      </c>
      <c r="I23" s="188">
        <v>70</v>
      </c>
      <c r="J23" s="188">
        <v>227</v>
      </c>
      <c r="M23" s="184">
        <v>59159.25999999998</v>
      </c>
      <c r="N23" s="184">
        <v>61873.240000000071</v>
      </c>
      <c r="O23" s="184">
        <v>73842.269999999975</v>
      </c>
      <c r="P23" s="184">
        <v>50184.509999999966</v>
      </c>
      <c r="Q23" s="184">
        <v>43066.840000000033</v>
      </c>
      <c r="R23" s="184">
        <v>128752.81999999995</v>
      </c>
      <c r="S23" s="349"/>
      <c r="T23" s="349"/>
      <c r="U23" s="185">
        <v>86.363883211678797</v>
      </c>
      <c r="V23" s="185">
        <v>112.29263157894749</v>
      </c>
      <c r="W23" s="185">
        <v>158.12049250535327</v>
      </c>
      <c r="X23" s="185">
        <v>151.15816265060229</v>
      </c>
      <c r="Y23" s="185">
        <v>169.55448818897651</v>
      </c>
      <c r="Z23" s="185">
        <v>128752.81999999995</v>
      </c>
      <c r="AA23" s="4"/>
      <c r="AB23" s="67" t="s">
        <v>279</v>
      </c>
      <c r="AC23" s="11"/>
      <c r="AD23" s="175">
        <v>8007</v>
      </c>
      <c r="AE23" s="179">
        <v>1</v>
      </c>
      <c r="AF23" s="179">
        <v>2</v>
      </c>
      <c r="AG23" s="179"/>
      <c r="AH23" s="179"/>
      <c r="AI23" s="179"/>
      <c r="AJ23" s="179">
        <v>1</v>
      </c>
      <c r="AK23" s="4"/>
      <c r="AL23" s="4"/>
      <c r="AM23" s="206">
        <v>175.88</v>
      </c>
      <c r="AN23" s="206">
        <v>56.589999999999996</v>
      </c>
      <c r="AO23" s="206">
        <v>56.76</v>
      </c>
      <c r="AP23" s="206">
        <v>51.1</v>
      </c>
      <c r="AQ23" s="206">
        <v>1644.46</v>
      </c>
      <c r="AR23" s="206">
        <v>198</v>
      </c>
      <c r="AS23" s="4"/>
      <c r="AT23" s="4"/>
      <c r="AU23" s="206">
        <v>43.97</v>
      </c>
      <c r="AV23" s="206">
        <v>18.863333333333333</v>
      </c>
      <c r="AW23" s="206">
        <v>56.76</v>
      </c>
      <c r="AX23" s="206">
        <v>51.1</v>
      </c>
      <c r="AY23" s="206">
        <v>1644.46</v>
      </c>
      <c r="AZ23" s="206">
        <v>198</v>
      </c>
      <c r="BA23" s="4"/>
    </row>
    <row r="24" spans="1:53" x14ac:dyDescent="0.2">
      <c r="B24" s="67" t="s">
        <v>276</v>
      </c>
      <c r="C24" s="11"/>
      <c r="D24" s="175">
        <v>8401</v>
      </c>
      <c r="E24" s="188"/>
      <c r="F24" s="188"/>
      <c r="G24" s="188"/>
      <c r="H24" s="188"/>
      <c r="I24" s="188"/>
      <c r="J24" s="188">
        <v>1</v>
      </c>
      <c r="M24" s="184">
        <v>33.549999999999997</v>
      </c>
      <c r="N24" s="184">
        <v>40.75</v>
      </c>
      <c r="O24" s="184">
        <v>81.150000000000006</v>
      </c>
      <c r="P24" s="184">
        <v>52.33</v>
      </c>
      <c r="Q24" s="184">
        <v>104.48</v>
      </c>
      <c r="R24" s="184">
        <v>256.27999999999997</v>
      </c>
      <c r="S24" s="349"/>
      <c r="T24" s="349"/>
      <c r="U24" s="185">
        <v>33.549999999999997</v>
      </c>
      <c r="V24" s="185">
        <v>40.75</v>
      </c>
      <c r="W24" s="185">
        <v>81.150000000000006</v>
      </c>
      <c r="X24" s="185">
        <v>52.33</v>
      </c>
      <c r="Y24" s="185">
        <v>104.48</v>
      </c>
      <c r="Z24" s="185">
        <v>256.27999999999997</v>
      </c>
      <c r="AA24" s="4"/>
      <c r="AB24" s="67" t="s">
        <v>280</v>
      </c>
      <c r="AC24" s="11"/>
      <c r="AD24" s="175">
        <v>8091</v>
      </c>
      <c r="AE24" s="179"/>
      <c r="AF24" s="179"/>
      <c r="AG24" s="179"/>
      <c r="AH24" s="179">
        <v>1</v>
      </c>
      <c r="AI24" s="179"/>
      <c r="AJ24" s="179">
        <v>0</v>
      </c>
      <c r="AK24" s="4"/>
      <c r="AL24" s="4"/>
      <c r="AM24" s="206">
        <v>99.06</v>
      </c>
      <c r="AN24" s="206">
        <v>159.41999999999999</v>
      </c>
      <c r="AO24" s="206">
        <v>306.62</v>
      </c>
      <c r="AP24" s="206">
        <v>80.430000000000007</v>
      </c>
      <c r="AQ24" s="206"/>
      <c r="AR24" s="206">
        <v>0</v>
      </c>
      <c r="AS24" s="4"/>
      <c r="AT24" s="4"/>
      <c r="AU24" s="206">
        <v>99.06</v>
      </c>
      <c r="AV24" s="206">
        <v>159.41999999999999</v>
      </c>
      <c r="AW24" s="206">
        <v>306.62</v>
      </c>
      <c r="AX24" s="206">
        <v>80.430000000000007</v>
      </c>
      <c r="AY24" s="206"/>
      <c r="AZ24" s="206">
        <v>0</v>
      </c>
      <c r="BA24" s="4"/>
    </row>
    <row r="25" spans="1:53" x14ac:dyDescent="0.2">
      <c r="B25" s="67" t="s">
        <v>277</v>
      </c>
      <c r="C25" s="11"/>
      <c r="D25" s="175">
        <v>8401</v>
      </c>
      <c r="E25" s="188">
        <v>609</v>
      </c>
      <c r="F25" s="188">
        <v>322</v>
      </c>
      <c r="G25" s="188">
        <v>395</v>
      </c>
      <c r="H25" s="188">
        <v>329</v>
      </c>
      <c r="I25" s="188">
        <v>256</v>
      </c>
      <c r="J25" s="188">
        <v>1414</v>
      </c>
      <c r="M25" s="184">
        <v>251307.41</v>
      </c>
      <c r="N25" s="184">
        <v>243426.07000000007</v>
      </c>
      <c r="O25" s="184">
        <v>311841.12999999977</v>
      </c>
      <c r="P25" s="184">
        <v>246458.35000000012</v>
      </c>
      <c r="Q25" s="184">
        <v>214779.05999999979</v>
      </c>
      <c r="R25" s="184">
        <v>876698.71999999951</v>
      </c>
      <c r="S25" s="349"/>
      <c r="T25" s="349"/>
      <c r="U25" s="185">
        <v>83.713327781479009</v>
      </c>
      <c r="V25" s="185">
        <v>111.66333486238535</v>
      </c>
      <c r="W25" s="185">
        <v>147.37293478260858</v>
      </c>
      <c r="X25" s="185">
        <v>143.20647879140043</v>
      </c>
      <c r="Y25" s="185">
        <v>155.63699999999986</v>
      </c>
      <c r="Z25" s="185">
        <v>876698.71999999951</v>
      </c>
      <c r="AA25" s="4"/>
      <c r="AB25" s="67" t="s">
        <v>281</v>
      </c>
      <c r="AC25" s="11"/>
      <c r="AD25" s="175">
        <v>8009</v>
      </c>
      <c r="AE25" s="179">
        <v>32</v>
      </c>
      <c r="AF25" s="179">
        <v>11</v>
      </c>
      <c r="AG25" s="179">
        <v>8</v>
      </c>
      <c r="AH25" s="179">
        <v>11</v>
      </c>
      <c r="AI25" s="179">
        <v>5</v>
      </c>
      <c r="AJ25" s="179">
        <v>33</v>
      </c>
      <c r="AK25" s="4"/>
      <c r="AL25" s="4"/>
      <c r="AM25" s="206">
        <v>12995.270000000004</v>
      </c>
      <c r="AN25" s="206">
        <v>4857.3300000000008</v>
      </c>
      <c r="AO25" s="206">
        <v>10469.01</v>
      </c>
      <c r="AP25" s="206">
        <v>10376.77</v>
      </c>
      <c r="AQ25" s="206">
        <v>5414.9599999999991</v>
      </c>
      <c r="AR25" s="206">
        <v>6399.6599999999989</v>
      </c>
      <c r="AS25" s="4"/>
      <c r="AT25" s="4"/>
      <c r="AU25" s="206">
        <v>146.01426966292141</v>
      </c>
      <c r="AV25" s="206">
        <v>86.738035714285729</v>
      </c>
      <c r="AW25" s="206">
        <v>227.58717391304347</v>
      </c>
      <c r="AX25" s="206">
        <v>280.45324324324326</v>
      </c>
      <c r="AY25" s="206">
        <v>208.26769230769227</v>
      </c>
      <c r="AZ25" s="206">
        <v>6399.6599999999989</v>
      </c>
      <c r="BA25" s="4"/>
    </row>
    <row r="26" spans="1:53" x14ac:dyDescent="0.2">
      <c r="B26" s="67" t="s">
        <v>531</v>
      </c>
      <c r="C26" s="11"/>
      <c r="D26" s="175">
        <v>8406</v>
      </c>
      <c r="E26" s="188"/>
      <c r="F26" s="188"/>
      <c r="G26" s="188"/>
      <c r="H26" s="188"/>
      <c r="I26" s="188"/>
      <c r="J26" s="188">
        <v>1</v>
      </c>
      <c r="M26" s="184">
        <v>10.5</v>
      </c>
      <c r="N26" s="184">
        <v>99.44</v>
      </c>
      <c r="O26" s="184">
        <v>576.82000000000005</v>
      </c>
      <c r="P26" s="184"/>
      <c r="Q26" s="184"/>
      <c r="R26" s="184">
        <v>55.1</v>
      </c>
      <c r="S26" s="349"/>
      <c r="T26" s="349"/>
      <c r="U26" s="185">
        <v>10.5</v>
      </c>
      <c r="V26" s="185">
        <v>99.44</v>
      </c>
      <c r="W26" s="185">
        <v>576.82000000000005</v>
      </c>
      <c r="X26" s="185"/>
      <c r="Y26" s="185"/>
      <c r="Z26" s="185">
        <v>55.1</v>
      </c>
      <c r="AA26" s="4"/>
      <c r="AB26" s="67" t="s">
        <v>713</v>
      </c>
      <c r="AC26" s="11"/>
      <c r="AD26" s="175">
        <v>8089</v>
      </c>
      <c r="AE26" s="179"/>
      <c r="AF26" s="179"/>
      <c r="AG26" s="179"/>
      <c r="AH26" s="179"/>
      <c r="AI26" s="179"/>
      <c r="AJ26" s="179">
        <v>2</v>
      </c>
      <c r="AK26" s="4"/>
      <c r="AL26" s="4"/>
      <c r="AM26" s="206">
        <v>1693.16</v>
      </c>
      <c r="AN26" s="206">
        <v>70.14</v>
      </c>
      <c r="AO26" s="206">
        <v>175.49</v>
      </c>
      <c r="AP26" s="206">
        <v>20.21</v>
      </c>
      <c r="AQ26" s="206">
        <v>2.6</v>
      </c>
      <c r="AR26" s="206">
        <v>26.92</v>
      </c>
      <c r="AS26" s="4"/>
      <c r="AT26" s="4"/>
      <c r="AU26" s="206">
        <v>846.58</v>
      </c>
      <c r="AV26" s="206">
        <v>70.14</v>
      </c>
      <c r="AW26" s="206">
        <v>175.49</v>
      </c>
      <c r="AX26" s="206">
        <v>20.21</v>
      </c>
      <c r="AY26" s="206">
        <v>2.6</v>
      </c>
      <c r="AZ26" s="206">
        <v>26.92</v>
      </c>
      <c r="BA26" s="4"/>
    </row>
    <row r="27" spans="1:53" x14ac:dyDescent="0.2">
      <c r="B27" s="67" t="s">
        <v>278</v>
      </c>
      <c r="C27" s="11"/>
      <c r="D27" s="175">
        <v>8202</v>
      </c>
      <c r="E27" s="188">
        <v>75</v>
      </c>
      <c r="F27" s="188">
        <v>29</v>
      </c>
      <c r="G27" s="188">
        <v>28</v>
      </c>
      <c r="H27" s="188">
        <v>14</v>
      </c>
      <c r="I27" s="188">
        <v>3</v>
      </c>
      <c r="J27" s="188">
        <v>15</v>
      </c>
      <c r="M27" s="184">
        <v>12711.29</v>
      </c>
      <c r="N27" s="184">
        <v>4542.0299999999979</v>
      </c>
      <c r="O27" s="184">
        <v>5126.4699999999993</v>
      </c>
      <c r="P27" s="184">
        <v>2079.8700000000003</v>
      </c>
      <c r="Q27" s="184">
        <v>1475.5200000000004</v>
      </c>
      <c r="R27" s="184">
        <v>2152.79</v>
      </c>
      <c r="S27" s="349"/>
      <c r="T27" s="349"/>
      <c r="U27" s="185">
        <v>77.983374233128842</v>
      </c>
      <c r="V27" s="185">
        <v>51.613977272727247</v>
      </c>
      <c r="W27" s="185">
        <v>86.889322033898296</v>
      </c>
      <c r="X27" s="185">
        <v>69.329000000000008</v>
      </c>
      <c r="Y27" s="185">
        <v>86.795294117647089</v>
      </c>
      <c r="Z27" s="185">
        <v>2152.79</v>
      </c>
      <c r="AA27" s="4"/>
      <c r="AB27" s="67" t="s">
        <v>282</v>
      </c>
      <c r="AC27" s="11"/>
      <c r="AD27" s="175">
        <v>8012</v>
      </c>
      <c r="AE27" s="179">
        <v>67</v>
      </c>
      <c r="AF27" s="179">
        <v>27</v>
      </c>
      <c r="AG27" s="179">
        <v>9</v>
      </c>
      <c r="AH27" s="179">
        <v>9</v>
      </c>
      <c r="AI27" s="179">
        <v>6</v>
      </c>
      <c r="AJ27" s="179">
        <v>63</v>
      </c>
      <c r="AK27" s="4"/>
      <c r="AL27" s="4"/>
      <c r="AM27" s="206">
        <v>46591.850000000013</v>
      </c>
      <c r="AN27" s="206">
        <v>37638.50999999998</v>
      </c>
      <c r="AO27" s="206">
        <v>15766.799999999997</v>
      </c>
      <c r="AP27" s="206">
        <v>7836.5499999999993</v>
      </c>
      <c r="AQ27" s="206">
        <v>7346.75</v>
      </c>
      <c r="AR27" s="206">
        <v>25889.74</v>
      </c>
      <c r="AS27" s="4"/>
      <c r="AT27" s="4"/>
      <c r="AU27" s="206">
        <v>312.69697986577188</v>
      </c>
      <c r="AV27" s="206">
        <v>432.6265517241377</v>
      </c>
      <c r="AW27" s="206">
        <v>258.47213114754095</v>
      </c>
      <c r="AX27" s="206">
        <v>150.70288461538459</v>
      </c>
      <c r="AY27" s="206">
        <v>163.26111111111112</v>
      </c>
      <c r="AZ27" s="206">
        <v>25889.74</v>
      </c>
      <c r="BA27" s="4"/>
    </row>
    <row r="28" spans="1:53" x14ac:dyDescent="0.2">
      <c r="B28" s="67" t="s">
        <v>278</v>
      </c>
      <c r="C28" s="11"/>
      <c r="D28" s="175">
        <v>8210</v>
      </c>
      <c r="E28" s="188">
        <v>1</v>
      </c>
      <c r="F28" s="188">
        <v>1</v>
      </c>
      <c r="G28" s="188"/>
      <c r="H28" s="188"/>
      <c r="I28" s="188"/>
      <c r="J28" s="188">
        <v>1</v>
      </c>
      <c r="M28" s="184">
        <v>73.599999999999994</v>
      </c>
      <c r="N28" s="184">
        <v>57.309999999999995</v>
      </c>
      <c r="O28" s="184">
        <v>81.489999999999995</v>
      </c>
      <c r="P28" s="184">
        <v>77.33</v>
      </c>
      <c r="Q28" s="184">
        <v>44.54</v>
      </c>
      <c r="R28" s="184">
        <v>254.62</v>
      </c>
      <c r="S28" s="349"/>
      <c r="T28" s="349"/>
      <c r="U28" s="185">
        <v>24.533333333333331</v>
      </c>
      <c r="V28" s="185">
        <v>28.654999999999998</v>
      </c>
      <c r="W28" s="185">
        <v>81.489999999999995</v>
      </c>
      <c r="X28" s="185">
        <v>77.33</v>
      </c>
      <c r="Y28" s="185">
        <v>44.54</v>
      </c>
      <c r="Z28" s="185">
        <v>254.62</v>
      </c>
      <c r="AA28" s="4"/>
      <c r="AB28" s="67" t="s">
        <v>283</v>
      </c>
      <c r="AC28" s="11"/>
      <c r="AD28" s="175">
        <v>8014</v>
      </c>
      <c r="AE28" s="179">
        <v>5</v>
      </c>
      <c r="AF28" s="179"/>
      <c r="AG28" s="179">
        <v>4</v>
      </c>
      <c r="AH28" s="179"/>
      <c r="AI28" s="179">
        <v>2</v>
      </c>
      <c r="AJ28" s="179">
        <v>4</v>
      </c>
      <c r="AK28" s="4"/>
      <c r="AL28" s="4"/>
      <c r="AM28" s="206">
        <v>2238.2500000000005</v>
      </c>
      <c r="AN28" s="206">
        <v>197.26</v>
      </c>
      <c r="AO28" s="206">
        <v>5069.54</v>
      </c>
      <c r="AP28" s="206">
        <v>4218.2700000000004</v>
      </c>
      <c r="AQ28" s="206">
        <v>1738.11</v>
      </c>
      <c r="AR28" s="206">
        <v>23.94</v>
      </c>
      <c r="AS28" s="4"/>
      <c r="AT28" s="4"/>
      <c r="AU28" s="206">
        <v>186.52083333333337</v>
      </c>
      <c r="AV28" s="206">
        <v>28.18</v>
      </c>
      <c r="AW28" s="206">
        <v>724.22</v>
      </c>
      <c r="AX28" s="206">
        <v>1406.0900000000001</v>
      </c>
      <c r="AY28" s="206">
        <v>579.37</v>
      </c>
      <c r="AZ28" s="206">
        <v>23.94</v>
      </c>
      <c r="BA28" s="4"/>
    </row>
    <row r="29" spans="1:53" x14ac:dyDescent="0.2">
      <c r="B29" s="67" t="s">
        <v>279</v>
      </c>
      <c r="C29" s="11"/>
      <c r="D29" s="175">
        <v>8007</v>
      </c>
      <c r="E29" s="188">
        <v>3</v>
      </c>
      <c r="F29" s="188">
        <v>2</v>
      </c>
      <c r="G29" s="188"/>
      <c r="H29" s="188">
        <v>1</v>
      </c>
      <c r="I29" s="188"/>
      <c r="J29" s="188">
        <v>4</v>
      </c>
      <c r="M29" s="184">
        <v>563.41</v>
      </c>
      <c r="N29" s="184">
        <v>389.68999999999994</v>
      </c>
      <c r="O29" s="184">
        <v>575.32000000000005</v>
      </c>
      <c r="P29" s="184">
        <v>460.5</v>
      </c>
      <c r="Q29" s="184">
        <v>786.07999999999993</v>
      </c>
      <c r="R29" s="184">
        <v>1328.4099999999999</v>
      </c>
      <c r="S29" s="349"/>
      <c r="T29" s="349"/>
      <c r="U29" s="185">
        <v>56.340999999999994</v>
      </c>
      <c r="V29" s="185">
        <v>55.669999999999995</v>
      </c>
      <c r="W29" s="185">
        <v>115.06400000000001</v>
      </c>
      <c r="X29" s="185">
        <v>115.125</v>
      </c>
      <c r="Y29" s="185">
        <v>196.51999999999998</v>
      </c>
      <c r="Z29" s="185">
        <v>1328.4099999999999</v>
      </c>
      <c r="AA29" s="4"/>
      <c r="AB29" s="67" t="s">
        <v>532</v>
      </c>
      <c r="AC29" s="11"/>
      <c r="AD29" s="175">
        <v>8302</v>
      </c>
      <c r="AE29" s="179">
        <v>85</v>
      </c>
      <c r="AF29" s="179">
        <v>25</v>
      </c>
      <c r="AG29" s="179">
        <v>7</v>
      </c>
      <c r="AH29" s="179">
        <v>10</v>
      </c>
      <c r="AI29" s="179">
        <v>7</v>
      </c>
      <c r="AJ29" s="179">
        <v>68</v>
      </c>
      <c r="AK29" s="4"/>
      <c r="AL29" s="4"/>
      <c r="AM29" s="206">
        <v>101129.73000000001</v>
      </c>
      <c r="AN29" s="206">
        <v>14883.509999999998</v>
      </c>
      <c r="AO29" s="206">
        <v>15533.039999999995</v>
      </c>
      <c r="AP29" s="206">
        <v>11652.799999999997</v>
      </c>
      <c r="AQ29" s="206">
        <v>11182.14</v>
      </c>
      <c r="AR29" s="206">
        <v>60919.040000000001</v>
      </c>
      <c r="AS29" s="4"/>
      <c r="AT29" s="4"/>
      <c r="AU29" s="206">
        <v>584.56491329479775</v>
      </c>
      <c r="AV29" s="206">
        <v>173.06406976744185</v>
      </c>
      <c r="AW29" s="206">
        <v>250.53290322580636</v>
      </c>
      <c r="AX29" s="206">
        <v>197.50508474576267</v>
      </c>
      <c r="AY29" s="206">
        <v>232.96124999999998</v>
      </c>
      <c r="AZ29" s="206">
        <v>60919.040000000001</v>
      </c>
      <c r="BA29" s="4"/>
    </row>
    <row r="30" spans="1:53" x14ac:dyDescent="0.2">
      <c r="B30" s="67" t="s">
        <v>555</v>
      </c>
      <c r="C30" s="11"/>
      <c r="D30" s="175">
        <v>8091</v>
      </c>
      <c r="E30" s="188"/>
      <c r="F30" s="188"/>
      <c r="G30" s="188">
        <v>1</v>
      </c>
      <c r="H30" s="188"/>
      <c r="I30" s="188"/>
      <c r="J30" s="188">
        <v>0</v>
      </c>
      <c r="M30" s="184">
        <v>59.06</v>
      </c>
      <c r="N30" s="184">
        <v>54.99</v>
      </c>
      <c r="O30" s="184">
        <v>68.08</v>
      </c>
      <c r="P30" s="184"/>
      <c r="Q30" s="184"/>
      <c r="R30" s="184">
        <v>0</v>
      </c>
      <c r="S30" s="349"/>
      <c r="T30" s="349"/>
      <c r="U30" s="185">
        <v>59.06</v>
      </c>
      <c r="V30" s="185">
        <v>54.99</v>
      </c>
      <c r="W30" s="185">
        <v>68.08</v>
      </c>
      <c r="X30" s="185"/>
      <c r="Y30" s="185"/>
      <c r="Z30" s="185">
        <v>0</v>
      </c>
      <c r="AA30" s="4"/>
      <c r="AB30" s="67" t="s">
        <v>284</v>
      </c>
      <c r="AC30" s="11"/>
      <c r="AD30" s="175">
        <v>8320</v>
      </c>
      <c r="AE30" s="179">
        <v>1</v>
      </c>
      <c r="AF30" s="179"/>
      <c r="AG30" s="179"/>
      <c r="AH30" s="179"/>
      <c r="AI30" s="179"/>
      <c r="AJ30" s="179">
        <v>0</v>
      </c>
      <c r="AK30" s="4"/>
      <c r="AL30" s="4"/>
      <c r="AM30" s="206">
        <v>516.22</v>
      </c>
      <c r="AN30" s="206"/>
      <c r="AO30" s="206"/>
      <c r="AP30" s="206"/>
      <c r="AQ30" s="206"/>
      <c r="AR30" s="206">
        <v>0</v>
      </c>
      <c r="AS30" s="4"/>
      <c r="AT30" s="4"/>
      <c r="AU30" s="206">
        <v>516.22</v>
      </c>
      <c r="AV30" s="206"/>
      <c r="AW30" s="206"/>
      <c r="AX30" s="206"/>
      <c r="AY30" s="206"/>
      <c r="AZ30" s="206">
        <v>0</v>
      </c>
      <c r="BA30" s="4"/>
    </row>
    <row r="31" spans="1:53" x14ac:dyDescent="0.2">
      <c r="B31" s="67" t="s">
        <v>280</v>
      </c>
      <c r="C31" s="11"/>
      <c r="D31" s="175">
        <v>8091</v>
      </c>
      <c r="E31" s="188">
        <v>10</v>
      </c>
      <c r="F31" s="188">
        <v>6</v>
      </c>
      <c r="G31" s="188">
        <v>7</v>
      </c>
      <c r="H31" s="188">
        <v>4</v>
      </c>
      <c r="I31" s="188">
        <v>3</v>
      </c>
      <c r="J31" s="188">
        <v>14</v>
      </c>
      <c r="M31" s="184">
        <v>2316.9699999999998</v>
      </c>
      <c r="N31" s="184">
        <v>2264.5499999999997</v>
      </c>
      <c r="O31" s="184">
        <v>2579.1700000000005</v>
      </c>
      <c r="P31" s="184">
        <v>2040.92</v>
      </c>
      <c r="Q31" s="184">
        <v>1830.2800000000002</v>
      </c>
      <c r="R31" s="184">
        <v>4713.1500000000005</v>
      </c>
      <c r="S31" s="349"/>
      <c r="T31" s="349"/>
      <c r="U31" s="185">
        <v>59.409487179487172</v>
      </c>
      <c r="V31" s="185">
        <v>78.08793103448275</v>
      </c>
      <c r="W31" s="185">
        <v>107.46541666666668</v>
      </c>
      <c r="X31" s="185">
        <v>127.5575</v>
      </c>
      <c r="Y31" s="185">
        <v>130.73428571428573</v>
      </c>
      <c r="Z31" s="185">
        <v>4713.1500000000005</v>
      </c>
      <c r="AA31" s="4"/>
      <c r="AB31" s="67" t="s">
        <v>285</v>
      </c>
      <c r="AC31" s="11"/>
      <c r="AD31" s="175">
        <v>8203</v>
      </c>
      <c r="AE31" s="179">
        <v>12</v>
      </c>
      <c r="AF31" s="179">
        <v>7</v>
      </c>
      <c r="AG31" s="179">
        <v>3</v>
      </c>
      <c r="AH31" s="179">
        <v>1</v>
      </c>
      <c r="AI31" s="179">
        <v>1</v>
      </c>
      <c r="AJ31" s="179">
        <v>6</v>
      </c>
      <c r="AK31" s="4"/>
      <c r="AL31" s="4"/>
      <c r="AM31" s="206">
        <v>2978.5900000000006</v>
      </c>
      <c r="AN31" s="206">
        <v>2826.22</v>
      </c>
      <c r="AO31" s="206">
        <v>3626.91</v>
      </c>
      <c r="AP31" s="206">
        <v>331.92</v>
      </c>
      <c r="AQ31" s="206">
        <v>375.44000000000005</v>
      </c>
      <c r="AR31" s="206">
        <v>5939.1</v>
      </c>
      <c r="AS31" s="4"/>
      <c r="AT31" s="4"/>
      <c r="AU31" s="206">
        <v>106.37821428571431</v>
      </c>
      <c r="AV31" s="206">
        <v>166.24823529411765</v>
      </c>
      <c r="AW31" s="206">
        <v>329.71909090909088</v>
      </c>
      <c r="AX31" s="206">
        <v>41.49</v>
      </c>
      <c r="AY31" s="206">
        <v>53.634285714285724</v>
      </c>
      <c r="AZ31" s="206">
        <v>5939.1</v>
      </c>
      <c r="BA31" s="4"/>
    </row>
    <row r="32" spans="1:53" x14ac:dyDescent="0.2">
      <c r="B32" s="67" t="s">
        <v>281</v>
      </c>
      <c r="C32" s="11"/>
      <c r="D32" s="175">
        <v>8004</v>
      </c>
      <c r="E32" s="188"/>
      <c r="F32" s="188"/>
      <c r="G32" s="188"/>
      <c r="H32" s="188">
        <v>1</v>
      </c>
      <c r="I32" s="188"/>
      <c r="J32" s="188">
        <v>0</v>
      </c>
      <c r="M32" s="184">
        <v>36.729999999999997</v>
      </c>
      <c r="N32" s="184">
        <v>78.09</v>
      </c>
      <c r="O32" s="184">
        <v>138.61000000000001</v>
      </c>
      <c r="P32" s="184">
        <v>91.96</v>
      </c>
      <c r="Q32" s="184"/>
      <c r="R32" s="184">
        <v>0</v>
      </c>
      <c r="S32" s="349"/>
      <c r="T32" s="349"/>
      <c r="U32" s="185">
        <v>36.729999999999997</v>
      </c>
      <c r="V32" s="185">
        <v>78.09</v>
      </c>
      <c r="W32" s="185">
        <v>138.61000000000001</v>
      </c>
      <c r="X32" s="185">
        <v>91.96</v>
      </c>
      <c r="Y32" s="185"/>
      <c r="Z32" s="185">
        <v>0</v>
      </c>
      <c r="AA32" s="4"/>
      <c r="AB32" s="67" t="s">
        <v>288</v>
      </c>
      <c r="AC32" s="11"/>
      <c r="AD32" s="175">
        <v>8310</v>
      </c>
      <c r="AE32" s="179">
        <v>5</v>
      </c>
      <c r="AF32" s="179">
        <v>1</v>
      </c>
      <c r="AG32" s="179"/>
      <c r="AH32" s="179">
        <v>1</v>
      </c>
      <c r="AI32" s="179">
        <v>1</v>
      </c>
      <c r="AJ32" s="179">
        <v>3</v>
      </c>
      <c r="AK32" s="4"/>
      <c r="AL32" s="4"/>
      <c r="AM32" s="206">
        <v>4341.2300000000005</v>
      </c>
      <c r="AN32" s="206">
        <v>145.95999999999998</v>
      </c>
      <c r="AO32" s="206">
        <v>268.78000000000003</v>
      </c>
      <c r="AP32" s="206">
        <v>205.76999999999998</v>
      </c>
      <c r="AQ32" s="206">
        <v>122.19000000000001</v>
      </c>
      <c r="AR32" s="206">
        <v>157.86000000000001</v>
      </c>
      <c r="AS32" s="4"/>
      <c r="AT32" s="4"/>
      <c r="AU32" s="206">
        <v>434.12300000000005</v>
      </c>
      <c r="AV32" s="206">
        <v>36.489999999999995</v>
      </c>
      <c r="AW32" s="206">
        <v>67.195000000000007</v>
      </c>
      <c r="AX32" s="206">
        <v>68.589999999999989</v>
      </c>
      <c r="AY32" s="206">
        <v>40.730000000000004</v>
      </c>
      <c r="AZ32" s="206">
        <v>157.86000000000001</v>
      </c>
      <c r="BA32" s="4"/>
    </row>
    <row r="33" spans="2:53" x14ac:dyDescent="0.2">
      <c r="B33" s="67" t="s">
        <v>281</v>
      </c>
      <c r="C33" s="11"/>
      <c r="D33" s="175">
        <v>8009</v>
      </c>
      <c r="E33" s="188">
        <v>283</v>
      </c>
      <c r="F33" s="188">
        <v>138</v>
      </c>
      <c r="G33" s="188">
        <v>171</v>
      </c>
      <c r="H33" s="188">
        <v>119</v>
      </c>
      <c r="I33" s="188">
        <v>88</v>
      </c>
      <c r="J33" s="188">
        <v>250</v>
      </c>
      <c r="M33" s="184">
        <v>72233.020000000135</v>
      </c>
      <c r="N33" s="184">
        <v>62394.070000000022</v>
      </c>
      <c r="O33" s="184">
        <v>73745.740000000078</v>
      </c>
      <c r="P33" s="184">
        <v>49500.900000000045</v>
      </c>
      <c r="Q33" s="184">
        <v>45777.52</v>
      </c>
      <c r="R33" s="184">
        <v>110138.97</v>
      </c>
      <c r="S33" s="349"/>
      <c r="T33" s="349"/>
      <c r="U33" s="185">
        <v>74.237430626927164</v>
      </c>
      <c r="V33" s="185">
        <v>89.90500000000003</v>
      </c>
      <c r="W33" s="185">
        <v>130.75485815602852</v>
      </c>
      <c r="X33" s="185">
        <v>123.44364089775573</v>
      </c>
      <c r="Y33" s="185">
        <v>158.94972222222222</v>
      </c>
      <c r="Z33" s="185">
        <v>110138.97</v>
      </c>
      <c r="AA33" s="4"/>
      <c r="AB33" s="67" t="s">
        <v>289</v>
      </c>
      <c r="AC33" s="11"/>
      <c r="AD33" s="175">
        <v>8210</v>
      </c>
      <c r="AE33" s="179">
        <v>51</v>
      </c>
      <c r="AF33" s="179">
        <v>12</v>
      </c>
      <c r="AG33" s="179">
        <v>4</v>
      </c>
      <c r="AH33" s="179">
        <v>4</v>
      </c>
      <c r="AI33" s="179">
        <v>5</v>
      </c>
      <c r="AJ33" s="179">
        <v>26</v>
      </c>
      <c r="AK33" s="4"/>
      <c r="AL33" s="4"/>
      <c r="AM33" s="206">
        <v>21571.460000000003</v>
      </c>
      <c r="AN33" s="206">
        <v>7982.0999999999995</v>
      </c>
      <c r="AO33" s="206">
        <v>2519.9499999999998</v>
      </c>
      <c r="AP33" s="206">
        <v>1868.86</v>
      </c>
      <c r="AQ33" s="206">
        <v>1662.6499999999996</v>
      </c>
      <c r="AR33" s="206">
        <v>11192.48</v>
      </c>
      <c r="AS33" s="4"/>
      <c r="AT33" s="4"/>
      <c r="AU33" s="206">
        <v>234.47239130434787</v>
      </c>
      <c r="AV33" s="206">
        <v>190.04999999999998</v>
      </c>
      <c r="AW33" s="206">
        <v>81.288709677419348</v>
      </c>
      <c r="AX33" s="206">
        <v>69.217037037037031</v>
      </c>
      <c r="AY33" s="206">
        <v>69.277083333333323</v>
      </c>
      <c r="AZ33" s="206">
        <v>11192.48</v>
      </c>
      <c r="BA33" s="4"/>
    </row>
    <row r="34" spans="2:53" x14ac:dyDescent="0.2">
      <c r="B34" s="67" t="s">
        <v>281</v>
      </c>
      <c r="C34" s="11"/>
      <c r="D34" s="175">
        <v>8091</v>
      </c>
      <c r="E34" s="188"/>
      <c r="F34" s="188"/>
      <c r="G34" s="188"/>
      <c r="H34" s="188"/>
      <c r="I34" s="188"/>
      <c r="J34" s="188">
        <v>1</v>
      </c>
      <c r="M34" s="184">
        <v>9.8000000000000007</v>
      </c>
      <c r="N34" s="184">
        <v>71.22</v>
      </c>
      <c r="O34" s="184">
        <v>190.47</v>
      </c>
      <c r="P34" s="184">
        <v>267.49</v>
      </c>
      <c r="Q34" s="184">
        <v>274.25</v>
      </c>
      <c r="R34" s="184">
        <v>460.22</v>
      </c>
      <c r="S34" s="349"/>
      <c r="T34" s="349"/>
      <c r="U34" s="185">
        <v>9.8000000000000007</v>
      </c>
      <c r="V34" s="185">
        <v>71.22</v>
      </c>
      <c r="W34" s="185">
        <v>190.47</v>
      </c>
      <c r="X34" s="185">
        <v>267.49</v>
      </c>
      <c r="Y34" s="185">
        <v>274.25</v>
      </c>
      <c r="Z34" s="185">
        <v>460.22</v>
      </c>
      <c r="AA34" s="4"/>
      <c r="AB34" s="67" t="s">
        <v>291</v>
      </c>
      <c r="AC34" s="11"/>
      <c r="AD34" s="175">
        <v>8204</v>
      </c>
      <c r="AE34" s="179">
        <v>36</v>
      </c>
      <c r="AF34" s="179">
        <v>5</v>
      </c>
      <c r="AG34" s="179">
        <v>7</v>
      </c>
      <c r="AH34" s="179">
        <v>2</v>
      </c>
      <c r="AI34" s="179">
        <v>7</v>
      </c>
      <c r="AJ34" s="179">
        <v>26</v>
      </c>
      <c r="AK34" s="4"/>
      <c r="AL34" s="4"/>
      <c r="AM34" s="206">
        <v>19498.07</v>
      </c>
      <c r="AN34" s="206">
        <v>6576.9000000000005</v>
      </c>
      <c r="AO34" s="206">
        <v>9170.6299999999992</v>
      </c>
      <c r="AP34" s="206">
        <v>11512.970000000003</v>
      </c>
      <c r="AQ34" s="206">
        <v>17399.55</v>
      </c>
      <c r="AR34" s="206">
        <v>20134.329999999998</v>
      </c>
      <c r="AS34" s="4"/>
      <c r="AT34" s="4"/>
      <c r="AU34" s="206">
        <v>286.73632352941178</v>
      </c>
      <c r="AV34" s="206">
        <v>187.91142857142859</v>
      </c>
      <c r="AW34" s="206">
        <v>316.22862068965514</v>
      </c>
      <c r="AX34" s="206">
        <v>523.31681818181835</v>
      </c>
      <c r="AY34" s="206">
        <v>915.76578947368421</v>
      </c>
      <c r="AZ34" s="206">
        <v>20134.329999999998</v>
      </c>
      <c r="BA34" s="4"/>
    </row>
    <row r="35" spans="2:53" x14ac:dyDescent="0.2">
      <c r="B35" s="67" t="s">
        <v>282</v>
      </c>
      <c r="C35" s="11"/>
      <c r="D35" s="175">
        <v>8012</v>
      </c>
      <c r="E35" s="188">
        <v>569</v>
      </c>
      <c r="F35" s="188">
        <v>321</v>
      </c>
      <c r="G35" s="188">
        <v>303</v>
      </c>
      <c r="H35" s="188">
        <v>295</v>
      </c>
      <c r="I35" s="188">
        <v>199</v>
      </c>
      <c r="J35" s="188">
        <v>523</v>
      </c>
      <c r="M35" s="184">
        <v>112755.66999999979</v>
      </c>
      <c r="N35" s="184">
        <v>149045.57999999993</v>
      </c>
      <c r="O35" s="184">
        <v>178845.31999999954</v>
      </c>
      <c r="P35" s="184">
        <v>139238.15000000023</v>
      </c>
      <c r="Q35" s="184">
        <v>106746.04000000005</v>
      </c>
      <c r="R35" s="184">
        <v>250288.53000000006</v>
      </c>
      <c r="S35" s="349"/>
      <c r="T35" s="349"/>
      <c r="U35" s="185">
        <v>67.843363417569066</v>
      </c>
      <c r="V35" s="185">
        <v>105.78110716820434</v>
      </c>
      <c r="W35" s="185">
        <v>155.92442894507371</v>
      </c>
      <c r="X35" s="185">
        <v>158.22517045454572</v>
      </c>
      <c r="Y35" s="185">
        <v>179.40510924369755</v>
      </c>
      <c r="Z35" s="185">
        <v>250288.53000000006</v>
      </c>
      <c r="AA35" s="4"/>
      <c r="AB35" s="67" t="s">
        <v>291</v>
      </c>
      <c r="AC35" s="11"/>
      <c r="AD35" s="175">
        <v>8210</v>
      </c>
      <c r="AE35" s="179"/>
      <c r="AF35" s="179"/>
      <c r="AG35" s="179"/>
      <c r="AH35" s="179"/>
      <c r="AI35" s="179"/>
      <c r="AJ35" s="179">
        <v>1</v>
      </c>
      <c r="AK35" s="4"/>
      <c r="AL35" s="4"/>
      <c r="AM35" s="206">
        <v>141.93</v>
      </c>
      <c r="AN35" s="206"/>
      <c r="AO35" s="206">
        <v>503.37</v>
      </c>
      <c r="AP35" s="206">
        <v>830.36</v>
      </c>
      <c r="AQ35" s="206">
        <v>1155.53</v>
      </c>
      <c r="AR35" s="206">
        <v>30315.71</v>
      </c>
      <c r="AS35" s="4"/>
      <c r="AT35" s="4"/>
      <c r="AU35" s="206">
        <v>141.93</v>
      </c>
      <c r="AV35" s="206"/>
      <c r="AW35" s="206">
        <v>503.37</v>
      </c>
      <c r="AX35" s="206">
        <v>830.36</v>
      </c>
      <c r="AY35" s="206">
        <v>1155.53</v>
      </c>
      <c r="AZ35" s="206">
        <v>30315.71</v>
      </c>
      <c r="BA35" s="4"/>
    </row>
    <row r="36" spans="2:53" x14ac:dyDescent="0.2">
      <c r="B36" s="67" t="s">
        <v>282</v>
      </c>
      <c r="C36" s="11"/>
      <c r="D36" s="175">
        <v>8021</v>
      </c>
      <c r="E36" s="188">
        <v>3</v>
      </c>
      <c r="F36" s="188">
        <v>4</v>
      </c>
      <c r="G36" s="188">
        <v>2</v>
      </c>
      <c r="H36" s="188"/>
      <c r="I36" s="188"/>
      <c r="J36" s="188">
        <v>4</v>
      </c>
      <c r="M36" s="184">
        <v>639.62999999999988</v>
      </c>
      <c r="N36" s="184">
        <v>680.84</v>
      </c>
      <c r="O36" s="184">
        <v>164.23000000000002</v>
      </c>
      <c r="P36" s="184">
        <v>116.43</v>
      </c>
      <c r="Q36" s="184">
        <v>132.77000000000001</v>
      </c>
      <c r="R36" s="184">
        <v>929.96</v>
      </c>
      <c r="S36" s="349"/>
      <c r="T36" s="349"/>
      <c r="U36" s="185">
        <v>49.202307692307684</v>
      </c>
      <c r="V36" s="185">
        <v>68.084000000000003</v>
      </c>
      <c r="W36" s="185">
        <v>27.37166666666667</v>
      </c>
      <c r="X36" s="185">
        <v>29.107500000000002</v>
      </c>
      <c r="Y36" s="185">
        <v>33.192500000000003</v>
      </c>
      <c r="Z36" s="185">
        <v>929.96</v>
      </c>
      <c r="AA36" s="4"/>
      <c r="AB36" s="67" t="s">
        <v>293</v>
      </c>
      <c r="AC36" s="11"/>
      <c r="AD36" s="175">
        <v>8069</v>
      </c>
      <c r="AE36" s="179">
        <v>2</v>
      </c>
      <c r="AF36" s="179"/>
      <c r="AG36" s="179">
        <v>1</v>
      </c>
      <c r="AH36" s="179">
        <v>1</v>
      </c>
      <c r="AI36" s="179"/>
      <c r="AJ36" s="179">
        <v>7</v>
      </c>
      <c r="AK36" s="4"/>
      <c r="AL36" s="4"/>
      <c r="AM36" s="206">
        <v>973.14</v>
      </c>
      <c r="AN36" s="206">
        <v>966.92</v>
      </c>
      <c r="AO36" s="206">
        <v>810.44999999999993</v>
      </c>
      <c r="AP36" s="206">
        <v>1149.27</v>
      </c>
      <c r="AQ36" s="206">
        <v>1082.8100000000002</v>
      </c>
      <c r="AR36" s="206">
        <v>6146.41</v>
      </c>
      <c r="AS36" s="4"/>
      <c r="AT36" s="4"/>
      <c r="AU36" s="206">
        <v>121.6425</v>
      </c>
      <c r="AV36" s="206">
        <v>161.15333333333334</v>
      </c>
      <c r="AW36" s="206">
        <v>135.07499999999999</v>
      </c>
      <c r="AX36" s="206">
        <v>229.85399999999998</v>
      </c>
      <c r="AY36" s="206">
        <v>270.70250000000004</v>
      </c>
      <c r="AZ36" s="206">
        <v>6146.41</v>
      </c>
      <c r="BA36" s="4"/>
    </row>
    <row r="37" spans="2:53" x14ac:dyDescent="0.2">
      <c r="B37" s="67" t="s">
        <v>511</v>
      </c>
      <c r="C37" s="11"/>
      <c r="D37" s="175">
        <v>8012</v>
      </c>
      <c r="E37" s="188"/>
      <c r="F37" s="188"/>
      <c r="G37" s="188"/>
      <c r="H37" s="188"/>
      <c r="I37" s="188"/>
      <c r="J37" s="188">
        <v>1</v>
      </c>
      <c r="M37" s="184"/>
      <c r="N37" s="184"/>
      <c r="O37" s="184"/>
      <c r="P37" s="184"/>
      <c r="Q37" s="184"/>
      <c r="R37" s="184">
        <v>477.67</v>
      </c>
      <c r="S37" s="349"/>
      <c r="T37" s="349"/>
      <c r="U37" s="185"/>
      <c r="V37" s="185"/>
      <c r="W37" s="185"/>
      <c r="X37" s="185"/>
      <c r="Y37" s="185"/>
      <c r="Z37" s="185">
        <v>477.67</v>
      </c>
      <c r="AA37" s="4"/>
      <c r="AB37" s="67" t="s">
        <v>443</v>
      </c>
      <c r="AC37" s="11"/>
      <c r="AD37" s="175">
        <v>8018</v>
      </c>
      <c r="AE37" s="179">
        <v>2</v>
      </c>
      <c r="AF37" s="179">
        <v>2</v>
      </c>
      <c r="AG37" s="179"/>
      <c r="AH37" s="179"/>
      <c r="AI37" s="179"/>
      <c r="AJ37" s="179">
        <v>0</v>
      </c>
      <c r="AK37" s="4"/>
      <c r="AL37" s="4"/>
      <c r="AM37" s="206">
        <v>711.28</v>
      </c>
      <c r="AN37" s="206">
        <v>633.88</v>
      </c>
      <c r="AO37" s="206"/>
      <c r="AP37" s="206"/>
      <c r="AQ37" s="206"/>
      <c r="AR37" s="206">
        <v>0</v>
      </c>
      <c r="AS37" s="4"/>
      <c r="AT37" s="4"/>
      <c r="AU37" s="206">
        <v>177.82</v>
      </c>
      <c r="AV37" s="206">
        <v>316.94</v>
      </c>
      <c r="AW37" s="206"/>
      <c r="AX37" s="206"/>
      <c r="AY37" s="206"/>
      <c r="AZ37" s="206">
        <v>0</v>
      </c>
      <c r="BA37" s="4"/>
    </row>
    <row r="38" spans="2:53" x14ac:dyDescent="0.2">
      <c r="B38" s="67" t="s">
        <v>556</v>
      </c>
      <c r="C38" s="11"/>
      <c r="D38" s="175">
        <v>8302</v>
      </c>
      <c r="E38" s="188"/>
      <c r="F38" s="188"/>
      <c r="G38" s="188"/>
      <c r="H38" s="188"/>
      <c r="I38" s="188">
        <v>1</v>
      </c>
      <c r="J38" s="188">
        <v>0</v>
      </c>
      <c r="M38" s="184">
        <v>18.66</v>
      </c>
      <c r="N38" s="184">
        <v>24.74</v>
      </c>
      <c r="O38" s="184">
        <v>36.75</v>
      </c>
      <c r="P38" s="184">
        <v>25.82</v>
      </c>
      <c r="Q38" s="184">
        <v>4.95</v>
      </c>
      <c r="R38" s="184">
        <v>0</v>
      </c>
      <c r="S38" s="349"/>
      <c r="T38" s="349"/>
      <c r="U38" s="185">
        <v>18.66</v>
      </c>
      <c r="V38" s="185">
        <v>24.74</v>
      </c>
      <c r="W38" s="185">
        <v>36.75</v>
      </c>
      <c r="X38" s="185">
        <v>25.82</v>
      </c>
      <c r="Y38" s="185">
        <v>4.95</v>
      </c>
      <c r="Z38" s="185">
        <v>0</v>
      </c>
      <c r="AA38" s="4"/>
      <c r="AB38" s="67" t="s">
        <v>294</v>
      </c>
      <c r="AC38" s="11"/>
      <c r="AD38" s="175">
        <v>8311</v>
      </c>
      <c r="AE38" s="179">
        <v>3</v>
      </c>
      <c r="AF38" s="179">
        <v>2</v>
      </c>
      <c r="AG38" s="179">
        <v>1</v>
      </c>
      <c r="AH38" s="179">
        <v>1</v>
      </c>
      <c r="AI38" s="179"/>
      <c r="AJ38" s="179">
        <v>4</v>
      </c>
      <c r="AK38" s="4"/>
      <c r="AL38" s="4"/>
      <c r="AM38" s="206">
        <v>31107.219999999998</v>
      </c>
      <c r="AN38" s="206">
        <v>942.16</v>
      </c>
      <c r="AO38" s="206">
        <v>759.99</v>
      </c>
      <c r="AP38" s="206">
        <v>853.65</v>
      </c>
      <c r="AQ38" s="206"/>
      <c r="AR38" s="206">
        <v>1545.77</v>
      </c>
      <c r="AS38" s="4"/>
      <c r="AT38" s="4"/>
      <c r="AU38" s="206">
        <v>4443.8885714285707</v>
      </c>
      <c r="AV38" s="206">
        <v>235.54</v>
      </c>
      <c r="AW38" s="206">
        <v>379.995</v>
      </c>
      <c r="AX38" s="206">
        <v>426.82499999999999</v>
      </c>
      <c r="AY38" s="206"/>
      <c r="AZ38" s="206">
        <v>1545.77</v>
      </c>
      <c r="BA38" s="4"/>
    </row>
    <row r="39" spans="2:53" x14ac:dyDescent="0.2">
      <c r="B39" s="67" t="s">
        <v>283</v>
      </c>
      <c r="C39" s="11"/>
      <c r="D39" s="175">
        <v>8014</v>
      </c>
      <c r="E39" s="188">
        <v>1</v>
      </c>
      <c r="F39" s="188">
        <v>4</v>
      </c>
      <c r="G39" s="188">
        <v>6</v>
      </c>
      <c r="H39" s="188">
        <v>3</v>
      </c>
      <c r="I39" s="188">
        <v>2</v>
      </c>
      <c r="J39" s="188">
        <v>9</v>
      </c>
      <c r="M39" s="184">
        <v>4580.32</v>
      </c>
      <c r="N39" s="184">
        <v>2935.6299999999992</v>
      </c>
      <c r="O39" s="184">
        <v>1802.45</v>
      </c>
      <c r="P39" s="184">
        <v>1638.0800000000002</v>
      </c>
      <c r="Q39" s="184">
        <v>1200.75</v>
      </c>
      <c r="R39" s="184">
        <v>3621.7799999999997</v>
      </c>
      <c r="S39" s="349"/>
      <c r="T39" s="349"/>
      <c r="U39" s="185">
        <v>218.11047619047616</v>
      </c>
      <c r="V39" s="185">
        <v>139.79190476190473</v>
      </c>
      <c r="W39" s="185">
        <v>100.13611111111112</v>
      </c>
      <c r="X39" s="185">
        <v>136.50666666666669</v>
      </c>
      <c r="Y39" s="185">
        <v>133.41666666666666</v>
      </c>
      <c r="Z39" s="185">
        <v>3621.7799999999997</v>
      </c>
      <c r="AA39" s="4"/>
      <c r="AB39" s="67" t="s">
        <v>295</v>
      </c>
      <c r="AC39" s="11"/>
      <c r="AD39" s="175">
        <v>8003</v>
      </c>
      <c r="AE39" s="179">
        <v>1</v>
      </c>
      <c r="AF39" s="179">
        <v>6</v>
      </c>
      <c r="AG39" s="179">
        <v>1</v>
      </c>
      <c r="AH39" s="179"/>
      <c r="AI39" s="179"/>
      <c r="AJ39" s="179">
        <v>3</v>
      </c>
      <c r="AK39" s="4"/>
      <c r="AL39" s="4"/>
      <c r="AM39" s="206">
        <v>941.55000000000007</v>
      </c>
      <c r="AN39" s="206">
        <v>982.36</v>
      </c>
      <c r="AO39" s="206">
        <v>1603.99</v>
      </c>
      <c r="AP39" s="206">
        <v>309.93</v>
      </c>
      <c r="AQ39" s="206">
        <v>366.24</v>
      </c>
      <c r="AR39" s="206">
        <v>433.61</v>
      </c>
      <c r="AS39" s="4"/>
      <c r="AT39" s="4"/>
      <c r="AU39" s="206">
        <v>85.595454545454558</v>
      </c>
      <c r="AV39" s="206">
        <v>98.236000000000004</v>
      </c>
      <c r="AW39" s="206">
        <v>400.9975</v>
      </c>
      <c r="AX39" s="206">
        <v>103.31</v>
      </c>
      <c r="AY39" s="206">
        <v>122.08</v>
      </c>
      <c r="AZ39" s="206">
        <v>433.61</v>
      </c>
      <c r="BA39" s="4"/>
    </row>
    <row r="40" spans="2:53" x14ac:dyDescent="0.2">
      <c r="B40" s="67" t="s">
        <v>558</v>
      </c>
      <c r="C40" s="11"/>
      <c r="D40" s="175">
        <v>8302</v>
      </c>
      <c r="E40" s="188"/>
      <c r="F40" s="188"/>
      <c r="G40" s="188">
        <v>1</v>
      </c>
      <c r="H40" s="188"/>
      <c r="I40" s="188"/>
      <c r="J40" s="188">
        <v>0</v>
      </c>
      <c r="M40" s="184">
        <v>22.55</v>
      </c>
      <c r="N40" s="184">
        <v>48.92</v>
      </c>
      <c r="O40" s="184">
        <v>51.47</v>
      </c>
      <c r="P40" s="184"/>
      <c r="Q40" s="184"/>
      <c r="R40" s="184">
        <v>0</v>
      </c>
      <c r="S40" s="349"/>
      <c r="T40" s="349"/>
      <c r="U40" s="185">
        <v>22.55</v>
      </c>
      <c r="V40" s="185">
        <v>48.92</v>
      </c>
      <c r="W40" s="185">
        <v>51.47</v>
      </c>
      <c r="X40" s="185"/>
      <c r="Y40" s="185"/>
      <c r="Z40" s="185">
        <v>0</v>
      </c>
      <c r="AA40" s="4"/>
      <c r="AB40" s="67" t="s">
        <v>295</v>
      </c>
      <c r="AC40" s="11"/>
      <c r="AD40" s="175">
        <v>8034</v>
      </c>
      <c r="AE40" s="179">
        <v>1</v>
      </c>
      <c r="AF40" s="179"/>
      <c r="AG40" s="179"/>
      <c r="AH40" s="179"/>
      <c r="AI40" s="179"/>
      <c r="AJ40" s="179">
        <v>0</v>
      </c>
      <c r="AK40" s="4"/>
      <c r="AL40" s="4"/>
      <c r="AM40" s="206">
        <v>19.39</v>
      </c>
      <c r="AN40" s="206"/>
      <c r="AO40" s="206"/>
      <c r="AP40" s="206"/>
      <c r="AQ40" s="206"/>
      <c r="AR40" s="206">
        <v>0</v>
      </c>
      <c r="AS40" s="4"/>
      <c r="AT40" s="4"/>
      <c r="AU40" s="206">
        <v>19.39</v>
      </c>
      <c r="AV40" s="206"/>
      <c r="AW40" s="206"/>
      <c r="AX40" s="206"/>
      <c r="AY40" s="206"/>
      <c r="AZ40" s="206">
        <v>0</v>
      </c>
      <c r="BA40" s="4"/>
    </row>
    <row r="41" spans="2:53" x14ac:dyDescent="0.2">
      <c r="B41" s="67" t="s">
        <v>532</v>
      </c>
      <c r="C41" s="11"/>
      <c r="D41" s="175">
        <v>8302</v>
      </c>
      <c r="E41" s="188">
        <v>533</v>
      </c>
      <c r="F41" s="188">
        <v>293</v>
      </c>
      <c r="G41" s="188">
        <v>310</v>
      </c>
      <c r="H41" s="188">
        <v>261</v>
      </c>
      <c r="I41" s="188">
        <v>283</v>
      </c>
      <c r="J41" s="188">
        <v>908</v>
      </c>
      <c r="M41" s="184">
        <v>124420.8900000006</v>
      </c>
      <c r="N41" s="184">
        <v>157865.03999999937</v>
      </c>
      <c r="O41" s="184">
        <v>212212.45000000045</v>
      </c>
      <c r="P41" s="184">
        <v>180151.89999999982</v>
      </c>
      <c r="Q41" s="184">
        <v>172616.31999999969</v>
      </c>
      <c r="R41" s="184">
        <v>442810.78999999963</v>
      </c>
      <c r="S41" s="349"/>
      <c r="T41" s="349"/>
      <c r="U41" s="185">
        <v>53.629693965517497</v>
      </c>
      <c r="V41" s="185">
        <v>87.751550861589422</v>
      </c>
      <c r="W41" s="185">
        <v>135.33957270408192</v>
      </c>
      <c r="X41" s="185">
        <v>142.41256916996034</v>
      </c>
      <c r="Y41" s="185">
        <v>169.39776251226661</v>
      </c>
      <c r="Z41" s="185">
        <v>442810.78999999963</v>
      </c>
      <c r="AA41" s="4"/>
      <c r="AB41" s="67" t="s">
        <v>296</v>
      </c>
      <c r="AC41" s="11"/>
      <c r="AD41" s="175">
        <v>8089</v>
      </c>
      <c r="AE41" s="179">
        <v>2</v>
      </c>
      <c r="AF41" s="179">
        <v>2</v>
      </c>
      <c r="AG41" s="179"/>
      <c r="AH41" s="179"/>
      <c r="AI41" s="179"/>
      <c r="AJ41" s="179">
        <v>2</v>
      </c>
      <c r="AK41" s="4"/>
      <c r="AL41" s="4"/>
      <c r="AM41" s="206">
        <v>4808.1499999999996</v>
      </c>
      <c r="AN41" s="206">
        <v>201.14999999999998</v>
      </c>
      <c r="AO41" s="206">
        <v>39.14</v>
      </c>
      <c r="AP41" s="206">
        <v>39.14</v>
      </c>
      <c r="AQ41" s="206">
        <v>118.87</v>
      </c>
      <c r="AR41" s="206">
        <v>749.1099999999999</v>
      </c>
      <c r="AS41" s="4"/>
      <c r="AT41" s="4"/>
      <c r="AU41" s="206">
        <v>961.62999999999988</v>
      </c>
      <c r="AV41" s="206">
        <v>67.05</v>
      </c>
      <c r="AW41" s="206">
        <v>39.14</v>
      </c>
      <c r="AX41" s="206">
        <v>39.14</v>
      </c>
      <c r="AY41" s="206">
        <v>118.87</v>
      </c>
      <c r="AZ41" s="206">
        <v>749.1099999999999</v>
      </c>
      <c r="BA41" s="4"/>
    </row>
    <row r="42" spans="2:53" x14ac:dyDescent="0.2">
      <c r="B42" s="67" t="s">
        <v>284</v>
      </c>
      <c r="C42" s="11"/>
      <c r="D42" s="175">
        <v>8320</v>
      </c>
      <c r="E42" s="188"/>
      <c r="F42" s="188"/>
      <c r="G42" s="188"/>
      <c r="H42" s="188"/>
      <c r="I42" s="188"/>
      <c r="J42" s="188">
        <v>2</v>
      </c>
      <c r="M42" s="184">
        <v>100.52</v>
      </c>
      <c r="N42" s="184">
        <v>100.41</v>
      </c>
      <c r="O42" s="184">
        <v>43</v>
      </c>
      <c r="P42" s="184">
        <v>50.36</v>
      </c>
      <c r="Q42" s="184">
        <v>76.239999999999995</v>
      </c>
      <c r="R42" s="184">
        <v>137.06</v>
      </c>
      <c r="S42" s="349"/>
      <c r="T42" s="349"/>
      <c r="U42" s="185">
        <v>100.52</v>
      </c>
      <c r="V42" s="185">
        <v>100.41</v>
      </c>
      <c r="W42" s="185">
        <v>43</v>
      </c>
      <c r="X42" s="185">
        <v>50.36</v>
      </c>
      <c r="Y42" s="185">
        <v>76.239999999999995</v>
      </c>
      <c r="Z42" s="185">
        <v>137.06</v>
      </c>
      <c r="AA42" s="4"/>
      <c r="AB42" s="67" t="s">
        <v>297</v>
      </c>
      <c r="AC42" s="11"/>
      <c r="AD42" s="175">
        <v>8020</v>
      </c>
      <c r="AE42" s="179">
        <v>4</v>
      </c>
      <c r="AF42" s="179">
        <v>1</v>
      </c>
      <c r="AG42" s="179"/>
      <c r="AH42" s="179">
        <v>1</v>
      </c>
      <c r="AI42" s="179"/>
      <c r="AJ42" s="179">
        <v>2</v>
      </c>
      <c r="AK42" s="4"/>
      <c r="AL42" s="4"/>
      <c r="AM42" s="206">
        <v>908.27999999999986</v>
      </c>
      <c r="AN42" s="206">
        <v>191.99</v>
      </c>
      <c r="AO42" s="206">
        <v>123.29</v>
      </c>
      <c r="AP42" s="206">
        <v>3</v>
      </c>
      <c r="AQ42" s="206"/>
      <c r="AR42" s="206">
        <v>2799.34</v>
      </c>
      <c r="AS42" s="4"/>
      <c r="AT42" s="4"/>
      <c r="AU42" s="206">
        <v>151.37999999999997</v>
      </c>
      <c r="AV42" s="206">
        <v>95.995000000000005</v>
      </c>
      <c r="AW42" s="206">
        <v>123.29</v>
      </c>
      <c r="AX42" s="206">
        <v>3</v>
      </c>
      <c r="AY42" s="206"/>
      <c r="AZ42" s="206">
        <v>2799.34</v>
      </c>
      <c r="BA42" s="4"/>
    </row>
    <row r="43" spans="2:53" x14ac:dyDescent="0.2">
      <c r="B43" s="67" t="s">
        <v>284</v>
      </c>
      <c r="C43" s="11"/>
      <c r="D43" s="175">
        <v>8332</v>
      </c>
      <c r="E43" s="188"/>
      <c r="F43" s="188">
        <v>1</v>
      </c>
      <c r="G43" s="188"/>
      <c r="H43" s="188"/>
      <c r="I43" s="188"/>
      <c r="J43" s="188">
        <v>2</v>
      </c>
      <c r="M43" s="184">
        <v>57.41</v>
      </c>
      <c r="N43" s="184">
        <v>56.61</v>
      </c>
      <c r="O43" s="184">
        <v>58.79</v>
      </c>
      <c r="P43" s="184">
        <v>45.31</v>
      </c>
      <c r="Q43" s="184">
        <v>48.64</v>
      </c>
      <c r="R43" s="184">
        <v>67.75</v>
      </c>
      <c r="S43" s="349"/>
      <c r="T43" s="349"/>
      <c r="U43" s="185">
        <v>19.136666666666667</v>
      </c>
      <c r="V43" s="185">
        <v>18.87</v>
      </c>
      <c r="W43" s="185">
        <v>29.395</v>
      </c>
      <c r="X43" s="185">
        <v>22.655000000000001</v>
      </c>
      <c r="Y43" s="185">
        <v>24.32</v>
      </c>
      <c r="Z43" s="185">
        <v>67.75</v>
      </c>
      <c r="AA43" s="4"/>
      <c r="AB43" s="67" t="s">
        <v>297</v>
      </c>
      <c r="AC43" s="11"/>
      <c r="AD43" s="175">
        <v>8061</v>
      </c>
      <c r="AE43" s="179">
        <v>2</v>
      </c>
      <c r="AF43" s="179"/>
      <c r="AG43" s="179"/>
      <c r="AH43" s="179"/>
      <c r="AI43" s="179"/>
      <c r="AJ43" s="179">
        <v>0</v>
      </c>
      <c r="AK43" s="4"/>
      <c r="AL43" s="4"/>
      <c r="AM43" s="206">
        <v>16.399999999999999</v>
      </c>
      <c r="AN43" s="206"/>
      <c r="AO43" s="206"/>
      <c r="AP43" s="206"/>
      <c r="AQ43" s="206"/>
      <c r="AR43" s="206">
        <v>0</v>
      </c>
      <c r="AS43" s="4"/>
      <c r="AT43" s="4"/>
      <c r="AU43" s="206">
        <v>8.1999999999999993</v>
      </c>
      <c r="AV43" s="206"/>
      <c r="AW43" s="206"/>
      <c r="AX43" s="206"/>
      <c r="AY43" s="206"/>
      <c r="AZ43" s="206">
        <v>0</v>
      </c>
      <c r="BA43" s="4"/>
    </row>
    <row r="44" spans="2:53" x14ac:dyDescent="0.2">
      <c r="B44" s="67" t="s">
        <v>745</v>
      </c>
      <c r="C44" s="11"/>
      <c r="D44" s="175">
        <v>8302</v>
      </c>
      <c r="E44" s="188">
        <v>1</v>
      </c>
      <c r="F44" s="188"/>
      <c r="G44" s="188"/>
      <c r="H44" s="188"/>
      <c r="I44" s="188"/>
      <c r="J44" s="188">
        <v>0</v>
      </c>
      <c r="M44" s="184">
        <v>37.86</v>
      </c>
      <c r="N44" s="184"/>
      <c r="O44" s="184"/>
      <c r="P44" s="184"/>
      <c r="Q44" s="184"/>
      <c r="R44" s="184">
        <v>0</v>
      </c>
      <c r="S44" s="349"/>
      <c r="T44" s="349"/>
      <c r="U44" s="185">
        <v>37.86</v>
      </c>
      <c r="V44" s="185"/>
      <c r="W44" s="185"/>
      <c r="X44" s="185"/>
      <c r="Y44" s="185"/>
      <c r="Z44" s="185">
        <v>0</v>
      </c>
      <c r="AA44" s="4"/>
      <c r="AB44" s="67" t="s">
        <v>298</v>
      </c>
      <c r="AC44" s="11"/>
      <c r="AD44" s="175">
        <v>8312</v>
      </c>
      <c r="AE44" s="179">
        <v>10</v>
      </c>
      <c r="AF44" s="179">
        <v>6</v>
      </c>
      <c r="AG44" s="179"/>
      <c r="AH44" s="179">
        <v>1</v>
      </c>
      <c r="AI44" s="179">
        <v>1</v>
      </c>
      <c r="AJ44" s="179">
        <v>4</v>
      </c>
      <c r="AK44" s="4"/>
      <c r="AL44" s="4"/>
      <c r="AM44" s="206">
        <v>5554.03</v>
      </c>
      <c r="AN44" s="206">
        <v>4703.6399999999994</v>
      </c>
      <c r="AO44" s="206">
        <v>4839.67</v>
      </c>
      <c r="AP44" s="206">
        <v>3491.0400000000004</v>
      </c>
      <c r="AQ44" s="206">
        <v>314.69</v>
      </c>
      <c r="AR44" s="206">
        <v>908.72</v>
      </c>
      <c r="AS44" s="4"/>
      <c r="AT44" s="4"/>
      <c r="AU44" s="206">
        <v>252.45590909090907</v>
      </c>
      <c r="AV44" s="206">
        <v>391.96999999999997</v>
      </c>
      <c r="AW44" s="206">
        <v>806.61166666666668</v>
      </c>
      <c r="AX44" s="206">
        <v>581.84</v>
      </c>
      <c r="AY44" s="206">
        <v>62.938000000000002</v>
      </c>
      <c r="AZ44" s="206">
        <v>908.72</v>
      </c>
      <c r="BA44" s="4"/>
    </row>
    <row r="45" spans="2:53" x14ac:dyDescent="0.2">
      <c r="B45" s="67" t="s">
        <v>285</v>
      </c>
      <c r="C45" s="11"/>
      <c r="D45" s="175">
        <v>8203</v>
      </c>
      <c r="E45" s="188">
        <v>276</v>
      </c>
      <c r="F45" s="188">
        <v>125</v>
      </c>
      <c r="G45" s="188">
        <v>90</v>
      </c>
      <c r="H45" s="188">
        <v>73</v>
      </c>
      <c r="I45" s="188">
        <v>38</v>
      </c>
      <c r="J45" s="188">
        <v>98</v>
      </c>
      <c r="M45" s="184">
        <v>30999.049999999977</v>
      </c>
      <c r="N45" s="184">
        <v>23078.560000000001</v>
      </c>
      <c r="O45" s="184">
        <v>28389.62000000001</v>
      </c>
      <c r="P45" s="184">
        <v>15727.92</v>
      </c>
      <c r="Q45" s="184">
        <v>13861.059999999996</v>
      </c>
      <c r="R45" s="184">
        <v>31223.920000000002</v>
      </c>
      <c r="S45" s="349"/>
      <c r="T45" s="349"/>
      <c r="U45" s="185">
        <v>53.080565068493115</v>
      </c>
      <c r="V45" s="185">
        <v>58.724071246819342</v>
      </c>
      <c r="W45" s="185">
        <v>103.99128205128208</v>
      </c>
      <c r="X45" s="185">
        <v>85.944918032786887</v>
      </c>
      <c r="Y45" s="185">
        <v>126.00963636363633</v>
      </c>
      <c r="Z45" s="185">
        <v>31223.920000000002</v>
      </c>
      <c r="AA45" s="4"/>
      <c r="AB45" s="67" t="s">
        <v>299</v>
      </c>
      <c r="AC45" s="11"/>
      <c r="AD45" s="175">
        <v>8021</v>
      </c>
      <c r="AE45" s="179">
        <v>12</v>
      </c>
      <c r="AF45" s="179">
        <v>5</v>
      </c>
      <c r="AG45" s="179">
        <v>4</v>
      </c>
      <c r="AH45" s="179">
        <v>4</v>
      </c>
      <c r="AI45" s="179">
        <v>3</v>
      </c>
      <c r="AJ45" s="179">
        <v>25</v>
      </c>
      <c r="AK45" s="4"/>
      <c r="AL45" s="4"/>
      <c r="AM45" s="206">
        <v>7423.31</v>
      </c>
      <c r="AN45" s="206">
        <v>5490.2100000000009</v>
      </c>
      <c r="AO45" s="206">
        <v>3367.04</v>
      </c>
      <c r="AP45" s="206">
        <v>2617.7900000000004</v>
      </c>
      <c r="AQ45" s="206">
        <v>1320.2499999999995</v>
      </c>
      <c r="AR45" s="206">
        <v>2740.5299999999997</v>
      </c>
      <c r="AS45" s="4"/>
      <c r="AT45" s="4"/>
      <c r="AU45" s="206">
        <v>176.74547619047621</v>
      </c>
      <c r="AV45" s="206">
        <v>171.56906250000003</v>
      </c>
      <c r="AW45" s="206">
        <v>124.70518518518519</v>
      </c>
      <c r="AX45" s="206">
        <v>113.81695652173914</v>
      </c>
      <c r="AY45" s="206">
        <v>69.486842105263136</v>
      </c>
      <c r="AZ45" s="206">
        <v>2740.5299999999997</v>
      </c>
      <c r="BA45" s="4"/>
    </row>
    <row r="46" spans="2:53" x14ac:dyDescent="0.2">
      <c r="B46" s="67" t="s">
        <v>286</v>
      </c>
      <c r="C46" s="11"/>
      <c r="D46" s="175">
        <v>8094</v>
      </c>
      <c r="E46" s="188">
        <v>1</v>
      </c>
      <c r="F46" s="188">
        <v>1</v>
      </c>
      <c r="G46" s="188"/>
      <c r="H46" s="188"/>
      <c r="I46" s="188"/>
      <c r="J46" s="188">
        <v>0</v>
      </c>
      <c r="M46" s="184">
        <v>55.05</v>
      </c>
      <c r="N46" s="184">
        <v>26.49</v>
      </c>
      <c r="O46" s="184"/>
      <c r="P46" s="184"/>
      <c r="Q46" s="184"/>
      <c r="R46" s="184">
        <v>0</v>
      </c>
      <c r="S46" s="349"/>
      <c r="T46" s="349"/>
      <c r="U46" s="185">
        <v>27.524999999999999</v>
      </c>
      <c r="V46" s="185">
        <v>26.49</v>
      </c>
      <c r="W46" s="185"/>
      <c r="X46" s="185"/>
      <c r="Y46" s="185"/>
      <c r="Z46" s="185">
        <v>0</v>
      </c>
      <c r="AA46" s="4"/>
      <c r="AB46" s="67" t="s">
        <v>300</v>
      </c>
      <c r="AC46" s="11"/>
      <c r="AD46" s="175">
        <v>8213</v>
      </c>
      <c r="AE46" s="179">
        <v>2</v>
      </c>
      <c r="AF46" s="179"/>
      <c r="AG46" s="179"/>
      <c r="AH46" s="179"/>
      <c r="AI46" s="179"/>
      <c r="AJ46" s="179">
        <v>0</v>
      </c>
      <c r="AK46" s="4"/>
      <c r="AL46" s="4"/>
      <c r="AM46" s="206">
        <v>163.01</v>
      </c>
      <c r="AN46" s="206"/>
      <c r="AO46" s="206"/>
      <c r="AP46" s="206"/>
      <c r="AQ46" s="206"/>
      <c r="AR46" s="206">
        <v>0</v>
      </c>
      <c r="AS46" s="4"/>
      <c r="AT46" s="4"/>
      <c r="AU46" s="206">
        <v>81.504999999999995</v>
      </c>
      <c r="AV46" s="206"/>
      <c r="AW46" s="206"/>
      <c r="AX46" s="206"/>
      <c r="AY46" s="206"/>
      <c r="AZ46" s="206">
        <v>0</v>
      </c>
      <c r="BA46" s="4"/>
    </row>
    <row r="47" spans="2:53" x14ac:dyDescent="0.2">
      <c r="B47" s="67" t="s">
        <v>286</v>
      </c>
      <c r="C47" s="11"/>
      <c r="D47" s="175">
        <v>8346</v>
      </c>
      <c r="E47" s="188">
        <v>1</v>
      </c>
      <c r="F47" s="188"/>
      <c r="G47" s="188"/>
      <c r="H47" s="188"/>
      <c r="I47" s="188"/>
      <c r="J47" s="188">
        <v>0</v>
      </c>
      <c r="M47" s="184">
        <v>5.65</v>
      </c>
      <c r="N47" s="184"/>
      <c r="O47" s="184"/>
      <c r="P47" s="184"/>
      <c r="Q47" s="184"/>
      <c r="R47" s="184">
        <v>0</v>
      </c>
      <c r="S47" s="349"/>
      <c r="T47" s="349"/>
      <c r="U47" s="185">
        <v>5.65</v>
      </c>
      <c r="V47" s="185"/>
      <c r="W47" s="185"/>
      <c r="X47" s="185"/>
      <c r="Y47" s="185"/>
      <c r="Z47" s="185">
        <v>0</v>
      </c>
      <c r="AA47" s="4"/>
      <c r="AB47" s="67" t="s">
        <v>489</v>
      </c>
      <c r="AC47" s="11"/>
      <c r="AD47" s="175">
        <v>8270</v>
      </c>
      <c r="AE47" s="179"/>
      <c r="AF47" s="179"/>
      <c r="AG47" s="179"/>
      <c r="AH47" s="179"/>
      <c r="AI47" s="179"/>
      <c r="AJ47" s="179">
        <v>1</v>
      </c>
      <c r="AK47" s="4"/>
      <c r="AL47" s="4"/>
      <c r="AM47" s="206"/>
      <c r="AN47" s="206"/>
      <c r="AO47" s="206"/>
      <c r="AP47" s="206"/>
      <c r="AQ47" s="206"/>
      <c r="AR47" s="206">
        <v>127.5</v>
      </c>
      <c r="AS47" s="4"/>
      <c r="AT47" s="4"/>
      <c r="AU47" s="206"/>
      <c r="AV47" s="206"/>
      <c r="AW47" s="206"/>
      <c r="AX47" s="206"/>
      <c r="AY47" s="206"/>
      <c r="AZ47" s="206">
        <v>127.5</v>
      </c>
      <c r="BA47" s="4"/>
    </row>
    <row r="48" spans="2:53" x14ac:dyDescent="0.2">
      <c r="B48" s="67" t="s">
        <v>287</v>
      </c>
      <c r="C48" s="11"/>
      <c r="D48" s="175">
        <v>8094</v>
      </c>
      <c r="E48" s="188">
        <v>10</v>
      </c>
      <c r="F48" s="188">
        <v>5</v>
      </c>
      <c r="G48" s="188">
        <v>2</v>
      </c>
      <c r="H48" s="188">
        <v>3</v>
      </c>
      <c r="I48" s="188">
        <v>4</v>
      </c>
      <c r="J48" s="188">
        <v>4</v>
      </c>
      <c r="M48" s="184">
        <v>1173.1799999999996</v>
      </c>
      <c r="N48" s="184">
        <v>1036.8399999999999</v>
      </c>
      <c r="O48" s="184">
        <v>1691.2000000000003</v>
      </c>
      <c r="P48" s="184">
        <v>790.66000000000008</v>
      </c>
      <c r="Q48" s="184">
        <v>861.93000000000006</v>
      </c>
      <c r="R48" s="184">
        <v>1635.63</v>
      </c>
      <c r="S48" s="349"/>
      <c r="T48" s="349"/>
      <c r="U48" s="185">
        <v>46.927199999999985</v>
      </c>
      <c r="V48" s="185">
        <v>64.802499999999995</v>
      </c>
      <c r="W48" s="185">
        <v>140.93333333333337</v>
      </c>
      <c r="X48" s="185">
        <v>79.066000000000003</v>
      </c>
      <c r="Y48" s="185">
        <v>123.13285714285715</v>
      </c>
      <c r="Z48" s="185">
        <v>1635.63</v>
      </c>
      <c r="AA48" s="4"/>
      <c r="AB48" s="67" t="s">
        <v>302</v>
      </c>
      <c r="AC48" s="11"/>
      <c r="AD48" s="175">
        <v>8023</v>
      </c>
      <c r="AE48" s="179">
        <v>1</v>
      </c>
      <c r="AF48" s="179"/>
      <c r="AG48" s="179"/>
      <c r="AH48" s="179"/>
      <c r="AI48" s="179"/>
      <c r="AJ48" s="179">
        <v>1</v>
      </c>
      <c r="AK48" s="4"/>
      <c r="AL48" s="4"/>
      <c r="AM48" s="206">
        <v>149.89999999999998</v>
      </c>
      <c r="AN48" s="206">
        <v>206.16</v>
      </c>
      <c r="AO48" s="206">
        <v>200.86</v>
      </c>
      <c r="AP48" s="206">
        <v>198.92</v>
      </c>
      <c r="AQ48" s="206">
        <v>201.44</v>
      </c>
      <c r="AR48" s="206">
        <v>124.96000000000001</v>
      </c>
      <c r="AS48" s="4"/>
      <c r="AT48" s="4"/>
      <c r="AU48" s="206">
        <v>74.949999999999989</v>
      </c>
      <c r="AV48" s="206">
        <v>206.16</v>
      </c>
      <c r="AW48" s="206">
        <v>200.86</v>
      </c>
      <c r="AX48" s="206">
        <v>198.92</v>
      </c>
      <c r="AY48" s="206">
        <v>201.44</v>
      </c>
      <c r="AZ48" s="206">
        <v>124.96000000000001</v>
      </c>
      <c r="BA48" s="4"/>
    </row>
    <row r="49" spans="2:53" x14ac:dyDescent="0.2">
      <c r="B49" s="67" t="s">
        <v>287</v>
      </c>
      <c r="C49" s="11"/>
      <c r="D49" s="175">
        <v>8310</v>
      </c>
      <c r="E49" s="188">
        <v>2</v>
      </c>
      <c r="F49" s="188"/>
      <c r="G49" s="188"/>
      <c r="H49" s="188"/>
      <c r="I49" s="188"/>
      <c r="J49" s="188">
        <v>2</v>
      </c>
      <c r="M49" s="184">
        <v>60.04</v>
      </c>
      <c r="N49" s="184">
        <v>89.61</v>
      </c>
      <c r="O49" s="184">
        <v>175.44</v>
      </c>
      <c r="P49" s="184">
        <v>137.83000000000001</v>
      </c>
      <c r="Q49" s="184">
        <v>280.12</v>
      </c>
      <c r="R49" s="184">
        <v>188.95</v>
      </c>
      <c r="S49" s="349"/>
      <c r="T49" s="349"/>
      <c r="U49" s="185">
        <v>15.01</v>
      </c>
      <c r="V49" s="185">
        <v>44.805</v>
      </c>
      <c r="W49" s="185">
        <v>87.72</v>
      </c>
      <c r="X49" s="185">
        <v>68.915000000000006</v>
      </c>
      <c r="Y49" s="185">
        <v>140.06</v>
      </c>
      <c r="Z49" s="185">
        <v>188.95</v>
      </c>
      <c r="AA49" s="4"/>
      <c r="AB49" s="67" t="s">
        <v>303</v>
      </c>
      <c r="AC49" s="11"/>
      <c r="AD49" s="175">
        <v>8251</v>
      </c>
      <c r="AE49" s="179">
        <v>1</v>
      </c>
      <c r="AF49" s="179"/>
      <c r="AG49" s="179"/>
      <c r="AH49" s="179"/>
      <c r="AI49" s="179"/>
      <c r="AJ49" s="179">
        <v>0</v>
      </c>
      <c r="AK49" s="4"/>
      <c r="AL49" s="4"/>
      <c r="AM49" s="206">
        <v>23.9</v>
      </c>
      <c r="AN49" s="206"/>
      <c r="AO49" s="206"/>
      <c r="AP49" s="206"/>
      <c r="AQ49" s="206"/>
      <c r="AR49" s="206">
        <v>0</v>
      </c>
      <c r="AS49" s="4"/>
      <c r="AT49" s="4"/>
      <c r="AU49" s="206">
        <v>23.9</v>
      </c>
      <c r="AV49" s="206"/>
      <c r="AW49" s="206"/>
      <c r="AX49" s="206"/>
      <c r="AY49" s="206"/>
      <c r="AZ49" s="206">
        <v>0</v>
      </c>
      <c r="BA49" s="4"/>
    </row>
    <row r="50" spans="2:53" x14ac:dyDescent="0.2">
      <c r="B50" s="67" t="s">
        <v>287</v>
      </c>
      <c r="C50" s="11"/>
      <c r="D50" s="175">
        <v>8340</v>
      </c>
      <c r="E50" s="188">
        <v>2</v>
      </c>
      <c r="F50" s="188"/>
      <c r="G50" s="188"/>
      <c r="H50" s="188"/>
      <c r="I50" s="188"/>
      <c r="J50" s="188">
        <v>0</v>
      </c>
      <c r="M50" s="184">
        <v>143.1</v>
      </c>
      <c r="N50" s="184"/>
      <c r="O50" s="184"/>
      <c r="P50" s="184"/>
      <c r="Q50" s="184"/>
      <c r="R50" s="184">
        <v>0</v>
      </c>
      <c r="S50" s="349"/>
      <c r="T50" s="349"/>
      <c r="U50" s="185">
        <v>71.55</v>
      </c>
      <c r="V50" s="185"/>
      <c r="W50" s="185"/>
      <c r="X50" s="185"/>
      <c r="Y50" s="185"/>
      <c r="Z50" s="185">
        <v>0</v>
      </c>
      <c r="AA50" s="4"/>
      <c r="AB50" s="67" t="s">
        <v>304</v>
      </c>
      <c r="AC50" s="11"/>
      <c r="AD50" s="175">
        <v>8230</v>
      </c>
      <c r="AE50" s="179"/>
      <c r="AF50" s="179"/>
      <c r="AG50" s="179"/>
      <c r="AH50" s="179">
        <v>1</v>
      </c>
      <c r="AI50" s="179"/>
      <c r="AJ50" s="179">
        <v>0</v>
      </c>
      <c r="AK50" s="4"/>
      <c r="AL50" s="4"/>
      <c r="AM50" s="206">
        <v>81.78</v>
      </c>
      <c r="AN50" s="206">
        <v>110.08</v>
      </c>
      <c r="AO50" s="206">
        <v>171.13</v>
      </c>
      <c r="AP50" s="206">
        <v>152.97999999999999</v>
      </c>
      <c r="AQ50" s="206"/>
      <c r="AR50" s="206">
        <v>0</v>
      </c>
      <c r="AS50" s="4"/>
      <c r="AT50" s="4"/>
      <c r="AU50" s="206">
        <v>81.78</v>
      </c>
      <c r="AV50" s="206">
        <v>110.08</v>
      </c>
      <c r="AW50" s="206">
        <v>171.13</v>
      </c>
      <c r="AX50" s="206">
        <v>152.97999999999999</v>
      </c>
      <c r="AY50" s="206"/>
      <c r="AZ50" s="206">
        <v>0</v>
      </c>
      <c r="BA50" s="4"/>
    </row>
    <row r="51" spans="2:53" x14ac:dyDescent="0.2">
      <c r="B51" s="67" t="s">
        <v>287</v>
      </c>
      <c r="C51" s="11"/>
      <c r="D51" s="175">
        <v>8346</v>
      </c>
      <c r="E51" s="188">
        <v>2</v>
      </c>
      <c r="F51" s="188"/>
      <c r="G51" s="188">
        <v>2</v>
      </c>
      <c r="H51" s="188">
        <v>1</v>
      </c>
      <c r="I51" s="188">
        <v>1</v>
      </c>
      <c r="J51" s="188">
        <v>1</v>
      </c>
      <c r="M51" s="184">
        <v>120</v>
      </c>
      <c r="N51" s="184">
        <v>211.02000000000004</v>
      </c>
      <c r="O51" s="184">
        <v>458.84000000000003</v>
      </c>
      <c r="P51" s="184">
        <v>66.05</v>
      </c>
      <c r="Q51" s="184">
        <v>30.29</v>
      </c>
      <c r="R51" s="184">
        <v>65.489999999999995</v>
      </c>
      <c r="S51" s="349"/>
      <c r="T51" s="349"/>
      <c r="U51" s="185">
        <v>20</v>
      </c>
      <c r="V51" s="185">
        <v>52.75500000000001</v>
      </c>
      <c r="W51" s="185">
        <v>114.71000000000001</v>
      </c>
      <c r="X51" s="185">
        <v>66.05</v>
      </c>
      <c r="Y51" s="185">
        <v>30.29</v>
      </c>
      <c r="Z51" s="185">
        <v>65.489999999999995</v>
      </c>
      <c r="AA51" s="4"/>
      <c r="AB51" s="67" t="s">
        <v>437</v>
      </c>
      <c r="AC51" s="11"/>
      <c r="AD51" s="175">
        <v>8080</v>
      </c>
      <c r="AE51" s="179">
        <v>1</v>
      </c>
      <c r="AF51" s="179"/>
      <c r="AG51" s="179"/>
      <c r="AH51" s="179"/>
      <c r="AI51" s="179"/>
      <c r="AJ51" s="179">
        <v>0</v>
      </c>
      <c r="AK51" s="4"/>
      <c r="AL51" s="4"/>
      <c r="AM51" s="206">
        <v>43.52</v>
      </c>
      <c r="AN51" s="206"/>
      <c r="AO51" s="206"/>
      <c r="AP51" s="206"/>
      <c r="AQ51" s="206"/>
      <c r="AR51" s="206">
        <v>0</v>
      </c>
      <c r="AS51" s="4"/>
      <c r="AT51" s="4"/>
      <c r="AU51" s="206">
        <v>43.52</v>
      </c>
      <c r="AV51" s="206"/>
      <c r="AW51" s="206"/>
      <c r="AX51" s="206"/>
      <c r="AY51" s="206"/>
      <c r="AZ51" s="206">
        <v>0</v>
      </c>
      <c r="BA51" s="4"/>
    </row>
    <row r="52" spans="2:53" x14ac:dyDescent="0.2">
      <c r="B52" s="67" t="s">
        <v>287</v>
      </c>
      <c r="C52" s="11"/>
      <c r="D52" s="175">
        <v>8350</v>
      </c>
      <c r="E52" s="188"/>
      <c r="F52" s="188">
        <v>1</v>
      </c>
      <c r="G52" s="188"/>
      <c r="H52" s="188"/>
      <c r="I52" s="188">
        <v>2</v>
      </c>
      <c r="J52" s="188">
        <v>1</v>
      </c>
      <c r="M52" s="184">
        <v>176.43</v>
      </c>
      <c r="N52" s="184">
        <v>249.23</v>
      </c>
      <c r="O52" s="184">
        <v>355.46</v>
      </c>
      <c r="P52" s="184">
        <v>357.34000000000003</v>
      </c>
      <c r="Q52" s="184">
        <v>609.68000000000006</v>
      </c>
      <c r="R52" s="184">
        <v>90.8</v>
      </c>
      <c r="S52" s="349"/>
      <c r="T52" s="349"/>
      <c r="U52" s="185">
        <v>44.107500000000002</v>
      </c>
      <c r="V52" s="185">
        <v>62.307499999999997</v>
      </c>
      <c r="W52" s="185">
        <v>177.73</v>
      </c>
      <c r="X52" s="185">
        <v>178.67000000000002</v>
      </c>
      <c r="Y52" s="185">
        <v>203.22666666666669</v>
      </c>
      <c r="Z52" s="185">
        <v>90.8</v>
      </c>
      <c r="AA52" s="4"/>
      <c r="AB52" s="67" t="s">
        <v>437</v>
      </c>
      <c r="AC52" s="11"/>
      <c r="AD52" s="175">
        <v>8096</v>
      </c>
      <c r="AE52" s="179"/>
      <c r="AF52" s="179"/>
      <c r="AG52" s="179"/>
      <c r="AH52" s="179"/>
      <c r="AI52" s="179"/>
      <c r="AJ52" s="179">
        <v>1</v>
      </c>
      <c r="AK52" s="4"/>
      <c r="AL52" s="4"/>
      <c r="AM52" s="206">
        <v>399.91</v>
      </c>
      <c r="AN52" s="206">
        <v>374.77</v>
      </c>
      <c r="AO52" s="206">
        <v>534.42999999999995</v>
      </c>
      <c r="AP52" s="206">
        <v>261.72000000000003</v>
      </c>
      <c r="AQ52" s="206">
        <v>10.15</v>
      </c>
      <c r="AR52" s="206">
        <v>42.339999999999996</v>
      </c>
      <c r="AS52" s="4"/>
      <c r="AT52" s="4"/>
      <c r="AU52" s="206">
        <v>399.91</v>
      </c>
      <c r="AV52" s="206">
        <v>374.77</v>
      </c>
      <c r="AW52" s="206">
        <v>534.42999999999995</v>
      </c>
      <c r="AX52" s="206">
        <v>261.72000000000003</v>
      </c>
      <c r="AY52" s="206">
        <v>10.15</v>
      </c>
      <c r="AZ52" s="206">
        <v>42.339999999999996</v>
      </c>
      <c r="BA52" s="4"/>
    </row>
    <row r="53" spans="2:53" x14ac:dyDescent="0.2">
      <c r="B53" s="67" t="s">
        <v>287</v>
      </c>
      <c r="C53" s="11"/>
      <c r="D53" s="175">
        <v>8360</v>
      </c>
      <c r="E53" s="188"/>
      <c r="F53" s="188">
        <v>3</v>
      </c>
      <c r="G53" s="188"/>
      <c r="H53" s="188"/>
      <c r="I53" s="188"/>
      <c r="J53" s="188">
        <v>0</v>
      </c>
      <c r="M53" s="184">
        <v>199.07</v>
      </c>
      <c r="N53" s="184">
        <v>134.91</v>
      </c>
      <c r="O53" s="184"/>
      <c r="P53" s="184"/>
      <c r="Q53" s="184"/>
      <c r="R53" s="184">
        <v>0</v>
      </c>
      <c r="S53" s="349"/>
      <c r="T53" s="349"/>
      <c r="U53" s="185">
        <v>66.356666666666669</v>
      </c>
      <c r="V53" s="185">
        <v>44.97</v>
      </c>
      <c r="W53" s="185"/>
      <c r="X53" s="185"/>
      <c r="Y53" s="185"/>
      <c r="Z53" s="185">
        <v>0</v>
      </c>
      <c r="AA53" s="4"/>
      <c r="AB53" s="67" t="s">
        <v>305</v>
      </c>
      <c r="AC53" s="11"/>
      <c r="AD53" s="175">
        <v>8080</v>
      </c>
      <c r="AE53" s="179"/>
      <c r="AF53" s="179">
        <v>3</v>
      </c>
      <c r="AG53" s="179"/>
      <c r="AH53" s="179"/>
      <c r="AI53" s="179"/>
      <c r="AJ53" s="179">
        <v>0</v>
      </c>
      <c r="AK53" s="4"/>
      <c r="AL53" s="4"/>
      <c r="AM53" s="206">
        <v>1379.3600000000001</v>
      </c>
      <c r="AN53" s="206">
        <v>54.72</v>
      </c>
      <c r="AO53" s="206"/>
      <c r="AP53" s="206"/>
      <c r="AQ53" s="206"/>
      <c r="AR53" s="206">
        <v>0</v>
      </c>
      <c r="AS53" s="4"/>
      <c r="AT53" s="4"/>
      <c r="AU53" s="206">
        <v>459.78666666666669</v>
      </c>
      <c r="AV53" s="206">
        <v>18.239999999999998</v>
      </c>
      <c r="AW53" s="206"/>
      <c r="AX53" s="206"/>
      <c r="AY53" s="206"/>
      <c r="AZ53" s="206">
        <v>0</v>
      </c>
      <c r="BA53" s="4"/>
    </row>
    <row r="54" spans="2:53" x14ac:dyDescent="0.2">
      <c r="B54" s="67" t="s">
        <v>562</v>
      </c>
      <c r="C54" s="11"/>
      <c r="D54" s="175">
        <v>8094</v>
      </c>
      <c r="E54" s="188"/>
      <c r="F54" s="188">
        <v>1</v>
      </c>
      <c r="G54" s="188"/>
      <c r="H54" s="188"/>
      <c r="I54" s="188"/>
      <c r="J54" s="188">
        <v>0</v>
      </c>
      <c r="M54" s="184">
        <v>136</v>
      </c>
      <c r="N54" s="184">
        <v>117</v>
      </c>
      <c r="O54" s="184"/>
      <c r="P54" s="184"/>
      <c r="Q54" s="184"/>
      <c r="R54" s="184">
        <v>0</v>
      </c>
      <c r="S54" s="349"/>
      <c r="T54" s="349"/>
      <c r="U54" s="185">
        <v>136</v>
      </c>
      <c r="V54" s="185">
        <v>117</v>
      </c>
      <c r="W54" s="185"/>
      <c r="X54" s="185"/>
      <c r="Y54" s="185"/>
      <c r="Z54" s="185">
        <v>0</v>
      </c>
      <c r="AA54" s="4"/>
      <c r="AB54" s="67" t="s">
        <v>305</v>
      </c>
      <c r="AC54" s="11"/>
      <c r="AD54" s="175">
        <v>8096</v>
      </c>
      <c r="AE54" s="179">
        <v>20</v>
      </c>
      <c r="AF54" s="179">
        <v>5</v>
      </c>
      <c r="AG54" s="179">
        <v>8</v>
      </c>
      <c r="AH54" s="179">
        <v>5</v>
      </c>
      <c r="AI54" s="179">
        <v>2</v>
      </c>
      <c r="AJ54" s="179">
        <v>11</v>
      </c>
      <c r="AK54" s="4"/>
      <c r="AL54" s="4"/>
      <c r="AM54" s="206">
        <v>16334.009999999993</v>
      </c>
      <c r="AN54" s="206">
        <v>5922.93</v>
      </c>
      <c r="AO54" s="206">
        <v>6522.29</v>
      </c>
      <c r="AP54" s="206">
        <v>8752.64</v>
      </c>
      <c r="AQ54" s="206">
        <v>19393.739999999998</v>
      </c>
      <c r="AR54" s="206">
        <v>9917.9199999999983</v>
      </c>
      <c r="AS54" s="4"/>
      <c r="AT54" s="4"/>
      <c r="AU54" s="206">
        <v>340.29187499999983</v>
      </c>
      <c r="AV54" s="206">
        <v>219.36777777777777</v>
      </c>
      <c r="AW54" s="206">
        <v>271.76208333333335</v>
      </c>
      <c r="AX54" s="206">
        <v>547.04</v>
      </c>
      <c r="AY54" s="206">
        <v>1763.0672727272724</v>
      </c>
      <c r="AZ54" s="206">
        <v>9917.9199999999983</v>
      </c>
      <c r="BA54" s="4"/>
    </row>
    <row r="55" spans="2:53" x14ac:dyDescent="0.2">
      <c r="B55" s="67" t="s">
        <v>288</v>
      </c>
      <c r="C55" s="11"/>
      <c r="D55" s="175">
        <v>8210</v>
      </c>
      <c r="E55" s="188"/>
      <c r="F55" s="188"/>
      <c r="G55" s="188"/>
      <c r="H55" s="188"/>
      <c r="I55" s="188"/>
      <c r="J55" s="188">
        <v>2</v>
      </c>
      <c r="M55" s="184">
        <v>46.51</v>
      </c>
      <c r="N55" s="184">
        <v>69.73</v>
      </c>
      <c r="O55" s="184">
        <v>206.54000000000002</v>
      </c>
      <c r="P55" s="184">
        <v>207.81</v>
      </c>
      <c r="Q55" s="184">
        <v>285.91999999999996</v>
      </c>
      <c r="R55" s="184">
        <v>434.77</v>
      </c>
      <c r="S55" s="349"/>
      <c r="T55" s="349"/>
      <c r="U55" s="185">
        <v>23.254999999999999</v>
      </c>
      <c r="V55" s="185">
        <v>34.865000000000002</v>
      </c>
      <c r="W55" s="185">
        <v>103.27000000000001</v>
      </c>
      <c r="X55" s="185">
        <v>103.905</v>
      </c>
      <c r="Y55" s="185">
        <v>142.95999999999998</v>
      </c>
      <c r="Z55" s="185">
        <v>434.77</v>
      </c>
      <c r="AA55" s="4"/>
      <c r="AB55" s="67" t="s">
        <v>307</v>
      </c>
      <c r="AC55" s="11"/>
      <c r="AD55" s="175">
        <v>8316</v>
      </c>
      <c r="AE55" s="179"/>
      <c r="AF55" s="179"/>
      <c r="AG55" s="179"/>
      <c r="AH55" s="179"/>
      <c r="AI55" s="179"/>
      <c r="AJ55" s="179">
        <v>2</v>
      </c>
      <c r="AK55" s="4"/>
      <c r="AL55" s="4"/>
      <c r="AM55" s="206">
        <v>60.83</v>
      </c>
      <c r="AN55" s="206">
        <v>64.959999999999994</v>
      </c>
      <c r="AO55" s="206">
        <v>134.63999999999999</v>
      </c>
      <c r="AP55" s="206">
        <v>147.66999999999999</v>
      </c>
      <c r="AQ55" s="206">
        <v>172.56</v>
      </c>
      <c r="AR55" s="206">
        <v>5694.63</v>
      </c>
      <c r="AS55" s="4"/>
      <c r="AT55" s="4"/>
      <c r="AU55" s="206">
        <v>60.83</v>
      </c>
      <c r="AV55" s="206">
        <v>64.959999999999994</v>
      </c>
      <c r="AW55" s="206">
        <v>134.63999999999999</v>
      </c>
      <c r="AX55" s="206">
        <v>147.66999999999999</v>
      </c>
      <c r="AY55" s="206">
        <v>172.56</v>
      </c>
      <c r="AZ55" s="206">
        <v>5694.63</v>
      </c>
      <c r="BA55" s="4"/>
    </row>
    <row r="56" spans="2:53" x14ac:dyDescent="0.2">
      <c r="B56" s="67" t="s">
        <v>288</v>
      </c>
      <c r="C56" s="11"/>
      <c r="D56" s="175">
        <v>8310</v>
      </c>
      <c r="E56" s="188">
        <v>26</v>
      </c>
      <c r="F56" s="188">
        <v>19</v>
      </c>
      <c r="G56" s="188">
        <v>18</v>
      </c>
      <c r="H56" s="188">
        <v>14</v>
      </c>
      <c r="I56" s="188">
        <v>13</v>
      </c>
      <c r="J56" s="188">
        <v>27</v>
      </c>
      <c r="M56" s="184">
        <v>7371.760000000002</v>
      </c>
      <c r="N56" s="184">
        <v>4892.9799999999996</v>
      </c>
      <c r="O56" s="184">
        <v>11063.84</v>
      </c>
      <c r="P56" s="184">
        <v>4981.4300000000012</v>
      </c>
      <c r="Q56" s="184">
        <v>4849.4800000000005</v>
      </c>
      <c r="R56" s="184">
        <v>9298.3399999999983</v>
      </c>
      <c r="S56" s="349"/>
      <c r="T56" s="349"/>
      <c r="U56" s="185">
        <v>72.987722772277252</v>
      </c>
      <c r="V56" s="185">
        <v>61.162249999999993</v>
      </c>
      <c r="W56" s="185">
        <v>175.61650793650793</v>
      </c>
      <c r="X56" s="185">
        <v>105.98787234042555</v>
      </c>
      <c r="Y56" s="185">
        <v>146.95393939393941</v>
      </c>
      <c r="Z56" s="185">
        <v>9298.3399999999983</v>
      </c>
      <c r="AA56" s="4"/>
      <c r="AB56" s="67" t="s">
        <v>309</v>
      </c>
      <c r="AC56" s="11"/>
      <c r="AD56" s="175">
        <v>8315</v>
      </c>
      <c r="AE56" s="179"/>
      <c r="AF56" s="179"/>
      <c r="AG56" s="179"/>
      <c r="AH56" s="179"/>
      <c r="AI56" s="179"/>
      <c r="AJ56" s="179">
        <v>1</v>
      </c>
      <c r="AK56" s="4"/>
      <c r="AL56" s="4"/>
      <c r="AM56" s="206">
        <v>34.340000000000003</v>
      </c>
      <c r="AN56" s="206">
        <v>7.75</v>
      </c>
      <c r="AO56" s="206">
        <v>10.08</v>
      </c>
      <c r="AP56" s="206">
        <v>11.27</v>
      </c>
      <c r="AQ56" s="206">
        <v>6.46</v>
      </c>
      <c r="AR56" s="206">
        <v>67.489999999999995</v>
      </c>
      <c r="AS56" s="4"/>
      <c r="AT56" s="4"/>
      <c r="AU56" s="206">
        <v>34.340000000000003</v>
      </c>
      <c r="AV56" s="206">
        <v>7.75</v>
      </c>
      <c r="AW56" s="206">
        <v>10.08</v>
      </c>
      <c r="AX56" s="206">
        <v>11.27</v>
      </c>
      <c r="AY56" s="206">
        <v>6.46</v>
      </c>
      <c r="AZ56" s="206">
        <v>67.489999999999995</v>
      </c>
      <c r="BA56" s="4"/>
    </row>
    <row r="57" spans="2:53" x14ac:dyDescent="0.2">
      <c r="B57" s="67" t="s">
        <v>288</v>
      </c>
      <c r="C57" s="11"/>
      <c r="D57" s="175">
        <v>8326</v>
      </c>
      <c r="E57" s="188">
        <v>4</v>
      </c>
      <c r="F57" s="188">
        <v>2</v>
      </c>
      <c r="G57" s="188">
        <v>2</v>
      </c>
      <c r="H57" s="188">
        <v>1</v>
      </c>
      <c r="I57" s="188">
        <v>1</v>
      </c>
      <c r="J57" s="188">
        <v>3</v>
      </c>
      <c r="M57" s="184">
        <v>258.76000000000005</v>
      </c>
      <c r="N57" s="184">
        <v>627.28</v>
      </c>
      <c r="O57" s="184">
        <v>921.6</v>
      </c>
      <c r="P57" s="184">
        <v>768.25</v>
      </c>
      <c r="Q57" s="184">
        <v>685.93000000000006</v>
      </c>
      <c r="R57" s="184">
        <v>3500.03</v>
      </c>
      <c r="S57" s="349"/>
      <c r="T57" s="349"/>
      <c r="U57" s="185">
        <v>43.126666666666672</v>
      </c>
      <c r="V57" s="185">
        <v>69.697777777777773</v>
      </c>
      <c r="W57" s="185">
        <v>131.65714285714287</v>
      </c>
      <c r="X57" s="185">
        <v>153.65</v>
      </c>
      <c r="Y57" s="185">
        <v>171.48250000000002</v>
      </c>
      <c r="Z57" s="185">
        <v>3500.03</v>
      </c>
      <c r="AA57" s="4"/>
      <c r="AB57" s="67" t="s">
        <v>310</v>
      </c>
      <c r="AC57" s="11"/>
      <c r="AD57" s="175">
        <v>8056</v>
      </c>
      <c r="AE57" s="179">
        <v>1</v>
      </c>
      <c r="AF57" s="179"/>
      <c r="AG57" s="179"/>
      <c r="AH57" s="179"/>
      <c r="AI57" s="179"/>
      <c r="AJ57" s="179">
        <v>0</v>
      </c>
      <c r="AK57" s="4"/>
      <c r="AL57" s="4"/>
      <c r="AM57" s="206">
        <v>45.28</v>
      </c>
      <c r="AN57" s="206"/>
      <c r="AO57" s="206"/>
      <c r="AP57" s="206"/>
      <c r="AQ57" s="206"/>
      <c r="AR57" s="206">
        <v>0</v>
      </c>
      <c r="AS57" s="4"/>
      <c r="AT57" s="4"/>
      <c r="AU57" s="206">
        <v>45.28</v>
      </c>
      <c r="AV57" s="206"/>
      <c r="AW57" s="206"/>
      <c r="AX57" s="206"/>
      <c r="AY57" s="206"/>
      <c r="AZ57" s="206">
        <v>0</v>
      </c>
      <c r="BA57" s="4"/>
    </row>
    <row r="58" spans="2:53" x14ac:dyDescent="0.2">
      <c r="B58" s="67" t="s">
        <v>288</v>
      </c>
      <c r="C58" s="11"/>
      <c r="D58" s="175">
        <v>8341</v>
      </c>
      <c r="E58" s="188">
        <v>5</v>
      </c>
      <c r="F58" s="188">
        <v>3</v>
      </c>
      <c r="G58" s="188">
        <v>1</v>
      </c>
      <c r="H58" s="188"/>
      <c r="I58" s="188"/>
      <c r="J58" s="188">
        <v>0</v>
      </c>
      <c r="M58" s="184">
        <v>361.23999999999995</v>
      </c>
      <c r="N58" s="184">
        <v>1133.6899999999998</v>
      </c>
      <c r="O58" s="184">
        <v>33.159999999999997</v>
      </c>
      <c r="P58" s="184"/>
      <c r="Q58" s="184"/>
      <c r="R58" s="184">
        <v>0</v>
      </c>
      <c r="S58" s="349"/>
      <c r="T58" s="349"/>
      <c r="U58" s="185">
        <v>40.137777777777771</v>
      </c>
      <c r="V58" s="185">
        <v>283.42249999999996</v>
      </c>
      <c r="W58" s="185">
        <v>33.159999999999997</v>
      </c>
      <c r="X58" s="185"/>
      <c r="Y58" s="185"/>
      <c r="Z58" s="185">
        <v>0</v>
      </c>
      <c r="AA58" s="4"/>
      <c r="AB58" s="67" t="s">
        <v>311</v>
      </c>
      <c r="AC58" s="11"/>
      <c r="AD58" s="175">
        <v>8205</v>
      </c>
      <c r="AE58" s="179">
        <v>1</v>
      </c>
      <c r="AF58" s="179"/>
      <c r="AG58" s="179"/>
      <c r="AH58" s="179"/>
      <c r="AI58" s="179"/>
      <c r="AJ58" s="179">
        <v>0</v>
      </c>
      <c r="AK58" s="4"/>
      <c r="AL58" s="4"/>
      <c r="AM58" s="206">
        <v>54.29</v>
      </c>
      <c r="AN58" s="206"/>
      <c r="AO58" s="206"/>
      <c r="AP58" s="206"/>
      <c r="AQ58" s="206"/>
      <c r="AR58" s="206">
        <v>0</v>
      </c>
      <c r="AS58" s="4"/>
      <c r="AT58" s="4"/>
      <c r="AU58" s="206">
        <v>54.29</v>
      </c>
      <c r="AV58" s="206"/>
      <c r="AW58" s="206"/>
      <c r="AX58" s="206"/>
      <c r="AY58" s="206"/>
      <c r="AZ58" s="206">
        <v>0</v>
      </c>
      <c r="BA58" s="4"/>
    </row>
    <row r="59" spans="2:53" x14ac:dyDescent="0.2">
      <c r="B59" s="67" t="s">
        <v>288</v>
      </c>
      <c r="C59" s="11"/>
      <c r="D59" s="175">
        <v>8360</v>
      </c>
      <c r="E59" s="188"/>
      <c r="F59" s="188"/>
      <c r="G59" s="188"/>
      <c r="H59" s="188">
        <v>1</v>
      </c>
      <c r="I59" s="188"/>
      <c r="J59" s="188">
        <v>1</v>
      </c>
      <c r="M59" s="184"/>
      <c r="N59" s="184">
        <v>147.32</v>
      </c>
      <c r="O59" s="184">
        <v>252.15</v>
      </c>
      <c r="P59" s="184">
        <v>292.62</v>
      </c>
      <c r="Q59" s="184"/>
      <c r="R59" s="184">
        <v>183.12</v>
      </c>
      <c r="S59" s="349"/>
      <c r="T59" s="349"/>
      <c r="U59" s="185"/>
      <c r="V59" s="185">
        <v>73.66</v>
      </c>
      <c r="W59" s="185">
        <v>126.075</v>
      </c>
      <c r="X59" s="185">
        <v>146.31</v>
      </c>
      <c r="Y59" s="185"/>
      <c r="Z59" s="185">
        <v>183.12</v>
      </c>
      <c r="AA59" s="4"/>
      <c r="AB59" s="67" t="s">
        <v>311</v>
      </c>
      <c r="AC59" s="11"/>
      <c r="AD59" s="175">
        <v>8215</v>
      </c>
      <c r="AE59" s="179">
        <v>10</v>
      </c>
      <c r="AF59" s="179">
        <v>4</v>
      </c>
      <c r="AG59" s="179">
        <v>7</v>
      </c>
      <c r="AH59" s="179">
        <v>3</v>
      </c>
      <c r="AI59" s="179">
        <v>2</v>
      </c>
      <c r="AJ59" s="179">
        <v>22</v>
      </c>
      <c r="AK59" s="4"/>
      <c r="AL59" s="4"/>
      <c r="AM59" s="206">
        <v>3768.3999999999996</v>
      </c>
      <c r="AN59" s="206">
        <v>3139.1999999999994</v>
      </c>
      <c r="AO59" s="206">
        <v>27250.749999999993</v>
      </c>
      <c r="AP59" s="206">
        <v>2057.6999999999994</v>
      </c>
      <c r="AQ59" s="206">
        <v>1990.12</v>
      </c>
      <c r="AR59" s="206">
        <v>5931.3099999999995</v>
      </c>
      <c r="AS59" s="4"/>
      <c r="AT59" s="4"/>
      <c r="AU59" s="206">
        <v>96.625641025641016</v>
      </c>
      <c r="AV59" s="206">
        <v>112.11428571428569</v>
      </c>
      <c r="AW59" s="206">
        <v>1090.0299999999997</v>
      </c>
      <c r="AX59" s="206">
        <v>114.31666666666663</v>
      </c>
      <c r="AY59" s="206">
        <v>142.15142857142857</v>
      </c>
      <c r="AZ59" s="206">
        <v>5931.3099999999995</v>
      </c>
      <c r="BA59" s="4"/>
    </row>
    <row r="60" spans="2:53" x14ac:dyDescent="0.2">
      <c r="B60" s="67" t="s">
        <v>289</v>
      </c>
      <c r="C60" s="11"/>
      <c r="D60" s="175">
        <v>8210</v>
      </c>
      <c r="E60" s="188">
        <v>259</v>
      </c>
      <c r="F60" s="188">
        <v>143</v>
      </c>
      <c r="G60" s="188">
        <v>101</v>
      </c>
      <c r="H60" s="188">
        <v>89</v>
      </c>
      <c r="I60" s="188">
        <v>53</v>
      </c>
      <c r="J60" s="188">
        <v>121</v>
      </c>
      <c r="M60" s="184">
        <v>44534.35000000002</v>
      </c>
      <c r="N60" s="184">
        <v>43167.619999999974</v>
      </c>
      <c r="O60" s="184">
        <v>40645.969999999943</v>
      </c>
      <c r="P60" s="184">
        <v>28506.949999999983</v>
      </c>
      <c r="Q60" s="184">
        <v>14645.310000000001</v>
      </c>
      <c r="R60" s="184">
        <v>30041.46000000001</v>
      </c>
      <c r="S60" s="349"/>
      <c r="T60" s="349"/>
      <c r="U60" s="185">
        <v>62.990594059405971</v>
      </c>
      <c r="V60" s="185">
        <v>92.634377682403382</v>
      </c>
      <c r="W60" s="185">
        <v>123.92064024390227</v>
      </c>
      <c r="X60" s="185">
        <v>122.87478448275854</v>
      </c>
      <c r="Y60" s="185">
        <v>103.13598591549297</v>
      </c>
      <c r="Z60" s="185">
        <v>30041.46000000001</v>
      </c>
      <c r="AA60" s="4"/>
      <c r="AB60" s="67" t="s">
        <v>312</v>
      </c>
      <c r="AC60" s="11"/>
      <c r="AD60" s="175">
        <v>8234</v>
      </c>
      <c r="AE60" s="179">
        <v>34</v>
      </c>
      <c r="AF60" s="179">
        <v>18</v>
      </c>
      <c r="AG60" s="179">
        <v>8</v>
      </c>
      <c r="AH60" s="179">
        <v>8</v>
      </c>
      <c r="AI60" s="179">
        <v>9</v>
      </c>
      <c r="AJ60" s="179">
        <v>37</v>
      </c>
      <c r="AK60" s="4"/>
      <c r="AL60" s="4"/>
      <c r="AM60" s="206">
        <v>20359.739999999991</v>
      </c>
      <c r="AN60" s="206">
        <v>17197.309999999994</v>
      </c>
      <c r="AO60" s="206">
        <v>13564.330000000007</v>
      </c>
      <c r="AP60" s="206">
        <v>5591.0999999999995</v>
      </c>
      <c r="AQ60" s="206">
        <v>3541.1</v>
      </c>
      <c r="AR60" s="206">
        <v>8979.43</v>
      </c>
      <c r="AS60" s="4"/>
      <c r="AT60" s="4"/>
      <c r="AU60" s="206">
        <v>209.8942268041236</v>
      </c>
      <c r="AV60" s="206">
        <v>277.37596774193537</v>
      </c>
      <c r="AW60" s="206">
        <v>308.28022727272742</v>
      </c>
      <c r="AX60" s="206">
        <v>147.13421052631577</v>
      </c>
      <c r="AY60" s="206">
        <v>126.46785714285714</v>
      </c>
      <c r="AZ60" s="206">
        <v>8979.43</v>
      </c>
      <c r="BA60" s="4"/>
    </row>
    <row r="61" spans="2:53" x14ac:dyDescent="0.2">
      <c r="B61" s="356" t="s">
        <v>289</v>
      </c>
      <c r="C61" s="88"/>
      <c r="D61" s="176">
        <v>8245</v>
      </c>
      <c r="E61" s="187">
        <v>1</v>
      </c>
      <c r="F61" s="187"/>
      <c r="G61" s="187"/>
      <c r="H61" s="187"/>
      <c r="I61" s="187"/>
      <c r="J61" s="187">
        <v>0</v>
      </c>
      <c r="M61" s="186">
        <v>9.8000000000000007</v>
      </c>
      <c r="N61" s="184"/>
      <c r="O61" s="184"/>
      <c r="P61" s="184"/>
      <c r="Q61" s="184"/>
      <c r="R61" s="184">
        <v>0</v>
      </c>
      <c r="S61" s="349"/>
      <c r="T61" s="349"/>
      <c r="U61" s="185">
        <v>9.8000000000000007</v>
      </c>
      <c r="V61" s="185"/>
      <c r="W61" s="185"/>
      <c r="X61" s="185"/>
      <c r="Y61" s="185"/>
      <c r="Z61" s="185">
        <v>0</v>
      </c>
      <c r="AA61" s="4"/>
      <c r="AB61" s="356" t="s">
        <v>313</v>
      </c>
      <c r="AC61" s="88"/>
      <c r="AD61" s="176">
        <v>8234</v>
      </c>
      <c r="AE61" s="180">
        <v>2</v>
      </c>
      <c r="AF61" s="180">
        <v>1</v>
      </c>
      <c r="AG61" s="180"/>
      <c r="AH61" s="180">
        <v>1</v>
      </c>
      <c r="AI61" s="180">
        <v>1</v>
      </c>
      <c r="AJ61" s="180">
        <v>0</v>
      </c>
      <c r="AK61" s="4"/>
      <c r="AL61" s="4"/>
      <c r="AM61" s="207">
        <v>159.25</v>
      </c>
      <c r="AN61" s="207">
        <v>858.79</v>
      </c>
      <c r="AO61" s="207">
        <v>223.5</v>
      </c>
      <c r="AP61" s="207">
        <v>0.47</v>
      </c>
      <c r="AQ61" s="207">
        <v>10.48</v>
      </c>
      <c r="AR61" s="207">
        <v>0</v>
      </c>
      <c r="AS61" s="4"/>
      <c r="AT61" s="4"/>
      <c r="AU61" s="207">
        <v>39.8125</v>
      </c>
      <c r="AV61" s="207">
        <v>286.26333333333332</v>
      </c>
      <c r="AW61" s="207">
        <v>111.75</v>
      </c>
      <c r="AX61" s="207">
        <v>0.23499999999999999</v>
      </c>
      <c r="AY61" s="207">
        <v>10.48</v>
      </c>
      <c r="AZ61" s="207">
        <v>0</v>
      </c>
      <c r="BA61" s="4"/>
    </row>
    <row r="62" spans="2:53" x14ac:dyDescent="0.2">
      <c r="B62" s="356" t="s">
        <v>289</v>
      </c>
      <c r="C62" s="88"/>
      <c r="D62" s="176">
        <v>8252</v>
      </c>
      <c r="E62" s="187">
        <v>1</v>
      </c>
      <c r="F62" s="187"/>
      <c r="G62" s="187"/>
      <c r="H62" s="187"/>
      <c r="I62" s="187"/>
      <c r="J62" s="187">
        <v>1</v>
      </c>
      <c r="M62" s="186">
        <v>47.94</v>
      </c>
      <c r="N62" s="184">
        <v>43.95</v>
      </c>
      <c r="O62" s="184">
        <v>80.09</v>
      </c>
      <c r="P62" s="184">
        <v>136.22999999999999</v>
      </c>
      <c r="Q62" s="184">
        <v>146.34</v>
      </c>
      <c r="R62" s="184">
        <v>145.73000000000002</v>
      </c>
      <c r="S62" s="349"/>
      <c r="T62" s="349"/>
      <c r="U62" s="185">
        <v>23.97</v>
      </c>
      <c r="V62" s="185">
        <v>43.95</v>
      </c>
      <c r="W62" s="185">
        <v>80.09</v>
      </c>
      <c r="X62" s="185">
        <v>136.22999999999999</v>
      </c>
      <c r="Y62" s="185">
        <v>146.34</v>
      </c>
      <c r="Z62" s="185">
        <v>145.73000000000002</v>
      </c>
      <c r="AA62" s="4"/>
      <c r="AB62" s="356" t="s">
        <v>315</v>
      </c>
      <c r="AC62" s="88"/>
      <c r="AD62" s="176">
        <v>8062</v>
      </c>
      <c r="AE62" s="180">
        <v>1</v>
      </c>
      <c r="AF62" s="180"/>
      <c r="AG62" s="180"/>
      <c r="AH62" s="180"/>
      <c r="AI62" s="180"/>
      <c r="AJ62" s="180">
        <v>0</v>
      </c>
      <c r="AK62" s="4"/>
      <c r="AL62" s="4"/>
      <c r="AM62" s="207">
        <v>45</v>
      </c>
      <c r="AN62" s="207"/>
      <c r="AO62" s="207"/>
      <c r="AP62" s="207"/>
      <c r="AQ62" s="207"/>
      <c r="AR62" s="207">
        <v>0</v>
      </c>
      <c r="AS62" s="4"/>
      <c r="AT62" s="4"/>
      <c r="AU62" s="207">
        <v>45</v>
      </c>
      <c r="AV62" s="207"/>
      <c r="AW62" s="207"/>
      <c r="AX62" s="207"/>
      <c r="AY62" s="207"/>
      <c r="AZ62" s="207">
        <v>0</v>
      </c>
      <c r="BA62" s="4"/>
    </row>
    <row r="63" spans="2:53" x14ac:dyDescent="0.2">
      <c r="B63" s="356" t="s">
        <v>289</v>
      </c>
      <c r="C63" s="88"/>
      <c r="D63" s="176">
        <v>8270</v>
      </c>
      <c r="E63" s="187">
        <v>1</v>
      </c>
      <c r="F63" s="187"/>
      <c r="G63" s="187"/>
      <c r="H63" s="187"/>
      <c r="I63" s="187"/>
      <c r="J63" s="187">
        <v>0</v>
      </c>
      <c r="M63" s="186">
        <v>45</v>
      </c>
      <c r="N63" s="184"/>
      <c r="O63" s="184"/>
      <c r="P63" s="184"/>
      <c r="Q63" s="184"/>
      <c r="R63" s="184">
        <v>0</v>
      </c>
      <c r="S63" s="349"/>
      <c r="T63" s="349"/>
      <c r="U63" s="185">
        <v>45</v>
      </c>
      <c r="V63" s="185"/>
      <c r="W63" s="185"/>
      <c r="X63" s="185"/>
      <c r="Y63" s="185"/>
      <c r="Z63" s="185">
        <v>0</v>
      </c>
      <c r="AA63" s="4"/>
      <c r="AB63" s="356" t="s">
        <v>316</v>
      </c>
      <c r="AC63" s="88"/>
      <c r="AD63" s="176">
        <v>8318</v>
      </c>
      <c r="AE63" s="180">
        <v>14</v>
      </c>
      <c r="AF63" s="180">
        <v>3</v>
      </c>
      <c r="AG63" s="180">
        <v>6</v>
      </c>
      <c r="AH63" s="180">
        <v>1</v>
      </c>
      <c r="AI63" s="180"/>
      <c r="AJ63" s="180">
        <v>8</v>
      </c>
      <c r="AK63" s="4"/>
      <c r="AL63" s="4"/>
      <c r="AM63" s="207">
        <v>4636.6499999999996</v>
      </c>
      <c r="AN63" s="207">
        <v>4683.3899999999994</v>
      </c>
      <c r="AO63" s="207">
        <v>1556.71</v>
      </c>
      <c r="AP63" s="207">
        <v>987.56</v>
      </c>
      <c r="AQ63" s="207">
        <v>1109.8300000000002</v>
      </c>
      <c r="AR63" s="207">
        <v>8538.5700000000015</v>
      </c>
      <c r="AS63" s="4"/>
      <c r="AT63" s="4"/>
      <c r="AU63" s="207">
        <v>171.72777777777776</v>
      </c>
      <c r="AV63" s="207">
        <v>334.5278571428571</v>
      </c>
      <c r="AW63" s="207">
        <v>129.72583333333333</v>
      </c>
      <c r="AX63" s="207">
        <v>164.59333333333333</v>
      </c>
      <c r="AY63" s="207">
        <v>221.96600000000004</v>
      </c>
      <c r="AZ63" s="207">
        <v>8538.5700000000015</v>
      </c>
      <c r="BA63" s="4"/>
    </row>
    <row r="64" spans="2:53" x14ac:dyDescent="0.2">
      <c r="B64" s="356" t="s">
        <v>568</v>
      </c>
      <c r="C64" s="88"/>
      <c r="D64" s="176">
        <v>8204</v>
      </c>
      <c r="E64" s="187"/>
      <c r="F64" s="187"/>
      <c r="G64" s="187"/>
      <c r="H64" s="187">
        <v>1</v>
      </c>
      <c r="I64" s="187"/>
      <c r="J64" s="187">
        <v>0</v>
      </c>
      <c r="M64" s="186">
        <v>11.9</v>
      </c>
      <c r="N64" s="184">
        <v>9.8000000000000007</v>
      </c>
      <c r="O64" s="184">
        <v>5.26</v>
      </c>
      <c r="P64" s="184">
        <v>3.73</v>
      </c>
      <c r="Q64" s="184"/>
      <c r="R64" s="184">
        <v>0</v>
      </c>
      <c r="S64" s="349"/>
      <c r="T64" s="349"/>
      <c r="U64" s="185">
        <v>11.9</v>
      </c>
      <c r="V64" s="185">
        <v>9.8000000000000007</v>
      </c>
      <c r="W64" s="185">
        <v>5.26</v>
      </c>
      <c r="X64" s="185">
        <v>3.73</v>
      </c>
      <c r="Y64" s="185"/>
      <c r="Z64" s="185">
        <v>0</v>
      </c>
      <c r="AA64" s="4"/>
      <c r="AB64" s="356" t="s">
        <v>317</v>
      </c>
      <c r="AC64" s="88"/>
      <c r="AD64" s="176">
        <v>8217</v>
      </c>
      <c r="AE64" s="180"/>
      <c r="AF64" s="180"/>
      <c r="AG64" s="180"/>
      <c r="AH64" s="180"/>
      <c r="AI64" s="180"/>
      <c r="AJ64" s="180">
        <v>2</v>
      </c>
      <c r="AK64" s="4"/>
      <c r="AL64" s="4"/>
      <c r="AM64" s="207">
        <v>115.19</v>
      </c>
      <c r="AN64" s="207">
        <v>171.54</v>
      </c>
      <c r="AO64" s="207">
        <v>211.14</v>
      </c>
      <c r="AP64" s="207">
        <v>172.55999999999997</v>
      </c>
      <c r="AQ64" s="207">
        <v>0.69</v>
      </c>
      <c r="AR64" s="207">
        <v>4.5199999999999996</v>
      </c>
      <c r="AS64" s="4"/>
      <c r="AT64" s="4"/>
      <c r="AU64" s="207">
        <v>57.594999999999999</v>
      </c>
      <c r="AV64" s="207">
        <v>85.77</v>
      </c>
      <c r="AW64" s="207">
        <v>105.57</v>
      </c>
      <c r="AX64" s="207">
        <v>86.279999999999987</v>
      </c>
      <c r="AY64" s="207">
        <v>0.69</v>
      </c>
      <c r="AZ64" s="207">
        <v>4.5199999999999996</v>
      </c>
      <c r="BA64" s="4"/>
    </row>
    <row r="65" spans="2:53" x14ac:dyDescent="0.2">
      <c r="B65" s="356" t="s">
        <v>290</v>
      </c>
      <c r="C65" s="88"/>
      <c r="D65" s="176">
        <v>8204</v>
      </c>
      <c r="E65" s="187">
        <v>2</v>
      </c>
      <c r="F65" s="187">
        <v>1</v>
      </c>
      <c r="G65" s="187"/>
      <c r="H65" s="187"/>
      <c r="I65" s="187"/>
      <c r="J65" s="187">
        <v>0</v>
      </c>
      <c r="M65" s="186">
        <v>27.700000000000003</v>
      </c>
      <c r="N65" s="184">
        <v>45</v>
      </c>
      <c r="O65" s="184"/>
      <c r="P65" s="184"/>
      <c r="Q65" s="184"/>
      <c r="R65" s="184">
        <v>0</v>
      </c>
      <c r="S65" s="349"/>
      <c r="T65" s="349"/>
      <c r="U65" s="185">
        <v>9.2333333333333343</v>
      </c>
      <c r="V65" s="185">
        <v>45</v>
      </c>
      <c r="W65" s="185"/>
      <c r="X65" s="185"/>
      <c r="Y65" s="185"/>
      <c r="Z65" s="185">
        <v>0</v>
      </c>
      <c r="AA65" s="4"/>
      <c r="AB65" s="356" t="s">
        <v>319</v>
      </c>
      <c r="AC65" s="88"/>
      <c r="AD65" s="176">
        <v>8053</v>
      </c>
      <c r="AE65" s="180">
        <v>1</v>
      </c>
      <c r="AF65" s="180"/>
      <c r="AG65" s="180"/>
      <c r="AH65" s="180"/>
      <c r="AI65" s="180"/>
      <c r="AJ65" s="180">
        <v>0</v>
      </c>
      <c r="AK65" s="4"/>
      <c r="AL65" s="4"/>
      <c r="AM65" s="207">
        <v>4.1900000000000004</v>
      </c>
      <c r="AN65" s="207"/>
      <c r="AO65" s="207"/>
      <c r="AP65" s="207"/>
      <c r="AQ65" s="207"/>
      <c r="AR65" s="207">
        <v>0</v>
      </c>
      <c r="AS65" s="4"/>
      <c r="AT65" s="4"/>
      <c r="AU65" s="207">
        <v>4.1900000000000004</v>
      </c>
      <c r="AV65" s="207"/>
      <c r="AW65" s="207"/>
      <c r="AX65" s="207"/>
      <c r="AY65" s="207"/>
      <c r="AZ65" s="207">
        <v>0</v>
      </c>
      <c r="BA65" s="4"/>
    </row>
    <row r="66" spans="2:53" x14ac:dyDescent="0.2">
      <c r="B66" s="356" t="s">
        <v>290</v>
      </c>
      <c r="C66" s="88"/>
      <c r="D66" s="176">
        <v>8212</v>
      </c>
      <c r="E66" s="187">
        <v>10</v>
      </c>
      <c r="F66" s="187"/>
      <c r="G66" s="187">
        <v>3</v>
      </c>
      <c r="H66" s="187">
        <v>2</v>
      </c>
      <c r="I66" s="187">
        <v>3</v>
      </c>
      <c r="J66" s="187">
        <v>4</v>
      </c>
      <c r="M66" s="186">
        <v>514.32999999999993</v>
      </c>
      <c r="N66" s="184">
        <v>306.94</v>
      </c>
      <c r="O66" s="184">
        <v>397.7</v>
      </c>
      <c r="P66" s="184">
        <v>352.92</v>
      </c>
      <c r="Q66" s="184">
        <v>243.39</v>
      </c>
      <c r="R66" s="184">
        <v>240.07</v>
      </c>
      <c r="S66" s="349"/>
      <c r="T66" s="349"/>
      <c r="U66" s="185">
        <v>23.37863636363636</v>
      </c>
      <c r="V66" s="185">
        <v>25.578333333333333</v>
      </c>
      <c r="W66" s="185">
        <v>36.154545454545456</v>
      </c>
      <c r="X66" s="185">
        <v>39.213333333333338</v>
      </c>
      <c r="Y66" s="185">
        <v>34.769999999999996</v>
      </c>
      <c r="Z66" s="185">
        <v>240.07</v>
      </c>
      <c r="AA66" s="4"/>
      <c r="AB66" s="356" t="s">
        <v>445</v>
      </c>
      <c r="AC66" s="88"/>
      <c r="AD66" s="176">
        <v>8037</v>
      </c>
      <c r="AE66" s="180"/>
      <c r="AF66" s="180"/>
      <c r="AG66" s="180"/>
      <c r="AH66" s="180"/>
      <c r="AI66" s="180"/>
      <c r="AJ66" s="180">
        <v>2</v>
      </c>
      <c r="AK66" s="4"/>
      <c r="AL66" s="4"/>
      <c r="AM66" s="207">
        <v>36.729999999999997</v>
      </c>
      <c r="AN66" s="207">
        <v>111.56</v>
      </c>
      <c r="AO66" s="207">
        <v>307.73</v>
      </c>
      <c r="AP66" s="207">
        <v>252.33</v>
      </c>
      <c r="AQ66" s="207">
        <v>477.09</v>
      </c>
      <c r="AR66" s="207">
        <v>4947.05</v>
      </c>
      <c r="AS66" s="4"/>
      <c r="AT66" s="4"/>
      <c r="AU66" s="207">
        <v>36.729999999999997</v>
      </c>
      <c r="AV66" s="207">
        <v>111.56</v>
      </c>
      <c r="AW66" s="207">
        <v>307.73</v>
      </c>
      <c r="AX66" s="207">
        <v>252.33</v>
      </c>
      <c r="AY66" s="207">
        <v>477.09</v>
      </c>
      <c r="AZ66" s="207">
        <v>4947.05</v>
      </c>
      <c r="BA66" s="4"/>
    </row>
    <row r="67" spans="2:53" x14ac:dyDescent="0.2">
      <c r="B67" s="356" t="s">
        <v>291</v>
      </c>
      <c r="C67" s="88"/>
      <c r="D67" s="176">
        <v>8203</v>
      </c>
      <c r="E67" s="187">
        <v>1</v>
      </c>
      <c r="F67" s="187"/>
      <c r="G67" s="187"/>
      <c r="H67" s="187"/>
      <c r="I67" s="187"/>
      <c r="J67" s="187">
        <v>0</v>
      </c>
      <c r="M67" s="186">
        <v>14.03</v>
      </c>
      <c r="N67" s="184"/>
      <c r="O67" s="184"/>
      <c r="P67" s="184"/>
      <c r="Q67" s="184"/>
      <c r="R67" s="184">
        <v>0</v>
      </c>
      <c r="S67" s="349"/>
      <c r="T67" s="349"/>
      <c r="U67" s="185">
        <v>14.03</v>
      </c>
      <c r="V67" s="185"/>
      <c r="W67" s="185"/>
      <c r="X67" s="185"/>
      <c r="Y67" s="185"/>
      <c r="Z67" s="185">
        <v>0</v>
      </c>
      <c r="AA67" s="4"/>
      <c r="AB67" s="356" t="s">
        <v>490</v>
      </c>
      <c r="AC67" s="88"/>
      <c r="AD67" s="176">
        <v>8321</v>
      </c>
      <c r="AE67" s="180"/>
      <c r="AF67" s="180"/>
      <c r="AG67" s="180"/>
      <c r="AH67" s="180"/>
      <c r="AI67" s="180"/>
      <c r="AJ67" s="180">
        <v>1</v>
      </c>
      <c r="AK67" s="4"/>
      <c r="AL67" s="4"/>
      <c r="AM67" s="207">
        <v>40.9</v>
      </c>
      <c r="AN67" s="207">
        <v>41.98</v>
      </c>
      <c r="AO67" s="207">
        <v>47.33</v>
      </c>
      <c r="AP67" s="207">
        <v>38.979999999999997</v>
      </c>
      <c r="AQ67" s="207">
        <v>84.6</v>
      </c>
      <c r="AR67" s="207">
        <v>41.95</v>
      </c>
      <c r="AS67" s="4"/>
      <c r="AT67" s="4"/>
      <c r="AU67" s="207">
        <v>40.9</v>
      </c>
      <c r="AV67" s="207">
        <v>41.98</v>
      </c>
      <c r="AW67" s="207">
        <v>47.33</v>
      </c>
      <c r="AX67" s="207">
        <v>38.979999999999997</v>
      </c>
      <c r="AY67" s="207">
        <v>84.6</v>
      </c>
      <c r="AZ67" s="207">
        <v>41.95</v>
      </c>
      <c r="BA67" s="4"/>
    </row>
    <row r="68" spans="2:53" x14ac:dyDescent="0.2">
      <c r="B68" s="356" t="s">
        <v>291</v>
      </c>
      <c r="C68" s="88"/>
      <c r="D68" s="176">
        <v>8204</v>
      </c>
      <c r="E68" s="187">
        <v>243</v>
      </c>
      <c r="F68" s="187">
        <v>92</v>
      </c>
      <c r="G68" s="187">
        <v>85</v>
      </c>
      <c r="H68" s="187">
        <v>52</v>
      </c>
      <c r="I68" s="187">
        <v>43</v>
      </c>
      <c r="J68" s="187">
        <v>99</v>
      </c>
      <c r="M68" s="186">
        <v>34156.519999999953</v>
      </c>
      <c r="N68" s="184">
        <v>23664.320000000007</v>
      </c>
      <c r="O68" s="184">
        <v>29534.580000000005</v>
      </c>
      <c r="P68" s="184">
        <v>17433.360000000004</v>
      </c>
      <c r="Q68" s="184">
        <v>8919.9100000000017</v>
      </c>
      <c r="R68" s="184">
        <v>19844.719999999994</v>
      </c>
      <c r="S68" s="349"/>
      <c r="T68" s="349"/>
      <c r="U68" s="185">
        <v>58.287576791808796</v>
      </c>
      <c r="V68" s="185">
        <v>69.396832844574803</v>
      </c>
      <c r="W68" s="185">
        <v>114.03312741312743</v>
      </c>
      <c r="X68" s="185">
        <v>100.19172413793106</v>
      </c>
      <c r="Y68" s="185">
        <v>73.11401639344264</v>
      </c>
      <c r="Z68" s="185">
        <v>19844.719999999994</v>
      </c>
      <c r="AA68" s="4"/>
      <c r="AB68" s="356" t="s">
        <v>490</v>
      </c>
      <c r="AC68" s="88"/>
      <c r="AD68" s="176">
        <v>8345</v>
      </c>
      <c r="AE68" s="180"/>
      <c r="AF68" s="180"/>
      <c r="AG68" s="180"/>
      <c r="AH68" s="180"/>
      <c r="AI68" s="180"/>
      <c r="AJ68" s="180">
        <v>2</v>
      </c>
      <c r="AK68" s="4"/>
      <c r="AL68" s="4"/>
      <c r="AM68" s="207">
        <v>40.770000000000003</v>
      </c>
      <c r="AN68" s="207">
        <v>48.54</v>
      </c>
      <c r="AO68" s="207">
        <v>43.15</v>
      </c>
      <c r="AP68" s="207">
        <v>41.51</v>
      </c>
      <c r="AQ68" s="207">
        <v>45.26</v>
      </c>
      <c r="AR68" s="207">
        <v>5655.43</v>
      </c>
      <c r="AS68" s="4"/>
      <c r="AT68" s="4"/>
      <c r="AU68" s="207">
        <v>40.770000000000003</v>
      </c>
      <c r="AV68" s="207">
        <v>48.54</v>
      </c>
      <c r="AW68" s="207">
        <v>43.15</v>
      </c>
      <c r="AX68" s="207">
        <v>41.51</v>
      </c>
      <c r="AY68" s="207">
        <v>45.26</v>
      </c>
      <c r="AZ68" s="207">
        <v>5655.43</v>
      </c>
      <c r="BA68" s="4"/>
    </row>
    <row r="69" spans="2:53" x14ac:dyDescent="0.2">
      <c r="B69" s="356" t="s">
        <v>470</v>
      </c>
      <c r="C69" s="88"/>
      <c r="D69" s="176">
        <v>8069</v>
      </c>
      <c r="E69" s="187">
        <v>1</v>
      </c>
      <c r="F69" s="187"/>
      <c r="G69" s="187"/>
      <c r="H69" s="187"/>
      <c r="I69" s="187"/>
      <c r="J69" s="187">
        <v>0</v>
      </c>
      <c r="M69" s="186">
        <v>380.49</v>
      </c>
      <c r="N69" s="184"/>
      <c r="O69" s="184"/>
      <c r="P69" s="184"/>
      <c r="Q69" s="184"/>
      <c r="R69" s="184">
        <v>0</v>
      </c>
      <c r="S69" s="349"/>
      <c r="T69" s="349"/>
      <c r="U69" s="185">
        <v>380.49</v>
      </c>
      <c r="V69" s="185"/>
      <c r="W69" s="185"/>
      <c r="X69" s="185"/>
      <c r="Y69" s="185"/>
      <c r="Z69" s="185">
        <v>0</v>
      </c>
      <c r="AA69" s="4"/>
      <c r="AB69" s="356" t="s">
        <v>321</v>
      </c>
      <c r="AC69" s="88"/>
      <c r="AD69" s="176">
        <v>8322</v>
      </c>
      <c r="AE69" s="180">
        <v>1</v>
      </c>
      <c r="AF69" s="180"/>
      <c r="AG69" s="180"/>
      <c r="AH69" s="180"/>
      <c r="AI69" s="180"/>
      <c r="AJ69" s="180">
        <v>0</v>
      </c>
      <c r="AK69" s="4"/>
      <c r="AL69" s="4"/>
      <c r="AM69" s="207">
        <v>70.260000000000005</v>
      </c>
      <c r="AN69" s="207"/>
      <c r="AO69" s="207"/>
      <c r="AP69" s="207"/>
      <c r="AQ69" s="207"/>
      <c r="AR69" s="207">
        <v>0</v>
      </c>
      <c r="AS69" s="4"/>
      <c r="AT69" s="4"/>
      <c r="AU69" s="207">
        <v>70.260000000000005</v>
      </c>
      <c r="AV69" s="207"/>
      <c r="AW69" s="207"/>
      <c r="AX69" s="207"/>
      <c r="AY69" s="207"/>
      <c r="AZ69" s="207">
        <v>0</v>
      </c>
      <c r="BA69" s="4"/>
    </row>
    <row r="70" spans="2:53" x14ac:dyDescent="0.2">
      <c r="B70" s="356" t="s">
        <v>292</v>
      </c>
      <c r="C70" s="88"/>
      <c r="D70" s="176">
        <v>8069</v>
      </c>
      <c r="E70" s="187"/>
      <c r="F70" s="187"/>
      <c r="G70" s="187"/>
      <c r="H70" s="187"/>
      <c r="I70" s="187">
        <v>1</v>
      </c>
      <c r="J70" s="187">
        <v>0</v>
      </c>
      <c r="M70" s="186">
        <v>34.61</v>
      </c>
      <c r="N70" s="184">
        <v>69.209999999999994</v>
      </c>
      <c r="O70" s="184">
        <v>137.87</v>
      </c>
      <c r="P70" s="184">
        <v>170.88</v>
      </c>
      <c r="Q70" s="184">
        <v>122.03</v>
      </c>
      <c r="R70" s="184">
        <v>0</v>
      </c>
      <c r="S70" s="349"/>
      <c r="T70" s="349"/>
      <c r="U70" s="185">
        <v>34.61</v>
      </c>
      <c r="V70" s="185">
        <v>69.209999999999994</v>
      </c>
      <c r="W70" s="185">
        <v>137.87</v>
      </c>
      <c r="X70" s="185">
        <v>170.88</v>
      </c>
      <c r="Y70" s="185">
        <v>122.03</v>
      </c>
      <c r="Z70" s="185">
        <v>0</v>
      </c>
      <c r="AA70" s="4"/>
      <c r="AB70" s="356" t="s">
        <v>322</v>
      </c>
      <c r="AC70" s="88"/>
      <c r="AD70" s="176">
        <v>8322</v>
      </c>
      <c r="AE70" s="180">
        <v>10</v>
      </c>
      <c r="AF70" s="180">
        <v>2</v>
      </c>
      <c r="AG70" s="180">
        <v>1</v>
      </c>
      <c r="AH70" s="180">
        <v>3</v>
      </c>
      <c r="AI70" s="180"/>
      <c r="AJ70" s="180">
        <v>3</v>
      </c>
      <c r="AK70" s="4"/>
      <c r="AL70" s="4"/>
      <c r="AM70" s="207">
        <v>6193.9300000000012</v>
      </c>
      <c r="AN70" s="207">
        <v>316.95000000000005</v>
      </c>
      <c r="AO70" s="207">
        <v>389.69000000000005</v>
      </c>
      <c r="AP70" s="207">
        <v>591.63</v>
      </c>
      <c r="AQ70" s="207">
        <v>50.57</v>
      </c>
      <c r="AR70" s="207">
        <v>1933.58</v>
      </c>
      <c r="AS70" s="4"/>
      <c r="AT70" s="4"/>
      <c r="AU70" s="207">
        <v>344.10722222222228</v>
      </c>
      <c r="AV70" s="207">
        <v>39.618750000000006</v>
      </c>
      <c r="AW70" s="207">
        <v>64.948333333333338</v>
      </c>
      <c r="AX70" s="207">
        <v>118.32599999999999</v>
      </c>
      <c r="AY70" s="207">
        <v>25.285</v>
      </c>
      <c r="AZ70" s="207">
        <v>1933.58</v>
      </c>
      <c r="BA70" s="4"/>
    </row>
    <row r="71" spans="2:53" x14ac:dyDescent="0.2">
      <c r="B71" s="356" t="s">
        <v>293</v>
      </c>
      <c r="C71" s="88"/>
      <c r="D71" s="176">
        <v>8069</v>
      </c>
      <c r="E71" s="187">
        <v>70</v>
      </c>
      <c r="F71" s="187">
        <v>52</v>
      </c>
      <c r="G71" s="187">
        <v>62</v>
      </c>
      <c r="H71" s="187">
        <v>52</v>
      </c>
      <c r="I71" s="187">
        <v>46</v>
      </c>
      <c r="J71" s="187">
        <v>137</v>
      </c>
      <c r="M71" s="186">
        <v>27630.050000000043</v>
      </c>
      <c r="N71" s="184">
        <v>27808.88000000003</v>
      </c>
      <c r="O71" s="184">
        <v>37312.14999999998</v>
      </c>
      <c r="P71" s="184">
        <v>28543.310000000012</v>
      </c>
      <c r="Q71" s="184">
        <v>23041.820000000007</v>
      </c>
      <c r="R71" s="184">
        <v>63470.999999999985</v>
      </c>
      <c r="S71" s="349"/>
      <c r="T71" s="349"/>
      <c r="U71" s="185">
        <v>75.286239782016466</v>
      </c>
      <c r="V71" s="185">
        <v>92.388305647840625</v>
      </c>
      <c r="W71" s="185">
        <v>146.322156862745</v>
      </c>
      <c r="X71" s="185">
        <v>143.43371859296488</v>
      </c>
      <c r="Y71" s="185">
        <v>151.59092105263161</v>
      </c>
      <c r="Z71" s="185">
        <v>63470.999999999985</v>
      </c>
      <c r="AA71" s="4"/>
      <c r="AB71" s="356" t="s">
        <v>438</v>
      </c>
      <c r="AC71" s="88"/>
      <c r="AD71" s="176">
        <v>8205</v>
      </c>
      <c r="AE71" s="180"/>
      <c r="AF71" s="180"/>
      <c r="AG71" s="180"/>
      <c r="AH71" s="180">
        <v>1</v>
      </c>
      <c r="AI71" s="180"/>
      <c r="AJ71" s="180">
        <v>2</v>
      </c>
      <c r="AK71" s="4"/>
      <c r="AL71" s="4"/>
      <c r="AM71" s="207">
        <v>13.08</v>
      </c>
      <c r="AN71" s="207">
        <v>169.96</v>
      </c>
      <c r="AO71" s="207">
        <v>296.57</v>
      </c>
      <c r="AP71" s="207">
        <v>290.60000000000002</v>
      </c>
      <c r="AQ71" s="207">
        <v>378.7</v>
      </c>
      <c r="AR71" s="207">
        <v>425.24000000000007</v>
      </c>
      <c r="AS71" s="4"/>
      <c r="AT71" s="4"/>
      <c r="AU71" s="207">
        <v>4.3600000000000003</v>
      </c>
      <c r="AV71" s="207">
        <v>56.653333333333336</v>
      </c>
      <c r="AW71" s="207">
        <v>98.856666666666669</v>
      </c>
      <c r="AX71" s="207">
        <v>96.866666666666674</v>
      </c>
      <c r="AY71" s="207">
        <v>189.35</v>
      </c>
      <c r="AZ71" s="207">
        <v>425.24000000000007</v>
      </c>
      <c r="BA71" s="4"/>
    </row>
    <row r="72" spans="2:53" x14ac:dyDescent="0.2">
      <c r="B72" s="356" t="s">
        <v>443</v>
      </c>
      <c r="C72" s="88"/>
      <c r="D72" s="176">
        <v>8018</v>
      </c>
      <c r="E72" s="187">
        <v>5</v>
      </c>
      <c r="F72" s="187">
        <v>1</v>
      </c>
      <c r="G72" s="187">
        <v>7</v>
      </c>
      <c r="H72" s="187">
        <v>3</v>
      </c>
      <c r="I72" s="187">
        <v>2</v>
      </c>
      <c r="J72" s="187">
        <v>8</v>
      </c>
      <c r="M72" s="186">
        <v>1763.0199999999998</v>
      </c>
      <c r="N72" s="184">
        <v>1215.49</v>
      </c>
      <c r="O72" s="184">
        <v>4061.57</v>
      </c>
      <c r="P72" s="184">
        <v>2455.61</v>
      </c>
      <c r="Q72" s="184">
        <v>2710.0800000000004</v>
      </c>
      <c r="R72" s="184">
        <v>5793.76</v>
      </c>
      <c r="S72" s="349"/>
      <c r="T72" s="349"/>
      <c r="U72" s="185">
        <v>73.459166666666661</v>
      </c>
      <c r="V72" s="185">
        <v>63.973157894736843</v>
      </c>
      <c r="W72" s="185">
        <v>203.07850000000002</v>
      </c>
      <c r="X72" s="185">
        <v>188.89307692307693</v>
      </c>
      <c r="Y72" s="185">
        <v>301.12000000000006</v>
      </c>
      <c r="Z72" s="185">
        <v>5793.76</v>
      </c>
      <c r="AA72" s="4"/>
      <c r="AB72" s="356" t="s">
        <v>323</v>
      </c>
      <c r="AC72" s="88"/>
      <c r="AD72" s="176">
        <v>8205</v>
      </c>
      <c r="AE72" s="180">
        <v>39</v>
      </c>
      <c r="AF72" s="180">
        <v>12</v>
      </c>
      <c r="AG72" s="180">
        <v>9</v>
      </c>
      <c r="AH72" s="180">
        <v>5</v>
      </c>
      <c r="AI72" s="180">
        <v>5</v>
      </c>
      <c r="AJ72" s="180">
        <v>33</v>
      </c>
      <c r="AK72" s="4"/>
      <c r="AL72" s="4"/>
      <c r="AM72" s="207">
        <v>13977.629999999997</v>
      </c>
      <c r="AN72" s="207">
        <v>26834.35</v>
      </c>
      <c r="AO72" s="207">
        <v>14480.610000000002</v>
      </c>
      <c r="AP72" s="207">
        <v>12936.26</v>
      </c>
      <c r="AQ72" s="207">
        <v>15679.130000000001</v>
      </c>
      <c r="AR72" s="207">
        <v>8169.7500000000027</v>
      </c>
      <c r="AS72" s="4"/>
      <c r="AT72" s="4"/>
      <c r="AU72" s="207">
        <v>162.5305813953488</v>
      </c>
      <c r="AV72" s="207">
        <v>536.68700000000001</v>
      </c>
      <c r="AW72" s="207">
        <v>381.06868421052638</v>
      </c>
      <c r="AX72" s="207">
        <v>417.29870967741937</v>
      </c>
      <c r="AY72" s="207">
        <v>603.04346153846154</v>
      </c>
      <c r="AZ72" s="207">
        <v>8169.7500000000027</v>
      </c>
      <c r="BA72" s="4"/>
    </row>
    <row r="73" spans="2:53" x14ac:dyDescent="0.2">
      <c r="B73" s="356" t="s">
        <v>570</v>
      </c>
      <c r="C73" s="88"/>
      <c r="D73" s="176">
        <v>8081</v>
      </c>
      <c r="E73" s="187">
        <v>1</v>
      </c>
      <c r="F73" s="187"/>
      <c r="G73" s="187"/>
      <c r="H73" s="187"/>
      <c r="I73" s="187"/>
      <c r="J73" s="187">
        <v>0</v>
      </c>
      <c r="M73" s="186">
        <v>5.94</v>
      </c>
      <c r="N73" s="184"/>
      <c r="O73" s="184"/>
      <c r="P73" s="184"/>
      <c r="Q73" s="184"/>
      <c r="R73" s="184">
        <v>0</v>
      </c>
      <c r="S73" s="349"/>
      <c r="T73" s="349"/>
      <c r="U73" s="185">
        <v>5.94</v>
      </c>
      <c r="V73" s="185"/>
      <c r="W73" s="185"/>
      <c r="X73" s="185"/>
      <c r="Y73" s="185"/>
      <c r="Z73" s="185">
        <v>0</v>
      </c>
      <c r="AA73" s="4"/>
      <c r="AB73" s="356" t="s">
        <v>474</v>
      </c>
      <c r="AC73" s="88"/>
      <c r="AD73" s="176">
        <v>8230</v>
      </c>
      <c r="AE73" s="180"/>
      <c r="AF73" s="180"/>
      <c r="AG73" s="180">
        <v>1</v>
      </c>
      <c r="AH73" s="180"/>
      <c r="AI73" s="180"/>
      <c r="AJ73" s="180">
        <v>0</v>
      </c>
      <c r="AK73" s="4"/>
      <c r="AL73" s="4"/>
      <c r="AM73" s="207">
        <v>40.94</v>
      </c>
      <c r="AN73" s="207">
        <v>39.299999999999997</v>
      </c>
      <c r="AO73" s="207">
        <v>23.2</v>
      </c>
      <c r="AP73" s="207"/>
      <c r="AQ73" s="207"/>
      <c r="AR73" s="207">
        <v>0</v>
      </c>
      <c r="AS73" s="4"/>
      <c r="AT73" s="4"/>
      <c r="AU73" s="207">
        <v>40.94</v>
      </c>
      <c r="AV73" s="207">
        <v>39.299999999999997</v>
      </c>
      <c r="AW73" s="207">
        <v>23.2</v>
      </c>
      <c r="AX73" s="207"/>
      <c r="AY73" s="207"/>
      <c r="AZ73" s="207">
        <v>0</v>
      </c>
      <c r="BA73" s="4"/>
    </row>
    <row r="74" spans="2:53" x14ac:dyDescent="0.2">
      <c r="B74" s="356" t="s">
        <v>571</v>
      </c>
      <c r="C74" s="88"/>
      <c r="D74" s="176">
        <v>8225</v>
      </c>
      <c r="E74" s="187"/>
      <c r="F74" s="187"/>
      <c r="G74" s="187"/>
      <c r="H74" s="187"/>
      <c r="I74" s="187"/>
      <c r="J74" s="187">
        <v>1</v>
      </c>
      <c r="M74" s="186">
        <v>23.99</v>
      </c>
      <c r="N74" s="184">
        <v>34.71</v>
      </c>
      <c r="O74" s="184">
        <v>66.180000000000007</v>
      </c>
      <c r="P74" s="184">
        <v>100.89</v>
      </c>
      <c r="Q74" s="184">
        <v>128.33000000000001</v>
      </c>
      <c r="R74" s="184">
        <v>201.54</v>
      </c>
      <c r="S74" s="349"/>
      <c r="T74" s="349"/>
      <c r="U74" s="185">
        <v>23.99</v>
      </c>
      <c r="V74" s="185">
        <v>34.71</v>
      </c>
      <c r="W74" s="185">
        <v>66.180000000000007</v>
      </c>
      <c r="X74" s="185">
        <v>100.89</v>
      </c>
      <c r="Y74" s="185">
        <v>128.33000000000001</v>
      </c>
      <c r="Z74" s="185">
        <v>201.54</v>
      </c>
      <c r="AA74" s="4"/>
      <c r="AB74" s="356" t="s">
        <v>324</v>
      </c>
      <c r="AC74" s="88"/>
      <c r="AD74" s="176">
        <v>8026</v>
      </c>
      <c r="AE74" s="180">
        <v>1</v>
      </c>
      <c r="AF74" s="180">
        <v>1</v>
      </c>
      <c r="AG74" s="180">
        <v>1</v>
      </c>
      <c r="AH74" s="180">
        <v>3</v>
      </c>
      <c r="AI74" s="180">
        <v>1</v>
      </c>
      <c r="AJ74" s="180">
        <v>3</v>
      </c>
      <c r="AK74" s="4"/>
      <c r="AL74" s="4"/>
      <c r="AM74" s="207">
        <v>329.14</v>
      </c>
      <c r="AN74" s="207">
        <v>586.29999999999995</v>
      </c>
      <c r="AO74" s="207">
        <v>730.39</v>
      </c>
      <c r="AP74" s="207">
        <v>289.95999999999998</v>
      </c>
      <c r="AQ74" s="207">
        <v>368.43</v>
      </c>
      <c r="AR74" s="207">
        <v>959.95</v>
      </c>
      <c r="AS74" s="4"/>
      <c r="AT74" s="4"/>
      <c r="AU74" s="207">
        <v>36.571111111111108</v>
      </c>
      <c r="AV74" s="207">
        <v>73.287499999999994</v>
      </c>
      <c r="AW74" s="207">
        <v>104.34142857142857</v>
      </c>
      <c r="AX74" s="207">
        <v>57.991999999999997</v>
      </c>
      <c r="AY74" s="207">
        <v>122.81</v>
      </c>
      <c r="AZ74" s="207">
        <v>959.95</v>
      </c>
      <c r="BA74" s="4"/>
    </row>
    <row r="75" spans="2:53" x14ac:dyDescent="0.2">
      <c r="B75" s="356" t="s">
        <v>294</v>
      </c>
      <c r="C75" s="88"/>
      <c r="D75" s="176">
        <v>8311</v>
      </c>
      <c r="E75" s="187">
        <v>27</v>
      </c>
      <c r="F75" s="187">
        <v>19</v>
      </c>
      <c r="G75" s="187">
        <v>10</v>
      </c>
      <c r="H75" s="187">
        <v>9</v>
      </c>
      <c r="I75" s="187">
        <v>10</v>
      </c>
      <c r="J75" s="187">
        <v>41</v>
      </c>
      <c r="M75" s="186">
        <v>4216.9399999999996</v>
      </c>
      <c r="N75" s="184">
        <v>6150.6500000000015</v>
      </c>
      <c r="O75" s="184">
        <v>8450.9599999999937</v>
      </c>
      <c r="P75" s="184">
        <v>6496.26</v>
      </c>
      <c r="Q75" s="184">
        <v>7807.6900000000005</v>
      </c>
      <c r="R75" s="184">
        <v>21485.450000000004</v>
      </c>
      <c r="S75" s="349"/>
      <c r="T75" s="349"/>
      <c r="U75" s="185">
        <v>39.410654205607472</v>
      </c>
      <c r="V75" s="185">
        <v>79.878571428571448</v>
      </c>
      <c r="W75" s="185">
        <v>143.23661016949143</v>
      </c>
      <c r="X75" s="185">
        <v>127.37764705882353</v>
      </c>
      <c r="Y75" s="185">
        <v>177.44750000000002</v>
      </c>
      <c r="Z75" s="185">
        <v>21485.450000000004</v>
      </c>
      <c r="AA75" s="4"/>
      <c r="AB75" s="356" t="s">
        <v>325</v>
      </c>
      <c r="AC75" s="88"/>
      <c r="AD75" s="176">
        <v>8027</v>
      </c>
      <c r="AE75" s="180">
        <v>3</v>
      </c>
      <c r="AF75" s="180">
        <v>4</v>
      </c>
      <c r="AG75" s="180"/>
      <c r="AH75" s="180">
        <v>2</v>
      </c>
      <c r="AI75" s="180"/>
      <c r="AJ75" s="180">
        <v>5</v>
      </c>
      <c r="AK75" s="4"/>
      <c r="AL75" s="4"/>
      <c r="AM75" s="207">
        <v>646.16</v>
      </c>
      <c r="AN75" s="207">
        <v>296.2</v>
      </c>
      <c r="AO75" s="207">
        <v>190.98000000000002</v>
      </c>
      <c r="AP75" s="207">
        <v>243.08999999999997</v>
      </c>
      <c r="AQ75" s="207">
        <v>200.66000000000003</v>
      </c>
      <c r="AR75" s="207">
        <v>1307.1100000000001</v>
      </c>
      <c r="AS75" s="4"/>
      <c r="AT75" s="4"/>
      <c r="AU75" s="207">
        <v>53.846666666666664</v>
      </c>
      <c r="AV75" s="207">
        <v>37.024999999999999</v>
      </c>
      <c r="AW75" s="207">
        <v>47.745000000000005</v>
      </c>
      <c r="AX75" s="207">
        <v>60.772499999999994</v>
      </c>
      <c r="AY75" s="207">
        <v>100.33000000000001</v>
      </c>
      <c r="AZ75" s="207">
        <v>1307.1100000000001</v>
      </c>
      <c r="BA75" s="4"/>
    </row>
    <row r="76" spans="2:53" x14ac:dyDescent="0.2">
      <c r="B76" s="356" t="s">
        <v>295</v>
      </c>
      <c r="C76" s="88"/>
      <c r="D76" s="176">
        <v>8003</v>
      </c>
      <c r="E76" s="187">
        <v>121</v>
      </c>
      <c r="F76" s="187">
        <v>59</v>
      </c>
      <c r="G76" s="187">
        <v>55</v>
      </c>
      <c r="H76" s="187">
        <v>32</v>
      </c>
      <c r="I76" s="187">
        <v>30</v>
      </c>
      <c r="J76" s="187">
        <v>61</v>
      </c>
      <c r="M76" s="186">
        <v>27004.679999999997</v>
      </c>
      <c r="N76" s="184">
        <v>29978.84</v>
      </c>
      <c r="O76" s="184">
        <v>20524.220000000008</v>
      </c>
      <c r="P76" s="184">
        <v>14742.84</v>
      </c>
      <c r="Q76" s="184">
        <v>15655.649999999996</v>
      </c>
      <c r="R76" s="184">
        <v>23140.350000000002</v>
      </c>
      <c r="S76" s="349"/>
      <c r="T76" s="349"/>
      <c r="U76" s="185">
        <v>81.339397590361429</v>
      </c>
      <c r="V76" s="185">
        <v>140.08803738317758</v>
      </c>
      <c r="W76" s="185">
        <v>130.72751592356693</v>
      </c>
      <c r="X76" s="185">
        <v>143.13436893203883</v>
      </c>
      <c r="Y76" s="185">
        <v>205.99539473684206</v>
      </c>
      <c r="Z76" s="185">
        <v>23140.350000000002</v>
      </c>
      <c r="AA76" s="4"/>
      <c r="AB76" s="356" t="s">
        <v>326</v>
      </c>
      <c r="AC76" s="88"/>
      <c r="AD76" s="176">
        <v>8028</v>
      </c>
      <c r="AE76" s="180">
        <v>30</v>
      </c>
      <c r="AF76" s="180">
        <v>16</v>
      </c>
      <c r="AG76" s="180">
        <v>8</v>
      </c>
      <c r="AH76" s="180">
        <v>8</v>
      </c>
      <c r="AI76" s="180">
        <v>4</v>
      </c>
      <c r="AJ76" s="180">
        <v>19</v>
      </c>
      <c r="AK76" s="4"/>
      <c r="AL76" s="4"/>
      <c r="AM76" s="207">
        <v>14468.060000000001</v>
      </c>
      <c r="AN76" s="207">
        <v>10724.159999999998</v>
      </c>
      <c r="AO76" s="207">
        <v>13221.75</v>
      </c>
      <c r="AP76" s="207">
        <v>9621.57</v>
      </c>
      <c r="AQ76" s="207">
        <v>22004.2</v>
      </c>
      <c r="AR76" s="207">
        <v>208803.43</v>
      </c>
      <c r="AS76" s="4"/>
      <c r="AT76" s="4"/>
      <c r="AU76" s="207">
        <v>187.89688311688315</v>
      </c>
      <c r="AV76" s="207">
        <v>238.31466666666662</v>
      </c>
      <c r="AW76" s="207">
        <v>455.92241379310343</v>
      </c>
      <c r="AX76" s="207">
        <v>418.3291304347826</v>
      </c>
      <c r="AY76" s="207">
        <v>1375.2625</v>
      </c>
      <c r="AZ76" s="207">
        <v>208803.43</v>
      </c>
      <c r="BA76" s="4"/>
    </row>
    <row r="77" spans="2:53" x14ac:dyDescent="0.2">
      <c r="B77" s="356" t="s">
        <v>295</v>
      </c>
      <c r="C77" s="88"/>
      <c r="D77" s="176">
        <v>8034</v>
      </c>
      <c r="E77" s="187">
        <v>1</v>
      </c>
      <c r="F77" s="187">
        <v>4</v>
      </c>
      <c r="G77" s="187">
        <v>1</v>
      </c>
      <c r="H77" s="187"/>
      <c r="I77" s="187">
        <v>1</v>
      </c>
      <c r="J77" s="187">
        <v>3</v>
      </c>
      <c r="M77" s="186">
        <v>346.44</v>
      </c>
      <c r="N77" s="184">
        <v>1684.1899999999998</v>
      </c>
      <c r="O77" s="184">
        <v>307.16999999999996</v>
      </c>
      <c r="P77" s="184">
        <v>351.57</v>
      </c>
      <c r="Q77" s="184">
        <v>603.5</v>
      </c>
      <c r="R77" s="184">
        <v>544.24</v>
      </c>
      <c r="S77" s="349"/>
      <c r="T77" s="349"/>
      <c r="U77" s="185">
        <v>34.643999999999998</v>
      </c>
      <c r="V77" s="185">
        <v>210.52374999999998</v>
      </c>
      <c r="W77" s="185">
        <v>76.79249999999999</v>
      </c>
      <c r="X77" s="185">
        <v>117.19</v>
      </c>
      <c r="Y77" s="185">
        <v>201.16666666666666</v>
      </c>
      <c r="Z77" s="185">
        <v>544.24</v>
      </c>
      <c r="AA77" s="4"/>
      <c r="AB77" s="356" t="s">
        <v>327</v>
      </c>
      <c r="AC77" s="88"/>
      <c r="AD77" s="176">
        <v>8029</v>
      </c>
      <c r="AE77" s="180">
        <v>11</v>
      </c>
      <c r="AF77" s="180"/>
      <c r="AG77" s="180">
        <v>2</v>
      </c>
      <c r="AH77" s="180">
        <v>1</v>
      </c>
      <c r="AI77" s="180"/>
      <c r="AJ77" s="180">
        <v>3</v>
      </c>
      <c r="AK77" s="4"/>
      <c r="AL77" s="4"/>
      <c r="AM77" s="207">
        <v>1592.4299999999998</v>
      </c>
      <c r="AN77" s="207">
        <v>1106.58</v>
      </c>
      <c r="AO77" s="207">
        <v>1407.9</v>
      </c>
      <c r="AP77" s="207">
        <v>451.43</v>
      </c>
      <c r="AQ77" s="207">
        <v>15.41</v>
      </c>
      <c r="AR77" s="207">
        <v>88.01</v>
      </c>
      <c r="AS77" s="4"/>
      <c r="AT77" s="4"/>
      <c r="AU77" s="207">
        <v>99.52687499999999</v>
      </c>
      <c r="AV77" s="207">
        <v>221.31599999999997</v>
      </c>
      <c r="AW77" s="207">
        <v>281.58000000000004</v>
      </c>
      <c r="AX77" s="207">
        <v>150.47666666666666</v>
      </c>
      <c r="AY77" s="207">
        <v>7.7050000000000001</v>
      </c>
      <c r="AZ77" s="207">
        <v>88.01</v>
      </c>
      <c r="BA77" s="4"/>
    </row>
    <row r="78" spans="2:53" x14ac:dyDescent="0.2">
      <c r="B78" s="356" t="s">
        <v>296</v>
      </c>
      <c r="C78" s="88"/>
      <c r="D78" s="176">
        <v>8089</v>
      </c>
      <c r="E78" s="187">
        <v>23</v>
      </c>
      <c r="F78" s="187">
        <v>14</v>
      </c>
      <c r="G78" s="187">
        <v>14</v>
      </c>
      <c r="H78" s="187">
        <v>9</v>
      </c>
      <c r="I78" s="187">
        <v>5</v>
      </c>
      <c r="J78" s="187">
        <v>33</v>
      </c>
      <c r="M78" s="186">
        <v>4731.3000000000029</v>
      </c>
      <c r="N78" s="184">
        <v>6281.2699999999977</v>
      </c>
      <c r="O78" s="184">
        <v>7382.6400000000021</v>
      </c>
      <c r="P78" s="184">
        <v>5072.3900000000012</v>
      </c>
      <c r="Q78" s="184">
        <v>5066.16</v>
      </c>
      <c r="R78" s="184">
        <v>16473.349999999999</v>
      </c>
      <c r="S78" s="349"/>
      <c r="T78" s="349"/>
      <c r="U78" s="185">
        <v>55.662352941176508</v>
      </c>
      <c r="V78" s="185">
        <v>101.31080645161286</v>
      </c>
      <c r="W78" s="185">
        <v>150.66612244897965</v>
      </c>
      <c r="X78" s="185">
        <v>140.89972222222227</v>
      </c>
      <c r="Y78" s="185">
        <v>180.93428571428572</v>
      </c>
      <c r="Z78" s="185">
        <v>16473.349999999999</v>
      </c>
      <c r="AA78" s="4"/>
      <c r="AB78" s="356" t="s">
        <v>328</v>
      </c>
      <c r="AC78" s="88"/>
      <c r="AD78" s="176">
        <v>8012</v>
      </c>
      <c r="AE78" s="180"/>
      <c r="AF78" s="180">
        <v>1</v>
      </c>
      <c r="AG78" s="180"/>
      <c r="AH78" s="180"/>
      <c r="AI78" s="180"/>
      <c r="AJ78" s="180">
        <v>0</v>
      </c>
      <c r="AK78" s="4"/>
      <c r="AL78" s="4"/>
      <c r="AM78" s="207">
        <v>113.29</v>
      </c>
      <c r="AN78" s="207">
        <v>193.95</v>
      </c>
      <c r="AO78" s="207"/>
      <c r="AP78" s="207"/>
      <c r="AQ78" s="207"/>
      <c r="AR78" s="207">
        <v>0</v>
      </c>
      <c r="AS78" s="4"/>
      <c r="AT78" s="4"/>
      <c r="AU78" s="207">
        <v>113.29</v>
      </c>
      <c r="AV78" s="207">
        <v>193.95</v>
      </c>
      <c r="AW78" s="207"/>
      <c r="AX78" s="207"/>
      <c r="AY78" s="207"/>
      <c r="AZ78" s="207">
        <v>0</v>
      </c>
      <c r="BA78" s="4"/>
    </row>
    <row r="79" spans="2:53" x14ac:dyDescent="0.2">
      <c r="B79" s="356" t="s">
        <v>297</v>
      </c>
      <c r="C79" s="88"/>
      <c r="D79" s="176">
        <v>8020</v>
      </c>
      <c r="E79" s="187">
        <v>32</v>
      </c>
      <c r="F79" s="187">
        <v>19</v>
      </c>
      <c r="G79" s="187">
        <v>14</v>
      </c>
      <c r="H79" s="187">
        <v>14</v>
      </c>
      <c r="I79" s="187">
        <v>1</v>
      </c>
      <c r="J79" s="187">
        <v>16</v>
      </c>
      <c r="M79" s="186">
        <v>5630.4100000000017</v>
      </c>
      <c r="N79" s="184">
        <v>7631.5000000000027</v>
      </c>
      <c r="O79" s="184">
        <v>4824.4999999999991</v>
      </c>
      <c r="P79" s="184">
        <v>2603.5700000000002</v>
      </c>
      <c r="Q79" s="184">
        <v>1660.5200000000002</v>
      </c>
      <c r="R79" s="184">
        <v>5237.8600000000006</v>
      </c>
      <c r="S79" s="349"/>
      <c r="T79" s="349"/>
      <c r="U79" s="185">
        <v>63.263033707865191</v>
      </c>
      <c r="V79" s="185">
        <v>125.10655737704923</v>
      </c>
      <c r="W79" s="185">
        <v>114.86904761904759</v>
      </c>
      <c r="X79" s="185">
        <v>92.984642857142859</v>
      </c>
      <c r="Y79" s="185">
        <v>118.60857142857144</v>
      </c>
      <c r="Z79" s="185">
        <v>5237.8600000000006</v>
      </c>
      <c r="AA79" s="4"/>
      <c r="AB79" s="356" t="s">
        <v>328</v>
      </c>
      <c r="AC79" s="88"/>
      <c r="AD79" s="176">
        <v>8021</v>
      </c>
      <c r="AE79" s="180"/>
      <c r="AF79" s="180"/>
      <c r="AG79" s="180">
        <v>1</v>
      </c>
      <c r="AH79" s="180"/>
      <c r="AI79" s="180"/>
      <c r="AJ79" s="180">
        <v>0</v>
      </c>
      <c r="AK79" s="4"/>
      <c r="AL79" s="4"/>
      <c r="AM79" s="207">
        <v>39.369999999999997</v>
      </c>
      <c r="AN79" s="207">
        <v>46.12</v>
      </c>
      <c r="AO79" s="207">
        <v>91.78</v>
      </c>
      <c r="AP79" s="207"/>
      <c r="AQ79" s="207"/>
      <c r="AR79" s="207">
        <v>0</v>
      </c>
      <c r="AS79" s="4"/>
      <c r="AT79" s="4"/>
      <c r="AU79" s="207">
        <v>39.369999999999997</v>
      </c>
      <c r="AV79" s="207">
        <v>46.12</v>
      </c>
      <c r="AW79" s="207">
        <v>91.78</v>
      </c>
      <c r="AX79" s="207"/>
      <c r="AY79" s="207"/>
      <c r="AZ79" s="207">
        <v>0</v>
      </c>
      <c r="BA79" s="4"/>
    </row>
    <row r="80" spans="2:53" x14ac:dyDescent="0.2">
      <c r="B80" s="356" t="s">
        <v>297</v>
      </c>
      <c r="C80" s="88"/>
      <c r="D80" s="176">
        <v>8026</v>
      </c>
      <c r="E80" s="187">
        <v>1</v>
      </c>
      <c r="F80" s="187"/>
      <c r="G80" s="187"/>
      <c r="H80" s="187"/>
      <c r="I80" s="187"/>
      <c r="J80" s="187">
        <v>0</v>
      </c>
      <c r="M80" s="186">
        <v>48.06</v>
      </c>
      <c r="N80" s="184"/>
      <c r="O80" s="184"/>
      <c r="P80" s="184"/>
      <c r="Q80" s="184"/>
      <c r="R80" s="184">
        <v>0</v>
      </c>
      <c r="S80" s="349"/>
      <c r="T80" s="349"/>
      <c r="U80" s="185">
        <v>48.06</v>
      </c>
      <c r="V80" s="185"/>
      <c r="W80" s="185"/>
      <c r="X80" s="185"/>
      <c r="Y80" s="185"/>
      <c r="Z80" s="185">
        <v>0</v>
      </c>
      <c r="AA80" s="4"/>
      <c r="AB80" s="356" t="s">
        <v>330</v>
      </c>
      <c r="AC80" s="88"/>
      <c r="AD80" s="176">
        <v>8027</v>
      </c>
      <c r="AE80" s="180">
        <v>1</v>
      </c>
      <c r="AF80" s="180"/>
      <c r="AG80" s="180"/>
      <c r="AH80" s="180"/>
      <c r="AI80" s="180"/>
      <c r="AJ80" s="180">
        <v>0</v>
      </c>
      <c r="AK80" s="4"/>
      <c r="AL80" s="4"/>
      <c r="AM80" s="207">
        <v>0.63</v>
      </c>
      <c r="AN80" s="207"/>
      <c r="AO80" s="207"/>
      <c r="AP80" s="207"/>
      <c r="AQ80" s="207"/>
      <c r="AR80" s="207">
        <v>0</v>
      </c>
      <c r="AS80" s="4"/>
      <c r="AT80" s="4"/>
      <c r="AU80" s="207">
        <v>0.63</v>
      </c>
      <c r="AV80" s="207"/>
      <c r="AW80" s="207"/>
      <c r="AX80" s="207"/>
      <c r="AY80" s="207"/>
      <c r="AZ80" s="207">
        <v>0</v>
      </c>
      <c r="BA80" s="4"/>
    </row>
    <row r="81" spans="2:53" x14ac:dyDescent="0.2">
      <c r="B81" s="356" t="s">
        <v>298</v>
      </c>
      <c r="C81" s="88"/>
      <c r="D81" s="176">
        <v>8312</v>
      </c>
      <c r="E81" s="187">
        <v>163</v>
      </c>
      <c r="F81" s="187">
        <v>86</v>
      </c>
      <c r="G81" s="187">
        <v>105</v>
      </c>
      <c r="H81" s="187">
        <v>83</v>
      </c>
      <c r="I81" s="187">
        <v>74</v>
      </c>
      <c r="J81" s="187">
        <v>168</v>
      </c>
      <c r="M81" s="186">
        <v>55449.349999999926</v>
      </c>
      <c r="N81" s="184">
        <v>47420.070000000007</v>
      </c>
      <c r="O81" s="184">
        <v>57884.14999999998</v>
      </c>
      <c r="P81" s="184">
        <v>39131.010000000009</v>
      </c>
      <c r="Q81" s="184">
        <v>30803.400000000012</v>
      </c>
      <c r="R81" s="184">
        <v>85653.83</v>
      </c>
      <c r="S81" s="349"/>
      <c r="T81" s="349"/>
      <c r="U81" s="185">
        <v>91.651818181818058</v>
      </c>
      <c r="V81" s="185">
        <v>106.32302690582961</v>
      </c>
      <c r="W81" s="185">
        <v>154.35773333333327</v>
      </c>
      <c r="X81" s="185">
        <v>141.26718411552349</v>
      </c>
      <c r="Y81" s="185">
        <v>159.60310880829022</v>
      </c>
      <c r="Z81" s="185">
        <v>85653.83</v>
      </c>
      <c r="AA81" s="4"/>
      <c r="AB81" s="356" t="s">
        <v>331</v>
      </c>
      <c r="AC81" s="88"/>
      <c r="AD81" s="176">
        <v>8032</v>
      </c>
      <c r="AE81" s="180"/>
      <c r="AF81" s="180"/>
      <c r="AG81" s="180"/>
      <c r="AH81" s="180"/>
      <c r="AI81" s="180"/>
      <c r="AJ81" s="180">
        <v>1</v>
      </c>
      <c r="AK81" s="4"/>
      <c r="AL81" s="4"/>
      <c r="AM81" s="207">
        <v>48.06</v>
      </c>
      <c r="AN81" s="207">
        <v>79.52</v>
      </c>
      <c r="AO81" s="207">
        <v>127.55</v>
      </c>
      <c r="AP81" s="207">
        <v>114.8</v>
      </c>
      <c r="AQ81" s="207">
        <v>157.37</v>
      </c>
      <c r="AR81" s="207">
        <v>162.79</v>
      </c>
      <c r="AS81" s="4"/>
      <c r="AT81" s="4"/>
      <c r="AU81" s="207">
        <v>48.06</v>
      </c>
      <c r="AV81" s="207">
        <v>79.52</v>
      </c>
      <c r="AW81" s="207">
        <v>127.55</v>
      </c>
      <c r="AX81" s="207">
        <v>114.8</v>
      </c>
      <c r="AY81" s="207">
        <v>157.37</v>
      </c>
      <c r="AZ81" s="207">
        <v>162.79</v>
      </c>
      <c r="BA81" s="4"/>
    </row>
    <row r="82" spans="2:53" x14ac:dyDescent="0.2">
      <c r="B82" s="356" t="s">
        <v>299</v>
      </c>
      <c r="C82" s="88"/>
      <c r="D82" s="176">
        <v>8021</v>
      </c>
      <c r="E82" s="187">
        <v>216</v>
      </c>
      <c r="F82" s="187">
        <v>129</v>
      </c>
      <c r="G82" s="187">
        <v>129</v>
      </c>
      <c r="H82" s="187">
        <v>145</v>
      </c>
      <c r="I82" s="187">
        <v>103</v>
      </c>
      <c r="J82" s="187">
        <v>325</v>
      </c>
      <c r="M82" s="186">
        <v>83875.809999999939</v>
      </c>
      <c r="N82" s="184">
        <v>94110.119999999821</v>
      </c>
      <c r="O82" s="184">
        <v>97339.569999999963</v>
      </c>
      <c r="P82" s="184">
        <v>88829.839999999938</v>
      </c>
      <c r="Q82" s="184">
        <v>56413.660000000054</v>
      </c>
      <c r="R82" s="184">
        <v>184560.3499999998</v>
      </c>
      <c r="S82" s="349"/>
      <c r="T82" s="349"/>
      <c r="U82" s="185">
        <v>89.802794432548112</v>
      </c>
      <c r="V82" s="185">
        <v>128.74161422708593</v>
      </c>
      <c r="W82" s="185">
        <v>156.24329052969497</v>
      </c>
      <c r="X82" s="185">
        <v>176.24968253968242</v>
      </c>
      <c r="Y82" s="185">
        <v>158.91171830985931</v>
      </c>
      <c r="Z82" s="185">
        <v>184560.3499999998</v>
      </c>
      <c r="AA82" s="4"/>
      <c r="AB82" s="356" t="s">
        <v>332</v>
      </c>
      <c r="AC82" s="88"/>
      <c r="AD82" s="176">
        <v>8330</v>
      </c>
      <c r="AE82" s="180"/>
      <c r="AF82" s="180">
        <v>1</v>
      </c>
      <c r="AG82" s="180">
        <v>1</v>
      </c>
      <c r="AH82" s="180"/>
      <c r="AI82" s="180"/>
      <c r="AJ82" s="180">
        <v>0</v>
      </c>
      <c r="AK82" s="4"/>
      <c r="AL82" s="4"/>
      <c r="AM82" s="207">
        <v>40.54</v>
      </c>
      <c r="AN82" s="207">
        <v>5.29</v>
      </c>
      <c r="AO82" s="207">
        <v>2.74</v>
      </c>
      <c r="AP82" s="207"/>
      <c r="AQ82" s="207"/>
      <c r="AR82" s="207">
        <v>0</v>
      </c>
      <c r="AS82" s="4"/>
      <c r="AT82" s="4"/>
      <c r="AU82" s="207">
        <v>40.54</v>
      </c>
      <c r="AV82" s="207">
        <v>5.29</v>
      </c>
      <c r="AW82" s="207">
        <v>2.74</v>
      </c>
      <c r="AX82" s="207"/>
      <c r="AY82" s="207"/>
      <c r="AZ82" s="207">
        <v>0</v>
      </c>
      <c r="BA82" s="4"/>
    </row>
    <row r="83" spans="2:53" x14ac:dyDescent="0.2">
      <c r="B83" s="356" t="s">
        <v>300</v>
      </c>
      <c r="C83" s="88"/>
      <c r="D83" s="176">
        <v>8213</v>
      </c>
      <c r="E83" s="187">
        <v>2</v>
      </c>
      <c r="F83" s="187">
        <v>2</v>
      </c>
      <c r="G83" s="187"/>
      <c r="H83" s="187">
        <v>1</v>
      </c>
      <c r="I83" s="187">
        <v>2</v>
      </c>
      <c r="J83" s="187">
        <v>2</v>
      </c>
      <c r="M83" s="186">
        <v>322.09000000000003</v>
      </c>
      <c r="N83" s="184">
        <v>362.89</v>
      </c>
      <c r="O83" s="184">
        <v>371.78</v>
      </c>
      <c r="P83" s="184">
        <v>484.54999999999995</v>
      </c>
      <c r="Q83" s="184">
        <v>168.16000000000003</v>
      </c>
      <c r="R83" s="184">
        <v>100.33</v>
      </c>
      <c r="S83" s="349"/>
      <c r="T83" s="349"/>
      <c r="U83" s="185">
        <v>40.261250000000004</v>
      </c>
      <c r="V83" s="185">
        <v>60.481666666666662</v>
      </c>
      <c r="W83" s="185">
        <v>92.944999999999993</v>
      </c>
      <c r="X83" s="185">
        <v>121.13749999999999</v>
      </c>
      <c r="Y83" s="185">
        <v>56.053333333333342</v>
      </c>
      <c r="Z83" s="185">
        <v>100.33</v>
      </c>
      <c r="AA83" s="4"/>
      <c r="AB83" s="356" t="s">
        <v>446</v>
      </c>
      <c r="AC83" s="88"/>
      <c r="AD83" s="176">
        <v>8037</v>
      </c>
      <c r="AE83" s="180">
        <v>40</v>
      </c>
      <c r="AF83" s="180">
        <v>18</v>
      </c>
      <c r="AG83" s="180">
        <v>12</v>
      </c>
      <c r="AH83" s="180">
        <v>12</v>
      </c>
      <c r="AI83" s="180">
        <v>10</v>
      </c>
      <c r="AJ83" s="180">
        <v>52</v>
      </c>
      <c r="AK83" s="4"/>
      <c r="AL83" s="4"/>
      <c r="AM83" s="207">
        <v>34242.85</v>
      </c>
      <c r="AN83" s="207">
        <v>120733.24999999999</v>
      </c>
      <c r="AO83" s="207">
        <v>70494.570000000007</v>
      </c>
      <c r="AP83" s="207">
        <v>27147.229999999992</v>
      </c>
      <c r="AQ83" s="207">
        <v>17032.950000000004</v>
      </c>
      <c r="AR83" s="207">
        <v>169284.89000000004</v>
      </c>
      <c r="AS83" s="4"/>
      <c r="AT83" s="4"/>
      <c r="AU83" s="207">
        <v>269.62874015748031</v>
      </c>
      <c r="AV83" s="207">
        <v>1356.5533707865168</v>
      </c>
      <c r="AW83" s="207">
        <v>979.09125000000006</v>
      </c>
      <c r="AX83" s="207">
        <v>460.12254237288124</v>
      </c>
      <c r="AY83" s="207">
        <v>347.61122448979603</v>
      </c>
      <c r="AZ83" s="207">
        <v>169284.89000000004</v>
      </c>
      <c r="BA83" s="4"/>
    </row>
    <row r="84" spans="2:53" x14ac:dyDescent="0.2">
      <c r="B84" s="356" t="s">
        <v>301</v>
      </c>
      <c r="C84" s="88"/>
      <c r="D84" s="176">
        <v>8329</v>
      </c>
      <c r="E84" s="187">
        <v>1</v>
      </c>
      <c r="F84" s="187"/>
      <c r="G84" s="187"/>
      <c r="H84" s="187"/>
      <c r="I84" s="187"/>
      <c r="J84" s="187">
        <v>0</v>
      </c>
      <c r="M84" s="186">
        <v>76.66</v>
      </c>
      <c r="N84" s="184"/>
      <c r="O84" s="184"/>
      <c r="P84" s="184"/>
      <c r="Q84" s="184"/>
      <c r="R84" s="184">
        <v>0</v>
      </c>
      <c r="S84" s="349"/>
      <c r="T84" s="349"/>
      <c r="U84" s="185">
        <v>76.66</v>
      </c>
      <c r="V84" s="185"/>
      <c r="W84" s="185"/>
      <c r="X84" s="185"/>
      <c r="Y84" s="185"/>
      <c r="Z84" s="185">
        <v>0</v>
      </c>
      <c r="AA84" s="4"/>
      <c r="AB84" s="356" t="s">
        <v>604</v>
      </c>
      <c r="AC84" s="88"/>
      <c r="AD84" s="176">
        <v>8037</v>
      </c>
      <c r="AE84" s="180"/>
      <c r="AF84" s="180">
        <v>1</v>
      </c>
      <c r="AG84" s="180"/>
      <c r="AH84" s="180"/>
      <c r="AI84" s="180"/>
      <c r="AJ84" s="180">
        <v>0</v>
      </c>
      <c r="AK84" s="4"/>
      <c r="AL84" s="4"/>
      <c r="AM84" s="207">
        <v>39.14</v>
      </c>
      <c r="AN84" s="207">
        <v>629.04</v>
      </c>
      <c r="AO84" s="207"/>
      <c r="AP84" s="207"/>
      <c r="AQ84" s="207"/>
      <c r="AR84" s="207">
        <v>0</v>
      </c>
      <c r="AS84" s="4"/>
      <c r="AT84" s="4"/>
      <c r="AU84" s="207">
        <v>39.14</v>
      </c>
      <c r="AV84" s="207">
        <v>629.04</v>
      </c>
      <c r="AW84" s="207"/>
      <c r="AX84" s="207"/>
      <c r="AY84" s="207"/>
      <c r="AZ84" s="207">
        <v>0</v>
      </c>
      <c r="BA84" s="4"/>
    </row>
    <row r="85" spans="2:53" x14ac:dyDescent="0.2">
      <c r="B85" s="356" t="s">
        <v>301</v>
      </c>
      <c r="C85" s="88"/>
      <c r="D85" s="176">
        <v>8332</v>
      </c>
      <c r="E85" s="187">
        <v>3</v>
      </c>
      <c r="F85" s="187"/>
      <c r="G85" s="187"/>
      <c r="H85" s="187"/>
      <c r="I85" s="187">
        <v>2</v>
      </c>
      <c r="J85" s="187">
        <v>8</v>
      </c>
      <c r="M85" s="186">
        <v>296.38</v>
      </c>
      <c r="N85" s="184">
        <v>343.86</v>
      </c>
      <c r="O85" s="184">
        <v>596.79999999999995</v>
      </c>
      <c r="P85" s="184">
        <v>842.06</v>
      </c>
      <c r="Q85" s="184">
        <v>726.2299999999999</v>
      </c>
      <c r="R85" s="184">
        <v>4859.130000000001</v>
      </c>
      <c r="S85" s="349"/>
      <c r="T85" s="349"/>
      <c r="U85" s="185">
        <v>32.931111111111107</v>
      </c>
      <c r="V85" s="185">
        <v>57.31</v>
      </c>
      <c r="W85" s="185">
        <v>99.466666666666654</v>
      </c>
      <c r="X85" s="185">
        <v>140.34333333333333</v>
      </c>
      <c r="Y85" s="185">
        <v>121.03833333333331</v>
      </c>
      <c r="Z85" s="185">
        <v>4859.130000000001</v>
      </c>
      <c r="AA85" s="4"/>
      <c r="AB85" s="356" t="s">
        <v>334</v>
      </c>
      <c r="AC85" s="88"/>
      <c r="AD85" s="176">
        <v>8020</v>
      </c>
      <c r="AE85" s="180"/>
      <c r="AF85" s="180">
        <v>1</v>
      </c>
      <c r="AG85" s="180"/>
      <c r="AH85" s="180"/>
      <c r="AI85" s="180"/>
      <c r="AJ85" s="180">
        <v>0</v>
      </c>
      <c r="AK85" s="4"/>
      <c r="AL85" s="4"/>
      <c r="AM85" s="207">
        <v>49.52</v>
      </c>
      <c r="AN85" s="207">
        <v>8.61</v>
      </c>
      <c r="AO85" s="207"/>
      <c r="AP85" s="207"/>
      <c r="AQ85" s="207"/>
      <c r="AR85" s="207">
        <v>0</v>
      </c>
      <c r="AS85" s="4"/>
      <c r="AT85" s="4"/>
      <c r="AU85" s="207">
        <v>49.52</v>
      </c>
      <c r="AV85" s="207">
        <v>8.61</v>
      </c>
      <c r="AW85" s="207"/>
      <c r="AX85" s="207"/>
      <c r="AY85" s="207"/>
      <c r="AZ85" s="207">
        <v>0</v>
      </c>
      <c r="BA85" s="4"/>
    </row>
    <row r="86" spans="2:53" x14ac:dyDescent="0.2">
      <c r="B86" s="356" t="s">
        <v>301</v>
      </c>
      <c r="C86" s="88"/>
      <c r="D86" s="176">
        <v>8349</v>
      </c>
      <c r="E86" s="187">
        <v>4</v>
      </c>
      <c r="F86" s="187"/>
      <c r="G86" s="187"/>
      <c r="H86" s="187">
        <v>3</v>
      </c>
      <c r="I86" s="187">
        <v>1</v>
      </c>
      <c r="J86" s="187">
        <v>3</v>
      </c>
      <c r="M86" s="186">
        <v>1082.8200000000002</v>
      </c>
      <c r="N86" s="184"/>
      <c r="O86" s="184">
        <v>656.26</v>
      </c>
      <c r="P86" s="184">
        <v>1888.39</v>
      </c>
      <c r="Q86" s="184">
        <v>509.78999999999996</v>
      </c>
      <c r="R86" s="184">
        <v>1615.68</v>
      </c>
      <c r="S86" s="349"/>
      <c r="T86" s="349"/>
      <c r="U86" s="185">
        <v>108.28200000000001</v>
      </c>
      <c r="V86" s="185"/>
      <c r="W86" s="185">
        <v>109.37666666666667</v>
      </c>
      <c r="X86" s="185">
        <v>269.77000000000004</v>
      </c>
      <c r="Y86" s="185">
        <v>127.44749999999999</v>
      </c>
      <c r="Z86" s="185">
        <v>1615.68</v>
      </c>
      <c r="AA86" s="4"/>
      <c r="AB86" s="356" t="s">
        <v>494</v>
      </c>
      <c r="AC86" s="88"/>
      <c r="AD86" s="176">
        <v>8083</v>
      </c>
      <c r="AE86" s="180">
        <v>1</v>
      </c>
      <c r="AF86" s="180"/>
      <c r="AG86" s="180"/>
      <c r="AH86" s="180"/>
      <c r="AI86" s="180"/>
      <c r="AJ86" s="180">
        <v>0</v>
      </c>
      <c r="AK86" s="4"/>
      <c r="AL86" s="4"/>
      <c r="AM86" s="207">
        <v>665.3</v>
      </c>
      <c r="AN86" s="207"/>
      <c r="AO86" s="207"/>
      <c r="AP86" s="207"/>
      <c r="AQ86" s="207"/>
      <c r="AR86" s="207">
        <v>0</v>
      </c>
      <c r="AS86" s="4"/>
      <c r="AT86" s="4"/>
      <c r="AU86" s="207">
        <v>665.3</v>
      </c>
      <c r="AV86" s="207"/>
      <c r="AW86" s="207"/>
      <c r="AX86" s="207"/>
      <c r="AY86" s="207"/>
      <c r="AZ86" s="207">
        <v>0</v>
      </c>
      <c r="BA86" s="4"/>
    </row>
    <row r="87" spans="2:53" x14ac:dyDescent="0.2">
      <c r="B87" s="356" t="s">
        <v>489</v>
      </c>
      <c r="C87" s="88"/>
      <c r="D87" s="176">
        <v>8270</v>
      </c>
      <c r="E87" s="187"/>
      <c r="F87" s="187"/>
      <c r="G87" s="187"/>
      <c r="H87" s="187"/>
      <c r="I87" s="187"/>
      <c r="J87" s="187">
        <v>2</v>
      </c>
      <c r="M87" s="186">
        <v>15.1</v>
      </c>
      <c r="N87" s="184">
        <v>32.950000000000003</v>
      </c>
      <c r="O87" s="184">
        <v>89.35</v>
      </c>
      <c r="P87" s="184">
        <v>140.19</v>
      </c>
      <c r="Q87" s="184">
        <v>191.57</v>
      </c>
      <c r="R87" s="184">
        <v>79.88</v>
      </c>
      <c r="S87" s="349"/>
      <c r="T87" s="349"/>
      <c r="U87" s="185">
        <v>15.1</v>
      </c>
      <c r="V87" s="185">
        <v>32.950000000000003</v>
      </c>
      <c r="W87" s="185">
        <v>89.35</v>
      </c>
      <c r="X87" s="185">
        <v>140.19</v>
      </c>
      <c r="Y87" s="185">
        <v>191.57</v>
      </c>
      <c r="Z87" s="185">
        <v>79.88</v>
      </c>
      <c r="AA87" s="4"/>
      <c r="AB87" s="356" t="s">
        <v>337</v>
      </c>
      <c r="AC87" s="88"/>
      <c r="AD87" s="176">
        <v>8326</v>
      </c>
      <c r="AE87" s="180"/>
      <c r="AF87" s="180">
        <v>1</v>
      </c>
      <c r="AG87" s="180"/>
      <c r="AH87" s="180"/>
      <c r="AI87" s="180">
        <v>1</v>
      </c>
      <c r="AJ87" s="180">
        <v>9</v>
      </c>
      <c r="AK87" s="4"/>
      <c r="AL87" s="4"/>
      <c r="AM87" s="207">
        <v>260.78000000000003</v>
      </c>
      <c r="AN87" s="207">
        <v>648.91</v>
      </c>
      <c r="AO87" s="207">
        <v>525.75</v>
      </c>
      <c r="AP87" s="207">
        <v>668.01</v>
      </c>
      <c r="AQ87" s="207">
        <v>1772.14</v>
      </c>
      <c r="AR87" s="207">
        <v>1107.76</v>
      </c>
      <c r="AS87" s="4"/>
      <c r="AT87" s="4"/>
      <c r="AU87" s="207">
        <v>52.156000000000006</v>
      </c>
      <c r="AV87" s="207">
        <v>108.15166666666666</v>
      </c>
      <c r="AW87" s="207">
        <v>105.15</v>
      </c>
      <c r="AX87" s="207">
        <v>133.602</v>
      </c>
      <c r="AY87" s="207">
        <v>354.428</v>
      </c>
      <c r="AZ87" s="207">
        <v>1107.76</v>
      </c>
      <c r="BA87" s="4"/>
    </row>
    <row r="88" spans="2:53" x14ac:dyDescent="0.2">
      <c r="B88" s="356" t="s">
        <v>518</v>
      </c>
      <c r="C88" s="88"/>
      <c r="D88" s="176">
        <v>8023</v>
      </c>
      <c r="E88" s="187"/>
      <c r="F88" s="187">
        <v>1</v>
      </c>
      <c r="G88" s="187">
        <v>1</v>
      </c>
      <c r="H88" s="187"/>
      <c r="I88" s="187"/>
      <c r="J88" s="187">
        <v>0</v>
      </c>
      <c r="M88" s="186">
        <v>43.76</v>
      </c>
      <c r="N88" s="184">
        <v>66.540000000000006</v>
      </c>
      <c r="O88" s="184">
        <v>77.27</v>
      </c>
      <c r="P88" s="184"/>
      <c r="Q88" s="184"/>
      <c r="R88" s="184">
        <v>0</v>
      </c>
      <c r="S88" s="349"/>
      <c r="T88" s="349"/>
      <c r="U88" s="185">
        <v>21.88</v>
      </c>
      <c r="V88" s="185">
        <v>66.540000000000006</v>
      </c>
      <c r="W88" s="185">
        <v>77.27</v>
      </c>
      <c r="X88" s="185"/>
      <c r="Y88" s="185"/>
      <c r="Z88" s="185">
        <v>0</v>
      </c>
      <c r="AA88" s="4"/>
      <c r="AB88" s="356" t="s">
        <v>338</v>
      </c>
      <c r="AC88" s="88"/>
      <c r="AD88" s="176">
        <v>8021</v>
      </c>
      <c r="AE88" s="180">
        <v>4</v>
      </c>
      <c r="AF88" s="180">
        <v>1</v>
      </c>
      <c r="AG88" s="180"/>
      <c r="AH88" s="180"/>
      <c r="AI88" s="180"/>
      <c r="AJ88" s="180">
        <v>4</v>
      </c>
      <c r="AK88" s="4"/>
      <c r="AL88" s="4"/>
      <c r="AM88" s="207">
        <v>406.53999999999996</v>
      </c>
      <c r="AN88" s="207">
        <v>101.12</v>
      </c>
      <c r="AO88" s="207">
        <v>115.04</v>
      </c>
      <c r="AP88" s="207">
        <v>249.81</v>
      </c>
      <c r="AQ88" s="207">
        <v>283.35000000000002</v>
      </c>
      <c r="AR88" s="207">
        <v>277.85000000000002</v>
      </c>
      <c r="AS88" s="4"/>
      <c r="AT88" s="4"/>
      <c r="AU88" s="207">
        <v>67.756666666666661</v>
      </c>
      <c r="AV88" s="207">
        <v>50.56</v>
      </c>
      <c r="AW88" s="207">
        <v>115.04</v>
      </c>
      <c r="AX88" s="207">
        <v>249.81</v>
      </c>
      <c r="AY88" s="207">
        <v>283.35000000000002</v>
      </c>
      <c r="AZ88" s="207">
        <v>277.85000000000002</v>
      </c>
      <c r="BA88" s="4"/>
    </row>
    <row r="89" spans="2:53" x14ac:dyDescent="0.2">
      <c r="B89" s="356" t="s">
        <v>302</v>
      </c>
      <c r="C89" s="88"/>
      <c r="D89" s="176">
        <v>8023</v>
      </c>
      <c r="E89" s="187">
        <v>7</v>
      </c>
      <c r="F89" s="187">
        <v>1</v>
      </c>
      <c r="G89" s="187">
        <v>5</v>
      </c>
      <c r="H89" s="187">
        <v>5</v>
      </c>
      <c r="I89" s="187">
        <v>3</v>
      </c>
      <c r="J89" s="187">
        <v>11</v>
      </c>
      <c r="M89" s="186">
        <v>1776.77</v>
      </c>
      <c r="N89" s="184">
        <v>677.5</v>
      </c>
      <c r="O89" s="184">
        <v>1684.3200000000002</v>
      </c>
      <c r="P89" s="184">
        <v>4851.9699999999993</v>
      </c>
      <c r="Q89" s="184">
        <v>2427.8200000000002</v>
      </c>
      <c r="R89" s="184">
        <v>3395.5</v>
      </c>
      <c r="S89" s="349"/>
      <c r="T89" s="349"/>
      <c r="U89" s="185">
        <v>63.456071428571427</v>
      </c>
      <c r="V89" s="185">
        <v>96.785714285714292</v>
      </c>
      <c r="W89" s="185">
        <v>105.27000000000001</v>
      </c>
      <c r="X89" s="185">
        <v>303.24812499999996</v>
      </c>
      <c r="Y89" s="185">
        <v>202.31833333333336</v>
      </c>
      <c r="Z89" s="185">
        <v>3395.5</v>
      </c>
      <c r="AA89" s="4"/>
      <c r="AB89" s="356" t="s">
        <v>339</v>
      </c>
      <c r="AC89" s="88"/>
      <c r="AD89" s="176">
        <v>8045</v>
      </c>
      <c r="AE89" s="180">
        <v>2</v>
      </c>
      <c r="AF89" s="180">
        <v>1</v>
      </c>
      <c r="AG89" s="180"/>
      <c r="AH89" s="180"/>
      <c r="AI89" s="180"/>
      <c r="AJ89" s="180">
        <v>2</v>
      </c>
      <c r="AK89" s="4"/>
      <c r="AL89" s="4"/>
      <c r="AM89" s="207">
        <v>308.51</v>
      </c>
      <c r="AN89" s="207">
        <v>504.03000000000003</v>
      </c>
      <c r="AO89" s="207">
        <v>702.75</v>
      </c>
      <c r="AP89" s="207">
        <v>832.71</v>
      </c>
      <c r="AQ89" s="207">
        <v>1041.33</v>
      </c>
      <c r="AR89" s="207">
        <v>1998.0199999999998</v>
      </c>
      <c r="AS89" s="4"/>
      <c r="AT89" s="4"/>
      <c r="AU89" s="207">
        <v>61.701999999999998</v>
      </c>
      <c r="AV89" s="207">
        <v>168.01000000000002</v>
      </c>
      <c r="AW89" s="207">
        <v>351.375</v>
      </c>
      <c r="AX89" s="207">
        <v>416.35500000000002</v>
      </c>
      <c r="AY89" s="207">
        <v>520.66499999999996</v>
      </c>
      <c r="AZ89" s="207">
        <v>1998.0199999999998</v>
      </c>
      <c r="BA89" s="4"/>
    </row>
    <row r="90" spans="2:53" x14ac:dyDescent="0.2">
      <c r="B90" s="356" t="s">
        <v>519</v>
      </c>
      <c r="C90" s="88"/>
      <c r="D90" s="176">
        <v>8302</v>
      </c>
      <c r="E90" s="187"/>
      <c r="F90" s="187"/>
      <c r="G90" s="187"/>
      <c r="H90" s="187">
        <v>1</v>
      </c>
      <c r="I90" s="187"/>
      <c r="J90" s="187">
        <v>0</v>
      </c>
      <c r="M90" s="186">
        <v>34.26</v>
      </c>
      <c r="N90" s="184">
        <v>52.84</v>
      </c>
      <c r="O90" s="184">
        <v>121.47</v>
      </c>
      <c r="P90" s="184">
        <v>8.15</v>
      </c>
      <c r="Q90" s="184"/>
      <c r="R90" s="184">
        <v>0</v>
      </c>
      <c r="S90" s="349"/>
      <c r="T90" s="349"/>
      <c r="U90" s="185">
        <v>34.26</v>
      </c>
      <c r="V90" s="185">
        <v>52.84</v>
      </c>
      <c r="W90" s="185">
        <v>121.47</v>
      </c>
      <c r="X90" s="185">
        <v>8.15</v>
      </c>
      <c r="Y90" s="185"/>
      <c r="Z90" s="185">
        <v>0</v>
      </c>
      <c r="AA90" s="4"/>
      <c r="AB90" s="356" t="s">
        <v>495</v>
      </c>
      <c r="AC90" s="88"/>
      <c r="AD90" s="176">
        <v>8311</v>
      </c>
      <c r="AE90" s="180">
        <v>1</v>
      </c>
      <c r="AF90" s="180"/>
      <c r="AG90" s="180"/>
      <c r="AH90" s="180"/>
      <c r="AI90" s="180"/>
      <c r="AJ90" s="180">
        <v>0</v>
      </c>
      <c r="AK90" s="4"/>
      <c r="AL90" s="4"/>
      <c r="AM90" s="207">
        <v>37.22</v>
      </c>
      <c r="AN90" s="207"/>
      <c r="AO90" s="207"/>
      <c r="AP90" s="207"/>
      <c r="AQ90" s="207"/>
      <c r="AR90" s="207">
        <v>0</v>
      </c>
      <c r="AS90" s="4"/>
      <c r="AT90" s="4"/>
      <c r="AU90" s="207">
        <v>37.22</v>
      </c>
      <c r="AV90" s="207"/>
      <c r="AW90" s="207"/>
      <c r="AX90" s="207"/>
      <c r="AY90" s="207"/>
      <c r="AZ90" s="207">
        <v>0</v>
      </c>
      <c r="BA90" s="4"/>
    </row>
    <row r="91" spans="2:53" ht="12" customHeight="1" x14ac:dyDescent="0.2">
      <c r="B91" s="356" t="s">
        <v>519</v>
      </c>
      <c r="C91" s="88"/>
      <c r="D91" s="176">
        <v>8332</v>
      </c>
      <c r="E91" s="187">
        <v>1</v>
      </c>
      <c r="F91" s="187"/>
      <c r="G91" s="187"/>
      <c r="H91" s="187"/>
      <c r="I91" s="187"/>
      <c r="J91" s="187">
        <v>0</v>
      </c>
      <c r="M91" s="186">
        <v>0.88</v>
      </c>
      <c r="N91" s="184"/>
      <c r="O91" s="184"/>
      <c r="P91" s="184"/>
      <c r="Q91" s="184"/>
      <c r="R91" s="184">
        <v>0</v>
      </c>
      <c r="S91" s="349"/>
      <c r="T91" s="349"/>
      <c r="U91" s="185">
        <v>0.88</v>
      </c>
      <c r="V91" s="185"/>
      <c r="W91" s="185"/>
      <c r="X91" s="185"/>
      <c r="Y91" s="185"/>
      <c r="Z91" s="185">
        <v>0</v>
      </c>
      <c r="AA91" s="4"/>
      <c r="AB91" s="356" t="s">
        <v>340</v>
      </c>
      <c r="AC91" s="88"/>
      <c r="AD91" s="176">
        <v>8327</v>
      </c>
      <c r="AE91" s="180"/>
      <c r="AF91" s="180">
        <v>2</v>
      </c>
      <c r="AG91" s="180"/>
      <c r="AH91" s="180"/>
      <c r="AI91" s="180"/>
      <c r="AJ91" s="180">
        <v>0</v>
      </c>
      <c r="AK91" s="4"/>
      <c r="AL91" s="4"/>
      <c r="AM91" s="207">
        <v>28104.639999999999</v>
      </c>
      <c r="AN91" s="207">
        <v>11799.45</v>
      </c>
      <c r="AO91" s="207"/>
      <c r="AP91" s="207"/>
      <c r="AQ91" s="207"/>
      <c r="AR91" s="207">
        <v>0</v>
      </c>
      <c r="AS91" s="4"/>
      <c r="AT91" s="4"/>
      <c r="AU91" s="207">
        <v>14052.32</v>
      </c>
      <c r="AV91" s="207">
        <v>5899.7250000000004</v>
      </c>
      <c r="AW91" s="207"/>
      <c r="AX91" s="207"/>
      <c r="AY91" s="207"/>
      <c r="AZ91" s="207">
        <v>0</v>
      </c>
      <c r="BA91" s="4"/>
    </row>
    <row r="92" spans="2:53" x14ac:dyDescent="0.2">
      <c r="B92" s="356" t="s">
        <v>519</v>
      </c>
      <c r="C92" s="88"/>
      <c r="D92" s="176">
        <v>8352</v>
      </c>
      <c r="E92" s="187">
        <v>2</v>
      </c>
      <c r="F92" s="187"/>
      <c r="G92" s="187">
        <v>3</v>
      </c>
      <c r="H92" s="187">
        <v>1</v>
      </c>
      <c r="I92" s="187">
        <v>1</v>
      </c>
      <c r="J92" s="187">
        <v>3</v>
      </c>
      <c r="M92" s="186">
        <v>586.31999999999994</v>
      </c>
      <c r="N92" s="184">
        <v>566.16999999999996</v>
      </c>
      <c r="O92" s="184">
        <v>962.13999999999987</v>
      </c>
      <c r="P92" s="184">
        <v>614.11</v>
      </c>
      <c r="Q92" s="184">
        <v>793.8599999999999</v>
      </c>
      <c r="R92" s="184">
        <v>1490.31</v>
      </c>
      <c r="S92" s="349"/>
      <c r="T92" s="349"/>
      <c r="U92" s="185">
        <v>58.631999999999991</v>
      </c>
      <c r="V92" s="185">
        <v>70.771249999999995</v>
      </c>
      <c r="W92" s="185">
        <v>120.26749999999998</v>
      </c>
      <c r="X92" s="185">
        <v>122.822</v>
      </c>
      <c r="Y92" s="185">
        <v>198.46499999999997</v>
      </c>
      <c r="Z92" s="185">
        <v>1490.31</v>
      </c>
      <c r="AA92" s="4"/>
      <c r="AB92" s="356" t="s">
        <v>341</v>
      </c>
      <c r="AC92" s="88"/>
      <c r="AD92" s="176">
        <v>8021</v>
      </c>
      <c r="AE92" s="180">
        <v>16</v>
      </c>
      <c r="AF92" s="180">
        <v>10</v>
      </c>
      <c r="AG92" s="180">
        <v>6</v>
      </c>
      <c r="AH92" s="180">
        <v>5</v>
      </c>
      <c r="AI92" s="180"/>
      <c r="AJ92" s="180">
        <v>16</v>
      </c>
      <c r="AK92" s="4"/>
      <c r="AL92" s="4"/>
      <c r="AM92" s="207">
        <v>16988.070000000003</v>
      </c>
      <c r="AN92" s="207">
        <v>27197.189999999995</v>
      </c>
      <c r="AO92" s="207">
        <v>25962.519999999997</v>
      </c>
      <c r="AP92" s="207">
        <v>16427.77</v>
      </c>
      <c r="AQ92" s="207">
        <v>4860.49</v>
      </c>
      <c r="AR92" s="207">
        <v>88139.75</v>
      </c>
      <c r="AS92" s="4"/>
      <c r="AT92" s="4"/>
      <c r="AU92" s="207">
        <v>369.30586956521745</v>
      </c>
      <c r="AV92" s="207">
        <v>906.57299999999987</v>
      </c>
      <c r="AW92" s="207">
        <v>1298.1259999999997</v>
      </c>
      <c r="AX92" s="207">
        <v>1095.1846666666668</v>
      </c>
      <c r="AY92" s="207">
        <v>486.04899999999998</v>
      </c>
      <c r="AZ92" s="207">
        <v>88139.75</v>
      </c>
      <c r="BA92" s="4"/>
    </row>
    <row r="93" spans="2:53" x14ac:dyDescent="0.2">
      <c r="B93" s="356" t="s">
        <v>303</v>
      </c>
      <c r="C93" s="88"/>
      <c r="D93" s="176">
        <v>8251</v>
      </c>
      <c r="E93" s="187">
        <v>19</v>
      </c>
      <c r="F93" s="187">
        <v>9</v>
      </c>
      <c r="G93" s="187">
        <v>8</v>
      </c>
      <c r="H93" s="187">
        <v>2</v>
      </c>
      <c r="I93" s="187">
        <v>4</v>
      </c>
      <c r="J93" s="187">
        <v>12</v>
      </c>
      <c r="M93" s="186">
        <v>3864.24</v>
      </c>
      <c r="N93" s="184">
        <v>1263.32</v>
      </c>
      <c r="O93" s="184">
        <v>2199.12</v>
      </c>
      <c r="P93" s="184">
        <v>585.51</v>
      </c>
      <c r="Q93" s="184">
        <v>1012.7700000000001</v>
      </c>
      <c r="R93" s="184">
        <v>4233.4799999999996</v>
      </c>
      <c r="S93" s="349"/>
      <c r="T93" s="349"/>
      <c r="U93" s="185">
        <v>77.28479999999999</v>
      </c>
      <c r="V93" s="185">
        <v>39.478749999999998</v>
      </c>
      <c r="W93" s="185">
        <v>95.613913043478263</v>
      </c>
      <c r="X93" s="185">
        <v>41.822142857142858</v>
      </c>
      <c r="Y93" s="185">
        <v>77.905384615384619</v>
      </c>
      <c r="Z93" s="185">
        <v>4233.4799999999996</v>
      </c>
      <c r="AA93" s="4"/>
      <c r="AB93" s="356" t="s">
        <v>342</v>
      </c>
      <c r="AC93" s="88"/>
      <c r="AD93" s="176">
        <v>8221</v>
      </c>
      <c r="AE93" s="180">
        <v>4</v>
      </c>
      <c r="AF93" s="180">
        <v>5</v>
      </c>
      <c r="AG93" s="180">
        <v>2</v>
      </c>
      <c r="AH93" s="180">
        <v>2</v>
      </c>
      <c r="AI93" s="180">
        <v>2</v>
      </c>
      <c r="AJ93" s="180">
        <v>9</v>
      </c>
      <c r="AK93" s="4"/>
      <c r="AL93" s="4"/>
      <c r="AM93" s="207">
        <v>1806.7799999999995</v>
      </c>
      <c r="AN93" s="207">
        <v>1133.6600000000001</v>
      </c>
      <c r="AO93" s="207">
        <v>1244.5999999999999</v>
      </c>
      <c r="AP93" s="207">
        <v>1174.3699999999999</v>
      </c>
      <c r="AQ93" s="207">
        <v>1049.5899999999999</v>
      </c>
      <c r="AR93" s="207">
        <v>917.66000000000008</v>
      </c>
      <c r="AS93" s="4"/>
      <c r="AT93" s="4"/>
      <c r="AU93" s="207">
        <v>78.555652173913018</v>
      </c>
      <c r="AV93" s="207">
        <v>59.666315789473686</v>
      </c>
      <c r="AW93" s="207">
        <v>88.899999999999991</v>
      </c>
      <c r="AX93" s="207">
        <v>97.864166666666662</v>
      </c>
      <c r="AY93" s="207">
        <v>104.95899999999999</v>
      </c>
      <c r="AZ93" s="207">
        <v>917.66000000000008</v>
      </c>
      <c r="BA93" s="4"/>
    </row>
    <row r="94" spans="2:53" x14ac:dyDescent="0.2">
      <c r="B94" s="356" t="s">
        <v>304</v>
      </c>
      <c r="C94" s="88"/>
      <c r="D94" s="176">
        <v>8210</v>
      </c>
      <c r="E94" s="187">
        <v>2</v>
      </c>
      <c r="F94" s="187"/>
      <c r="G94" s="187">
        <v>1</v>
      </c>
      <c r="H94" s="187">
        <v>1</v>
      </c>
      <c r="I94" s="187"/>
      <c r="J94" s="187">
        <v>0</v>
      </c>
      <c r="M94" s="186">
        <v>273.99</v>
      </c>
      <c r="N94" s="184">
        <v>55.85</v>
      </c>
      <c r="O94" s="184">
        <v>164.73000000000002</v>
      </c>
      <c r="P94" s="184">
        <v>70.319999999999993</v>
      </c>
      <c r="Q94" s="184"/>
      <c r="R94" s="184">
        <v>0</v>
      </c>
      <c r="S94" s="349"/>
      <c r="T94" s="349"/>
      <c r="U94" s="185">
        <v>68.497500000000002</v>
      </c>
      <c r="V94" s="185">
        <v>27.925000000000001</v>
      </c>
      <c r="W94" s="185">
        <v>82.365000000000009</v>
      </c>
      <c r="X94" s="185">
        <v>70.319999999999993</v>
      </c>
      <c r="Y94" s="185"/>
      <c r="Z94" s="185">
        <v>0</v>
      </c>
      <c r="AA94" s="4"/>
      <c r="AB94" s="356" t="s">
        <v>342</v>
      </c>
      <c r="AC94" s="88"/>
      <c r="AD94" s="176">
        <v>8244</v>
      </c>
      <c r="AE94" s="180"/>
      <c r="AF94" s="180"/>
      <c r="AG94" s="180"/>
      <c r="AH94" s="180"/>
      <c r="AI94" s="180">
        <v>1</v>
      </c>
      <c r="AJ94" s="180">
        <v>0</v>
      </c>
      <c r="AK94" s="4"/>
      <c r="AL94" s="4"/>
      <c r="AM94" s="207">
        <v>78.73</v>
      </c>
      <c r="AN94" s="207">
        <v>150.33000000000001</v>
      </c>
      <c r="AO94" s="207">
        <v>3.26</v>
      </c>
      <c r="AP94" s="207">
        <v>3.81</v>
      </c>
      <c r="AQ94" s="207">
        <v>1.96</v>
      </c>
      <c r="AR94" s="207">
        <v>0</v>
      </c>
      <c r="AS94" s="4"/>
      <c r="AT94" s="4"/>
      <c r="AU94" s="207">
        <v>78.73</v>
      </c>
      <c r="AV94" s="207">
        <v>150.33000000000001</v>
      </c>
      <c r="AW94" s="207">
        <v>3.26</v>
      </c>
      <c r="AX94" s="207">
        <v>3.81</v>
      </c>
      <c r="AY94" s="207">
        <v>1.96</v>
      </c>
      <c r="AZ94" s="207">
        <v>0</v>
      </c>
      <c r="BA94" s="4"/>
    </row>
    <row r="95" spans="2:53" x14ac:dyDescent="0.2">
      <c r="B95" s="356" t="s">
        <v>304</v>
      </c>
      <c r="C95" s="88"/>
      <c r="D95" s="176">
        <v>8230</v>
      </c>
      <c r="E95" s="187">
        <v>10</v>
      </c>
      <c r="F95" s="187">
        <v>3</v>
      </c>
      <c r="G95" s="187">
        <v>8</v>
      </c>
      <c r="H95" s="187">
        <v>3</v>
      </c>
      <c r="I95" s="187">
        <v>3</v>
      </c>
      <c r="J95" s="187">
        <v>0</v>
      </c>
      <c r="M95" s="186">
        <v>1167.0999999999999</v>
      </c>
      <c r="N95" s="184">
        <v>1837.0199999999995</v>
      </c>
      <c r="O95" s="184">
        <v>1498.49</v>
      </c>
      <c r="P95" s="184">
        <v>607.16999999999996</v>
      </c>
      <c r="Q95" s="184">
        <v>220.93</v>
      </c>
      <c r="R95" s="184">
        <v>0</v>
      </c>
      <c r="S95" s="349"/>
      <c r="T95" s="349"/>
      <c r="U95" s="185">
        <v>46.683999999999997</v>
      </c>
      <c r="V95" s="185">
        <v>114.81374999999997</v>
      </c>
      <c r="W95" s="185">
        <v>115.26846153846154</v>
      </c>
      <c r="X95" s="185">
        <v>101.19499999999999</v>
      </c>
      <c r="Y95" s="185">
        <v>73.643333333333331</v>
      </c>
      <c r="Z95" s="185">
        <v>0</v>
      </c>
      <c r="AA95" s="4"/>
      <c r="AB95" s="356" t="s">
        <v>343</v>
      </c>
      <c r="AC95" s="88"/>
      <c r="AD95" s="176">
        <v>8403</v>
      </c>
      <c r="AE95" s="180">
        <v>2</v>
      </c>
      <c r="AF95" s="180">
        <v>1</v>
      </c>
      <c r="AG95" s="180"/>
      <c r="AH95" s="180">
        <v>1</v>
      </c>
      <c r="AI95" s="180"/>
      <c r="AJ95" s="180">
        <v>1</v>
      </c>
      <c r="AK95" s="4"/>
      <c r="AL95" s="4"/>
      <c r="AM95" s="207">
        <v>2586.58</v>
      </c>
      <c r="AN95" s="207">
        <v>1440.99</v>
      </c>
      <c r="AO95" s="207">
        <v>19810.330000000002</v>
      </c>
      <c r="AP95" s="207">
        <v>1405.3899999999999</v>
      </c>
      <c r="AQ95" s="207">
        <v>1286.02</v>
      </c>
      <c r="AR95" s="207">
        <v>1501.83</v>
      </c>
      <c r="AS95" s="4"/>
      <c r="AT95" s="4"/>
      <c r="AU95" s="207">
        <v>517.31600000000003</v>
      </c>
      <c r="AV95" s="207">
        <v>480.33</v>
      </c>
      <c r="AW95" s="207">
        <v>9905.1650000000009</v>
      </c>
      <c r="AX95" s="207">
        <v>702.69499999999994</v>
      </c>
      <c r="AY95" s="207">
        <v>1286.02</v>
      </c>
      <c r="AZ95" s="207">
        <v>1501.83</v>
      </c>
      <c r="BA95" s="4"/>
    </row>
    <row r="96" spans="2:53" x14ac:dyDescent="0.2">
      <c r="B96" s="356" t="s">
        <v>304</v>
      </c>
      <c r="C96" s="88"/>
      <c r="D96" s="176">
        <v>8246</v>
      </c>
      <c r="E96" s="187">
        <v>2</v>
      </c>
      <c r="F96" s="187">
        <v>2</v>
      </c>
      <c r="G96" s="187"/>
      <c r="H96" s="187"/>
      <c r="I96" s="187"/>
      <c r="J96" s="187">
        <v>0</v>
      </c>
      <c r="M96" s="186">
        <v>621.18000000000006</v>
      </c>
      <c r="N96" s="184">
        <v>105.53</v>
      </c>
      <c r="O96" s="184"/>
      <c r="P96" s="184"/>
      <c r="Q96" s="184"/>
      <c r="R96" s="184">
        <v>0</v>
      </c>
      <c r="S96" s="349"/>
      <c r="T96" s="349"/>
      <c r="U96" s="185">
        <v>155.29500000000002</v>
      </c>
      <c r="V96" s="185">
        <v>52.765000000000001</v>
      </c>
      <c r="W96" s="185"/>
      <c r="X96" s="185"/>
      <c r="Y96" s="185"/>
      <c r="Z96" s="185">
        <v>0</v>
      </c>
      <c r="AA96" s="4"/>
      <c r="AB96" s="356" t="s">
        <v>344</v>
      </c>
      <c r="AC96" s="88"/>
      <c r="AD96" s="176">
        <v>8204</v>
      </c>
      <c r="AE96" s="180">
        <v>1</v>
      </c>
      <c r="AF96" s="180"/>
      <c r="AG96" s="180"/>
      <c r="AH96" s="180"/>
      <c r="AI96" s="180"/>
      <c r="AJ96" s="180">
        <v>0</v>
      </c>
      <c r="AK96" s="4"/>
      <c r="AL96" s="4"/>
      <c r="AM96" s="207">
        <v>45.13</v>
      </c>
      <c r="AN96" s="207"/>
      <c r="AO96" s="207"/>
      <c r="AP96" s="207"/>
      <c r="AQ96" s="207"/>
      <c r="AR96" s="207">
        <v>0</v>
      </c>
      <c r="AS96" s="4"/>
      <c r="AT96" s="4"/>
      <c r="AU96" s="207">
        <v>45.13</v>
      </c>
      <c r="AV96" s="207"/>
      <c r="AW96" s="207"/>
      <c r="AX96" s="207"/>
      <c r="AY96" s="207"/>
      <c r="AZ96" s="207">
        <v>0</v>
      </c>
      <c r="BA96" s="4"/>
    </row>
    <row r="97" spans="2:53" x14ac:dyDescent="0.2">
      <c r="B97" s="356" t="s">
        <v>581</v>
      </c>
      <c r="C97" s="88"/>
      <c r="D97" s="176">
        <v>8230</v>
      </c>
      <c r="E97" s="187"/>
      <c r="F97" s="187"/>
      <c r="G97" s="187"/>
      <c r="H97" s="187"/>
      <c r="I97" s="187"/>
      <c r="J97" s="187">
        <v>1</v>
      </c>
      <c r="M97" s="186">
        <v>9.82</v>
      </c>
      <c r="N97" s="184">
        <v>16.72</v>
      </c>
      <c r="O97" s="184">
        <v>30.95</v>
      </c>
      <c r="P97" s="184">
        <v>10.65</v>
      </c>
      <c r="Q97" s="184"/>
      <c r="R97" s="184">
        <v>345.83</v>
      </c>
      <c r="S97" s="349"/>
      <c r="T97" s="349"/>
      <c r="U97" s="185">
        <v>9.82</v>
      </c>
      <c r="V97" s="185">
        <v>16.72</v>
      </c>
      <c r="W97" s="185">
        <v>30.95</v>
      </c>
      <c r="X97" s="185">
        <v>10.65</v>
      </c>
      <c r="Y97" s="185"/>
      <c r="Z97" s="185">
        <v>345.83</v>
      </c>
      <c r="AA97" s="4"/>
      <c r="AB97" s="356" t="s">
        <v>345</v>
      </c>
      <c r="AC97" s="88"/>
      <c r="AD97" s="176">
        <v>8049</v>
      </c>
      <c r="AE97" s="180">
        <v>4</v>
      </c>
      <c r="AF97" s="180">
        <v>2</v>
      </c>
      <c r="AG97" s="180">
        <v>2</v>
      </c>
      <c r="AH97" s="180">
        <v>2</v>
      </c>
      <c r="AI97" s="180"/>
      <c r="AJ97" s="180">
        <v>6</v>
      </c>
      <c r="AK97" s="4"/>
      <c r="AL97" s="4"/>
      <c r="AM97" s="207">
        <v>2370.61</v>
      </c>
      <c r="AN97" s="207">
        <v>1479.1</v>
      </c>
      <c r="AO97" s="207">
        <v>1800.7200000000003</v>
      </c>
      <c r="AP97" s="207">
        <v>1347.64</v>
      </c>
      <c r="AQ97" s="207">
        <v>1396.49</v>
      </c>
      <c r="AR97" s="207">
        <v>2048.88</v>
      </c>
      <c r="AS97" s="4"/>
      <c r="AT97" s="4"/>
      <c r="AU97" s="207">
        <v>158.04066666666668</v>
      </c>
      <c r="AV97" s="207">
        <v>134.46363636363637</v>
      </c>
      <c r="AW97" s="207">
        <v>200.08000000000004</v>
      </c>
      <c r="AX97" s="207">
        <v>192.52</v>
      </c>
      <c r="AY97" s="207">
        <v>279.298</v>
      </c>
      <c r="AZ97" s="207">
        <v>2048.88</v>
      </c>
      <c r="BA97" s="4"/>
    </row>
    <row r="98" spans="2:53" x14ac:dyDescent="0.2">
      <c r="B98" s="356" t="s">
        <v>437</v>
      </c>
      <c r="C98" s="88"/>
      <c r="D98" s="176">
        <v>8096</v>
      </c>
      <c r="E98" s="187"/>
      <c r="F98" s="187">
        <v>1</v>
      </c>
      <c r="G98" s="187"/>
      <c r="H98" s="187"/>
      <c r="I98" s="187"/>
      <c r="J98" s="187">
        <v>0</v>
      </c>
      <c r="M98" s="186">
        <v>11.21</v>
      </c>
      <c r="N98" s="184">
        <v>42.18</v>
      </c>
      <c r="O98" s="184"/>
      <c r="P98" s="184"/>
      <c r="Q98" s="184"/>
      <c r="R98" s="184">
        <v>0</v>
      </c>
      <c r="S98" s="349"/>
      <c r="T98" s="349"/>
      <c r="U98" s="185">
        <v>11.21</v>
      </c>
      <c r="V98" s="185">
        <v>42.18</v>
      </c>
      <c r="W98" s="185"/>
      <c r="X98" s="185"/>
      <c r="Y98" s="185"/>
      <c r="Z98" s="185">
        <v>0</v>
      </c>
      <c r="AA98" s="4"/>
      <c r="AB98" s="356" t="s">
        <v>346</v>
      </c>
      <c r="AC98" s="88"/>
      <c r="AD98" s="176">
        <v>8328</v>
      </c>
      <c r="AE98" s="180">
        <v>2</v>
      </c>
      <c r="AF98" s="180"/>
      <c r="AG98" s="180"/>
      <c r="AH98" s="180">
        <v>1</v>
      </c>
      <c r="AI98" s="180">
        <v>1</v>
      </c>
      <c r="AJ98" s="180">
        <v>4</v>
      </c>
      <c r="AK98" s="4"/>
      <c r="AL98" s="4"/>
      <c r="AM98" s="207">
        <v>1403.08</v>
      </c>
      <c r="AN98" s="207">
        <v>593.58000000000004</v>
      </c>
      <c r="AO98" s="207">
        <v>242.10000000000002</v>
      </c>
      <c r="AP98" s="207">
        <v>457.91999999999996</v>
      </c>
      <c r="AQ98" s="207">
        <v>279.67999999999995</v>
      </c>
      <c r="AR98" s="207">
        <v>199.2</v>
      </c>
      <c r="AS98" s="4"/>
      <c r="AT98" s="4"/>
      <c r="AU98" s="207">
        <v>233.84666666666666</v>
      </c>
      <c r="AV98" s="207">
        <v>148.39500000000001</v>
      </c>
      <c r="AW98" s="207">
        <v>60.525000000000006</v>
      </c>
      <c r="AX98" s="207">
        <v>114.47999999999999</v>
      </c>
      <c r="AY98" s="207">
        <v>93.226666666666645</v>
      </c>
      <c r="AZ98" s="207">
        <v>199.2</v>
      </c>
      <c r="BA98" s="4"/>
    </row>
    <row r="99" spans="2:53" x14ac:dyDescent="0.2">
      <c r="B99" s="356" t="s">
        <v>437</v>
      </c>
      <c r="C99" s="88"/>
      <c r="D99" s="176">
        <v>8097</v>
      </c>
      <c r="E99" s="187">
        <v>2</v>
      </c>
      <c r="F99" s="187">
        <v>2</v>
      </c>
      <c r="G99" s="187"/>
      <c r="H99" s="187"/>
      <c r="I99" s="187">
        <v>1</v>
      </c>
      <c r="J99" s="187">
        <v>2</v>
      </c>
      <c r="M99" s="186">
        <v>740.75000000000011</v>
      </c>
      <c r="N99" s="184">
        <v>270.8</v>
      </c>
      <c r="O99" s="184">
        <v>303.38</v>
      </c>
      <c r="P99" s="184">
        <v>763.36</v>
      </c>
      <c r="Q99" s="184">
        <v>288.65000000000003</v>
      </c>
      <c r="R99" s="184">
        <v>529.96</v>
      </c>
      <c r="S99" s="349"/>
      <c r="T99" s="349"/>
      <c r="U99" s="185">
        <v>123.45833333333336</v>
      </c>
      <c r="V99" s="185">
        <v>54.160000000000004</v>
      </c>
      <c r="W99" s="185">
        <v>151.69</v>
      </c>
      <c r="X99" s="185">
        <v>381.68</v>
      </c>
      <c r="Y99" s="185">
        <v>144.32500000000002</v>
      </c>
      <c r="Z99" s="185">
        <v>529.96</v>
      </c>
      <c r="AA99" s="4"/>
      <c r="AB99" s="356" t="s">
        <v>496</v>
      </c>
      <c r="AC99" s="88"/>
      <c r="AD99" s="176">
        <v>8079</v>
      </c>
      <c r="AE99" s="180">
        <v>2</v>
      </c>
      <c r="AF99" s="180"/>
      <c r="AG99" s="180"/>
      <c r="AH99" s="180"/>
      <c r="AI99" s="180"/>
      <c r="AJ99" s="180">
        <v>1</v>
      </c>
      <c r="AK99" s="4"/>
      <c r="AL99" s="4"/>
      <c r="AM99" s="207">
        <v>20800.7</v>
      </c>
      <c r="AN99" s="207">
        <v>15375.81</v>
      </c>
      <c r="AO99" s="207"/>
      <c r="AP99" s="207">
        <v>535.54999999999995</v>
      </c>
      <c r="AQ99" s="207">
        <v>544.03</v>
      </c>
      <c r="AR99" s="207">
        <v>1399.1299999999999</v>
      </c>
      <c r="AS99" s="4"/>
      <c r="AT99" s="4"/>
      <c r="AU99" s="207">
        <v>6933.5666666666666</v>
      </c>
      <c r="AV99" s="207">
        <v>15375.81</v>
      </c>
      <c r="AW99" s="207"/>
      <c r="AX99" s="207">
        <v>535.54999999999995</v>
      </c>
      <c r="AY99" s="207">
        <v>544.03</v>
      </c>
      <c r="AZ99" s="207">
        <v>1399.1299999999999</v>
      </c>
      <c r="BA99" s="4"/>
    </row>
    <row r="100" spans="2:53" x14ac:dyDescent="0.2">
      <c r="B100" s="356" t="s">
        <v>582</v>
      </c>
      <c r="C100" s="88"/>
      <c r="D100" s="176">
        <v>8096</v>
      </c>
      <c r="E100" s="187"/>
      <c r="F100" s="187"/>
      <c r="G100" s="187">
        <v>2</v>
      </c>
      <c r="H100" s="187"/>
      <c r="I100" s="187"/>
      <c r="J100" s="187">
        <v>0</v>
      </c>
      <c r="M100" s="186">
        <v>67.740000000000009</v>
      </c>
      <c r="N100" s="184">
        <v>11.9</v>
      </c>
      <c r="O100" s="184">
        <v>7.46</v>
      </c>
      <c r="P100" s="184"/>
      <c r="Q100" s="184"/>
      <c r="R100" s="184">
        <v>0</v>
      </c>
      <c r="S100" s="349"/>
      <c r="T100" s="349"/>
      <c r="U100" s="185">
        <v>33.870000000000005</v>
      </c>
      <c r="V100" s="185">
        <v>11.9</v>
      </c>
      <c r="W100" s="185">
        <v>3.73</v>
      </c>
      <c r="X100" s="185"/>
      <c r="Y100" s="185"/>
      <c r="Z100" s="185">
        <v>0</v>
      </c>
      <c r="AA100" s="4"/>
      <c r="AB100" s="356" t="s">
        <v>347</v>
      </c>
      <c r="AC100" s="88"/>
      <c r="AD100" s="176">
        <v>8051</v>
      </c>
      <c r="AE100" s="180">
        <v>3</v>
      </c>
      <c r="AF100" s="180">
        <v>4</v>
      </c>
      <c r="AG100" s="180">
        <v>2</v>
      </c>
      <c r="AH100" s="180"/>
      <c r="AI100" s="180">
        <v>2</v>
      </c>
      <c r="AJ100" s="180">
        <v>7</v>
      </c>
      <c r="AK100" s="4"/>
      <c r="AL100" s="4"/>
      <c r="AM100" s="207">
        <v>1391.01</v>
      </c>
      <c r="AN100" s="207">
        <v>2092.31</v>
      </c>
      <c r="AO100" s="207">
        <v>1350.85</v>
      </c>
      <c r="AP100" s="207">
        <v>989.55</v>
      </c>
      <c r="AQ100" s="207">
        <v>929.18999999999994</v>
      </c>
      <c r="AR100" s="207">
        <v>1205.03</v>
      </c>
      <c r="AS100" s="4"/>
      <c r="AT100" s="4"/>
      <c r="AU100" s="207">
        <v>81.824117647058827</v>
      </c>
      <c r="AV100" s="207">
        <v>149.45071428571427</v>
      </c>
      <c r="AW100" s="207">
        <v>135.08499999999998</v>
      </c>
      <c r="AX100" s="207">
        <v>123.69374999999999</v>
      </c>
      <c r="AY100" s="207">
        <v>116.14874999999999</v>
      </c>
      <c r="AZ100" s="207">
        <v>1205.03</v>
      </c>
      <c r="BA100" s="4"/>
    </row>
    <row r="101" spans="2:53" x14ac:dyDescent="0.2">
      <c r="B101" s="356" t="s">
        <v>305</v>
      </c>
      <c r="C101" s="88"/>
      <c r="D101" s="176">
        <v>8080</v>
      </c>
      <c r="E101" s="187">
        <v>8</v>
      </c>
      <c r="F101" s="187">
        <v>2</v>
      </c>
      <c r="G101" s="187">
        <v>5</v>
      </c>
      <c r="H101" s="187">
        <v>2</v>
      </c>
      <c r="I101" s="187">
        <v>1</v>
      </c>
      <c r="J101" s="187">
        <v>4</v>
      </c>
      <c r="M101" s="186">
        <v>624.35</v>
      </c>
      <c r="N101" s="184">
        <v>465.15999999999997</v>
      </c>
      <c r="O101" s="184">
        <v>750.56999999999994</v>
      </c>
      <c r="P101" s="184">
        <v>351.36</v>
      </c>
      <c r="Q101" s="184">
        <v>393.76</v>
      </c>
      <c r="R101" s="184">
        <v>3253.5999999999995</v>
      </c>
      <c r="S101" s="349"/>
      <c r="T101" s="349"/>
      <c r="U101" s="185">
        <v>36.726470588235294</v>
      </c>
      <c r="V101" s="185">
        <v>58.144999999999996</v>
      </c>
      <c r="W101" s="185">
        <v>93.821249999999992</v>
      </c>
      <c r="X101" s="185">
        <v>117.12</v>
      </c>
      <c r="Y101" s="185">
        <v>196.88</v>
      </c>
      <c r="Z101" s="185">
        <v>3253.5999999999995</v>
      </c>
      <c r="AA101" s="4"/>
      <c r="AB101" s="356" t="s">
        <v>347</v>
      </c>
      <c r="AC101" s="88"/>
      <c r="AD101" s="176">
        <v>8080</v>
      </c>
      <c r="AE101" s="180"/>
      <c r="AF101" s="180"/>
      <c r="AG101" s="180"/>
      <c r="AH101" s="180"/>
      <c r="AI101" s="180"/>
      <c r="AJ101" s="180">
        <v>1</v>
      </c>
      <c r="AK101" s="4"/>
      <c r="AL101" s="4"/>
      <c r="AM101" s="207"/>
      <c r="AN101" s="207"/>
      <c r="AO101" s="207"/>
      <c r="AP101" s="207"/>
      <c r="AQ101" s="207"/>
      <c r="AR101" s="207">
        <v>1200</v>
      </c>
      <c r="AS101" s="4"/>
      <c r="AT101" s="4"/>
      <c r="AU101" s="207"/>
      <c r="AV101" s="207"/>
      <c r="AW101" s="207"/>
      <c r="AX101" s="207"/>
      <c r="AY101" s="207"/>
      <c r="AZ101" s="207">
        <v>1200</v>
      </c>
      <c r="BA101" s="4"/>
    </row>
    <row r="102" spans="2:53" x14ac:dyDescent="0.2">
      <c r="B102" s="356" t="s">
        <v>305</v>
      </c>
      <c r="C102" s="88"/>
      <c r="D102" s="176">
        <v>8090</v>
      </c>
      <c r="E102" s="187">
        <v>24</v>
      </c>
      <c r="F102" s="187">
        <v>8</v>
      </c>
      <c r="G102" s="187">
        <v>11</v>
      </c>
      <c r="H102" s="187">
        <v>8</v>
      </c>
      <c r="I102" s="187">
        <v>2</v>
      </c>
      <c r="J102" s="187">
        <v>18</v>
      </c>
      <c r="M102" s="186">
        <v>3354.22</v>
      </c>
      <c r="N102" s="184">
        <v>2666.44</v>
      </c>
      <c r="O102" s="184">
        <v>3784.2000000000007</v>
      </c>
      <c r="P102" s="184">
        <v>2457.31</v>
      </c>
      <c r="Q102" s="184">
        <v>2262.1799999999998</v>
      </c>
      <c r="R102" s="184">
        <v>6505.1900000000005</v>
      </c>
      <c r="S102" s="349"/>
      <c r="T102" s="349"/>
      <c r="U102" s="185">
        <v>54.100322580645155</v>
      </c>
      <c r="V102" s="185">
        <v>72.065945945945941</v>
      </c>
      <c r="W102" s="185">
        <v>122.0709677419355</v>
      </c>
      <c r="X102" s="185">
        <v>111.69590909090908</v>
      </c>
      <c r="Y102" s="185">
        <v>161.5842857142857</v>
      </c>
      <c r="Z102" s="185">
        <v>6505.1900000000005</v>
      </c>
      <c r="AA102" s="4"/>
      <c r="AB102" s="356" t="s">
        <v>348</v>
      </c>
      <c r="AC102" s="88"/>
      <c r="AD102" s="176">
        <v>8402</v>
      </c>
      <c r="AE102" s="180">
        <v>10</v>
      </c>
      <c r="AF102" s="180">
        <v>2</v>
      </c>
      <c r="AG102" s="180"/>
      <c r="AH102" s="180">
        <v>4</v>
      </c>
      <c r="AI102" s="180">
        <v>1</v>
      </c>
      <c r="AJ102" s="180">
        <v>6</v>
      </c>
      <c r="AK102" s="4"/>
      <c r="AL102" s="4"/>
      <c r="AM102" s="207">
        <v>3851.9799999999996</v>
      </c>
      <c r="AN102" s="207">
        <v>1075.83</v>
      </c>
      <c r="AO102" s="207">
        <v>488.45</v>
      </c>
      <c r="AP102" s="207">
        <v>3596.45</v>
      </c>
      <c r="AQ102" s="207">
        <v>500.31</v>
      </c>
      <c r="AR102" s="207">
        <v>8045.34</v>
      </c>
      <c r="AS102" s="4"/>
      <c r="AT102" s="4"/>
      <c r="AU102" s="207">
        <v>213.99888888888887</v>
      </c>
      <c r="AV102" s="207">
        <v>134.47874999999999</v>
      </c>
      <c r="AW102" s="207">
        <v>81.408333333333331</v>
      </c>
      <c r="AX102" s="207">
        <v>513.77857142857135</v>
      </c>
      <c r="AY102" s="207">
        <v>166.77</v>
      </c>
      <c r="AZ102" s="207">
        <v>8045.34</v>
      </c>
      <c r="BA102" s="4"/>
    </row>
    <row r="103" spans="2:53" x14ac:dyDescent="0.2">
      <c r="B103" s="356" t="s">
        <v>305</v>
      </c>
      <c r="C103" s="88"/>
      <c r="D103" s="176">
        <v>8093</v>
      </c>
      <c r="E103" s="187">
        <v>1</v>
      </c>
      <c r="F103" s="187"/>
      <c r="G103" s="187"/>
      <c r="H103" s="187"/>
      <c r="I103" s="187"/>
      <c r="J103" s="187">
        <v>0</v>
      </c>
      <c r="M103" s="186">
        <v>32.47</v>
      </c>
      <c r="N103" s="184"/>
      <c r="O103" s="184"/>
      <c r="P103" s="184"/>
      <c r="Q103" s="184"/>
      <c r="R103" s="184">
        <v>0</v>
      </c>
      <c r="S103" s="349"/>
      <c r="T103" s="349"/>
      <c r="U103" s="185">
        <v>32.47</v>
      </c>
      <c r="V103" s="185"/>
      <c r="W103" s="185"/>
      <c r="X103" s="185"/>
      <c r="Y103" s="185"/>
      <c r="Z103" s="185">
        <v>0</v>
      </c>
      <c r="AA103" s="4"/>
      <c r="AB103" s="356" t="s">
        <v>497</v>
      </c>
      <c r="AC103" s="88"/>
      <c r="AD103" s="176">
        <v>8402</v>
      </c>
      <c r="AE103" s="180">
        <v>1</v>
      </c>
      <c r="AF103" s="180"/>
      <c r="AG103" s="180"/>
      <c r="AH103" s="180"/>
      <c r="AI103" s="180"/>
      <c r="AJ103" s="180">
        <v>0</v>
      </c>
      <c r="AK103" s="4"/>
      <c r="AL103" s="4"/>
      <c r="AM103" s="207">
        <v>57.41</v>
      </c>
      <c r="AN103" s="207"/>
      <c r="AO103" s="207"/>
      <c r="AP103" s="207"/>
      <c r="AQ103" s="207"/>
      <c r="AR103" s="207">
        <v>0</v>
      </c>
      <c r="AS103" s="4"/>
      <c r="AT103" s="4"/>
      <c r="AU103" s="207">
        <v>57.41</v>
      </c>
      <c r="AV103" s="207"/>
      <c r="AW103" s="207"/>
      <c r="AX103" s="207"/>
      <c r="AY103" s="207"/>
      <c r="AZ103" s="207">
        <v>0</v>
      </c>
      <c r="BA103" s="4"/>
    </row>
    <row r="104" spans="2:53" x14ac:dyDescent="0.2">
      <c r="B104" s="356" t="s">
        <v>305</v>
      </c>
      <c r="C104" s="88"/>
      <c r="D104" s="176">
        <v>8096</v>
      </c>
      <c r="E104" s="187">
        <v>162</v>
      </c>
      <c r="F104" s="187">
        <v>85</v>
      </c>
      <c r="G104" s="187">
        <v>100</v>
      </c>
      <c r="H104" s="187">
        <v>87</v>
      </c>
      <c r="I104" s="187">
        <v>51</v>
      </c>
      <c r="J104" s="187">
        <v>136</v>
      </c>
      <c r="M104" s="186">
        <v>43708.039999999979</v>
      </c>
      <c r="N104" s="184">
        <v>36820.640000000043</v>
      </c>
      <c r="O104" s="184">
        <v>54335.699999999939</v>
      </c>
      <c r="P104" s="184">
        <v>31499.740000000027</v>
      </c>
      <c r="Q104" s="184">
        <v>24993.200000000008</v>
      </c>
      <c r="R104" s="184">
        <v>71246.709999999992</v>
      </c>
      <c r="S104" s="349"/>
      <c r="T104" s="349"/>
      <c r="U104" s="185">
        <v>83.095133079847869</v>
      </c>
      <c r="V104" s="185">
        <v>87.459952494061866</v>
      </c>
      <c r="W104" s="185">
        <v>159.34222873900276</v>
      </c>
      <c r="X104" s="185">
        <v>131.24891666666679</v>
      </c>
      <c r="Y104" s="185">
        <v>165.51788079470205</v>
      </c>
      <c r="Z104" s="185">
        <v>71246.709999999992</v>
      </c>
      <c r="AA104" s="4"/>
      <c r="AB104" s="356" t="s">
        <v>349</v>
      </c>
      <c r="AC104" s="88"/>
      <c r="AD104" s="176">
        <v>8053</v>
      </c>
      <c r="AE104" s="180">
        <v>13</v>
      </c>
      <c r="AF104" s="180">
        <v>3</v>
      </c>
      <c r="AG104" s="180"/>
      <c r="AH104" s="180">
        <v>2</v>
      </c>
      <c r="AI104" s="180">
        <v>1</v>
      </c>
      <c r="AJ104" s="180">
        <v>9</v>
      </c>
      <c r="AK104" s="4"/>
      <c r="AL104" s="4"/>
      <c r="AM104" s="207">
        <v>7047.4199999999992</v>
      </c>
      <c r="AN104" s="207">
        <v>7933.2699999999995</v>
      </c>
      <c r="AO104" s="207">
        <v>10717.859999999999</v>
      </c>
      <c r="AP104" s="207">
        <v>2680.6400000000003</v>
      </c>
      <c r="AQ104" s="207">
        <v>2607.02</v>
      </c>
      <c r="AR104" s="207">
        <v>32702.229999999996</v>
      </c>
      <c r="AS104" s="4"/>
      <c r="AT104" s="4"/>
      <c r="AU104" s="207">
        <v>271.05461538461537</v>
      </c>
      <c r="AV104" s="207">
        <v>661.10583333333329</v>
      </c>
      <c r="AW104" s="207">
        <v>1190.8733333333332</v>
      </c>
      <c r="AX104" s="207">
        <v>268.06400000000002</v>
      </c>
      <c r="AY104" s="207">
        <v>521.404</v>
      </c>
      <c r="AZ104" s="207">
        <v>32702.229999999996</v>
      </c>
      <c r="BA104" s="4"/>
    </row>
    <row r="105" spans="2:53" x14ac:dyDescent="0.2">
      <c r="B105" s="356" t="s">
        <v>305</v>
      </c>
      <c r="C105" s="88"/>
      <c r="D105" s="176">
        <v>8097</v>
      </c>
      <c r="E105" s="187"/>
      <c r="F105" s="187"/>
      <c r="G105" s="187"/>
      <c r="H105" s="187"/>
      <c r="I105" s="187">
        <v>1</v>
      </c>
      <c r="J105" s="187">
        <v>2</v>
      </c>
      <c r="M105" s="186">
        <v>61.019999999999996</v>
      </c>
      <c r="N105" s="184">
        <v>136.26999999999998</v>
      </c>
      <c r="O105" s="184">
        <v>176.24</v>
      </c>
      <c r="P105" s="184">
        <v>269.22000000000003</v>
      </c>
      <c r="Q105" s="184">
        <v>211.56</v>
      </c>
      <c r="R105" s="184">
        <v>290.09999999999997</v>
      </c>
      <c r="S105" s="349"/>
      <c r="T105" s="349"/>
      <c r="U105" s="185">
        <v>30.509999999999998</v>
      </c>
      <c r="V105" s="185">
        <v>68.134999999999991</v>
      </c>
      <c r="W105" s="185">
        <v>88.12</v>
      </c>
      <c r="X105" s="185">
        <v>134.61000000000001</v>
      </c>
      <c r="Y105" s="185">
        <v>105.78</v>
      </c>
      <c r="Z105" s="185">
        <v>290.09999999999997</v>
      </c>
      <c r="AA105" s="4"/>
      <c r="AB105" s="356" t="s">
        <v>350</v>
      </c>
      <c r="AC105" s="88"/>
      <c r="AD105" s="176">
        <v>8223</v>
      </c>
      <c r="AE105" s="180">
        <v>12</v>
      </c>
      <c r="AF105" s="180">
        <v>1</v>
      </c>
      <c r="AG105" s="180">
        <v>1</v>
      </c>
      <c r="AH105" s="180"/>
      <c r="AI105" s="180">
        <v>1</v>
      </c>
      <c r="AJ105" s="180">
        <v>7</v>
      </c>
      <c r="AK105" s="4"/>
      <c r="AL105" s="4"/>
      <c r="AM105" s="207">
        <v>4610.6000000000004</v>
      </c>
      <c r="AN105" s="207">
        <v>1736.9</v>
      </c>
      <c r="AO105" s="207">
        <v>2524.56</v>
      </c>
      <c r="AP105" s="207">
        <v>3089.48</v>
      </c>
      <c r="AQ105" s="207">
        <v>3694.79</v>
      </c>
      <c r="AR105" s="207">
        <v>35854.99</v>
      </c>
      <c r="AS105" s="4"/>
      <c r="AT105" s="4"/>
      <c r="AU105" s="207">
        <v>230.53000000000003</v>
      </c>
      <c r="AV105" s="207">
        <v>192.98888888888891</v>
      </c>
      <c r="AW105" s="207">
        <v>360.65142857142854</v>
      </c>
      <c r="AX105" s="207">
        <v>514.9133333333333</v>
      </c>
      <c r="AY105" s="207">
        <v>615.79833333333329</v>
      </c>
      <c r="AZ105" s="207">
        <v>35854.99</v>
      </c>
      <c r="BA105" s="4"/>
    </row>
    <row r="106" spans="2:53" x14ac:dyDescent="0.2">
      <c r="B106" s="356" t="s">
        <v>306</v>
      </c>
      <c r="C106" s="88"/>
      <c r="D106" s="176">
        <v>8315</v>
      </c>
      <c r="E106" s="187">
        <v>2</v>
      </c>
      <c r="F106" s="187">
        <v>1</v>
      </c>
      <c r="G106" s="187">
        <v>5</v>
      </c>
      <c r="H106" s="187">
        <v>2</v>
      </c>
      <c r="I106" s="187">
        <v>2</v>
      </c>
      <c r="J106" s="187">
        <v>8</v>
      </c>
      <c r="M106" s="186">
        <v>1990.2899999999997</v>
      </c>
      <c r="N106" s="184">
        <v>12.64</v>
      </c>
      <c r="O106" s="184">
        <v>937.57999999999993</v>
      </c>
      <c r="P106" s="184">
        <v>896.24</v>
      </c>
      <c r="Q106" s="184">
        <v>2612.12</v>
      </c>
      <c r="R106" s="184">
        <v>2954.1700000000005</v>
      </c>
      <c r="S106" s="349"/>
      <c r="T106" s="349"/>
      <c r="U106" s="185">
        <v>117.07588235294116</v>
      </c>
      <c r="V106" s="185">
        <v>12.64</v>
      </c>
      <c r="W106" s="185">
        <v>66.97</v>
      </c>
      <c r="X106" s="185">
        <v>99.582222222222228</v>
      </c>
      <c r="Y106" s="185">
        <v>326.51499999999999</v>
      </c>
      <c r="Z106" s="185">
        <v>2954.1700000000005</v>
      </c>
      <c r="AA106" s="4"/>
      <c r="AB106" s="356" t="s">
        <v>498</v>
      </c>
      <c r="AC106" s="88"/>
      <c r="AD106" s="176">
        <v>8332</v>
      </c>
      <c r="AE106" s="180">
        <v>1</v>
      </c>
      <c r="AF106" s="180"/>
      <c r="AG106" s="180"/>
      <c r="AH106" s="180"/>
      <c r="AI106" s="180"/>
      <c r="AJ106" s="180">
        <v>0</v>
      </c>
      <c r="AK106" s="4"/>
      <c r="AL106" s="4"/>
      <c r="AM106" s="207">
        <v>1.1399999999999999</v>
      </c>
      <c r="AN106" s="207"/>
      <c r="AO106" s="207"/>
      <c r="AP106" s="207"/>
      <c r="AQ106" s="207"/>
      <c r="AR106" s="207">
        <v>0</v>
      </c>
      <c r="AS106" s="4"/>
      <c r="AT106" s="4"/>
      <c r="AU106" s="207">
        <v>1.1399999999999999</v>
      </c>
      <c r="AV106" s="207"/>
      <c r="AW106" s="207"/>
      <c r="AX106" s="207"/>
      <c r="AY106" s="207"/>
      <c r="AZ106" s="207">
        <v>0</v>
      </c>
      <c r="BA106" s="4"/>
    </row>
    <row r="107" spans="2:53" x14ac:dyDescent="0.2">
      <c r="B107" s="356" t="s">
        <v>307</v>
      </c>
      <c r="C107" s="88"/>
      <c r="D107" s="176">
        <v>8316</v>
      </c>
      <c r="E107" s="187">
        <v>6</v>
      </c>
      <c r="F107" s="187">
        <v>7</v>
      </c>
      <c r="G107" s="187">
        <v>4</v>
      </c>
      <c r="H107" s="187">
        <v>6</v>
      </c>
      <c r="I107" s="187"/>
      <c r="J107" s="187">
        <v>6</v>
      </c>
      <c r="M107" s="186">
        <v>1663.3799999999997</v>
      </c>
      <c r="N107" s="184">
        <v>3397.08</v>
      </c>
      <c r="O107" s="184">
        <v>1909.81</v>
      </c>
      <c r="P107" s="184">
        <v>1246.57</v>
      </c>
      <c r="Q107" s="184">
        <v>1018.47</v>
      </c>
      <c r="R107" s="184">
        <v>5409.36</v>
      </c>
      <c r="S107" s="349"/>
      <c r="T107" s="349"/>
      <c r="U107" s="185">
        <v>66.535199999999989</v>
      </c>
      <c r="V107" s="185">
        <v>161.7657142857143</v>
      </c>
      <c r="W107" s="185">
        <v>127.32066666666667</v>
      </c>
      <c r="X107" s="185">
        <v>113.32454545454544</v>
      </c>
      <c r="Y107" s="185">
        <v>203.69400000000002</v>
      </c>
      <c r="Z107" s="185">
        <v>5409.36</v>
      </c>
      <c r="AA107" s="4"/>
      <c r="AB107" s="356" t="s">
        <v>351</v>
      </c>
      <c r="AC107" s="88"/>
      <c r="AD107" s="176">
        <v>8330</v>
      </c>
      <c r="AE107" s="180">
        <v>26</v>
      </c>
      <c r="AF107" s="180">
        <v>7</v>
      </c>
      <c r="AG107" s="180">
        <v>9</v>
      </c>
      <c r="AH107" s="180">
        <v>3</v>
      </c>
      <c r="AI107" s="180">
        <v>5</v>
      </c>
      <c r="AJ107" s="180">
        <v>38</v>
      </c>
      <c r="AK107" s="4"/>
      <c r="AL107" s="4"/>
      <c r="AM107" s="207">
        <v>44601.77</v>
      </c>
      <c r="AN107" s="207">
        <v>35535.510000000009</v>
      </c>
      <c r="AO107" s="207">
        <v>31651.88</v>
      </c>
      <c r="AP107" s="207">
        <v>3491.5500000000006</v>
      </c>
      <c r="AQ107" s="207">
        <v>1645.9699999999998</v>
      </c>
      <c r="AR107" s="207">
        <v>12429.53</v>
      </c>
      <c r="AS107" s="4"/>
      <c r="AT107" s="4"/>
      <c r="AU107" s="207">
        <v>602.72662162162158</v>
      </c>
      <c r="AV107" s="207">
        <v>740.32312500000023</v>
      </c>
      <c r="AW107" s="207">
        <v>791.29700000000003</v>
      </c>
      <c r="AX107" s="207">
        <v>109.11093750000002</v>
      </c>
      <c r="AY107" s="207">
        <v>63.306538461538452</v>
      </c>
      <c r="AZ107" s="207">
        <v>12429.53</v>
      </c>
      <c r="BA107" s="4"/>
    </row>
    <row r="108" spans="2:53" x14ac:dyDescent="0.2">
      <c r="B108" s="356" t="s">
        <v>309</v>
      </c>
      <c r="C108" s="88"/>
      <c r="D108" s="176">
        <v>8345</v>
      </c>
      <c r="E108" s="187"/>
      <c r="F108" s="187"/>
      <c r="G108" s="187"/>
      <c r="H108" s="187"/>
      <c r="I108" s="187"/>
      <c r="J108" s="187">
        <v>1</v>
      </c>
      <c r="M108" s="186">
        <v>13.34</v>
      </c>
      <c r="N108" s="184">
        <v>40.369999999999997</v>
      </c>
      <c r="O108" s="184">
        <v>89</v>
      </c>
      <c r="P108" s="184">
        <v>154.83000000000001</v>
      </c>
      <c r="Q108" s="184">
        <v>185.28</v>
      </c>
      <c r="R108" s="184">
        <v>248.61</v>
      </c>
      <c r="S108" s="349"/>
      <c r="T108" s="349"/>
      <c r="U108" s="185">
        <v>13.34</v>
      </c>
      <c r="V108" s="185">
        <v>40.369999999999997</v>
      </c>
      <c r="W108" s="185">
        <v>89</v>
      </c>
      <c r="X108" s="185">
        <v>154.83000000000001</v>
      </c>
      <c r="Y108" s="185">
        <v>185.28</v>
      </c>
      <c r="Z108" s="185">
        <v>248.61</v>
      </c>
      <c r="AA108" s="4"/>
      <c r="AB108" s="356" t="s">
        <v>453</v>
      </c>
      <c r="AC108" s="88"/>
      <c r="AD108" s="176">
        <v>8055</v>
      </c>
      <c r="AE108" s="180"/>
      <c r="AF108" s="180"/>
      <c r="AG108" s="180"/>
      <c r="AH108" s="180"/>
      <c r="AI108" s="180"/>
      <c r="AJ108" s="180">
        <v>1</v>
      </c>
      <c r="AK108" s="4"/>
      <c r="AL108" s="4"/>
      <c r="AM108" s="207">
        <v>44.55</v>
      </c>
      <c r="AN108" s="207">
        <v>40.86</v>
      </c>
      <c r="AO108" s="207">
        <v>41.95</v>
      </c>
      <c r="AP108" s="207">
        <v>44.64</v>
      </c>
      <c r="AQ108" s="207">
        <v>40.29</v>
      </c>
      <c r="AR108" s="207">
        <v>83.32</v>
      </c>
      <c r="AS108" s="4"/>
      <c r="AT108" s="4"/>
      <c r="AU108" s="207">
        <v>44.55</v>
      </c>
      <c r="AV108" s="207">
        <v>40.86</v>
      </c>
      <c r="AW108" s="207">
        <v>41.95</v>
      </c>
      <c r="AX108" s="207">
        <v>44.64</v>
      </c>
      <c r="AY108" s="207">
        <v>40.29</v>
      </c>
      <c r="AZ108" s="207">
        <v>83.32</v>
      </c>
      <c r="BA108" s="4"/>
    </row>
    <row r="109" spans="2:53" x14ac:dyDescent="0.2">
      <c r="B109" s="356" t="s">
        <v>310</v>
      </c>
      <c r="C109" s="88"/>
      <c r="D109" s="176">
        <v>8020</v>
      </c>
      <c r="E109" s="187">
        <v>1</v>
      </c>
      <c r="F109" s="187">
        <v>3</v>
      </c>
      <c r="G109" s="187">
        <v>4</v>
      </c>
      <c r="H109" s="187"/>
      <c r="I109" s="187"/>
      <c r="J109" s="187">
        <v>2</v>
      </c>
      <c r="M109" s="186">
        <v>696.1400000000001</v>
      </c>
      <c r="N109" s="184">
        <v>851.58000000000015</v>
      </c>
      <c r="O109" s="184">
        <v>706.43000000000006</v>
      </c>
      <c r="P109" s="184">
        <v>337.5</v>
      </c>
      <c r="Q109" s="184">
        <v>214.93</v>
      </c>
      <c r="R109" s="184">
        <v>1552.07</v>
      </c>
      <c r="S109" s="349"/>
      <c r="T109" s="349"/>
      <c r="U109" s="185">
        <v>69.614000000000004</v>
      </c>
      <c r="V109" s="185">
        <v>94.620000000000019</v>
      </c>
      <c r="W109" s="185">
        <v>117.73833333333334</v>
      </c>
      <c r="X109" s="185">
        <v>168.75</v>
      </c>
      <c r="Y109" s="185">
        <v>214.93</v>
      </c>
      <c r="Z109" s="185">
        <v>1552.07</v>
      </c>
      <c r="AA109" s="4"/>
      <c r="AB109" s="356" t="s">
        <v>353</v>
      </c>
      <c r="AC109" s="88"/>
      <c r="AD109" s="176">
        <v>8055</v>
      </c>
      <c r="AE109" s="180">
        <v>24</v>
      </c>
      <c r="AF109" s="180">
        <v>8</v>
      </c>
      <c r="AG109" s="180">
        <v>5</v>
      </c>
      <c r="AH109" s="180">
        <v>3</v>
      </c>
      <c r="AI109" s="180">
        <v>5</v>
      </c>
      <c r="AJ109" s="180">
        <v>27</v>
      </c>
      <c r="AK109" s="4"/>
      <c r="AL109" s="4"/>
      <c r="AM109" s="207">
        <v>58021.609999999993</v>
      </c>
      <c r="AN109" s="207">
        <v>4169.8600000000006</v>
      </c>
      <c r="AO109" s="207">
        <v>1990.6099999999997</v>
      </c>
      <c r="AP109" s="207">
        <v>1950.8899999999999</v>
      </c>
      <c r="AQ109" s="207">
        <v>1838.5900000000001</v>
      </c>
      <c r="AR109" s="207">
        <v>21626.98</v>
      </c>
      <c r="AS109" s="4"/>
      <c r="AT109" s="4"/>
      <c r="AU109" s="207">
        <v>967.02683333333323</v>
      </c>
      <c r="AV109" s="207">
        <v>106.91948717948719</v>
      </c>
      <c r="AW109" s="207">
        <v>66.353666666666655</v>
      </c>
      <c r="AX109" s="207">
        <v>78.035599999999988</v>
      </c>
      <c r="AY109" s="207">
        <v>83.572272727272733</v>
      </c>
      <c r="AZ109" s="207">
        <v>21626.98</v>
      </c>
      <c r="BA109" s="4"/>
    </row>
    <row r="110" spans="2:53" x14ac:dyDescent="0.2">
      <c r="B110" s="356" t="s">
        <v>310</v>
      </c>
      <c r="C110" s="88"/>
      <c r="D110" s="176">
        <v>8056</v>
      </c>
      <c r="E110" s="187">
        <v>9</v>
      </c>
      <c r="F110" s="187">
        <v>4</v>
      </c>
      <c r="G110" s="187">
        <v>1</v>
      </c>
      <c r="H110" s="187">
        <v>3</v>
      </c>
      <c r="I110" s="187">
        <v>2</v>
      </c>
      <c r="J110" s="187">
        <v>2</v>
      </c>
      <c r="M110" s="186">
        <v>1046</v>
      </c>
      <c r="N110" s="184">
        <v>1611.5200000000002</v>
      </c>
      <c r="O110" s="184">
        <v>961.61999999999989</v>
      </c>
      <c r="P110" s="184">
        <v>851.48</v>
      </c>
      <c r="Q110" s="184">
        <v>239.63</v>
      </c>
      <c r="R110" s="184">
        <v>71.12</v>
      </c>
      <c r="S110" s="349"/>
      <c r="T110" s="349"/>
      <c r="U110" s="185">
        <v>55.05263157894737</v>
      </c>
      <c r="V110" s="185">
        <v>146.50181818181821</v>
      </c>
      <c r="W110" s="185">
        <v>160.26999999999998</v>
      </c>
      <c r="X110" s="185">
        <v>170.29599999999999</v>
      </c>
      <c r="Y110" s="185">
        <v>119.815</v>
      </c>
      <c r="Z110" s="185">
        <v>71.12</v>
      </c>
      <c r="AA110" s="4"/>
      <c r="AB110" s="356" t="s">
        <v>354</v>
      </c>
      <c r="AC110" s="88"/>
      <c r="AD110" s="176">
        <v>8056</v>
      </c>
      <c r="AE110" s="180">
        <v>6</v>
      </c>
      <c r="AF110" s="180">
        <v>1</v>
      </c>
      <c r="AG110" s="180"/>
      <c r="AH110" s="180"/>
      <c r="AI110" s="180"/>
      <c r="AJ110" s="180">
        <v>2</v>
      </c>
      <c r="AK110" s="4"/>
      <c r="AL110" s="4"/>
      <c r="AM110" s="207">
        <v>686.32</v>
      </c>
      <c r="AN110" s="207">
        <v>0.87</v>
      </c>
      <c r="AO110" s="207"/>
      <c r="AP110" s="207"/>
      <c r="AQ110" s="207"/>
      <c r="AR110" s="207">
        <v>896.4</v>
      </c>
      <c r="AS110" s="4"/>
      <c r="AT110" s="4"/>
      <c r="AU110" s="207">
        <v>114.38666666666667</v>
      </c>
      <c r="AV110" s="207">
        <v>0.87</v>
      </c>
      <c r="AW110" s="207"/>
      <c r="AX110" s="207"/>
      <c r="AY110" s="207"/>
      <c r="AZ110" s="207">
        <v>896.4</v>
      </c>
      <c r="BA110" s="4"/>
    </row>
    <row r="111" spans="2:53" x14ac:dyDescent="0.2">
      <c r="B111" s="356" t="s">
        <v>310</v>
      </c>
      <c r="C111" s="88"/>
      <c r="D111" s="176">
        <v>8061</v>
      </c>
      <c r="E111" s="187">
        <v>7</v>
      </c>
      <c r="F111" s="187">
        <v>3</v>
      </c>
      <c r="G111" s="187">
        <v>5</v>
      </c>
      <c r="H111" s="187">
        <v>2</v>
      </c>
      <c r="I111" s="187">
        <v>3</v>
      </c>
      <c r="J111" s="187">
        <v>3</v>
      </c>
      <c r="M111" s="186">
        <v>907.15</v>
      </c>
      <c r="N111" s="184">
        <v>908.71</v>
      </c>
      <c r="O111" s="184">
        <v>1871.6200000000001</v>
      </c>
      <c r="P111" s="184">
        <v>491.39</v>
      </c>
      <c r="Q111" s="184">
        <v>628.42999999999995</v>
      </c>
      <c r="R111" s="184">
        <v>110</v>
      </c>
      <c r="S111" s="349"/>
      <c r="T111" s="349"/>
      <c r="U111" s="185">
        <v>41.234090909090909</v>
      </c>
      <c r="V111" s="185">
        <v>64.907857142857139</v>
      </c>
      <c r="W111" s="185">
        <v>155.96833333333333</v>
      </c>
      <c r="X111" s="185">
        <v>122.8475</v>
      </c>
      <c r="Y111" s="185">
        <v>125.68599999999999</v>
      </c>
      <c r="Z111" s="185">
        <v>110</v>
      </c>
      <c r="AA111" s="4"/>
      <c r="AB111" s="356" t="s">
        <v>356</v>
      </c>
      <c r="AC111" s="88"/>
      <c r="AD111" s="176">
        <v>8210</v>
      </c>
      <c r="AE111" s="180">
        <v>3</v>
      </c>
      <c r="AF111" s="180"/>
      <c r="AG111" s="180"/>
      <c r="AH111" s="180"/>
      <c r="AI111" s="180"/>
      <c r="AJ111" s="180">
        <v>0</v>
      </c>
      <c r="AK111" s="4"/>
      <c r="AL111" s="4"/>
      <c r="AM111" s="207">
        <v>81.710000000000008</v>
      </c>
      <c r="AN111" s="207"/>
      <c r="AO111" s="207"/>
      <c r="AP111" s="207"/>
      <c r="AQ111" s="207"/>
      <c r="AR111" s="207">
        <v>0</v>
      </c>
      <c r="AS111" s="4"/>
      <c r="AT111" s="4"/>
      <c r="AU111" s="207">
        <v>27.236666666666668</v>
      </c>
      <c r="AV111" s="207"/>
      <c r="AW111" s="207"/>
      <c r="AX111" s="207"/>
      <c r="AY111" s="207"/>
      <c r="AZ111" s="207">
        <v>0</v>
      </c>
      <c r="BA111" s="4"/>
    </row>
    <row r="112" spans="2:53" x14ac:dyDescent="0.2">
      <c r="B112" s="356" t="s">
        <v>472</v>
      </c>
      <c r="C112" s="88"/>
      <c r="D112" s="176">
        <v>8056</v>
      </c>
      <c r="E112" s="187">
        <v>2</v>
      </c>
      <c r="F112" s="187">
        <v>2</v>
      </c>
      <c r="G112" s="187">
        <v>1</v>
      </c>
      <c r="H112" s="187"/>
      <c r="I112" s="187"/>
      <c r="J112" s="187">
        <v>1</v>
      </c>
      <c r="M112" s="186">
        <v>450.95</v>
      </c>
      <c r="N112" s="184">
        <v>278.99999999999994</v>
      </c>
      <c r="O112" s="184">
        <v>226.51</v>
      </c>
      <c r="P112" s="184"/>
      <c r="Q112" s="184">
        <v>88.35</v>
      </c>
      <c r="R112" s="184">
        <v>270.85000000000002</v>
      </c>
      <c r="S112" s="349"/>
      <c r="T112" s="349"/>
      <c r="U112" s="185">
        <v>75.158333333333331</v>
      </c>
      <c r="V112" s="185">
        <v>69.749999999999986</v>
      </c>
      <c r="W112" s="185">
        <v>113.255</v>
      </c>
      <c r="X112" s="185"/>
      <c r="Y112" s="185">
        <v>88.35</v>
      </c>
      <c r="Z112" s="185">
        <v>270.85000000000002</v>
      </c>
      <c r="AA112" s="4"/>
      <c r="AB112" s="356" t="s">
        <v>356</v>
      </c>
      <c r="AC112" s="88"/>
      <c r="AD112" s="176">
        <v>8242</v>
      </c>
      <c r="AE112" s="180">
        <v>2</v>
      </c>
      <c r="AF112" s="180"/>
      <c r="AG112" s="180"/>
      <c r="AH112" s="180"/>
      <c r="AI112" s="180"/>
      <c r="AJ112" s="180">
        <v>0</v>
      </c>
      <c r="AK112" s="4"/>
      <c r="AL112" s="4"/>
      <c r="AM112" s="207">
        <v>105.91</v>
      </c>
      <c r="AN112" s="207"/>
      <c r="AO112" s="207"/>
      <c r="AP112" s="207"/>
      <c r="AQ112" s="207"/>
      <c r="AR112" s="207">
        <v>0</v>
      </c>
      <c r="AS112" s="4"/>
      <c r="AT112" s="4"/>
      <c r="AU112" s="207">
        <v>52.954999999999998</v>
      </c>
      <c r="AV112" s="207"/>
      <c r="AW112" s="207"/>
      <c r="AX112" s="207"/>
      <c r="AY112" s="207"/>
      <c r="AZ112" s="207">
        <v>0</v>
      </c>
      <c r="BA112" s="4"/>
    </row>
    <row r="113" spans="2:53" x14ac:dyDescent="0.2">
      <c r="B113" s="356" t="s">
        <v>472</v>
      </c>
      <c r="C113" s="88"/>
      <c r="D113" s="176">
        <v>8061</v>
      </c>
      <c r="E113" s="187"/>
      <c r="F113" s="187"/>
      <c r="G113" s="187"/>
      <c r="H113" s="187"/>
      <c r="I113" s="187">
        <v>1</v>
      </c>
      <c r="J113" s="187">
        <v>0</v>
      </c>
      <c r="M113" s="186">
        <v>51.43</v>
      </c>
      <c r="N113" s="184">
        <v>58.58</v>
      </c>
      <c r="O113" s="184"/>
      <c r="P113" s="184"/>
      <c r="Q113" s="184">
        <v>318.93</v>
      </c>
      <c r="R113" s="184">
        <v>0</v>
      </c>
      <c r="S113" s="349"/>
      <c r="T113" s="349"/>
      <c r="U113" s="185">
        <v>51.43</v>
      </c>
      <c r="V113" s="185">
        <v>58.58</v>
      </c>
      <c r="W113" s="185"/>
      <c r="X113" s="185"/>
      <c r="Y113" s="185">
        <v>318.93</v>
      </c>
      <c r="Z113" s="185">
        <v>0</v>
      </c>
      <c r="AA113" s="4"/>
      <c r="AB113" s="356" t="s">
        <v>499</v>
      </c>
      <c r="AC113" s="88"/>
      <c r="AD113" s="176">
        <v>8332</v>
      </c>
      <c r="AE113" s="180">
        <v>3</v>
      </c>
      <c r="AF113" s="180"/>
      <c r="AG113" s="180"/>
      <c r="AH113" s="180"/>
      <c r="AI113" s="180"/>
      <c r="AJ113" s="180">
        <v>1</v>
      </c>
      <c r="AK113" s="4"/>
      <c r="AL113" s="4"/>
      <c r="AM113" s="207">
        <v>188.69</v>
      </c>
      <c r="AN113" s="207">
        <v>39.9</v>
      </c>
      <c r="AO113" s="207">
        <v>45.29</v>
      </c>
      <c r="AP113" s="207">
        <v>39.6</v>
      </c>
      <c r="AQ113" s="207">
        <v>20.25</v>
      </c>
      <c r="AR113" s="207">
        <v>3.73</v>
      </c>
      <c r="AS113" s="4"/>
      <c r="AT113" s="4"/>
      <c r="AU113" s="207">
        <v>47.172499999999999</v>
      </c>
      <c r="AV113" s="207">
        <v>39.9</v>
      </c>
      <c r="AW113" s="207">
        <v>45.29</v>
      </c>
      <c r="AX113" s="207">
        <v>39.6</v>
      </c>
      <c r="AY113" s="207">
        <v>20.25</v>
      </c>
      <c r="AZ113" s="207">
        <v>3.73</v>
      </c>
      <c r="BA113" s="4"/>
    </row>
    <row r="114" spans="2:53" x14ac:dyDescent="0.2">
      <c r="B114" s="356" t="s">
        <v>583</v>
      </c>
      <c r="C114" s="88"/>
      <c r="D114" s="176">
        <v>8215</v>
      </c>
      <c r="E114" s="187"/>
      <c r="F114" s="187"/>
      <c r="G114" s="187"/>
      <c r="H114" s="187"/>
      <c r="I114" s="187">
        <v>1</v>
      </c>
      <c r="J114" s="187">
        <v>0</v>
      </c>
      <c r="M114" s="186">
        <v>14.04</v>
      </c>
      <c r="N114" s="184">
        <v>52.84</v>
      </c>
      <c r="O114" s="184">
        <v>191.13</v>
      </c>
      <c r="P114" s="184">
        <v>227.33</v>
      </c>
      <c r="Q114" s="184">
        <v>38.35</v>
      </c>
      <c r="R114" s="184">
        <v>0</v>
      </c>
      <c r="S114" s="349"/>
      <c r="T114" s="349"/>
      <c r="U114" s="185">
        <v>14.04</v>
      </c>
      <c r="V114" s="185">
        <v>52.84</v>
      </c>
      <c r="W114" s="185">
        <v>191.13</v>
      </c>
      <c r="X114" s="185">
        <v>227.33</v>
      </c>
      <c r="Y114" s="185">
        <v>38.35</v>
      </c>
      <c r="Z114" s="185">
        <v>0</v>
      </c>
      <c r="AA114" s="4"/>
      <c r="AB114" s="356" t="s">
        <v>357</v>
      </c>
      <c r="AC114" s="88"/>
      <c r="AD114" s="176">
        <v>8322</v>
      </c>
      <c r="AE114" s="180"/>
      <c r="AF114" s="180">
        <v>1</v>
      </c>
      <c r="AG114" s="180">
        <v>1</v>
      </c>
      <c r="AH114" s="180"/>
      <c r="AI114" s="180"/>
      <c r="AJ114" s="180">
        <v>0</v>
      </c>
      <c r="AK114" s="4"/>
      <c r="AL114" s="4"/>
      <c r="AM114" s="207">
        <v>524.15</v>
      </c>
      <c r="AN114" s="207">
        <v>287.64999999999998</v>
      </c>
      <c r="AO114" s="207">
        <v>74.16</v>
      </c>
      <c r="AP114" s="207"/>
      <c r="AQ114" s="207"/>
      <c r="AR114" s="207">
        <v>0</v>
      </c>
      <c r="AS114" s="4"/>
      <c r="AT114" s="4"/>
      <c r="AU114" s="207">
        <v>262.07499999999999</v>
      </c>
      <c r="AV114" s="207">
        <v>143.82499999999999</v>
      </c>
      <c r="AW114" s="207">
        <v>74.16</v>
      </c>
      <c r="AX114" s="207"/>
      <c r="AY114" s="207"/>
      <c r="AZ114" s="207">
        <v>0</v>
      </c>
      <c r="BA114" s="4"/>
    </row>
    <row r="115" spans="2:53" x14ac:dyDescent="0.2">
      <c r="B115" s="356" t="s">
        <v>311</v>
      </c>
      <c r="C115" s="88"/>
      <c r="D115" s="176">
        <v>8215</v>
      </c>
      <c r="E115" s="187">
        <v>155</v>
      </c>
      <c r="F115" s="187">
        <v>88</v>
      </c>
      <c r="G115" s="187">
        <v>134</v>
      </c>
      <c r="H115" s="187">
        <v>82</v>
      </c>
      <c r="I115" s="187">
        <v>59</v>
      </c>
      <c r="J115" s="187">
        <v>249</v>
      </c>
      <c r="M115" s="186">
        <v>46632.659999999982</v>
      </c>
      <c r="N115" s="184">
        <v>51145.08000000006</v>
      </c>
      <c r="O115" s="184">
        <v>67645.719999999943</v>
      </c>
      <c r="P115" s="184">
        <v>52340.280000000006</v>
      </c>
      <c r="Q115" s="184">
        <v>43574.27</v>
      </c>
      <c r="R115" s="184">
        <v>126838.47999999995</v>
      </c>
      <c r="S115" s="349"/>
      <c r="T115" s="349"/>
      <c r="U115" s="185">
        <v>67.780029069767409</v>
      </c>
      <c r="V115" s="185">
        <v>95.777303370786626</v>
      </c>
      <c r="W115" s="185">
        <v>147.69807860261997</v>
      </c>
      <c r="X115" s="185">
        <v>155.31240356083089</v>
      </c>
      <c r="Y115" s="185">
        <v>173.60266932270915</v>
      </c>
      <c r="Z115" s="185">
        <v>126838.47999999995</v>
      </c>
      <c r="AA115" s="4"/>
      <c r="AB115" s="356" t="s">
        <v>541</v>
      </c>
      <c r="AC115" s="88"/>
      <c r="AD115" s="176">
        <v>8332</v>
      </c>
      <c r="AE115" s="180">
        <v>54</v>
      </c>
      <c r="AF115" s="180">
        <v>20</v>
      </c>
      <c r="AG115" s="180">
        <v>15</v>
      </c>
      <c r="AH115" s="180">
        <v>10</v>
      </c>
      <c r="AI115" s="180">
        <v>9</v>
      </c>
      <c r="AJ115" s="180">
        <v>86</v>
      </c>
      <c r="AK115" s="4"/>
      <c r="AL115" s="4"/>
      <c r="AM115" s="207">
        <v>59338.790000000008</v>
      </c>
      <c r="AN115" s="207">
        <v>50117.119999999995</v>
      </c>
      <c r="AO115" s="207">
        <v>27529.19</v>
      </c>
      <c r="AP115" s="207">
        <v>11390.759999999998</v>
      </c>
      <c r="AQ115" s="207">
        <v>9050.4199999999983</v>
      </c>
      <c r="AR115" s="207">
        <v>216037.59</v>
      </c>
      <c r="AS115" s="4"/>
      <c r="AT115" s="4"/>
      <c r="AU115" s="207">
        <v>368.56391304347829</v>
      </c>
      <c r="AV115" s="207">
        <v>468.38429906542052</v>
      </c>
      <c r="AW115" s="207">
        <v>320.10686046511626</v>
      </c>
      <c r="AX115" s="207">
        <v>162.72514285714283</v>
      </c>
      <c r="AY115" s="207">
        <v>150.84033333333329</v>
      </c>
      <c r="AZ115" s="207">
        <v>216037.59</v>
      </c>
      <c r="BA115" s="4"/>
    </row>
    <row r="116" spans="2:53" x14ac:dyDescent="0.2">
      <c r="B116" s="356" t="s">
        <v>585</v>
      </c>
      <c r="C116" s="88"/>
      <c r="D116" s="176">
        <v>8234</v>
      </c>
      <c r="E116" s="187"/>
      <c r="F116" s="187"/>
      <c r="G116" s="187"/>
      <c r="H116" s="187"/>
      <c r="I116" s="187"/>
      <c r="J116" s="187">
        <v>1</v>
      </c>
      <c r="M116" s="186">
        <v>87.1</v>
      </c>
      <c r="N116" s="184"/>
      <c r="O116" s="184"/>
      <c r="P116" s="184"/>
      <c r="Q116" s="184"/>
      <c r="R116" s="184">
        <v>13.21</v>
      </c>
      <c r="S116" s="349"/>
      <c r="T116" s="349"/>
      <c r="U116" s="185">
        <v>87.1</v>
      </c>
      <c r="V116" s="185"/>
      <c r="W116" s="185"/>
      <c r="X116" s="185"/>
      <c r="Y116" s="185"/>
      <c r="Z116" s="185">
        <v>13.21</v>
      </c>
      <c r="AA116" s="4"/>
      <c r="AB116" s="356" t="s">
        <v>358</v>
      </c>
      <c r="AC116" s="88"/>
      <c r="AD116" s="176">
        <v>8340</v>
      </c>
      <c r="AE116" s="180">
        <v>1</v>
      </c>
      <c r="AF116" s="180"/>
      <c r="AG116" s="180"/>
      <c r="AH116" s="180"/>
      <c r="AI116" s="180"/>
      <c r="AJ116" s="180">
        <v>1</v>
      </c>
      <c r="AK116" s="4"/>
      <c r="AL116" s="4"/>
      <c r="AM116" s="207">
        <v>0.27</v>
      </c>
      <c r="AN116" s="207">
        <v>3.79</v>
      </c>
      <c r="AO116" s="207"/>
      <c r="AP116" s="207"/>
      <c r="AQ116" s="207"/>
      <c r="AR116" s="207">
        <v>618.4</v>
      </c>
      <c r="AS116" s="4"/>
      <c r="AT116" s="4"/>
      <c r="AU116" s="207">
        <v>0.27</v>
      </c>
      <c r="AV116" s="207">
        <v>3.79</v>
      </c>
      <c r="AW116" s="207"/>
      <c r="AX116" s="207"/>
      <c r="AY116" s="207"/>
      <c r="AZ116" s="207">
        <v>618.4</v>
      </c>
      <c r="BA116" s="4"/>
    </row>
    <row r="117" spans="2:53" x14ac:dyDescent="0.2">
      <c r="B117" s="356" t="s">
        <v>311</v>
      </c>
      <c r="C117" s="88"/>
      <c r="D117" s="176">
        <v>8240</v>
      </c>
      <c r="E117" s="187"/>
      <c r="F117" s="187"/>
      <c r="G117" s="187">
        <v>1</v>
      </c>
      <c r="H117" s="187"/>
      <c r="I117" s="187"/>
      <c r="J117" s="187">
        <v>0</v>
      </c>
      <c r="M117" s="186">
        <v>54.8</v>
      </c>
      <c r="N117" s="184"/>
      <c r="O117" s="184">
        <v>750.59</v>
      </c>
      <c r="P117" s="184"/>
      <c r="Q117" s="184"/>
      <c r="R117" s="184">
        <v>0</v>
      </c>
      <c r="S117" s="349"/>
      <c r="T117" s="349"/>
      <c r="U117" s="185">
        <v>54.8</v>
      </c>
      <c r="V117" s="185"/>
      <c r="W117" s="185">
        <v>750.59</v>
      </c>
      <c r="X117" s="185"/>
      <c r="Y117" s="185"/>
      <c r="Z117" s="185">
        <v>0</v>
      </c>
      <c r="AA117" s="4"/>
      <c r="AB117" s="356" t="s">
        <v>359</v>
      </c>
      <c r="AC117" s="88"/>
      <c r="AD117" s="176">
        <v>8341</v>
      </c>
      <c r="AE117" s="180">
        <v>6</v>
      </c>
      <c r="AF117" s="180"/>
      <c r="AG117" s="180"/>
      <c r="AH117" s="180">
        <v>1</v>
      </c>
      <c r="AI117" s="180"/>
      <c r="AJ117" s="180">
        <v>2</v>
      </c>
      <c r="AK117" s="4"/>
      <c r="AL117" s="4"/>
      <c r="AM117" s="207">
        <v>1079.8600000000001</v>
      </c>
      <c r="AN117" s="207">
        <v>359.49</v>
      </c>
      <c r="AO117" s="207">
        <v>1881.86</v>
      </c>
      <c r="AP117" s="207">
        <v>3793.67</v>
      </c>
      <c r="AQ117" s="207">
        <v>33.33</v>
      </c>
      <c r="AR117" s="207">
        <v>99.039999999999992</v>
      </c>
      <c r="AS117" s="4"/>
      <c r="AT117" s="4"/>
      <c r="AU117" s="207">
        <v>134.98250000000002</v>
      </c>
      <c r="AV117" s="207">
        <v>179.745</v>
      </c>
      <c r="AW117" s="207">
        <v>940.93</v>
      </c>
      <c r="AX117" s="207">
        <v>1896.835</v>
      </c>
      <c r="AY117" s="207">
        <v>33.33</v>
      </c>
      <c r="AZ117" s="207">
        <v>99.039999999999992</v>
      </c>
      <c r="BA117" s="4"/>
    </row>
    <row r="118" spans="2:53" x14ac:dyDescent="0.2">
      <c r="B118" s="356" t="s">
        <v>311</v>
      </c>
      <c r="C118" s="88"/>
      <c r="D118" s="176">
        <v>8330</v>
      </c>
      <c r="E118" s="187"/>
      <c r="F118" s="187"/>
      <c r="G118" s="187"/>
      <c r="H118" s="187"/>
      <c r="I118" s="187"/>
      <c r="J118" s="187">
        <v>1</v>
      </c>
      <c r="M118" s="186">
        <v>10.85</v>
      </c>
      <c r="N118" s="184">
        <v>10.15</v>
      </c>
      <c r="O118" s="184">
        <v>11.56</v>
      </c>
      <c r="P118" s="184">
        <v>10.15</v>
      </c>
      <c r="Q118" s="184">
        <v>10.15</v>
      </c>
      <c r="R118" s="184">
        <v>113.41</v>
      </c>
      <c r="S118" s="349"/>
      <c r="T118" s="349"/>
      <c r="U118" s="185">
        <v>10.85</v>
      </c>
      <c r="V118" s="185">
        <v>10.15</v>
      </c>
      <c r="W118" s="185">
        <v>11.56</v>
      </c>
      <c r="X118" s="185">
        <v>10.15</v>
      </c>
      <c r="Y118" s="185">
        <v>10.15</v>
      </c>
      <c r="Z118" s="185">
        <v>113.41</v>
      </c>
      <c r="AA118" s="4"/>
      <c r="AB118" s="356" t="s">
        <v>360</v>
      </c>
      <c r="AC118" s="88"/>
      <c r="AD118" s="176">
        <v>8342</v>
      </c>
      <c r="AE118" s="180">
        <v>1</v>
      </c>
      <c r="AF118" s="180"/>
      <c r="AG118" s="180"/>
      <c r="AH118" s="180"/>
      <c r="AI118" s="180"/>
      <c r="AJ118" s="180">
        <v>0</v>
      </c>
      <c r="AK118" s="4"/>
      <c r="AL118" s="4"/>
      <c r="AM118" s="207">
        <v>45</v>
      </c>
      <c r="AN118" s="207"/>
      <c r="AO118" s="207"/>
      <c r="AP118" s="207"/>
      <c r="AQ118" s="207"/>
      <c r="AR118" s="207">
        <v>0</v>
      </c>
      <c r="AS118" s="4"/>
      <c r="AT118" s="4"/>
      <c r="AU118" s="207">
        <v>45</v>
      </c>
      <c r="AV118" s="207"/>
      <c r="AW118" s="207"/>
      <c r="AX118" s="207"/>
      <c r="AY118" s="207"/>
      <c r="AZ118" s="207">
        <v>0</v>
      </c>
      <c r="BA118" s="4"/>
    </row>
    <row r="119" spans="2:53" x14ac:dyDescent="0.2">
      <c r="B119" s="356" t="s">
        <v>312</v>
      </c>
      <c r="C119" s="88"/>
      <c r="D119" s="176">
        <v>8234</v>
      </c>
      <c r="E119" s="187">
        <v>591</v>
      </c>
      <c r="F119" s="187">
        <v>382</v>
      </c>
      <c r="G119" s="187">
        <v>377</v>
      </c>
      <c r="H119" s="187">
        <v>279</v>
      </c>
      <c r="I119" s="187">
        <v>179</v>
      </c>
      <c r="J119" s="187">
        <v>605</v>
      </c>
      <c r="M119" s="186">
        <v>179170.32999999975</v>
      </c>
      <c r="N119" s="184">
        <v>188576.85999999978</v>
      </c>
      <c r="O119" s="184">
        <v>185011.08000000022</v>
      </c>
      <c r="P119" s="184">
        <v>143928.79999999987</v>
      </c>
      <c r="Q119" s="184">
        <v>106028.56000000008</v>
      </c>
      <c r="R119" s="184">
        <v>259616.58000000007</v>
      </c>
      <c r="S119" s="349"/>
      <c r="T119" s="349"/>
      <c r="U119" s="185">
        <v>82.719450600184558</v>
      </c>
      <c r="V119" s="185">
        <v>117.63996257018077</v>
      </c>
      <c r="W119" s="185">
        <v>148.48401284109167</v>
      </c>
      <c r="X119" s="185">
        <v>161.71775280898862</v>
      </c>
      <c r="Y119" s="185">
        <v>173.81731147540998</v>
      </c>
      <c r="Z119" s="185">
        <v>259616.58000000007</v>
      </c>
      <c r="AA119" s="4"/>
      <c r="AB119" s="356" t="s">
        <v>361</v>
      </c>
      <c r="AC119" s="88"/>
      <c r="AD119" s="176">
        <v>8094</v>
      </c>
      <c r="AE119" s="180"/>
      <c r="AF119" s="180">
        <v>1</v>
      </c>
      <c r="AG119" s="180"/>
      <c r="AH119" s="180"/>
      <c r="AI119" s="180"/>
      <c r="AJ119" s="180">
        <v>2</v>
      </c>
      <c r="AK119" s="4"/>
      <c r="AL119" s="4"/>
      <c r="AM119" s="207">
        <v>5401.4400000000005</v>
      </c>
      <c r="AN119" s="207">
        <v>7507.05</v>
      </c>
      <c r="AO119" s="207">
        <v>11989.75</v>
      </c>
      <c r="AP119" s="207">
        <v>13033.160000000002</v>
      </c>
      <c r="AQ119" s="207">
        <v>16416.68</v>
      </c>
      <c r="AR119" s="207">
        <v>2037.08</v>
      </c>
      <c r="AS119" s="4"/>
      <c r="AT119" s="4"/>
      <c r="AU119" s="207">
        <v>1800.4800000000002</v>
      </c>
      <c r="AV119" s="207">
        <v>2502.35</v>
      </c>
      <c r="AW119" s="207">
        <v>5994.875</v>
      </c>
      <c r="AX119" s="207">
        <v>6516.5800000000008</v>
      </c>
      <c r="AY119" s="207">
        <v>8208.34</v>
      </c>
      <c r="AZ119" s="207">
        <v>2037.08</v>
      </c>
      <c r="BA119" s="4"/>
    </row>
    <row r="120" spans="2:53" x14ac:dyDescent="0.2">
      <c r="B120" s="356" t="s">
        <v>313</v>
      </c>
      <c r="C120" s="88"/>
      <c r="D120" s="176">
        <v>8232</v>
      </c>
      <c r="E120" s="187"/>
      <c r="F120" s="187"/>
      <c r="G120" s="187"/>
      <c r="H120" s="187"/>
      <c r="I120" s="187">
        <v>1</v>
      </c>
      <c r="J120" s="187">
        <v>2</v>
      </c>
      <c r="M120" s="186">
        <v>108.02</v>
      </c>
      <c r="N120" s="184">
        <v>154.97999999999999</v>
      </c>
      <c r="O120" s="184">
        <v>205.42</v>
      </c>
      <c r="P120" s="184">
        <v>244.98</v>
      </c>
      <c r="Q120" s="184">
        <v>326.58999999999997</v>
      </c>
      <c r="R120" s="184">
        <v>637.27</v>
      </c>
      <c r="S120" s="349"/>
      <c r="T120" s="349"/>
      <c r="U120" s="185">
        <v>54.01</v>
      </c>
      <c r="V120" s="185">
        <v>77.489999999999995</v>
      </c>
      <c r="W120" s="185">
        <v>102.71</v>
      </c>
      <c r="X120" s="185">
        <v>244.98</v>
      </c>
      <c r="Y120" s="185">
        <v>326.58999999999997</v>
      </c>
      <c r="Z120" s="185">
        <v>637.27</v>
      </c>
      <c r="AA120" s="4"/>
      <c r="AB120" s="356" t="s">
        <v>362</v>
      </c>
      <c r="AC120" s="88"/>
      <c r="AD120" s="176">
        <v>8343</v>
      </c>
      <c r="AE120" s="180">
        <v>2</v>
      </c>
      <c r="AF120" s="180"/>
      <c r="AG120" s="180"/>
      <c r="AH120" s="180"/>
      <c r="AI120" s="180">
        <v>1</v>
      </c>
      <c r="AJ120" s="180">
        <v>3</v>
      </c>
      <c r="AK120" s="4"/>
      <c r="AL120" s="4"/>
      <c r="AM120" s="207">
        <v>140.28</v>
      </c>
      <c r="AN120" s="207">
        <v>86.44</v>
      </c>
      <c r="AO120" s="207">
        <v>57.5</v>
      </c>
      <c r="AP120" s="207">
        <v>102.23</v>
      </c>
      <c r="AQ120" s="207">
        <v>113.67</v>
      </c>
      <c r="AR120" s="207">
        <v>577.76</v>
      </c>
      <c r="AS120" s="4"/>
      <c r="AT120" s="4"/>
      <c r="AU120" s="207">
        <v>35.07</v>
      </c>
      <c r="AV120" s="207">
        <v>43.22</v>
      </c>
      <c r="AW120" s="207">
        <v>28.75</v>
      </c>
      <c r="AX120" s="207">
        <v>51.115000000000002</v>
      </c>
      <c r="AY120" s="207">
        <v>56.835000000000001</v>
      </c>
      <c r="AZ120" s="207">
        <v>577.76</v>
      </c>
      <c r="BA120" s="4"/>
    </row>
    <row r="121" spans="2:53" x14ac:dyDescent="0.2">
      <c r="B121" s="356" t="s">
        <v>313</v>
      </c>
      <c r="C121" s="88"/>
      <c r="D121" s="176">
        <v>8234</v>
      </c>
      <c r="E121" s="187">
        <v>89</v>
      </c>
      <c r="F121" s="187">
        <v>62</v>
      </c>
      <c r="G121" s="187">
        <v>66</v>
      </c>
      <c r="H121" s="187">
        <v>44</v>
      </c>
      <c r="I121" s="187">
        <v>28</v>
      </c>
      <c r="J121" s="187">
        <v>57</v>
      </c>
      <c r="M121" s="186">
        <v>20935.960000000017</v>
      </c>
      <c r="N121" s="184">
        <v>28661.420000000013</v>
      </c>
      <c r="O121" s="184">
        <v>23740.230000000018</v>
      </c>
      <c r="P121" s="184">
        <v>16956.400000000005</v>
      </c>
      <c r="Q121" s="184">
        <v>8919.1700000000019</v>
      </c>
      <c r="R121" s="184">
        <v>14932.950000000003</v>
      </c>
      <c r="S121" s="349"/>
      <c r="T121" s="349"/>
      <c r="U121" s="185">
        <v>68.195309446254129</v>
      </c>
      <c r="V121" s="185">
        <v>125.1590393013101</v>
      </c>
      <c r="W121" s="185">
        <v>139.648411764706</v>
      </c>
      <c r="X121" s="185">
        <v>163.04230769230773</v>
      </c>
      <c r="Y121" s="185">
        <v>159.27089285714288</v>
      </c>
      <c r="Z121" s="185">
        <v>14932.950000000003</v>
      </c>
      <c r="AA121" s="4"/>
      <c r="AB121" s="356" t="s">
        <v>363</v>
      </c>
      <c r="AC121" s="88"/>
      <c r="AD121" s="176">
        <v>8061</v>
      </c>
      <c r="AE121" s="180">
        <v>1</v>
      </c>
      <c r="AF121" s="180">
        <v>1</v>
      </c>
      <c r="AG121" s="180"/>
      <c r="AH121" s="180"/>
      <c r="AI121" s="180"/>
      <c r="AJ121" s="180">
        <v>3</v>
      </c>
      <c r="AK121" s="4"/>
      <c r="AL121" s="4"/>
      <c r="AM121" s="207">
        <v>2326.4299999999998</v>
      </c>
      <c r="AN121" s="207">
        <v>147.27000000000001</v>
      </c>
      <c r="AO121" s="207">
        <v>245.22</v>
      </c>
      <c r="AP121" s="207">
        <v>3.22</v>
      </c>
      <c r="AQ121" s="207">
        <v>228.37</v>
      </c>
      <c r="AR121" s="207">
        <v>3428.4100000000003</v>
      </c>
      <c r="AS121" s="4"/>
      <c r="AT121" s="4"/>
      <c r="AU121" s="207">
        <v>465.28599999999994</v>
      </c>
      <c r="AV121" s="207">
        <v>49.09</v>
      </c>
      <c r="AW121" s="207">
        <v>122.61</v>
      </c>
      <c r="AX121" s="207">
        <v>3.22</v>
      </c>
      <c r="AY121" s="207">
        <v>114.185</v>
      </c>
      <c r="AZ121" s="207">
        <v>3428.4100000000003</v>
      </c>
      <c r="BA121" s="4"/>
    </row>
    <row r="122" spans="2:53" x14ac:dyDescent="0.2">
      <c r="B122" s="356" t="s">
        <v>314</v>
      </c>
      <c r="C122" s="88"/>
      <c r="D122" s="176">
        <v>8215</v>
      </c>
      <c r="E122" s="187">
        <v>1</v>
      </c>
      <c r="F122" s="187">
        <v>1</v>
      </c>
      <c r="G122" s="187"/>
      <c r="H122" s="187"/>
      <c r="I122" s="187">
        <v>1</v>
      </c>
      <c r="J122" s="187">
        <v>0</v>
      </c>
      <c r="M122" s="186">
        <v>77.84</v>
      </c>
      <c r="N122" s="184">
        <v>55.58</v>
      </c>
      <c r="O122" s="184"/>
      <c r="P122" s="184"/>
      <c r="Q122" s="184">
        <v>86.42</v>
      </c>
      <c r="R122" s="184">
        <v>0</v>
      </c>
      <c r="S122" s="349"/>
      <c r="T122" s="349"/>
      <c r="U122" s="185">
        <v>77.84</v>
      </c>
      <c r="V122" s="185">
        <v>55.58</v>
      </c>
      <c r="W122" s="185"/>
      <c r="X122" s="185"/>
      <c r="Y122" s="185">
        <v>86.42</v>
      </c>
      <c r="Z122" s="185">
        <v>0</v>
      </c>
      <c r="AA122" s="4"/>
      <c r="AB122" s="356" t="s">
        <v>364</v>
      </c>
      <c r="AC122" s="88"/>
      <c r="AD122" s="176">
        <v>8062</v>
      </c>
      <c r="AE122" s="180">
        <v>15</v>
      </c>
      <c r="AF122" s="180">
        <v>5</v>
      </c>
      <c r="AG122" s="180">
        <v>1</v>
      </c>
      <c r="AH122" s="180">
        <v>2</v>
      </c>
      <c r="AI122" s="180">
        <v>3</v>
      </c>
      <c r="AJ122" s="180">
        <v>9</v>
      </c>
      <c r="AK122" s="4"/>
      <c r="AL122" s="4"/>
      <c r="AM122" s="207">
        <v>7443.7499999999991</v>
      </c>
      <c r="AN122" s="207">
        <v>1165.83</v>
      </c>
      <c r="AO122" s="207">
        <v>851.79000000000008</v>
      </c>
      <c r="AP122" s="207">
        <v>571.64</v>
      </c>
      <c r="AQ122" s="207">
        <v>775.84</v>
      </c>
      <c r="AR122" s="207">
        <v>3492.0499999999997</v>
      </c>
      <c r="AS122" s="4"/>
      <c r="AT122" s="4"/>
      <c r="AU122" s="207">
        <v>225.56818181818178</v>
      </c>
      <c r="AV122" s="207">
        <v>68.578235294117647</v>
      </c>
      <c r="AW122" s="207">
        <v>65.522307692307692</v>
      </c>
      <c r="AX122" s="207">
        <v>51.967272727272729</v>
      </c>
      <c r="AY122" s="207">
        <v>77.584000000000003</v>
      </c>
      <c r="AZ122" s="207">
        <v>3492.0499999999997</v>
      </c>
      <c r="BA122" s="4"/>
    </row>
    <row r="123" spans="2:53" x14ac:dyDescent="0.2">
      <c r="B123" s="356" t="s">
        <v>590</v>
      </c>
      <c r="C123" s="88"/>
      <c r="D123" s="176">
        <v>8028</v>
      </c>
      <c r="E123" s="187">
        <v>1</v>
      </c>
      <c r="F123" s="187"/>
      <c r="G123" s="187">
        <v>1</v>
      </c>
      <c r="H123" s="187"/>
      <c r="I123" s="187"/>
      <c r="J123" s="187">
        <v>0</v>
      </c>
      <c r="M123" s="186">
        <v>37.69</v>
      </c>
      <c r="N123" s="184">
        <v>38.97</v>
      </c>
      <c r="O123" s="184">
        <v>71.650000000000006</v>
      </c>
      <c r="P123" s="184"/>
      <c r="Q123" s="184"/>
      <c r="R123" s="184">
        <v>0</v>
      </c>
      <c r="S123" s="349"/>
      <c r="T123" s="349"/>
      <c r="U123" s="185">
        <v>18.844999999999999</v>
      </c>
      <c r="V123" s="185">
        <v>38.97</v>
      </c>
      <c r="W123" s="185">
        <v>71.650000000000006</v>
      </c>
      <c r="X123" s="185"/>
      <c r="Y123" s="185"/>
      <c r="Z123" s="185">
        <v>0</v>
      </c>
      <c r="AA123" s="4"/>
      <c r="AB123" s="356" t="s">
        <v>366</v>
      </c>
      <c r="AC123" s="88"/>
      <c r="AD123" s="176">
        <v>8344</v>
      </c>
      <c r="AE123" s="180">
        <v>2</v>
      </c>
      <c r="AF123" s="180">
        <v>3</v>
      </c>
      <c r="AG123" s="180">
        <v>3</v>
      </c>
      <c r="AH123" s="180">
        <v>2</v>
      </c>
      <c r="AI123" s="180">
        <v>1</v>
      </c>
      <c r="AJ123" s="180">
        <v>11</v>
      </c>
      <c r="AK123" s="4"/>
      <c r="AL123" s="4"/>
      <c r="AM123" s="207">
        <v>1314.3699999999997</v>
      </c>
      <c r="AN123" s="207">
        <v>3591.9700000000007</v>
      </c>
      <c r="AO123" s="207">
        <v>5851.7499999999991</v>
      </c>
      <c r="AP123" s="207">
        <v>5020.3899999999994</v>
      </c>
      <c r="AQ123" s="207">
        <v>576.30000000000007</v>
      </c>
      <c r="AR123" s="207">
        <v>3675.01</v>
      </c>
      <c r="AS123" s="4"/>
      <c r="AT123" s="4"/>
      <c r="AU123" s="207">
        <v>82.148124999999979</v>
      </c>
      <c r="AV123" s="207">
        <v>239.46466666666672</v>
      </c>
      <c r="AW123" s="207">
        <v>450.1346153846153</v>
      </c>
      <c r="AX123" s="207">
        <v>502.03899999999993</v>
      </c>
      <c r="AY123" s="207">
        <v>72.037500000000009</v>
      </c>
      <c r="AZ123" s="207">
        <v>3675.01</v>
      </c>
      <c r="BA123" s="4"/>
    </row>
    <row r="124" spans="2:53" x14ac:dyDescent="0.2">
      <c r="B124" s="356" t="s">
        <v>315</v>
      </c>
      <c r="C124" s="88"/>
      <c r="D124" s="176">
        <v>8028</v>
      </c>
      <c r="E124" s="187"/>
      <c r="F124" s="187">
        <v>1</v>
      </c>
      <c r="G124" s="187">
        <v>1</v>
      </c>
      <c r="H124" s="187"/>
      <c r="I124" s="187">
        <v>2</v>
      </c>
      <c r="J124" s="187">
        <v>0</v>
      </c>
      <c r="M124" s="186">
        <v>152.17000000000002</v>
      </c>
      <c r="N124" s="184">
        <v>658.56</v>
      </c>
      <c r="O124" s="184">
        <v>334.59</v>
      </c>
      <c r="P124" s="184">
        <v>278.83</v>
      </c>
      <c r="Q124" s="184">
        <v>180.29000000000002</v>
      </c>
      <c r="R124" s="184">
        <v>0</v>
      </c>
      <c r="S124" s="349"/>
      <c r="T124" s="349"/>
      <c r="U124" s="185">
        <v>50.723333333333336</v>
      </c>
      <c r="V124" s="185">
        <v>164.64</v>
      </c>
      <c r="W124" s="185">
        <v>111.52999999999999</v>
      </c>
      <c r="X124" s="185">
        <v>139.41499999999999</v>
      </c>
      <c r="Y124" s="185">
        <v>90.14500000000001</v>
      </c>
      <c r="Z124" s="185">
        <v>0</v>
      </c>
      <c r="AA124" s="4"/>
      <c r="AB124" s="356" t="s">
        <v>367</v>
      </c>
      <c r="AC124" s="88"/>
      <c r="AD124" s="176">
        <v>8345</v>
      </c>
      <c r="AE124" s="180">
        <v>2</v>
      </c>
      <c r="AF124" s="180"/>
      <c r="AG124" s="180"/>
      <c r="AH124" s="180"/>
      <c r="AI124" s="180"/>
      <c r="AJ124" s="180">
        <v>0</v>
      </c>
      <c r="AK124" s="4"/>
      <c r="AL124" s="4"/>
      <c r="AM124" s="207">
        <v>65.25</v>
      </c>
      <c r="AN124" s="207"/>
      <c r="AO124" s="207"/>
      <c r="AP124" s="207"/>
      <c r="AQ124" s="207"/>
      <c r="AR124" s="207">
        <v>0</v>
      </c>
      <c r="AS124" s="4"/>
      <c r="AT124" s="4"/>
      <c r="AU124" s="207">
        <v>32.625</v>
      </c>
      <c r="AV124" s="207"/>
      <c r="AW124" s="207"/>
      <c r="AX124" s="207"/>
      <c r="AY124" s="207"/>
      <c r="AZ124" s="207">
        <v>0</v>
      </c>
      <c r="BA124" s="4"/>
    </row>
    <row r="125" spans="2:53" x14ac:dyDescent="0.2">
      <c r="B125" s="356" t="s">
        <v>315</v>
      </c>
      <c r="C125" s="88"/>
      <c r="D125" s="176">
        <v>8343</v>
      </c>
      <c r="E125" s="187">
        <v>6</v>
      </c>
      <c r="F125" s="187"/>
      <c r="G125" s="187">
        <v>3</v>
      </c>
      <c r="H125" s="187">
        <v>1</v>
      </c>
      <c r="I125" s="187">
        <v>1</v>
      </c>
      <c r="J125" s="187">
        <v>1</v>
      </c>
      <c r="M125" s="186">
        <v>668.9</v>
      </c>
      <c r="N125" s="184">
        <v>629.39</v>
      </c>
      <c r="O125" s="184">
        <v>391.71000000000004</v>
      </c>
      <c r="P125" s="184">
        <v>467.29999999999995</v>
      </c>
      <c r="Q125" s="184">
        <v>421.36</v>
      </c>
      <c r="R125" s="184">
        <v>1027.8799999999999</v>
      </c>
      <c r="S125" s="349"/>
      <c r="T125" s="349"/>
      <c r="U125" s="185">
        <v>55.741666666666667</v>
      </c>
      <c r="V125" s="185">
        <v>104.89833333333333</v>
      </c>
      <c r="W125" s="185">
        <v>97.927500000000009</v>
      </c>
      <c r="X125" s="185">
        <v>155.76666666666665</v>
      </c>
      <c r="Y125" s="185">
        <v>210.68</v>
      </c>
      <c r="Z125" s="185">
        <v>1027.8799999999999</v>
      </c>
      <c r="AA125" s="4"/>
      <c r="AB125" s="356" t="s">
        <v>368</v>
      </c>
      <c r="AC125" s="88"/>
      <c r="AD125" s="176">
        <v>8346</v>
      </c>
      <c r="AE125" s="180">
        <v>1</v>
      </c>
      <c r="AF125" s="180"/>
      <c r="AG125" s="180"/>
      <c r="AH125" s="180"/>
      <c r="AI125" s="180"/>
      <c r="AJ125" s="180">
        <v>0</v>
      </c>
      <c r="AK125" s="4"/>
      <c r="AL125" s="4"/>
      <c r="AM125" s="207">
        <v>44.86</v>
      </c>
      <c r="AN125" s="207"/>
      <c r="AO125" s="207"/>
      <c r="AP125" s="207"/>
      <c r="AQ125" s="207"/>
      <c r="AR125" s="207">
        <v>0</v>
      </c>
      <c r="AS125" s="4"/>
      <c r="AT125" s="4"/>
      <c r="AU125" s="207">
        <v>44.86</v>
      </c>
      <c r="AV125" s="207"/>
      <c r="AW125" s="207"/>
      <c r="AX125" s="207"/>
      <c r="AY125" s="207"/>
      <c r="AZ125" s="207">
        <v>0</v>
      </c>
      <c r="BA125" s="4"/>
    </row>
    <row r="126" spans="2:53" x14ac:dyDescent="0.2">
      <c r="B126" s="356" t="s">
        <v>316</v>
      </c>
      <c r="C126" s="88"/>
      <c r="D126" s="176">
        <v>8218</v>
      </c>
      <c r="E126" s="187"/>
      <c r="F126" s="187"/>
      <c r="G126" s="187"/>
      <c r="H126" s="187"/>
      <c r="I126" s="187">
        <v>1</v>
      </c>
      <c r="J126" s="187">
        <v>0</v>
      </c>
      <c r="M126" s="186">
        <v>15.46</v>
      </c>
      <c r="N126" s="184">
        <v>34.71</v>
      </c>
      <c r="O126" s="184">
        <v>91.14</v>
      </c>
      <c r="P126" s="184">
        <v>113.39</v>
      </c>
      <c r="Q126" s="184">
        <v>25.34</v>
      </c>
      <c r="R126" s="184">
        <v>0</v>
      </c>
      <c r="S126" s="349"/>
      <c r="T126" s="349"/>
      <c r="U126" s="185">
        <v>15.46</v>
      </c>
      <c r="V126" s="185">
        <v>34.71</v>
      </c>
      <c r="W126" s="185">
        <v>91.14</v>
      </c>
      <c r="X126" s="185">
        <v>113.39</v>
      </c>
      <c r="Y126" s="185">
        <v>25.34</v>
      </c>
      <c r="Z126" s="185">
        <v>0</v>
      </c>
      <c r="AA126" s="4"/>
      <c r="AB126" s="356" t="s">
        <v>439</v>
      </c>
      <c r="AC126" s="88"/>
      <c r="AD126" s="176">
        <v>8347</v>
      </c>
      <c r="AE126" s="180"/>
      <c r="AF126" s="180"/>
      <c r="AG126" s="180">
        <v>1</v>
      </c>
      <c r="AH126" s="180"/>
      <c r="AI126" s="180">
        <v>1</v>
      </c>
      <c r="AJ126" s="180">
        <v>0</v>
      </c>
      <c r="AK126" s="4"/>
      <c r="AL126" s="4"/>
      <c r="AM126" s="207">
        <v>119.73</v>
      </c>
      <c r="AN126" s="207">
        <v>183.78</v>
      </c>
      <c r="AO126" s="207">
        <v>399.22</v>
      </c>
      <c r="AP126" s="207">
        <v>242.51</v>
      </c>
      <c r="AQ126" s="207">
        <v>1.22</v>
      </c>
      <c r="AR126" s="207">
        <v>0</v>
      </c>
      <c r="AS126" s="4"/>
      <c r="AT126" s="4"/>
      <c r="AU126" s="207">
        <v>59.865000000000002</v>
      </c>
      <c r="AV126" s="207">
        <v>91.89</v>
      </c>
      <c r="AW126" s="207">
        <v>199.61</v>
      </c>
      <c r="AX126" s="207">
        <v>242.51</v>
      </c>
      <c r="AY126" s="207">
        <v>1.22</v>
      </c>
      <c r="AZ126" s="207">
        <v>0</v>
      </c>
      <c r="BA126" s="4"/>
    </row>
    <row r="127" spans="2:53" x14ac:dyDescent="0.2">
      <c r="B127" s="356" t="s">
        <v>316</v>
      </c>
      <c r="C127" s="88"/>
      <c r="D127" s="176">
        <v>8318</v>
      </c>
      <c r="E127" s="187">
        <v>100</v>
      </c>
      <c r="F127" s="187">
        <v>58</v>
      </c>
      <c r="G127" s="187">
        <v>63</v>
      </c>
      <c r="H127" s="187">
        <v>50</v>
      </c>
      <c r="I127" s="187">
        <v>37</v>
      </c>
      <c r="J127" s="187">
        <v>140</v>
      </c>
      <c r="M127" s="186">
        <v>24069.169999999976</v>
      </c>
      <c r="N127" s="184">
        <v>23885.600000000013</v>
      </c>
      <c r="O127" s="184">
        <v>28678.780000000006</v>
      </c>
      <c r="P127" s="184">
        <v>27889.819999999992</v>
      </c>
      <c r="Q127" s="184">
        <v>20810.380000000016</v>
      </c>
      <c r="R127" s="184">
        <v>49215.799999999988</v>
      </c>
      <c r="S127" s="349"/>
      <c r="T127" s="349"/>
      <c r="U127" s="185">
        <v>59.430049382715993</v>
      </c>
      <c r="V127" s="185">
        <v>76.802572347266917</v>
      </c>
      <c r="W127" s="185">
        <v>108.22181132075474</v>
      </c>
      <c r="X127" s="185">
        <v>135.38747572815529</v>
      </c>
      <c r="Y127" s="185">
        <v>134.26051612903237</v>
      </c>
      <c r="Z127" s="185">
        <v>49215.799999999988</v>
      </c>
      <c r="AA127" s="4"/>
      <c r="AB127" s="356" t="s">
        <v>369</v>
      </c>
      <c r="AC127" s="88"/>
      <c r="AD127" s="176">
        <v>8204</v>
      </c>
      <c r="AE127" s="180">
        <v>6</v>
      </c>
      <c r="AF127" s="180">
        <v>2</v>
      </c>
      <c r="AG127" s="180">
        <v>4</v>
      </c>
      <c r="AH127" s="180"/>
      <c r="AI127" s="180">
        <v>1</v>
      </c>
      <c r="AJ127" s="180">
        <v>7</v>
      </c>
      <c r="AK127" s="4"/>
      <c r="AL127" s="4"/>
      <c r="AM127" s="207">
        <v>10495.09</v>
      </c>
      <c r="AN127" s="207">
        <v>2852.8899999999994</v>
      </c>
      <c r="AO127" s="207">
        <v>1235.22</v>
      </c>
      <c r="AP127" s="207">
        <v>597.87</v>
      </c>
      <c r="AQ127" s="207">
        <v>655.44</v>
      </c>
      <c r="AR127" s="207">
        <v>524.49999999999989</v>
      </c>
      <c r="AS127" s="4"/>
      <c r="AT127" s="4"/>
      <c r="AU127" s="207">
        <v>617.35823529411766</v>
      </c>
      <c r="AV127" s="207">
        <v>237.74083333333328</v>
      </c>
      <c r="AW127" s="207">
        <v>137.24666666666667</v>
      </c>
      <c r="AX127" s="207">
        <v>119.574</v>
      </c>
      <c r="AY127" s="207">
        <v>131.08800000000002</v>
      </c>
      <c r="AZ127" s="207">
        <v>524.49999999999989</v>
      </c>
      <c r="BA127" s="4"/>
    </row>
    <row r="128" spans="2:53" x14ac:dyDescent="0.2">
      <c r="B128" s="356" t="s">
        <v>591</v>
      </c>
      <c r="C128" s="88"/>
      <c r="D128" s="176">
        <v>8344</v>
      </c>
      <c r="E128" s="187"/>
      <c r="F128" s="187"/>
      <c r="G128" s="187"/>
      <c r="H128" s="187">
        <v>1</v>
      </c>
      <c r="I128" s="187"/>
      <c r="J128" s="187">
        <v>0</v>
      </c>
      <c r="M128" s="186">
        <v>14.75</v>
      </c>
      <c r="N128" s="184">
        <v>24.74</v>
      </c>
      <c r="O128" s="184">
        <v>493.79</v>
      </c>
      <c r="P128" s="184">
        <v>3.73</v>
      </c>
      <c r="Q128" s="184"/>
      <c r="R128" s="184">
        <v>0</v>
      </c>
      <c r="S128" s="349"/>
      <c r="T128" s="349"/>
      <c r="U128" s="185">
        <v>14.75</v>
      </c>
      <c r="V128" s="185">
        <v>24.74</v>
      </c>
      <c r="W128" s="185">
        <v>493.79</v>
      </c>
      <c r="X128" s="185">
        <v>3.73</v>
      </c>
      <c r="Y128" s="185"/>
      <c r="Z128" s="185">
        <v>0</v>
      </c>
      <c r="AA128" s="4"/>
      <c r="AB128" s="356" t="s">
        <v>440</v>
      </c>
      <c r="AC128" s="88"/>
      <c r="AD128" s="176">
        <v>8260</v>
      </c>
      <c r="AE128" s="180">
        <v>1</v>
      </c>
      <c r="AF128" s="180">
        <v>2</v>
      </c>
      <c r="AG128" s="180">
        <v>4</v>
      </c>
      <c r="AH128" s="180">
        <v>1</v>
      </c>
      <c r="AI128" s="180"/>
      <c r="AJ128" s="180">
        <v>3</v>
      </c>
      <c r="AK128" s="4"/>
      <c r="AL128" s="4"/>
      <c r="AM128" s="207">
        <v>1395.18</v>
      </c>
      <c r="AN128" s="207">
        <v>3143.35</v>
      </c>
      <c r="AO128" s="207">
        <v>334.37</v>
      </c>
      <c r="AP128" s="207">
        <v>212.01000000000002</v>
      </c>
      <c r="AQ128" s="207">
        <v>221.79</v>
      </c>
      <c r="AR128" s="207">
        <v>6229.32</v>
      </c>
      <c r="AS128" s="4"/>
      <c r="AT128" s="4"/>
      <c r="AU128" s="207">
        <v>139.518</v>
      </c>
      <c r="AV128" s="207">
        <v>349.26111111111112</v>
      </c>
      <c r="AW128" s="207">
        <v>41.796250000000001</v>
      </c>
      <c r="AX128" s="207">
        <v>70.67</v>
      </c>
      <c r="AY128" s="207">
        <v>110.895</v>
      </c>
      <c r="AZ128" s="207">
        <v>6229.32</v>
      </c>
      <c r="BA128" s="4"/>
    </row>
    <row r="129" spans="2:53" x14ac:dyDescent="0.2">
      <c r="B129" s="356" t="s">
        <v>317</v>
      </c>
      <c r="C129" s="88"/>
      <c r="D129" s="176">
        <v>8217</v>
      </c>
      <c r="E129" s="187">
        <v>3</v>
      </c>
      <c r="F129" s="187"/>
      <c r="G129" s="187">
        <v>5</v>
      </c>
      <c r="H129" s="187">
        <v>2</v>
      </c>
      <c r="I129" s="187">
        <v>2</v>
      </c>
      <c r="J129" s="187">
        <v>3</v>
      </c>
      <c r="M129" s="186">
        <v>8798.340000000002</v>
      </c>
      <c r="N129" s="184">
        <v>546.14</v>
      </c>
      <c r="O129" s="184">
        <v>2686.2</v>
      </c>
      <c r="P129" s="184">
        <v>535.43999999999994</v>
      </c>
      <c r="Q129" s="184">
        <v>369.98</v>
      </c>
      <c r="R129" s="184">
        <v>1075.99</v>
      </c>
      <c r="S129" s="349"/>
      <c r="T129" s="349"/>
      <c r="U129" s="185">
        <v>676.79538461538482</v>
      </c>
      <c r="V129" s="185">
        <v>60.682222222222222</v>
      </c>
      <c r="W129" s="185">
        <v>244.2</v>
      </c>
      <c r="X129" s="185">
        <v>89.24</v>
      </c>
      <c r="Y129" s="185">
        <v>92.495000000000005</v>
      </c>
      <c r="Z129" s="185">
        <v>1075.99</v>
      </c>
      <c r="AA129" s="4"/>
      <c r="AB129" s="356" t="s">
        <v>456</v>
      </c>
      <c r="AC129" s="88"/>
      <c r="AD129" s="176">
        <v>8225</v>
      </c>
      <c r="AE129" s="180">
        <v>6</v>
      </c>
      <c r="AF129" s="180">
        <v>6</v>
      </c>
      <c r="AG129" s="180">
        <v>2</v>
      </c>
      <c r="AH129" s="180">
        <v>3</v>
      </c>
      <c r="AI129" s="180">
        <v>6</v>
      </c>
      <c r="AJ129" s="180">
        <v>26</v>
      </c>
      <c r="AK129" s="4"/>
      <c r="AL129" s="4"/>
      <c r="AM129" s="207">
        <v>2229.7400000000011</v>
      </c>
      <c r="AN129" s="207">
        <v>2668.0499999999997</v>
      </c>
      <c r="AO129" s="207">
        <v>7862.6500000000005</v>
      </c>
      <c r="AP129" s="207">
        <v>3006.4599999999996</v>
      </c>
      <c r="AQ129" s="207">
        <v>1780.59</v>
      </c>
      <c r="AR129" s="207">
        <v>6898.1299999999983</v>
      </c>
      <c r="AS129" s="4"/>
      <c r="AT129" s="4"/>
      <c r="AU129" s="207">
        <v>55.743500000000026</v>
      </c>
      <c r="AV129" s="207">
        <v>78.472058823529409</v>
      </c>
      <c r="AW129" s="207">
        <v>262.08833333333337</v>
      </c>
      <c r="AX129" s="207">
        <v>115.63307692307691</v>
      </c>
      <c r="AY129" s="207">
        <v>77.416956521739124</v>
      </c>
      <c r="AZ129" s="207">
        <v>6898.1299999999983</v>
      </c>
      <c r="BA129" s="4"/>
    </row>
    <row r="130" spans="2:53" x14ac:dyDescent="0.2">
      <c r="B130" s="356" t="s">
        <v>318</v>
      </c>
      <c r="C130" s="88"/>
      <c r="D130" s="176">
        <v>8081</v>
      </c>
      <c r="E130" s="187">
        <v>3</v>
      </c>
      <c r="F130" s="187">
        <v>2</v>
      </c>
      <c r="G130" s="187">
        <v>1</v>
      </c>
      <c r="H130" s="187">
        <v>5</v>
      </c>
      <c r="I130" s="187">
        <v>2</v>
      </c>
      <c r="J130" s="187">
        <v>1</v>
      </c>
      <c r="M130" s="186">
        <v>1048.3599999999999</v>
      </c>
      <c r="N130" s="184">
        <v>537.4</v>
      </c>
      <c r="O130" s="184">
        <v>852.23</v>
      </c>
      <c r="P130" s="184">
        <v>2209.7800000000002</v>
      </c>
      <c r="Q130" s="184">
        <v>398.28</v>
      </c>
      <c r="R130" s="184">
        <v>94.55</v>
      </c>
      <c r="S130" s="349"/>
      <c r="T130" s="349"/>
      <c r="U130" s="185">
        <v>80.643076923076919</v>
      </c>
      <c r="V130" s="185">
        <v>53.739999999999995</v>
      </c>
      <c r="W130" s="185">
        <v>106.52875</v>
      </c>
      <c r="X130" s="185">
        <v>276.22250000000003</v>
      </c>
      <c r="Y130" s="185">
        <v>132.76</v>
      </c>
      <c r="Z130" s="185">
        <v>94.55</v>
      </c>
      <c r="AA130" s="4"/>
      <c r="AB130" s="356" t="s">
        <v>372</v>
      </c>
      <c r="AC130" s="88"/>
      <c r="AD130" s="176">
        <v>8226</v>
      </c>
      <c r="AE130" s="180">
        <v>30</v>
      </c>
      <c r="AF130" s="180">
        <v>20</v>
      </c>
      <c r="AG130" s="180">
        <v>4</v>
      </c>
      <c r="AH130" s="180">
        <v>4</v>
      </c>
      <c r="AI130" s="180">
        <v>3</v>
      </c>
      <c r="AJ130" s="180">
        <v>14</v>
      </c>
      <c r="AK130" s="4"/>
      <c r="AL130" s="4"/>
      <c r="AM130" s="207">
        <v>27566.479999999996</v>
      </c>
      <c r="AN130" s="207">
        <v>8212.8499999999967</v>
      </c>
      <c r="AO130" s="207">
        <v>3032.9100000000003</v>
      </c>
      <c r="AP130" s="207">
        <v>95898.87999999999</v>
      </c>
      <c r="AQ130" s="207">
        <v>589.52</v>
      </c>
      <c r="AR130" s="207">
        <v>7272.0599999999995</v>
      </c>
      <c r="AS130" s="4"/>
      <c r="AT130" s="4"/>
      <c r="AU130" s="207">
        <v>399.51420289855065</v>
      </c>
      <c r="AV130" s="207">
        <v>210.58589743589735</v>
      </c>
      <c r="AW130" s="207">
        <v>159.62684210526317</v>
      </c>
      <c r="AX130" s="207">
        <v>5641.1105882352931</v>
      </c>
      <c r="AY130" s="207">
        <v>49.126666666666665</v>
      </c>
      <c r="AZ130" s="207">
        <v>7272.0599999999995</v>
      </c>
      <c r="BA130" s="4"/>
    </row>
    <row r="131" spans="2:53" x14ac:dyDescent="0.2">
      <c r="B131" s="356" t="s">
        <v>473</v>
      </c>
      <c r="C131" s="88"/>
      <c r="D131" s="176">
        <v>8342</v>
      </c>
      <c r="E131" s="187">
        <v>1</v>
      </c>
      <c r="F131" s="187"/>
      <c r="G131" s="187">
        <v>1</v>
      </c>
      <c r="H131" s="187"/>
      <c r="I131" s="187">
        <v>1</v>
      </c>
      <c r="J131" s="187">
        <v>0</v>
      </c>
      <c r="M131" s="186">
        <v>125.58000000000001</v>
      </c>
      <c r="N131" s="184">
        <v>90.15</v>
      </c>
      <c r="O131" s="184">
        <v>879.11</v>
      </c>
      <c r="P131" s="184">
        <v>120.88</v>
      </c>
      <c r="Q131" s="184">
        <v>53.36</v>
      </c>
      <c r="R131" s="184">
        <v>0</v>
      </c>
      <c r="S131" s="349"/>
      <c r="T131" s="349"/>
      <c r="U131" s="185">
        <v>62.790000000000006</v>
      </c>
      <c r="V131" s="185">
        <v>90.15</v>
      </c>
      <c r="W131" s="185">
        <v>439.55500000000001</v>
      </c>
      <c r="X131" s="185">
        <v>120.88</v>
      </c>
      <c r="Y131" s="185">
        <v>53.36</v>
      </c>
      <c r="Z131" s="185">
        <v>0</v>
      </c>
      <c r="AA131" s="4"/>
      <c r="AB131" s="356" t="s">
        <v>373</v>
      </c>
      <c r="AC131" s="88"/>
      <c r="AD131" s="176">
        <v>8230</v>
      </c>
      <c r="AE131" s="180">
        <v>1</v>
      </c>
      <c r="AF131" s="180">
        <v>1</v>
      </c>
      <c r="AG131" s="180">
        <v>6</v>
      </c>
      <c r="AH131" s="180"/>
      <c r="AI131" s="180">
        <v>2</v>
      </c>
      <c r="AJ131" s="180">
        <v>7</v>
      </c>
      <c r="AK131" s="4"/>
      <c r="AL131" s="4"/>
      <c r="AM131" s="207">
        <v>1879.2199999999996</v>
      </c>
      <c r="AN131" s="207">
        <v>1700.19</v>
      </c>
      <c r="AO131" s="207">
        <v>3175.6499999999996</v>
      </c>
      <c r="AP131" s="207">
        <v>891.04000000000008</v>
      </c>
      <c r="AQ131" s="207">
        <v>652.23000000000013</v>
      </c>
      <c r="AR131" s="207">
        <v>1180.8500000000001</v>
      </c>
      <c r="AS131" s="4"/>
      <c r="AT131" s="4"/>
      <c r="AU131" s="207">
        <v>144.55538461538458</v>
      </c>
      <c r="AV131" s="207">
        <v>141.6825</v>
      </c>
      <c r="AW131" s="207">
        <v>244.28076923076921</v>
      </c>
      <c r="AX131" s="207">
        <v>127.29142857142858</v>
      </c>
      <c r="AY131" s="207">
        <v>93.175714285714307</v>
      </c>
      <c r="AZ131" s="207">
        <v>1180.8500000000001</v>
      </c>
      <c r="BA131" s="4"/>
    </row>
    <row r="132" spans="2:53" x14ac:dyDescent="0.2">
      <c r="B132" s="356" t="s">
        <v>593</v>
      </c>
      <c r="C132" s="88"/>
      <c r="D132" s="176">
        <v>8053</v>
      </c>
      <c r="E132" s="187"/>
      <c r="F132" s="187">
        <v>1</v>
      </c>
      <c r="G132" s="187"/>
      <c r="H132" s="187"/>
      <c r="I132" s="187"/>
      <c r="J132" s="187">
        <v>0</v>
      </c>
      <c r="M132" s="186">
        <v>83.87</v>
      </c>
      <c r="N132" s="184">
        <v>107.79</v>
      </c>
      <c r="O132" s="184"/>
      <c r="P132" s="184"/>
      <c r="Q132" s="184"/>
      <c r="R132" s="184">
        <v>0</v>
      </c>
      <c r="S132" s="349"/>
      <c r="T132" s="349"/>
      <c r="U132" s="185">
        <v>83.87</v>
      </c>
      <c r="V132" s="185">
        <v>107.79</v>
      </c>
      <c r="W132" s="185"/>
      <c r="X132" s="185"/>
      <c r="Y132" s="185"/>
      <c r="Z132" s="185">
        <v>0</v>
      </c>
      <c r="AA132" s="4"/>
      <c r="AB132" s="356" t="s">
        <v>458</v>
      </c>
      <c r="AC132" s="88"/>
      <c r="AD132" s="176">
        <v>8067</v>
      </c>
      <c r="AE132" s="180">
        <v>1</v>
      </c>
      <c r="AF132" s="180">
        <v>1</v>
      </c>
      <c r="AG132" s="180"/>
      <c r="AH132" s="180"/>
      <c r="AI132" s="180"/>
      <c r="AJ132" s="180">
        <v>0</v>
      </c>
      <c r="AK132" s="4"/>
      <c r="AL132" s="4"/>
      <c r="AM132" s="207">
        <v>84.740000000000009</v>
      </c>
      <c r="AN132" s="207">
        <v>45</v>
      </c>
      <c r="AO132" s="207"/>
      <c r="AP132" s="207"/>
      <c r="AQ132" s="207"/>
      <c r="AR132" s="207">
        <v>0</v>
      </c>
      <c r="AS132" s="4"/>
      <c r="AT132" s="4"/>
      <c r="AU132" s="207">
        <v>42.370000000000005</v>
      </c>
      <c r="AV132" s="207">
        <v>45</v>
      </c>
      <c r="AW132" s="207"/>
      <c r="AX132" s="207"/>
      <c r="AY132" s="207"/>
      <c r="AZ132" s="207">
        <v>0</v>
      </c>
      <c r="BA132" s="4"/>
    </row>
    <row r="133" spans="2:53" x14ac:dyDescent="0.2">
      <c r="B133" s="356" t="s">
        <v>594</v>
      </c>
      <c r="C133" s="88"/>
      <c r="D133" s="176">
        <v>8053</v>
      </c>
      <c r="E133" s="187"/>
      <c r="F133" s="187">
        <v>1</v>
      </c>
      <c r="G133" s="187">
        <v>1</v>
      </c>
      <c r="H133" s="187"/>
      <c r="I133" s="187"/>
      <c r="J133" s="187">
        <v>0</v>
      </c>
      <c r="M133" s="186">
        <v>167.7</v>
      </c>
      <c r="N133" s="184">
        <v>256.24</v>
      </c>
      <c r="O133" s="184">
        <v>105.96</v>
      </c>
      <c r="P133" s="184"/>
      <c r="Q133" s="184"/>
      <c r="R133" s="184">
        <v>0</v>
      </c>
      <c r="S133" s="349"/>
      <c r="T133" s="349"/>
      <c r="U133" s="185">
        <v>83.85</v>
      </c>
      <c r="V133" s="185">
        <v>128.12</v>
      </c>
      <c r="W133" s="185">
        <v>105.96</v>
      </c>
      <c r="X133" s="185"/>
      <c r="Y133" s="185"/>
      <c r="Z133" s="185">
        <v>0</v>
      </c>
      <c r="AA133" s="4"/>
      <c r="AB133" s="356" t="s">
        <v>500</v>
      </c>
      <c r="AC133" s="88"/>
      <c r="AD133" s="176">
        <v>8066</v>
      </c>
      <c r="AE133" s="180"/>
      <c r="AF133" s="180"/>
      <c r="AG133" s="180"/>
      <c r="AH133" s="180">
        <v>1</v>
      </c>
      <c r="AI133" s="180"/>
      <c r="AJ133" s="180">
        <v>0</v>
      </c>
      <c r="AK133" s="4"/>
      <c r="AL133" s="4"/>
      <c r="AM133" s="207">
        <v>40.450000000000003</v>
      </c>
      <c r="AN133" s="207">
        <v>100.62</v>
      </c>
      <c r="AO133" s="207">
        <v>0.63</v>
      </c>
      <c r="AP133" s="207">
        <v>46.96</v>
      </c>
      <c r="AQ133" s="207"/>
      <c r="AR133" s="207">
        <v>0</v>
      </c>
      <c r="AS133" s="4"/>
      <c r="AT133" s="4"/>
      <c r="AU133" s="207">
        <v>40.450000000000003</v>
      </c>
      <c r="AV133" s="207">
        <v>100.62</v>
      </c>
      <c r="AW133" s="207">
        <v>0.63</v>
      </c>
      <c r="AX133" s="207">
        <v>46.96</v>
      </c>
      <c r="AY133" s="207"/>
      <c r="AZ133" s="207">
        <v>0</v>
      </c>
      <c r="BA133" s="4"/>
    </row>
    <row r="134" spans="2:53" x14ac:dyDescent="0.2">
      <c r="B134" s="356" t="s">
        <v>319</v>
      </c>
      <c r="C134" s="88"/>
      <c r="D134" s="176">
        <v>8053</v>
      </c>
      <c r="E134" s="187">
        <v>17</v>
      </c>
      <c r="F134" s="187">
        <v>8</v>
      </c>
      <c r="G134" s="187">
        <v>11</v>
      </c>
      <c r="H134" s="187">
        <v>11</v>
      </c>
      <c r="I134" s="187">
        <v>4</v>
      </c>
      <c r="J134" s="187">
        <v>15</v>
      </c>
      <c r="M134" s="186">
        <v>3928.8799999999983</v>
      </c>
      <c r="N134" s="184">
        <v>2922.48</v>
      </c>
      <c r="O134" s="184">
        <v>3126.94</v>
      </c>
      <c r="P134" s="184">
        <v>3515.4800000000005</v>
      </c>
      <c r="Q134" s="184">
        <v>719.62</v>
      </c>
      <c r="R134" s="184">
        <v>3237.0099999999998</v>
      </c>
      <c r="S134" s="349"/>
      <c r="T134" s="349"/>
      <c r="U134" s="185">
        <v>64.407868852458989</v>
      </c>
      <c r="V134" s="185">
        <v>67.964651162790702</v>
      </c>
      <c r="W134" s="185">
        <v>104.23133333333334</v>
      </c>
      <c r="X134" s="185">
        <v>146.47833333333335</v>
      </c>
      <c r="Y134" s="185">
        <v>71.962000000000003</v>
      </c>
      <c r="Z134" s="185">
        <v>3237.0099999999998</v>
      </c>
      <c r="AA134" s="4"/>
      <c r="AB134" s="356" t="s">
        <v>459</v>
      </c>
      <c r="AC134" s="88"/>
      <c r="AD134" s="176">
        <v>8066</v>
      </c>
      <c r="AE134" s="180">
        <v>16</v>
      </c>
      <c r="AF134" s="180">
        <v>7</v>
      </c>
      <c r="AG134" s="180">
        <v>2</v>
      </c>
      <c r="AH134" s="180">
        <v>2</v>
      </c>
      <c r="AI134" s="180">
        <v>2</v>
      </c>
      <c r="AJ134" s="180">
        <v>12</v>
      </c>
      <c r="AK134" s="4"/>
      <c r="AL134" s="4"/>
      <c r="AM134" s="207">
        <v>4665.5700000000015</v>
      </c>
      <c r="AN134" s="207">
        <v>832.27</v>
      </c>
      <c r="AO134" s="207">
        <v>1862.9999999999995</v>
      </c>
      <c r="AP134" s="207">
        <v>1081.1000000000001</v>
      </c>
      <c r="AQ134" s="207">
        <v>830.82</v>
      </c>
      <c r="AR134" s="207">
        <v>4939.55</v>
      </c>
      <c r="AS134" s="4"/>
      <c r="AT134" s="4"/>
      <c r="AU134" s="207">
        <v>137.22264705882358</v>
      </c>
      <c r="AV134" s="207">
        <v>46.237222222222222</v>
      </c>
      <c r="AW134" s="207">
        <v>206.99999999999994</v>
      </c>
      <c r="AX134" s="207">
        <v>108.11000000000001</v>
      </c>
      <c r="AY134" s="207">
        <v>103.85250000000001</v>
      </c>
      <c r="AZ134" s="207">
        <v>4939.55</v>
      </c>
      <c r="BA134" s="4"/>
    </row>
    <row r="135" spans="2:53" x14ac:dyDescent="0.2">
      <c r="B135" s="356" t="s">
        <v>444</v>
      </c>
      <c r="C135" s="88"/>
      <c r="D135" s="176">
        <v>8302</v>
      </c>
      <c r="E135" s="187"/>
      <c r="F135" s="187">
        <v>1</v>
      </c>
      <c r="G135" s="187">
        <v>1</v>
      </c>
      <c r="H135" s="187">
        <v>2</v>
      </c>
      <c r="I135" s="187"/>
      <c r="J135" s="187">
        <v>3</v>
      </c>
      <c r="M135" s="186">
        <v>202.48000000000002</v>
      </c>
      <c r="N135" s="184">
        <v>436.99</v>
      </c>
      <c r="O135" s="184">
        <v>1468.6399999999999</v>
      </c>
      <c r="P135" s="184">
        <v>596.79</v>
      </c>
      <c r="Q135" s="184">
        <v>636.52</v>
      </c>
      <c r="R135" s="184">
        <v>3670.0499999999997</v>
      </c>
      <c r="S135" s="349"/>
      <c r="T135" s="349"/>
      <c r="U135" s="185">
        <v>28.925714285714289</v>
      </c>
      <c r="V135" s="185">
        <v>62.427142857142861</v>
      </c>
      <c r="W135" s="185">
        <v>244.77333333333331</v>
      </c>
      <c r="X135" s="185">
        <v>149.19749999999999</v>
      </c>
      <c r="Y135" s="185">
        <v>318.26</v>
      </c>
      <c r="Z135" s="185">
        <v>3670.0499999999997</v>
      </c>
      <c r="AA135" s="4"/>
      <c r="AB135" s="356" t="s">
        <v>460</v>
      </c>
      <c r="AC135" s="88"/>
      <c r="AD135" s="176">
        <v>8067</v>
      </c>
      <c r="AE135" s="180">
        <v>2</v>
      </c>
      <c r="AF135" s="180"/>
      <c r="AG135" s="180">
        <v>1</v>
      </c>
      <c r="AH135" s="180"/>
      <c r="AI135" s="180"/>
      <c r="AJ135" s="180">
        <v>1</v>
      </c>
      <c r="AK135" s="4"/>
      <c r="AL135" s="4"/>
      <c r="AM135" s="207">
        <v>2524.17</v>
      </c>
      <c r="AN135" s="207">
        <v>1431.65</v>
      </c>
      <c r="AO135" s="207">
        <v>1912.4</v>
      </c>
      <c r="AP135" s="207">
        <v>420.42</v>
      </c>
      <c r="AQ135" s="207"/>
      <c r="AR135" s="207">
        <v>8.11</v>
      </c>
      <c r="AS135" s="4"/>
      <c r="AT135" s="4"/>
      <c r="AU135" s="207">
        <v>631.04250000000002</v>
      </c>
      <c r="AV135" s="207">
        <v>715.82500000000005</v>
      </c>
      <c r="AW135" s="207">
        <v>956.2</v>
      </c>
      <c r="AX135" s="207">
        <v>420.42</v>
      </c>
      <c r="AY135" s="207"/>
      <c r="AZ135" s="207">
        <v>8.11</v>
      </c>
      <c r="BA135" s="4"/>
    </row>
    <row r="136" spans="2:53" x14ac:dyDescent="0.2">
      <c r="B136" s="356" t="s">
        <v>444</v>
      </c>
      <c r="C136" s="88"/>
      <c r="D136" s="176">
        <v>8332</v>
      </c>
      <c r="E136" s="187">
        <v>1</v>
      </c>
      <c r="F136" s="187">
        <v>1</v>
      </c>
      <c r="G136" s="187"/>
      <c r="H136" s="187">
        <v>1</v>
      </c>
      <c r="I136" s="187"/>
      <c r="J136" s="187">
        <v>2</v>
      </c>
      <c r="M136" s="186">
        <v>46.97</v>
      </c>
      <c r="N136" s="184">
        <v>707.23</v>
      </c>
      <c r="O136" s="184">
        <v>119.61999999999999</v>
      </c>
      <c r="P136" s="184">
        <v>78.47</v>
      </c>
      <c r="Q136" s="184">
        <v>21.71</v>
      </c>
      <c r="R136" s="184">
        <v>244.12</v>
      </c>
      <c r="S136" s="349"/>
      <c r="T136" s="349"/>
      <c r="U136" s="185">
        <v>11.7425</v>
      </c>
      <c r="V136" s="185">
        <v>176.8075</v>
      </c>
      <c r="W136" s="185">
        <v>39.873333333333328</v>
      </c>
      <c r="X136" s="185">
        <v>26.156666666666666</v>
      </c>
      <c r="Y136" s="185">
        <v>10.855</v>
      </c>
      <c r="Z136" s="185">
        <v>244.12</v>
      </c>
      <c r="AA136" s="4"/>
      <c r="AB136" s="356" t="s">
        <v>461</v>
      </c>
      <c r="AC136" s="88"/>
      <c r="AD136" s="176">
        <v>8069</v>
      </c>
      <c r="AE136" s="180">
        <v>11</v>
      </c>
      <c r="AF136" s="180">
        <v>5</v>
      </c>
      <c r="AG136" s="180">
        <v>3</v>
      </c>
      <c r="AH136" s="180">
        <v>1</v>
      </c>
      <c r="AI136" s="180">
        <v>3</v>
      </c>
      <c r="AJ136" s="180">
        <v>7</v>
      </c>
      <c r="AK136" s="4"/>
      <c r="AL136" s="4"/>
      <c r="AM136" s="207">
        <v>2731.7899999999991</v>
      </c>
      <c r="AN136" s="207">
        <v>3323.4399999999996</v>
      </c>
      <c r="AO136" s="207">
        <v>2622.3299999999995</v>
      </c>
      <c r="AP136" s="207">
        <v>1180.9500000000003</v>
      </c>
      <c r="AQ136" s="207">
        <v>618.40999999999985</v>
      </c>
      <c r="AR136" s="207">
        <v>1011.9300000000002</v>
      </c>
      <c r="AS136" s="4"/>
      <c r="AT136" s="4"/>
      <c r="AU136" s="207">
        <v>101.17740740740737</v>
      </c>
      <c r="AV136" s="207">
        <v>195.49647058823527</v>
      </c>
      <c r="AW136" s="207">
        <v>218.52749999999995</v>
      </c>
      <c r="AX136" s="207">
        <v>131.2166666666667</v>
      </c>
      <c r="AY136" s="207">
        <v>77.301249999999982</v>
      </c>
      <c r="AZ136" s="207">
        <v>1011.9300000000002</v>
      </c>
      <c r="BA136" s="4"/>
    </row>
    <row r="137" spans="2:53" x14ac:dyDescent="0.2">
      <c r="B137" s="356" t="s">
        <v>320</v>
      </c>
      <c r="C137" s="88"/>
      <c r="D137" s="176">
        <v>8302</v>
      </c>
      <c r="E137" s="187">
        <v>1</v>
      </c>
      <c r="F137" s="187"/>
      <c r="G137" s="187">
        <v>1</v>
      </c>
      <c r="H137" s="187"/>
      <c r="I137" s="187"/>
      <c r="J137" s="187">
        <v>0</v>
      </c>
      <c r="M137" s="186">
        <v>11.15</v>
      </c>
      <c r="N137" s="184">
        <v>11.21</v>
      </c>
      <c r="O137" s="184">
        <v>3.73</v>
      </c>
      <c r="P137" s="184"/>
      <c r="Q137" s="184"/>
      <c r="R137" s="184">
        <v>0</v>
      </c>
      <c r="S137" s="349"/>
      <c r="T137" s="349"/>
      <c r="U137" s="185">
        <v>5.5750000000000002</v>
      </c>
      <c r="V137" s="185">
        <v>11.21</v>
      </c>
      <c r="W137" s="185">
        <v>3.73</v>
      </c>
      <c r="X137" s="185"/>
      <c r="Y137" s="185"/>
      <c r="Z137" s="185">
        <v>0</v>
      </c>
      <c r="AA137" s="4"/>
      <c r="AB137" s="356" t="s">
        <v>718</v>
      </c>
      <c r="AC137" s="88"/>
      <c r="AD137" s="176">
        <v>8070</v>
      </c>
      <c r="AE137" s="180">
        <v>2</v>
      </c>
      <c r="AF137" s="180"/>
      <c r="AG137" s="180"/>
      <c r="AH137" s="180"/>
      <c r="AI137" s="180"/>
      <c r="AJ137" s="180">
        <v>0</v>
      </c>
      <c r="AK137" s="4"/>
      <c r="AL137" s="4"/>
      <c r="AM137" s="207">
        <v>90</v>
      </c>
      <c r="AN137" s="207"/>
      <c r="AO137" s="207"/>
      <c r="AP137" s="207"/>
      <c r="AQ137" s="207"/>
      <c r="AR137" s="207">
        <v>0</v>
      </c>
      <c r="AS137" s="4"/>
      <c r="AT137" s="4"/>
      <c r="AU137" s="207">
        <v>45</v>
      </c>
      <c r="AV137" s="207"/>
      <c r="AW137" s="207"/>
      <c r="AX137" s="207"/>
      <c r="AY137" s="207"/>
      <c r="AZ137" s="207">
        <v>0</v>
      </c>
      <c r="BA137" s="4"/>
    </row>
    <row r="138" spans="2:53" x14ac:dyDescent="0.2">
      <c r="B138" s="356" t="s">
        <v>746</v>
      </c>
      <c r="C138" s="88"/>
      <c r="D138" s="176">
        <v>8320</v>
      </c>
      <c r="E138" s="187">
        <v>1</v>
      </c>
      <c r="F138" s="187"/>
      <c r="G138" s="187">
        <v>2</v>
      </c>
      <c r="H138" s="187"/>
      <c r="I138" s="187">
        <v>1</v>
      </c>
      <c r="J138" s="187">
        <v>6</v>
      </c>
      <c r="M138" s="186">
        <v>910.87999999999988</v>
      </c>
      <c r="N138" s="184">
        <v>307.02</v>
      </c>
      <c r="O138" s="184">
        <v>481.55999999999995</v>
      </c>
      <c r="P138" s="184">
        <v>463.46999999999997</v>
      </c>
      <c r="Q138" s="184">
        <v>619.76</v>
      </c>
      <c r="R138" s="184">
        <v>4143.99</v>
      </c>
      <c r="S138" s="349"/>
      <c r="T138" s="349"/>
      <c r="U138" s="185">
        <v>101.20888888888888</v>
      </c>
      <c r="V138" s="185">
        <v>38.377499999999998</v>
      </c>
      <c r="W138" s="185">
        <v>60.194999999999993</v>
      </c>
      <c r="X138" s="185">
        <v>77.24499999999999</v>
      </c>
      <c r="Y138" s="185">
        <v>103.29333333333334</v>
      </c>
      <c r="Z138" s="185">
        <v>4143.99</v>
      </c>
      <c r="AA138" s="4"/>
      <c r="AB138" s="356" t="s">
        <v>542</v>
      </c>
      <c r="AC138" s="88"/>
      <c r="AD138" s="176">
        <v>8070</v>
      </c>
      <c r="AE138" s="180">
        <v>14</v>
      </c>
      <c r="AF138" s="180">
        <v>6</v>
      </c>
      <c r="AG138" s="180">
        <v>4</v>
      </c>
      <c r="AH138" s="180">
        <v>4</v>
      </c>
      <c r="AI138" s="180">
        <v>4</v>
      </c>
      <c r="AJ138" s="180">
        <v>16</v>
      </c>
      <c r="AK138" s="4"/>
      <c r="AL138" s="4"/>
      <c r="AM138" s="207">
        <v>30806.139999999996</v>
      </c>
      <c r="AN138" s="207">
        <v>2633.0100000000007</v>
      </c>
      <c r="AO138" s="207">
        <v>4937.369999999999</v>
      </c>
      <c r="AP138" s="207">
        <v>36396.55999999999</v>
      </c>
      <c r="AQ138" s="207">
        <v>625.34999999999991</v>
      </c>
      <c r="AR138" s="207">
        <v>12715.02</v>
      </c>
      <c r="AS138" s="4"/>
      <c r="AT138" s="4"/>
      <c r="AU138" s="207">
        <v>770.15349999999989</v>
      </c>
      <c r="AV138" s="207">
        <v>97.51888888888891</v>
      </c>
      <c r="AW138" s="207">
        <v>246.86849999999995</v>
      </c>
      <c r="AX138" s="207">
        <v>2140.9741176470584</v>
      </c>
      <c r="AY138" s="207">
        <v>62.534999999999989</v>
      </c>
      <c r="AZ138" s="207">
        <v>12715.02</v>
      </c>
      <c r="BA138" s="4"/>
    </row>
    <row r="139" spans="2:53" x14ac:dyDescent="0.2">
      <c r="B139" s="356" t="s">
        <v>445</v>
      </c>
      <c r="C139" s="88"/>
      <c r="D139" s="176">
        <v>8037</v>
      </c>
      <c r="E139" s="187">
        <v>2</v>
      </c>
      <c r="F139" s="187"/>
      <c r="G139" s="187">
        <v>1</v>
      </c>
      <c r="H139" s="187"/>
      <c r="I139" s="187"/>
      <c r="J139" s="187">
        <v>0</v>
      </c>
      <c r="M139" s="186">
        <v>243.11</v>
      </c>
      <c r="N139" s="184">
        <v>66.72</v>
      </c>
      <c r="O139" s="184">
        <v>99.09</v>
      </c>
      <c r="P139" s="184"/>
      <c r="Q139" s="184"/>
      <c r="R139" s="184">
        <v>0</v>
      </c>
      <c r="S139" s="349"/>
      <c r="T139" s="349"/>
      <c r="U139" s="185">
        <v>81.036666666666676</v>
      </c>
      <c r="V139" s="185">
        <v>66.72</v>
      </c>
      <c r="W139" s="185">
        <v>99.09</v>
      </c>
      <c r="X139" s="185"/>
      <c r="Y139" s="185"/>
      <c r="Z139" s="185">
        <v>0</v>
      </c>
      <c r="AA139" s="4"/>
      <c r="AB139" s="356" t="s">
        <v>378</v>
      </c>
      <c r="AC139" s="88"/>
      <c r="AD139" s="176">
        <v>8098</v>
      </c>
      <c r="AE139" s="180">
        <v>1</v>
      </c>
      <c r="AF139" s="180"/>
      <c r="AG139" s="180"/>
      <c r="AH139" s="180"/>
      <c r="AI139" s="180"/>
      <c r="AJ139" s="180">
        <v>3</v>
      </c>
      <c r="AK139" s="4"/>
      <c r="AL139" s="4"/>
      <c r="AM139" s="207">
        <v>354.87</v>
      </c>
      <c r="AN139" s="207">
        <v>205.44</v>
      </c>
      <c r="AO139" s="207">
        <v>283.14</v>
      </c>
      <c r="AP139" s="207">
        <v>160.83999999999997</v>
      </c>
      <c r="AQ139" s="207">
        <v>200.3</v>
      </c>
      <c r="AR139" s="207">
        <v>140.22</v>
      </c>
      <c r="AS139" s="4"/>
      <c r="AT139" s="4"/>
      <c r="AU139" s="207">
        <v>88.717500000000001</v>
      </c>
      <c r="AV139" s="207">
        <v>68.48</v>
      </c>
      <c r="AW139" s="207">
        <v>94.38</v>
      </c>
      <c r="AX139" s="207">
        <v>53.613333333333323</v>
      </c>
      <c r="AY139" s="207">
        <v>66.766666666666666</v>
      </c>
      <c r="AZ139" s="207">
        <v>140.22</v>
      </c>
      <c r="BA139" s="4"/>
    </row>
    <row r="140" spans="2:53" x14ac:dyDescent="0.2">
      <c r="B140" s="356" t="s">
        <v>445</v>
      </c>
      <c r="C140" s="88"/>
      <c r="D140" s="176">
        <v>8094</v>
      </c>
      <c r="E140" s="187">
        <v>1</v>
      </c>
      <c r="F140" s="187"/>
      <c r="G140" s="187"/>
      <c r="H140" s="187">
        <v>1</v>
      </c>
      <c r="I140" s="187">
        <v>1</v>
      </c>
      <c r="J140" s="187">
        <v>0</v>
      </c>
      <c r="M140" s="186">
        <v>134.94</v>
      </c>
      <c r="N140" s="184">
        <v>177.15</v>
      </c>
      <c r="O140" s="184">
        <v>416.33000000000004</v>
      </c>
      <c r="P140" s="184">
        <v>278.14999999999998</v>
      </c>
      <c r="Q140" s="184">
        <v>58.05</v>
      </c>
      <c r="R140" s="184">
        <v>0</v>
      </c>
      <c r="S140" s="349"/>
      <c r="T140" s="349"/>
      <c r="U140" s="185">
        <v>44.98</v>
      </c>
      <c r="V140" s="185">
        <v>88.575000000000003</v>
      </c>
      <c r="W140" s="185">
        <v>208.16500000000002</v>
      </c>
      <c r="X140" s="185">
        <v>139.07499999999999</v>
      </c>
      <c r="Y140" s="185">
        <v>58.05</v>
      </c>
      <c r="Z140" s="185">
        <v>0</v>
      </c>
      <c r="AA140" s="4"/>
      <c r="AB140" s="356" t="s">
        <v>379</v>
      </c>
      <c r="AC140" s="88"/>
      <c r="AD140" s="176">
        <v>8021</v>
      </c>
      <c r="AE140" s="180">
        <v>9</v>
      </c>
      <c r="AF140" s="180">
        <v>5</v>
      </c>
      <c r="AG140" s="180">
        <v>5</v>
      </c>
      <c r="AH140" s="180"/>
      <c r="AI140" s="180">
        <v>4</v>
      </c>
      <c r="AJ140" s="180">
        <v>10</v>
      </c>
      <c r="AK140" s="4"/>
      <c r="AL140" s="4"/>
      <c r="AM140" s="207">
        <v>3838.5300000000007</v>
      </c>
      <c r="AN140" s="207">
        <v>881.43000000000006</v>
      </c>
      <c r="AO140" s="207">
        <v>1186.46</v>
      </c>
      <c r="AP140" s="207">
        <v>805.93</v>
      </c>
      <c r="AQ140" s="207">
        <v>1000.07</v>
      </c>
      <c r="AR140" s="207">
        <v>3604.42</v>
      </c>
      <c r="AS140" s="4"/>
      <c r="AT140" s="4"/>
      <c r="AU140" s="207">
        <v>123.82354838709679</v>
      </c>
      <c r="AV140" s="207">
        <v>41.972857142857144</v>
      </c>
      <c r="AW140" s="207">
        <v>69.791764705882358</v>
      </c>
      <c r="AX140" s="207">
        <v>67.160833333333329</v>
      </c>
      <c r="AY140" s="207">
        <v>76.928461538461548</v>
      </c>
      <c r="AZ140" s="207">
        <v>3604.42</v>
      </c>
      <c r="BA140" s="4"/>
    </row>
    <row r="141" spans="2:53" x14ac:dyDescent="0.2">
      <c r="B141" s="356" t="s">
        <v>490</v>
      </c>
      <c r="C141" s="88"/>
      <c r="D141" s="176">
        <v>8321</v>
      </c>
      <c r="E141" s="187">
        <v>2</v>
      </c>
      <c r="F141" s="187">
        <v>1</v>
      </c>
      <c r="G141" s="187"/>
      <c r="H141" s="187"/>
      <c r="I141" s="187"/>
      <c r="J141" s="187">
        <v>4</v>
      </c>
      <c r="M141" s="186">
        <v>129.25</v>
      </c>
      <c r="N141" s="184">
        <v>77.36</v>
      </c>
      <c r="O141" s="184">
        <v>40.43</v>
      </c>
      <c r="P141" s="184">
        <v>59.04</v>
      </c>
      <c r="Q141" s="184">
        <v>104.66</v>
      </c>
      <c r="R141" s="184">
        <v>234.54999999999998</v>
      </c>
      <c r="S141" s="349"/>
      <c r="T141" s="349"/>
      <c r="U141" s="185">
        <v>18.464285714285715</v>
      </c>
      <c r="V141" s="185">
        <v>19.34</v>
      </c>
      <c r="W141" s="185">
        <v>13.476666666666667</v>
      </c>
      <c r="X141" s="185">
        <v>19.68</v>
      </c>
      <c r="Y141" s="185">
        <v>34.886666666666663</v>
      </c>
      <c r="Z141" s="185">
        <v>234.54999999999998</v>
      </c>
      <c r="AA141" s="4"/>
      <c r="AB141" s="356" t="s">
        <v>380</v>
      </c>
      <c r="AC141" s="88"/>
      <c r="AD141" s="176">
        <v>8071</v>
      </c>
      <c r="AE141" s="180">
        <v>10</v>
      </c>
      <c r="AF141" s="180">
        <v>4</v>
      </c>
      <c r="AG141" s="180">
        <v>1</v>
      </c>
      <c r="AH141" s="180">
        <v>1</v>
      </c>
      <c r="AI141" s="180">
        <v>1</v>
      </c>
      <c r="AJ141" s="180">
        <v>9</v>
      </c>
      <c r="AK141" s="4"/>
      <c r="AL141" s="4"/>
      <c r="AM141" s="207">
        <v>3707.0399999999995</v>
      </c>
      <c r="AN141" s="207">
        <v>1552.1999999999998</v>
      </c>
      <c r="AO141" s="207">
        <v>4263.3599999999997</v>
      </c>
      <c r="AP141" s="207">
        <v>681.54</v>
      </c>
      <c r="AQ141" s="207">
        <v>1050.54</v>
      </c>
      <c r="AR141" s="207">
        <v>10930.39</v>
      </c>
      <c r="AS141" s="4"/>
      <c r="AT141" s="4"/>
      <c r="AU141" s="207">
        <v>161.17565217391302</v>
      </c>
      <c r="AV141" s="207">
        <v>119.39999999999999</v>
      </c>
      <c r="AW141" s="207">
        <v>473.70666666666665</v>
      </c>
      <c r="AX141" s="207">
        <v>85.192499999999995</v>
      </c>
      <c r="AY141" s="207">
        <v>131.3175</v>
      </c>
      <c r="AZ141" s="207">
        <v>10930.39</v>
      </c>
      <c r="BA141" s="4"/>
    </row>
    <row r="142" spans="2:53" x14ac:dyDescent="0.2">
      <c r="B142" s="356" t="s">
        <v>490</v>
      </c>
      <c r="C142" s="88"/>
      <c r="D142" s="176">
        <v>8345</v>
      </c>
      <c r="E142" s="187">
        <v>5</v>
      </c>
      <c r="F142" s="187">
        <v>2</v>
      </c>
      <c r="G142" s="187">
        <v>1</v>
      </c>
      <c r="H142" s="187">
        <v>1</v>
      </c>
      <c r="I142" s="187"/>
      <c r="J142" s="187">
        <v>4</v>
      </c>
      <c r="M142" s="186">
        <v>101.56999999999998</v>
      </c>
      <c r="N142" s="184">
        <v>114.76000000000003</v>
      </c>
      <c r="O142" s="184">
        <v>86.89</v>
      </c>
      <c r="P142" s="184">
        <v>49.639999999999993</v>
      </c>
      <c r="Q142" s="184">
        <v>44.84</v>
      </c>
      <c r="R142" s="184">
        <v>549.98</v>
      </c>
      <c r="S142" s="349"/>
      <c r="T142" s="349"/>
      <c r="U142" s="185">
        <v>8.4641666666666655</v>
      </c>
      <c r="V142" s="185">
        <v>14.345000000000004</v>
      </c>
      <c r="W142" s="185">
        <v>14.481666666666667</v>
      </c>
      <c r="X142" s="185">
        <v>9.927999999999999</v>
      </c>
      <c r="Y142" s="185">
        <v>11.21</v>
      </c>
      <c r="Z142" s="185">
        <v>549.98</v>
      </c>
      <c r="AA142" s="4"/>
      <c r="AB142" s="356" t="s">
        <v>382</v>
      </c>
      <c r="AC142" s="88"/>
      <c r="AD142" s="176">
        <v>8318</v>
      </c>
      <c r="AE142" s="180">
        <v>4</v>
      </c>
      <c r="AF142" s="180"/>
      <c r="AG142" s="180"/>
      <c r="AH142" s="180">
        <v>1</v>
      </c>
      <c r="AI142" s="180"/>
      <c r="AJ142" s="180">
        <v>2</v>
      </c>
      <c r="AK142" s="4"/>
      <c r="AL142" s="4"/>
      <c r="AM142" s="207">
        <v>1192.6299999999999</v>
      </c>
      <c r="AN142" s="207">
        <v>269.86</v>
      </c>
      <c r="AO142" s="207">
        <v>1019.0300000000001</v>
      </c>
      <c r="AP142" s="207">
        <v>200.58</v>
      </c>
      <c r="AQ142" s="207">
        <v>197.67999999999998</v>
      </c>
      <c r="AR142" s="207">
        <v>613.93000000000006</v>
      </c>
      <c r="AS142" s="4"/>
      <c r="AT142" s="4"/>
      <c r="AU142" s="207">
        <v>170.37571428571428</v>
      </c>
      <c r="AV142" s="207">
        <v>89.953333333333333</v>
      </c>
      <c r="AW142" s="207">
        <v>339.67666666666668</v>
      </c>
      <c r="AX142" s="207">
        <v>66.86</v>
      </c>
      <c r="AY142" s="207">
        <v>98.839999999999989</v>
      </c>
      <c r="AZ142" s="207">
        <v>613.93000000000006</v>
      </c>
      <c r="BA142" s="4"/>
    </row>
    <row r="143" spans="2:53" x14ac:dyDescent="0.2">
      <c r="B143" s="356" t="s">
        <v>598</v>
      </c>
      <c r="C143" s="88"/>
      <c r="D143" s="176">
        <v>8322</v>
      </c>
      <c r="E143" s="187"/>
      <c r="F143" s="187"/>
      <c r="G143" s="187">
        <v>1</v>
      </c>
      <c r="H143" s="187"/>
      <c r="I143" s="187"/>
      <c r="J143" s="187">
        <v>0</v>
      </c>
      <c r="M143" s="186"/>
      <c r="N143" s="184">
        <v>37.54</v>
      </c>
      <c r="O143" s="184">
        <v>59.66</v>
      </c>
      <c r="P143" s="184"/>
      <c r="Q143" s="184"/>
      <c r="R143" s="184">
        <v>0</v>
      </c>
      <c r="S143" s="349"/>
      <c r="T143" s="349"/>
      <c r="U143" s="185"/>
      <c r="V143" s="185">
        <v>37.54</v>
      </c>
      <c r="W143" s="185">
        <v>59.66</v>
      </c>
      <c r="X143" s="185"/>
      <c r="Y143" s="185"/>
      <c r="Z143" s="185">
        <v>0</v>
      </c>
      <c r="AA143" s="4"/>
      <c r="AB143" s="356" t="s">
        <v>383</v>
      </c>
      <c r="AC143" s="88"/>
      <c r="AD143" s="176">
        <v>8232</v>
      </c>
      <c r="AE143" s="180">
        <v>53</v>
      </c>
      <c r="AF143" s="180">
        <v>15</v>
      </c>
      <c r="AG143" s="180">
        <v>14</v>
      </c>
      <c r="AH143" s="180">
        <v>9</v>
      </c>
      <c r="AI143" s="180">
        <v>10</v>
      </c>
      <c r="AJ143" s="180">
        <v>61</v>
      </c>
      <c r="AK143" s="4"/>
      <c r="AL143" s="4"/>
      <c r="AM143" s="207">
        <v>28544.620000000006</v>
      </c>
      <c r="AN143" s="207">
        <v>12960.260000000004</v>
      </c>
      <c r="AO143" s="207">
        <v>19825.659999999996</v>
      </c>
      <c r="AP143" s="207">
        <v>8110.5599999999995</v>
      </c>
      <c r="AQ143" s="207">
        <v>6260.39</v>
      </c>
      <c r="AR143" s="207">
        <v>20033.009999999995</v>
      </c>
      <c r="AS143" s="4"/>
      <c r="AT143" s="4"/>
      <c r="AU143" s="207">
        <v>209.88691176470593</v>
      </c>
      <c r="AV143" s="207">
        <v>154.28880952380956</v>
      </c>
      <c r="AW143" s="207">
        <v>279.23464788732389</v>
      </c>
      <c r="AX143" s="207">
        <v>142.29052631578946</v>
      </c>
      <c r="AY143" s="207">
        <v>133.19978723404256</v>
      </c>
      <c r="AZ143" s="207">
        <v>20033.009999999995</v>
      </c>
      <c r="BA143" s="4"/>
    </row>
    <row r="144" spans="2:53" x14ac:dyDescent="0.2">
      <c r="B144" s="356" t="s">
        <v>598</v>
      </c>
      <c r="C144" s="88"/>
      <c r="D144" s="176">
        <v>8344</v>
      </c>
      <c r="E144" s="187"/>
      <c r="F144" s="187">
        <v>1</v>
      </c>
      <c r="G144" s="187"/>
      <c r="H144" s="187"/>
      <c r="I144" s="187"/>
      <c r="J144" s="187">
        <v>0</v>
      </c>
      <c r="M144" s="186">
        <v>10.15</v>
      </c>
      <c r="N144" s="184">
        <v>30.41</v>
      </c>
      <c r="O144" s="184"/>
      <c r="P144" s="184"/>
      <c r="Q144" s="184"/>
      <c r="R144" s="184">
        <v>0</v>
      </c>
      <c r="S144" s="349"/>
      <c r="T144" s="349"/>
      <c r="U144" s="185">
        <v>10.15</v>
      </c>
      <c r="V144" s="185">
        <v>30.41</v>
      </c>
      <c r="W144" s="185"/>
      <c r="X144" s="185"/>
      <c r="Y144" s="185"/>
      <c r="Z144" s="185">
        <v>0</v>
      </c>
      <c r="AA144" s="4"/>
      <c r="AB144" s="356" t="s">
        <v>441</v>
      </c>
      <c r="AC144" s="88"/>
      <c r="AD144" s="176">
        <v>8240</v>
      </c>
      <c r="AE144" s="180"/>
      <c r="AF144" s="180"/>
      <c r="AG144" s="180"/>
      <c r="AH144" s="180">
        <v>2</v>
      </c>
      <c r="AI144" s="180"/>
      <c r="AJ144" s="180">
        <v>2</v>
      </c>
      <c r="AK144" s="4"/>
      <c r="AL144" s="4"/>
      <c r="AM144" s="207">
        <v>740.6</v>
      </c>
      <c r="AN144" s="207">
        <v>877.28</v>
      </c>
      <c r="AO144" s="207">
        <v>1192.02</v>
      </c>
      <c r="AP144" s="207">
        <v>1261.19</v>
      </c>
      <c r="AQ144" s="207">
        <v>22.1</v>
      </c>
      <c r="AR144" s="207">
        <v>691.3</v>
      </c>
      <c r="AS144" s="4"/>
      <c r="AT144" s="4"/>
      <c r="AU144" s="207">
        <v>370.3</v>
      </c>
      <c r="AV144" s="207">
        <v>438.64</v>
      </c>
      <c r="AW144" s="207">
        <v>596.01</v>
      </c>
      <c r="AX144" s="207">
        <v>420.3966666666667</v>
      </c>
      <c r="AY144" s="207">
        <v>22.1</v>
      </c>
      <c r="AZ144" s="207">
        <v>691.3</v>
      </c>
      <c r="BA144" s="4"/>
    </row>
    <row r="145" spans="2:53" x14ac:dyDescent="0.2">
      <c r="B145" s="356" t="s">
        <v>321</v>
      </c>
      <c r="C145" s="88"/>
      <c r="D145" s="176">
        <v>8322</v>
      </c>
      <c r="E145" s="187">
        <v>12</v>
      </c>
      <c r="F145" s="187">
        <v>5</v>
      </c>
      <c r="G145" s="187">
        <v>14</v>
      </c>
      <c r="H145" s="187">
        <v>11</v>
      </c>
      <c r="I145" s="187">
        <v>1</v>
      </c>
      <c r="J145" s="187">
        <v>17</v>
      </c>
      <c r="M145" s="186">
        <v>3934.1100000000006</v>
      </c>
      <c r="N145" s="184">
        <v>3273.43</v>
      </c>
      <c r="O145" s="184">
        <v>5432.7100000000009</v>
      </c>
      <c r="P145" s="184">
        <v>3289.76</v>
      </c>
      <c r="Q145" s="184">
        <v>2039.4500000000003</v>
      </c>
      <c r="R145" s="184">
        <v>6148.83</v>
      </c>
      <c r="S145" s="349"/>
      <c r="T145" s="349"/>
      <c r="U145" s="185">
        <v>72.853888888888903</v>
      </c>
      <c r="V145" s="185">
        <v>77.938809523809525</v>
      </c>
      <c r="W145" s="185">
        <v>150.90861111111113</v>
      </c>
      <c r="X145" s="185">
        <v>131.59040000000002</v>
      </c>
      <c r="Y145" s="185">
        <v>169.95416666666668</v>
      </c>
      <c r="Z145" s="185">
        <v>6148.83</v>
      </c>
      <c r="AA145" s="4"/>
      <c r="AB145" s="356" t="s">
        <v>384</v>
      </c>
      <c r="AC145" s="88"/>
      <c r="AD145" s="176">
        <v>8348</v>
      </c>
      <c r="AE145" s="180"/>
      <c r="AF145" s="180"/>
      <c r="AG145" s="180">
        <v>1</v>
      </c>
      <c r="AH145" s="180"/>
      <c r="AI145" s="180"/>
      <c r="AJ145" s="180">
        <v>1</v>
      </c>
      <c r="AK145" s="4"/>
      <c r="AL145" s="4"/>
      <c r="AM145" s="207">
        <v>101.87</v>
      </c>
      <c r="AN145" s="207">
        <v>10.4</v>
      </c>
      <c r="AO145" s="207">
        <v>182.45000000000002</v>
      </c>
      <c r="AP145" s="207">
        <v>225.82</v>
      </c>
      <c r="AQ145" s="207">
        <v>374.96</v>
      </c>
      <c r="AR145" s="207">
        <v>237.97</v>
      </c>
      <c r="AS145" s="4"/>
      <c r="AT145" s="4"/>
      <c r="AU145" s="207">
        <v>50.935000000000002</v>
      </c>
      <c r="AV145" s="207">
        <v>10.4</v>
      </c>
      <c r="AW145" s="207">
        <v>91.225000000000009</v>
      </c>
      <c r="AX145" s="207">
        <v>225.82</v>
      </c>
      <c r="AY145" s="207">
        <v>374.96</v>
      </c>
      <c r="AZ145" s="207">
        <v>237.97</v>
      </c>
      <c r="BA145" s="4"/>
    </row>
    <row r="146" spans="2:53" x14ac:dyDescent="0.2">
      <c r="B146" s="356" t="s">
        <v>321</v>
      </c>
      <c r="C146" s="88"/>
      <c r="D146" s="176">
        <v>8328</v>
      </c>
      <c r="E146" s="187">
        <v>4</v>
      </c>
      <c r="F146" s="187">
        <v>1</v>
      </c>
      <c r="G146" s="187">
        <v>3</v>
      </c>
      <c r="H146" s="187">
        <v>3</v>
      </c>
      <c r="I146" s="187">
        <v>2</v>
      </c>
      <c r="J146" s="187">
        <v>0</v>
      </c>
      <c r="M146" s="186">
        <v>1182.1199999999997</v>
      </c>
      <c r="N146" s="184">
        <v>604.35</v>
      </c>
      <c r="O146" s="184">
        <v>927.51</v>
      </c>
      <c r="P146" s="184">
        <v>517.81000000000006</v>
      </c>
      <c r="Q146" s="184">
        <v>47.94</v>
      </c>
      <c r="R146" s="184">
        <v>0</v>
      </c>
      <c r="S146" s="349"/>
      <c r="T146" s="349"/>
      <c r="U146" s="185">
        <v>90.93230769230766</v>
      </c>
      <c r="V146" s="185">
        <v>67.150000000000006</v>
      </c>
      <c r="W146" s="185">
        <v>115.93875</v>
      </c>
      <c r="X146" s="185">
        <v>129.45250000000001</v>
      </c>
      <c r="Y146" s="185">
        <v>23.97</v>
      </c>
      <c r="Z146" s="185">
        <v>0</v>
      </c>
      <c r="AA146" s="4"/>
      <c r="AB146" s="356" t="s">
        <v>385</v>
      </c>
      <c r="AC146" s="88"/>
      <c r="AD146" s="176">
        <v>8349</v>
      </c>
      <c r="AE146" s="180">
        <v>2</v>
      </c>
      <c r="AF146" s="180"/>
      <c r="AG146" s="180">
        <v>1</v>
      </c>
      <c r="AH146" s="180"/>
      <c r="AI146" s="180"/>
      <c r="AJ146" s="180">
        <v>4</v>
      </c>
      <c r="AK146" s="4"/>
      <c r="AL146" s="4"/>
      <c r="AM146" s="207">
        <v>420.75</v>
      </c>
      <c r="AN146" s="207">
        <v>46.779999999999994</v>
      </c>
      <c r="AO146" s="207">
        <v>950.41</v>
      </c>
      <c r="AP146" s="207">
        <v>911.34</v>
      </c>
      <c r="AQ146" s="207">
        <v>1508.6799999999998</v>
      </c>
      <c r="AR146" s="207">
        <v>1928.29</v>
      </c>
      <c r="AS146" s="4"/>
      <c r="AT146" s="4"/>
      <c r="AU146" s="207">
        <v>70.125</v>
      </c>
      <c r="AV146" s="207">
        <v>15.593333333333332</v>
      </c>
      <c r="AW146" s="207">
        <v>237.60249999999999</v>
      </c>
      <c r="AX146" s="207">
        <v>303.78000000000003</v>
      </c>
      <c r="AY146" s="207">
        <v>502.89333333333326</v>
      </c>
      <c r="AZ146" s="207">
        <v>1928.29</v>
      </c>
      <c r="BA146" s="4"/>
    </row>
    <row r="147" spans="2:53" x14ac:dyDescent="0.2">
      <c r="B147" s="356" t="s">
        <v>321</v>
      </c>
      <c r="C147" s="88"/>
      <c r="D147" s="176">
        <v>8344</v>
      </c>
      <c r="E147" s="187"/>
      <c r="F147" s="187"/>
      <c r="G147" s="187">
        <v>1</v>
      </c>
      <c r="H147" s="187"/>
      <c r="I147" s="187"/>
      <c r="J147" s="187">
        <v>0</v>
      </c>
      <c r="M147" s="186">
        <v>50.18</v>
      </c>
      <c r="N147" s="184">
        <v>60.31</v>
      </c>
      <c r="O147" s="184">
        <v>94.11</v>
      </c>
      <c r="P147" s="184"/>
      <c r="Q147" s="184"/>
      <c r="R147" s="184">
        <v>0</v>
      </c>
      <c r="S147" s="349"/>
      <c r="T147" s="349"/>
      <c r="U147" s="185">
        <v>50.18</v>
      </c>
      <c r="V147" s="185">
        <v>60.31</v>
      </c>
      <c r="W147" s="185">
        <v>94.11</v>
      </c>
      <c r="X147" s="185"/>
      <c r="Y147" s="185"/>
      <c r="Z147" s="185">
        <v>0</v>
      </c>
      <c r="AA147" s="4"/>
      <c r="AB147" s="356" t="s">
        <v>386</v>
      </c>
      <c r="AC147" s="88"/>
      <c r="AD147" s="176">
        <v>8350</v>
      </c>
      <c r="AE147" s="180">
        <v>1</v>
      </c>
      <c r="AF147" s="180">
        <v>1</v>
      </c>
      <c r="AG147" s="180"/>
      <c r="AH147" s="180"/>
      <c r="AI147" s="180"/>
      <c r="AJ147" s="180">
        <v>2</v>
      </c>
      <c r="AK147" s="4"/>
      <c r="AL147" s="4"/>
      <c r="AM147" s="207">
        <v>133.35999999999999</v>
      </c>
      <c r="AN147" s="207">
        <v>103.53999999999999</v>
      </c>
      <c r="AO147" s="207">
        <v>152.19</v>
      </c>
      <c r="AP147" s="207">
        <v>173.34</v>
      </c>
      <c r="AQ147" s="207">
        <v>4.62</v>
      </c>
      <c r="AR147" s="207">
        <v>37.85</v>
      </c>
      <c r="AS147" s="4"/>
      <c r="AT147" s="4"/>
      <c r="AU147" s="207">
        <v>44.453333333333326</v>
      </c>
      <c r="AV147" s="207">
        <v>51.769999999999996</v>
      </c>
      <c r="AW147" s="207">
        <v>152.19</v>
      </c>
      <c r="AX147" s="207">
        <v>173.34</v>
      </c>
      <c r="AY147" s="207">
        <v>4.62</v>
      </c>
      <c r="AZ147" s="207">
        <v>37.85</v>
      </c>
      <c r="BA147" s="4"/>
    </row>
    <row r="148" spans="2:53" x14ac:dyDescent="0.2">
      <c r="B148" s="356" t="s">
        <v>322</v>
      </c>
      <c r="C148" s="88"/>
      <c r="D148" s="176">
        <v>8094</v>
      </c>
      <c r="E148" s="187"/>
      <c r="F148" s="187"/>
      <c r="G148" s="187"/>
      <c r="H148" s="187"/>
      <c r="I148" s="187"/>
      <c r="J148" s="187">
        <v>1</v>
      </c>
      <c r="M148" s="186">
        <v>49.82</v>
      </c>
      <c r="N148" s="184">
        <v>80.22</v>
      </c>
      <c r="O148" s="184">
        <v>119.34</v>
      </c>
      <c r="P148" s="184">
        <v>151.22999999999999</v>
      </c>
      <c r="Q148" s="184">
        <v>195.11</v>
      </c>
      <c r="R148" s="184">
        <v>296.64999999999998</v>
      </c>
      <c r="S148" s="349"/>
      <c r="T148" s="349"/>
      <c r="U148" s="185">
        <v>49.82</v>
      </c>
      <c r="V148" s="185">
        <v>80.22</v>
      </c>
      <c r="W148" s="185">
        <v>119.34</v>
      </c>
      <c r="X148" s="185">
        <v>151.22999999999999</v>
      </c>
      <c r="Y148" s="185">
        <v>195.11</v>
      </c>
      <c r="Z148" s="185">
        <v>296.64999999999998</v>
      </c>
      <c r="AA148" s="4"/>
      <c r="AB148" s="356" t="s">
        <v>388</v>
      </c>
      <c r="AC148" s="88"/>
      <c r="AD148" s="176">
        <v>8242</v>
      </c>
      <c r="AE148" s="180">
        <v>20</v>
      </c>
      <c r="AF148" s="180">
        <v>6</v>
      </c>
      <c r="AG148" s="180">
        <v>8</v>
      </c>
      <c r="AH148" s="180">
        <v>2</v>
      </c>
      <c r="AI148" s="180">
        <v>3</v>
      </c>
      <c r="AJ148" s="180">
        <v>13</v>
      </c>
      <c r="AK148" s="4"/>
      <c r="AL148" s="4"/>
      <c r="AM148" s="207">
        <v>9699.2699999999968</v>
      </c>
      <c r="AN148" s="207">
        <v>2611.46</v>
      </c>
      <c r="AO148" s="207">
        <v>3536.34</v>
      </c>
      <c r="AP148" s="207">
        <v>1919.4</v>
      </c>
      <c r="AQ148" s="207">
        <v>1659.8500000000001</v>
      </c>
      <c r="AR148" s="207">
        <v>6773.869999999999</v>
      </c>
      <c r="AS148" s="4"/>
      <c r="AT148" s="4"/>
      <c r="AU148" s="207">
        <v>206.36744680851058</v>
      </c>
      <c r="AV148" s="207">
        <v>96.720740740740737</v>
      </c>
      <c r="AW148" s="207">
        <v>160.74272727272728</v>
      </c>
      <c r="AX148" s="207">
        <v>147.64615384615385</v>
      </c>
      <c r="AY148" s="207">
        <v>150.89545454545456</v>
      </c>
      <c r="AZ148" s="207">
        <v>6773.869999999999</v>
      </c>
      <c r="BA148" s="4"/>
    </row>
    <row r="149" spans="2:53" x14ac:dyDescent="0.2">
      <c r="B149" s="356" t="s">
        <v>322</v>
      </c>
      <c r="C149" s="88"/>
      <c r="D149" s="176">
        <v>8322</v>
      </c>
      <c r="E149" s="187">
        <v>128</v>
      </c>
      <c r="F149" s="187">
        <v>74</v>
      </c>
      <c r="G149" s="187">
        <v>81</v>
      </c>
      <c r="H149" s="187">
        <v>66</v>
      </c>
      <c r="I149" s="187">
        <v>43</v>
      </c>
      <c r="J149" s="187">
        <v>152</v>
      </c>
      <c r="M149" s="186">
        <v>40051.419999999976</v>
      </c>
      <c r="N149" s="184">
        <v>39404.139999999992</v>
      </c>
      <c r="O149" s="184">
        <v>42974.909999999974</v>
      </c>
      <c r="P149" s="184">
        <v>31026.789999999986</v>
      </c>
      <c r="Q149" s="184">
        <v>28612.37</v>
      </c>
      <c r="R149" s="184">
        <v>70665.910000000018</v>
      </c>
      <c r="S149" s="349"/>
      <c r="T149" s="349"/>
      <c r="U149" s="185">
        <v>82.580247422680358</v>
      </c>
      <c r="V149" s="185">
        <v>103.4229396325459</v>
      </c>
      <c r="W149" s="185">
        <v>137.3000319488817</v>
      </c>
      <c r="X149" s="185">
        <v>132.5931196581196</v>
      </c>
      <c r="Y149" s="185">
        <v>168.30805882352939</v>
      </c>
      <c r="Z149" s="185">
        <v>70665.910000000018</v>
      </c>
      <c r="AA149" s="4"/>
      <c r="AB149" s="356" t="s">
        <v>389</v>
      </c>
      <c r="AC149" s="88"/>
      <c r="AD149" s="176">
        <v>8352</v>
      </c>
      <c r="AE149" s="180">
        <v>2</v>
      </c>
      <c r="AF149" s="180">
        <v>1</v>
      </c>
      <c r="AG149" s="180"/>
      <c r="AH149" s="180">
        <v>1</v>
      </c>
      <c r="AI149" s="180">
        <v>1</v>
      </c>
      <c r="AJ149" s="180">
        <v>3</v>
      </c>
      <c r="AK149" s="4"/>
      <c r="AL149" s="4"/>
      <c r="AM149" s="207">
        <v>396.62</v>
      </c>
      <c r="AN149" s="207">
        <v>143.81</v>
      </c>
      <c r="AO149" s="207">
        <v>512.19000000000005</v>
      </c>
      <c r="AP149" s="207">
        <v>490.19999999999993</v>
      </c>
      <c r="AQ149" s="207">
        <v>3.43</v>
      </c>
      <c r="AR149" s="207">
        <v>442.03</v>
      </c>
      <c r="AS149" s="4"/>
      <c r="AT149" s="4"/>
      <c r="AU149" s="207">
        <v>79.323999999999998</v>
      </c>
      <c r="AV149" s="207">
        <v>47.936666666666667</v>
      </c>
      <c r="AW149" s="207">
        <v>256.09500000000003</v>
      </c>
      <c r="AX149" s="207">
        <v>245.09999999999997</v>
      </c>
      <c r="AY149" s="207">
        <v>3.43</v>
      </c>
      <c r="AZ149" s="207">
        <v>442.03</v>
      </c>
      <c r="BA149" s="4"/>
    </row>
    <row r="150" spans="2:53" x14ac:dyDescent="0.2">
      <c r="B150" s="356" t="s">
        <v>322</v>
      </c>
      <c r="C150" s="88"/>
      <c r="D150" s="176">
        <v>8328</v>
      </c>
      <c r="E150" s="187"/>
      <c r="F150" s="187">
        <v>1</v>
      </c>
      <c r="G150" s="187"/>
      <c r="H150" s="187"/>
      <c r="I150" s="187"/>
      <c r="J150" s="187">
        <v>0</v>
      </c>
      <c r="M150" s="186">
        <v>21.85</v>
      </c>
      <c r="N150" s="184">
        <v>31.85</v>
      </c>
      <c r="O150" s="184"/>
      <c r="P150" s="184"/>
      <c r="Q150" s="184"/>
      <c r="R150" s="184">
        <v>0</v>
      </c>
      <c r="S150" s="349"/>
      <c r="T150" s="349"/>
      <c r="U150" s="185">
        <v>21.85</v>
      </c>
      <c r="V150" s="185">
        <v>31.85</v>
      </c>
      <c r="W150" s="185"/>
      <c r="X150" s="185"/>
      <c r="Y150" s="185"/>
      <c r="Z150" s="185">
        <v>0</v>
      </c>
      <c r="AA150" s="4"/>
      <c r="AB150" s="356" t="s">
        <v>648</v>
      </c>
      <c r="AC150" s="88"/>
      <c r="AD150" s="176">
        <v>8078</v>
      </c>
      <c r="AE150" s="180">
        <v>15</v>
      </c>
      <c r="AF150" s="180">
        <v>4</v>
      </c>
      <c r="AG150" s="180">
        <v>2</v>
      </c>
      <c r="AH150" s="180">
        <v>6</v>
      </c>
      <c r="AI150" s="180">
        <v>2</v>
      </c>
      <c r="AJ150" s="180">
        <v>13</v>
      </c>
      <c r="AK150" s="4"/>
      <c r="AL150" s="4"/>
      <c r="AM150" s="207">
        <v>3707.2599999999998</v>
      </c>
      <c r="AN150" s="207">
        <v>3117.1300000000006</v>
      </c>
      <c r="AO150" s="207">
        <v>4239.32</v>
      </c>
      <c r="AP150" s="207">
        <v>1282.56</v>
      </c>
      <c r="AQ150" s="207">
        <v>1881.5700000000002</v>
      </c>
      <c r="AR150" s="207">
        <v>2494.0299999999997</v>
      </c>
      <c r="AS150" s="4"/>
      <c r="AT150" s="4"/>
      <c r="AU150" s="207">
        <v>102.97944444444444</v>
      </c>
      <c r="AV150" s="207">
        <v>148.43476190476193</v>
      </c>
      <c r="AW150" s="207">
        <v>249.37176470588233</v>
      </c>
      <c r="AX150" s="207">
        <v>85.503999999999991</v>
      </c>
      <c r="AY150" s="207">
        <v>188.15700000000001</v>
      </c>
      <c r="AZ150" s="207">
        <v>2494.0299999999997</v>
      </c>
      <c r="BA150" s="4"/>
    </row>
    <row r="151" spans="2:53" x14ac:dyDescent="0.2">
      <c r="B151" s="356" t="s">
        <v>322</v>
      </c>
      <c r="C151" s="88"/>
      <c r="D151" s="176">
        <v>8332</v>
      </c>
      <c r="E151" s="187"/>
      <c r="F151" s="187"/>
      <c r="G151" s="187"/>
      <c r="H151" s="187"/>
      <c r="I151" s="187">
        <v>1</v>
      </c>
      <c r="J151" s="187">
        <v>0</v>
      </c>
      <c r="M151" s="186">
        <v>49.12</v>
      </c>
      <c r="N151" s="184">
        <v>70.28</v>
      </c>
      <c r="O151" s="184">
        <v>134.97999999999999</v>
      </c>
      <c r="P151" s="184">
        <v>156.59</v>
      </c>
      <c r="Q151" s="184">
        <v>8.9</v>
      </c>
      <c r="R151" s="184">
        <v>0</v>
      </c>
      <c r="S151" s="349"/>
      <c r="T151" s="349"/>
      <c r="U151" s="185">
        <v>49.12</v>
      </c>
      <c r="V151" s="185">
        <v>70.28</v>
      </c>
      <c r="W151" s="185">
        <v>134.97999999999999</v>
      </c>
      <c r="X151" s="185">
        <v>156.59</v>
      </c>
      <c r="Y151" s="185">
        <v>8.9</v>
      </c>
      <c r="Z151" s="185">
        <v>0</v>
      </c>
      <c r="AA151" s="4"/>
      <c r="AB151" s="356" t="s">
        <v>463</v>
      </c>
      <c r="AC151" s="88"/>
      <c r="AD151" s="176">
        <v>8079</v>
      </c>
      <c r="AE151" s="180">
        <v>16</v>
      </c>
      <c r="AF151" s="180">
        <v>1</v>
      </c>
      <c r="AG151" s="180">
        <v>5</v>
      </c>
      <c r="AH151" s="180">
        <v>1</v>
      </c>
      <c r="AI151" s="180">
        <v>2</v>
      </c>
      <c r="AJ151" s="180">
        <v>18</v>
      </c>
      <c r="AK151" s="4"/>
      <c r="AL151" s="4"/>
      <c r="AM151" s="207">
        <v>9624.9100000000017</v>
      </c>
      <c r="AN151" s="207">
        <v>3209.3800000000006</v>
      </c>
      <c r="AO151" s="207">
        <v>5839.9299999999994</v>
      </c>
      <c r="AP151" s="207">
        <v>2931.76</v>
      </c>
      <c r="AQ151" s="207">
        <v>2976.3200000000006</v>
      </c>
      <c r="AR151" s="207">
        <v>16983.53</v>
      </c>
      <c r="AS151" s="4"/>
      <c r="AT151" s="4"/>
      <c r="AU151" s="207">
        <v>253.28710526315794</v>
      </c>
      <c r="AV151" s="207">
        <v>145.88090909090911</v>
      </c>
      <c r="AW151" s="207">
        <v>278.09190476190474</v>
      </c>
      <c r="AX151" s="207">
        <v>183.23500000000001</v>
      </c>
      <c r="AY151" s="207">
        <v>198.42133333333337</v>
      </c>
      <c r="AZ151" s="207">
        <v>16983.53</v>
      </c>
      <c r="BA151" s="4"/>
    </row>
    <row r="152" spans="2:53" x14ac:dyDescent="0.2">
      <c r="B152" s="356" t="s">
        <v>600</v>
      </c>
      <c r="C152" s="88"/>
      <c r="D152" s="176">
        <v>8205</v>
      </c>
      <c r="E152" s="187">
        <v>2</v>
      </c>
      <c r="F152" s="187">
        <v>1</v>
      </c>
      <c r="G152" s="187"/>
      <c r="H152" s="187">
        <v>1</v>
      </c>
      <c r="I152" s="187"/>
      <c r="J152" s="187">
        <v>0</v>
      </c>
      <c r="M152" s="186">
        <v>59.68</v>
      </c>
      <c r="N152" s="184">
        <v>17.149999999999999</v>
      </c>
      <c r="O152" s="184">
        <v>10.85</v>
      </c>
      <c r="P152" s="184">
        <v>10.74</v>
      </c>
      <c r="Q152" s="184"/>
      <c r="R152" s="184">
        <v>0</v>
      </c>
      <c r="S152" s="349"/>
      <c r="T152" s="349"/>
      <c r="U152" s="185">
        <v>14.92</v>
      </c>
      <c r="V152" s="185">
        <v>8.5749999999999993</v>
      </c>
      <c r="W152" s="185">
        <v>10.85</v>
      </c>
      <c r="X152" s="185">
        <v>10.74</v>
      </c>
      <c r="Y152" s="185"/>
      <c r="Z152" s="185">
        <v>0</v>
      </c>
      <c r="AA152" s="4"/>
      <c r="AB152" s="356" t="s">
        <v>392</v>
      </c>
      <c r="AC152" s="88"/>
      <c r="AD152" s="176">
        <v>8243</v>
      </c>
      <c r="AE152" s="180">
        <v>7</v>
      </c>
      <c r="AF152" s="180">
        <v>1</v>
      </c>
      <c r="AG152" s="180">
        <v>3</v>
      </c>
      <c r="AH152" s="180">
        <v>3</v>
      </c>
      <c r="AI152" s="180">
        <v>1</v>
      </c>
      <c r="AJ152" s="180">
        <v>4</v>
      </c>
      <c r="AK152" s="4"/>
      <c r="AL152" s="4"/>
      <c r="AM152" s="207">
        <v>1449.8500000000004</v>
      </c>
      <c r="AN152" s="207">
        <v>1069.18</v>
      </c>
      <c r="AO152" s="207">
        <v>852.97</v>
      </c>
      <c r="AP152" s="207">
        <v>166.85</v>
      </c>
      <c r="AQ152" s="207">
        <v>101.04</v>
      </c>
      <c r="AR152" s="207">
        <v>2099.69</v>
      </c>
      <c r="AS152" s="4"/>
      <c r="AT152" s="4"/>
      <c r="AU152" s="207">
        <v>80.547222222222246</v>
      </c>
      <c r="AV152" s="207">
        <v>97.198181818181823</v>
      </c>
      <c r="AW152" s="207">
        <v>77.542727272727276</v>
      </c>
      <c r="AX152" s="207">
        <v>23.835714285714285</v>
      </c>
      <c r="AY152" s="207">
        <v>20.208000000000002</v>
      </c>
      <c r="AZ152" s="207">
        <v>2099.69</v>
      </c>
      <c r="BA152" s="4"/>
    </row>
    <row r="153" spans="2:53" x14ac:dyDescent="0.2">
      <c r="B153" s="356" t="s">
        <v>323</v>
      </c>
      <c r="C153" s="88"/>
      <c r="D153" s="176">
        <v>8201</v>
      </c>
      <c r="E153" s="187"/>
      <c r="F153" s="187"/>
      <c r="G153" s="187"/>
      <c r="H153" s="187">
        <v>1</v>
      </c>
      <c r="I153" s="187"/>
      <c r="J153" s="187">
        <v>0</v>
      </c>
      <c r="M153" s="186">
        <v>45.21</v>
      </c>
      <c r="N153" s="184">
        <v>75.61</v>
      </c>
      <c r="O153" s="184">
        <v>134.63999999999999</v>
      </c>
      <c r="P153" s="184">
        <v>20.78</v>
      </c>
      <c r="Q153" s="184"/>
      <c r="R153" s="184">
        <v>0</v>
      </c>
      <c r="S153" s="349"/>
      <c r="T153" s="349"/>
      <c r="U153" s="185">
        <v>45.21</v>
      </c>
      <c r="V153" s="185">
        <v>75.61</v>
      </c>
      <c r="W153" s="185">
        <v>134.63999999999999</v>
      </c>
      <c r="X153" s="185">
        <v>20.78</v>
      </c>
      <c r="Y153" s="185"/>
      <c r="Z153" s="185">
        <v>0</v>
      </c>
      <c r="AA153" s="4"/>
      <c r="AB153" s="356" t="s">
        <v>503</v>
      </c>
      <c r="AC153" s="88"/>
      <c r="AD153" s="176">
        <v>8243</v>
      </c>
      <c r="AE153" s="180">
        <v>1</v>
      </c>
      <c r="AF153" s="180"/>
      <c r="AG153" s="180"/>
      <c r="AH153" s="180"/>
      <c r="AI153" s="180"/>
      <c r="AJ153" s="180">
        <v>0</v>
      </c>
      <c r="AK153" s="4"/>
      <c r="AL153" s="4"/>
      <c r="AM153" s="207">
        <v>45</v>
      </c>
      <c r="AN153" s="207"/>
      <c r="AO153" s="207"/>
      <c r="AP153" s="207"/>
      <c r="AQ153" s="207"/>
      <c r="AR153" s="207">
        <v>0</v>
      </c>
      <c r="AS153" s="4"/>
      <c r="AT153" s="4"/>
      <c r="AU153" s="207">
        <v>45</v>
      </c>
      <c r="AV153" s="207"/>
      <c r="AW153" s="207"/>
      <c r="AX153" s="207"/>
      <c r="AY153" s="207"/>
      <c r="AZ153" s="207">
        <v>0</v>
      </c>
      <c r="BA153" s="4"/>
    </row>
    <row r="154" spans="2:53" x14ac:dyDescent="0.2">
      <c r="B154" s="356" t="s">
        <v>323</v>
      </c>
      <c r="C154" s="88"/>
      <c r="D154" s="176">
        <v>8205</v>
      </c>
      <c r="E154" s="187">
        <v>547</v>
      </c>
      <c r="F154" s="187">
        <v>351</v>
      </c>
      <c r="G154" s="187">
        <v>351</v>
      </c>
      <c r="H154" s="187">
        <v>253</v>
      </c>
      <c r="I154" s="187">
        <v>220</v>
      </c>
      <c r="J154" s="187">
        <v>621</v>
      </c>
      <c r="M154" s="186">
        <v>131398.48999999923</v>
      </c>
      <c r="N154" s="184">
        <v>157685.81999999963</v>
      </c>
      <c r="O154" s="184">
        <v>178405.32999999975</v>
      </c>
      <c r="P154" s="184">
        <v>114227.32000000011</v>
      </c>
      <c r="Q154" s="184">
        <v>107369.02000000005</v>
      </c>
      <c r="R154" s="184">
        <v>273782.77999999985</v>
      </c>
      <c r="S154" s="349"/>
      <c r="T154" s="349"/>
      <c r="U154" s="185">
        <v>68.687135389440272</v>
      </c>
      <c r="V154" s="185">
        <v>99.360945179583894</v>
      </c>
      <c r="W154" s="185">
        <v>139.59728482003112</v>
      </c>
      <c r="X154" s="185">
        <v>120.3659852476292</v>
      </c>
      <c r="Y154" s="185">
        <v>153.38431428571437</v>
      </c>
      <c r="Z154" s="185">
        <v>273782.77999999985</v>
      </c>
      <c r="AA154" s="4"/>
      <c r="AB154" s="356" t="s">
        <v>394</v>
      </c>
      <c r="AC154" s="88"/>
      <c r="AD154" s="176">
        <v>8012</v>
      </c>
      <c r="AE154" s="180"/>
      <c r="AF154" s="180"/>
      <c r="AG154" s="180"/>
      <c r="AH154" s="180">
        <v>1</v>
      </c>
      <c r="AI154" s="180"/>
      <c r="AJ154" s="180">
        <v>2</v>
      </c>
      <c r="AK154" s="4"/>
      <c r="AL154" s="4"/>
      <c r="AM154" s="207">
        <v>51.059999999999995</v>
      </c>
      <c r="AN154" s="207">
        <v>140.97</v>
      </c>
      <c r="AO154" s="207">
        <v>253.77</v>
      </c>
      <c r="AP154" s="207">
        <v>247.47000000000003</v>
      </c>
      <c r="AQ154" s="207">
        <v>136.5</v>
      </c>
      <c r="AR154" s="207">
        <v>370.34000000000003</v>
      </c>
      <c r="AS154" s="4"/>
      <c r="AT154" s="4"/>
      <c r="AU154" s="207">
        <v>25.529999999999998</v>
      </c>
      <c r="AV154" s="207">
        <v>70.484999999999999</v>
      </c>
      <c r="AW154" s="207">
        <v>126.88500000000001</v>
      </c>
      <c r="AX154" s="207">
        <v>82.490000000000009</v>
      </c>
      <c r="AY154" s="207">
        <v>68.25</v>
      </c>
      <c r="AZ154" s="207">
        <v>370.34000000000003</v>
      </c>
      <c r="BA154" s="4"/>
    </row>
    <row r="155" spans="2:53" x14ac:dyDescent="0.2">
      <c r="B155" s="356" t="s">
        <v>323</v>
      </c>
      <c r="C155" s="88"/>
      <c r="D155" s="176">
        <v>8215</v>
      </c>
      <c r="E155" s="187">
        <v>3</v>
      </c>
      <c r="F155" s="187">
        <v>1</v>
      </c>
      <c r="G155" s="187">
        <v>1</v>
      </c>
      <c r="H155" s="187">
        <v>1</v>
      </c>
      <c r="I155" s="187"/>
      <c r="J155" s="187">
        <v>3</v>
      </c>
      <c r="M155" s="186">
        <v>408.66</v>
      </c>
      <c r="N155" s="184">
        <v>322.45</v>
      </c>
      <c r="O155" s="184">
        <v>568.11</v>
      </c>
      <c r="P155" s="184">
        <v>442.87</v>
      </c>
      <c r="Q155" s="184">
        <v>561.91999999999996</v>
      </c>
      <c r="R155" s="184">
        <v>750.15</v>
      </c>
      <c r="S155" s="349"/>
      <c r="T155" s="349"/>
      <c r="U155" s="185">
        <v>45.406666666666666</v>
      </c>
      <c r="V155" s="185">
        <v>64.489999999999995</v>
      </c>
      <c r="W155" s="185">
        <v>113.622</v>
      </c>
      <c r="X155" s="185">
        <v>110.7175</v>
      </c>
      <c r="Y155" s="185">
        <v>187.30666666666664</v>
      </c>
      <c r="Z155" s="185">
        <v>750.15</v>
      </c>
      <c r="AA155" s="4"/>
      <c r="AB155" s="356" t="s">
        <v>394</v>
      </c>
      <c r="AC155" s="88"/>
      <c r="AD155" s="176">
        <v>8080</v>
      </c>
      <c r="AE155" s="180">
        <v>58</v>
      </c>
      <c r="AF155" s="180">
        <v>20</v>
      </c>
      <c r="AG155" s="180">
        <v>7</v>
      </c>
      <c r="AH155" s="180">
        <v>11</v>
      </c>
      <c r="AI155" s="180">
        <v>4</v>
      </c>
      <c r="AJ155" s="180">
        <v>51</v>
      </c>
      <c r="AK155" s="4"/>
      <c r="AL155" s="4"/>
      <c r="AM155" s="207">
        <v>20564.389999999992</v>
      </c>
      <c r="AN155" s="207">
        <v>8692.3100000000013</v>
      </c>
      <c r="AO155" s="207">
        <v>12993.679999999998</v>
      </c>
      <c r="AP155" s="207">
        <v>9224.92</v>
      </c>
      <c r="AQ155" s="207">
        <v>7147.6099999999988</v>
      </c>
      <c r="AR155" s="207">
        <v>16332.650000000001</v>
      </c>
      <c r="AS155" s="4"/>
      <c r="AT155" s="4"/>
      <c r="AU155" s="207">
        <v>152.32881481481476</v>
      </c>
      <c r="AV155" s="207">
        <v>112.88714285714288</v>
      </c>
      <c r="AW155" s="207">
        <v>227.95929824561401</v>
      </c>
      <c r="AX155" s="207">
        <v>177.40230769230769</v>
      </c>
      <c r="AY155" s="207">
        <v>183.27205128205125</v>
      </c>
      <c r="AZ155" s="207">
        <v>16332.650000000001</v>
      </c>
      <c r="BA155" s="4"/>
    </row>
    <row r="156" spans="2:53" x14ac:dyDescent="0.2">
      <c r="B156" s="356" t="s">
        <v>323</v>
      </c>
      <c r="C156" s="88"/>
      <c r="D156" s="176">
        <v>8240</v>
      </c>
      <c r="E156" s="187">
        <v>1</v>
      </c>
      <c r="F156" s="187">
        <v>2</v>
      </c>
      <c r="G156" s="187"/>
      <c r="H156" s="187">
        <v>1</v>
      </c>
      <c r="I156" s="187"/>
      <c r="J156" s="187">
        <v>1</v>
      </c>
      <c r="M156" s="186">
        <v>204.92</v>
      </c>
      <c r="N156" s="184">
        <v>225.72</v>
      </c>
      <c r="O156" s="184">
        <v>490.57</v>
      </c>
      <c r="P156" s="184">
        <v>144.88</v>
      </c>
      <c r="Q156" s="184">
        <v>91.93</v>
      </c>
      <c r="R156" s="184">
        <v>334.26</v>
      </c>
      <c r="S156" s="349"/>
      <c r="T156" s="349"/>
      <c r="U156" s="185">
        <v>40.983999999999995</v>
      </c>
      <c r="V156" s="185">
        <v>56.43</v>
      </c>
      <c r="W156" s="185">
        <v>245.285</v>
      </c>
      <c r="X156" s="185">
        <v>72.44</v>
      </c>
      <c r="Y156" s="185">
        <v>91.93</v>
      </c>
      <c r="Z156" s="185">
        <v>334.26</v>
      </c>
      <c r="AA156" s="4"/>
      <c r="AB156" s="356" t="s">
        <v>395</v>
      </c>
      <c r="AC156" s="88"/>
      <c r="AD156" s="176">
        <v>8088</v>
      </c>
      <c r="AE156" s="180">
        <v>4</v>
      </c>
      <c r="AF156" s="180"/>
      <c r="AG156" s="180"/>
      <c r="AH156" s="180"/>
      <c r="AI156" s="180"/>
      <c r="AJ156" s="180">
        <v>4</v>
      </c>
      <c r="AK156" s="4"/>
      <c r="AL156" s="4"/>
      <c r="AM156" s="207">
        <v>670.23</v>
      </c>
      <c r="AN156" s="207">
        <v>83.13</v>
      </c>
      <c r="AO156" s="207">
        <v>88</v>
      </c>
      <c r="AP156" s="207">
        <v>93.41</v>
      </c>
      <c r="AQ156" s="207">
        <v>82.009999999999991</v>
      </c>
      <c r="AR156" s="207">
        <v>6959.18</v>
      </c>
      <c r="AS156" s="4"/>
      <c r="AT156" s="4"/>
      <c r="AU156" s="207">
        <v>111.705</v>
      </c>
      <c r="AV156" s="207">
        <v>41.564999999999998</v>
      </c>
      <c r="AW156" s="207">
        <v>44</v>
      </c>
      <c r="AX156" s="207">
        <v>46.704999999999998</v>
      </c>
      <c r="AY156" s="207">
        <v>41.004999999999995</v>
      </c>
      <c r="AZ156" s="207">
        <v>6959.18</v>
      </c>
      <c r="BA156" s="4"/>
    </row>
    <row r="157" spans="2:53" x14ac:dyDescent="0.2">
      <c r="B157" s="356" t="s">
        <v>324</v>
      </c>
      <c r="C157" s="88"/>
      <c r="D157" s="176">
        <v>8026</v>
      </c>
      <c r="E157" s="187">
        <v>32</v>
      </c>
      <c r="F157" s="187">
        <v>17</v>
      </c>
      <c r="G157" s="187">
        <v>15</v>
      </c>
      <c r="H157" s="187">
        <v>17</v>
      </c>
      <c r="I157" s="187">
        <v>11</v>
      </c>
      <c r="J157" s="187">
        <v>34</v>
      </c>
      <c r="M157" s="186">
        <v>10284.589999999997</v>
      </c>
      <c r="N157" s="184">
        <v>6485.17</v>
      </c>
      <c r="O157" s="184">
        <v>9262.0500000000029</v>
      </c>
      <c r="P157" s="184">
        <v>8936.0500000000011</v>
      </c>
      <c r="Q157" s="184">
        <v>5056.4599999999991</v>
      </c>
      <c r="R157" s="184">
        <v>13117.34</v>
      </c>
      <c r="S157" s="349"/>
      <c r="T157" s="349"/>
      <c r="U157" s="185">
        <v>89.431217391304315</v>
      </c>
      <c r="V157" s="185">
        <v>79.08743902439025</v>
      </c>
      <c r="W157" s="185">
        <v>140.33409090909095</v>
      </c>
      <c r="X157" s="185">
        <v>159.57232142857146</v>
      </c>
      <c r="Y157" s="185">
        <v>136.66108108108105</v>
      </c>
      <c r="Z157" s="185">
        <v>13117.34</v>
      </c>
      <c r="AA157" s="4"/>
      <c r="AB157" s="356" t="s">
        <v>396</v>
      </c>
      <c r="AC157" s="88"/>
      <c r="AD157" s="176">
        <v>8353</v>
      </c>
      <c r="AE157" s="180"/>
      <c r="AF157" s="180">
        <v>1</v>
      </c>
      <c r="AG157" s="180"/>
      <c r="AH157" s="180"/>
      <c r="AI157" s="180"/>
      <c r="AJ157" s="180">
        <v>1</v>
      </c>
      <c r="AK157" s="4"/>
      <c r="AL157" s="4"/>
      <c r="AM157" s="207">
        <v>5</v>
      </c>
      <c r="AN157" s="207">
        <v>138.59</v>
      </c>
      <c r="AO157" s="207">
        <v>5</v>
      </c>
      <c r="AP157" s="207">
        <v>5</v>
      </c>
      <c r="AQ157" s="207">
        <v>5</v>
      </c>
      <c r="AR157" s="207">
        <v>2107.94</v>
      </c>
      <c r="AS157" s="4"/>
      <c r="AT157" s="4"/>
      <c r="AU157" s="207">
        <v>5</v>
      </c>
      <c r="AV157" s="207">
        <v>69.295000000000002</v>
      </c>
      <c r="AW157" s="207">
        <v>5</v>
      </c>
      <c r="AX157" s="207">
        <v>5</v>
      </c>
      <c r="AY157" s="207">
        <v>5</v>
      </c>
      <c r="AZ157" s="207">
        <v>2107.94</v>
      </c>
      <c r="BA157" s="4"/>
    </row>
    <row r="158" spans="2:53" x14ac:dyDescent="0.2">
      <c r="B158" s="356" t="s">
        <v>325</v>
      </c>
      <c r="C158" s="88"/>
      <c r="D158" s="176">
        <v>8027</v>
      </c>
      <c r="E158" s="187">
        <v>46</v>
      </c>
      <c r="F158" s="187">
        <v>30</v>
      </c>
      <c r="G158" s="187">
        <v>25</v>
      </c>
      <c r="H158" s="187">
        <v>39</v>
      </c>
      <c r="I158" s="187">
        <v>14</v>
      </c>
      <c r="J158" s="187">
        <v>82</v>
      </c>
      <c r="M158" s="186">
        <v>19754.640000000018</v>
      </c>
      <c r="N158" s="184">
        <v>15528.510000000007</v>
      </c>
      <c r="O158" s="184">
        <v>12225.08</v>
      </c>
      <c r="P158" s="184">
        <v>20109.8</v>
      </c>
      <c r="Q158" s="184">
        <v>12568.449999999997</v>
      </c>
      <c r="R158" s="184">
        <v>36745.510000000017</v>
      </c>
      <c r="S158" s="349"/>
      <c r="T158" s="349"/>
      <c r="U158" s="185">
        <v>94.069714285714369</v>
      </c>
      <c r="V158" s="185">
        <v>110.91792857142862</v>
      </c>
      <c r="W158" s="185">
        <v>121.04039603960396</v>
      </c>
      <c r="X158" s="185">
        <v>176.40175438596489</v>
      </c>
      <c r="Y158" s="185">
        <v>163.22662337662334</v>
      </c>
      <c r="Z158" s="185">
        <v>36745.510000000017</v>
      </c>
      <c r="AA158" s="4"/>
      <c r="AB158" s="356" t="s">
        <v>397</v>
      </c>
      <c r="AC158" s="88"/>
      <c r="AD158" s="176">
        <v>8081</v>
      </c>
      <c r="AE158" s="180">
        <v>38</v>
      </c>
      <c r="AF158" s="180">
        <v>24</v>
      </c>
      <c r="AG158" s="180">
        <v>6</v>
      </c>
      <c r="AH158" s="180">
        <v>11</v>
      </c>
      <c r="AI158" s="180">
        <v>10</v>
      </c>
      <c r="AJ158" s="180">
        <v>34</v>
      </c>
      <c r="AK158" s="4"/>
      <c r="AL158" s="4"/>
      <c r="AM158" s="207">
        <v>11753.62</v>
      </c>
      <c r="AN158" s="207">
        <v>7783.2299999999987</v>
      </c>
      <c r="AO158" s="207">
        <v>7969.9600000000019</v>
      </c>
      <c r="AP158" s="207">
        <v>7536.9900000000007</v>
      </c>
      <c r="AQ158" s="207">
        <v>2799.7300000000005</v>
      </c>
      <c r="AR158" s="207">
        <v>6733.59</v>
      </c>
      <c r="AS158" s="4"/>
      <c r="AT158" s="4"/>
      <c r="AU158" s="207">
        <v>105.88846846846847</v>
      </c>
      <c r="AV158" s="207">
        <v>108.10041666666665</v>
      </c>
      <c r="AW158" s="207">
        <v>162.65224489795924</v>
      </c>
      <c r="AX158" s="207">
        <v>167.48866666666669</v>
      </c>
      <c r="AY158" s="207">
        <v>84.840303030303048</v>
      </c>
      <c r="AZ158" s="207">
        <v>6733.59</v>
      </c>
      <c r="BA158" s="4"/>
    </row>
    <row r="159" spans="2:53" x14ac:dyDescent="0.2">
      <c r="B159" s="356" t="s">
        <v>492</v>
      </c>
      <c r="C159" s="88"/>
      <c r="D159" s="176">
        <v>8028</v>
      </c>
      <c r="E159" s="187"/>
      <c r="F159" s="187"/>
      <c r="G159" s="187">
        <v>1</v>
      </c>
      <c r="H159" s="187"/>
      <c r="I159" s="187"/>
      <c r="J159" s="187">
        <v>0</v>
      </c>
      <c r="M159" s="186">
        <v>12.63</v>
      </c>
      <c r="N159" s="184">
        <v>5.05</v>
      </c>
      <c r="O159" s="184">
        <v>1.72</v>
      </c>
      <c r="P159" s="184"/>
      <c r="Q159" s="184"/>
      <c r="R159" s="184">
        <v>0</v>
      </c>
      <c r="S159" s="349"/>
      <c r="T159" s="349"/>
      <c r="U159" s="185">
        <v>12.63</v>
      </c>
      <c r="V159" s="185">
        <v>5.05</v>
      </c>
      <c r="W159" s="185">
        <v>1.72</v>
      </c>
      <c r="X159" s="185"/>
      <c r="Y159" s="185"/>
      <c r="Z159" s="185">
        <v>0</v>
      </c>
      <c r="AA159" s="4"/>
      <c r="AB159" s="356" t="s">
        <v>398</v>
      </c>
      <c r="AC159" s="88"/>
      <c r="AD159" s="176">
        <v>8083</v>
      </c>
      <c r="AE159" s="180">
        <v>12</v>
      </c>
      <c r="AF159" s="180">
        <v>6</v>
      </c>
      <c r="AG159" s="180">
        <v>4</v>
      </c>
      <c r="AH159" s="180">
        <v>3</v>
      </c>
      <c r="AI159" s="180">
        <v>1</v>
      </c>
      <c r="AJ159" s="180">
        <v>16</v>
      </c>
      <c r="AK159" s="4"/>
      <c r="AL159" s="4"/>
      <c r="AM159" s="207">
        <v>6148.7099999999991</v>
      </c>
      <c r="AN159" s="207">
        <v>4458.1400000000003</v>
      </c>
      <c r="AO159" s="207">
        <v>4373.1200000000008</v>
      </c>
      <c r="AP159" s="207">
        <v>1368.3999999999999</v>
      </c>
      <c r="AQ159" s="207">
        <v>843.47</v>
      </c>
      <c r="AR159" s="207">
        <v>3931.41</v>
      </c>
      <c r="AS159" s="4"/>
      <c r="AT159" s="4"/>
      <c r="AU159" s="207">
        <v>192.14718749999997</v>
      </c>
      <c r="AV159" s="207">
        <v>222.90700000000001</v>
      </c>
      <c r="AW159" s="207">
        <v>312.36571428571432</v>
      </c>
      <c r="AX159" s="207">
        <v>136.83999999999997</v>
      </c>
      <c r="AY159" s="207">
        <v>120.49571428571429</v>
      </c>
      <c r="AZ159" s="207">
        <v>3931.41</v>
      </c>
      <c r="BA159" s="4"/>
    </row>
    <row r="160" spans="2:53" x14ac:dyDescent="0.2">
      <c r="B160" s="356" t="s">
        <v>326</v>
      </c>
      <c r="C160" s="88"/>
      <c r="D160" s="176">
        <v>8028</v>
      </c>
      <c r="E160" s="187">
        <v>363</v>
      </c>
      <c r="F160" s="187">
        <v>166</v>
      </c>
      <c r="G160" s="187">
        <v>160</v>
      </c>
      <c r="H160" s="187">
        <v>140</v>
      </c>
      <c r="I160" s="187">
        <v>97</v>
      </c>
      <c r="J160" s="187">
        <v>344</v>
      </c>
      <c r="M160" s="186">
        <v>82201.509999999747</v>
      </c>
      <c r="N160" s="184">
        <v>72504.249999999956</v>
      </c>
      <c r="O160" s="184">
        <v>87257.139999999985</v>
      </c>
      <c r="P160" s="184">
        <v>66279.770000000033</v>
      </c>
      <c r="Q160" s="184">
        <v>51364.539999999986</v>
      </c>
      <c r="R160" s="184">
        <v>149174.32</v>
      </c>
      <c r="S160" s="349"/>
      <c r="T160" s="349"/>
      <c r="U160" s="185">
        <v>70.741402753872421</v>
      </c>
      <c r="V160" s="185">
        <v>90.179415422885512</v>
      </c>
      <c r="W160" s="185">
        <v>132.40840667678299</v>
      </c>
      <c r="X160" s="185">
        <v>133.09190763052214</v>
      </c>
      <c r="Y160" s="185">
        <v>143.07671309192196</v>
      </c>
      <c r="Z160" s="185">
        <v>149174.32</v>
      </c>
      <c r="AA160" s="4"/>
      <c r="AB160" s="356" t="s">
        <v>399</v>
      </c>
      <c r="AC160" s="88"/>
      <c r="AD160" s="176">
        <v>8244</v>
      </c>
      <c r="AE160" s="180">
        <v>30</v>
      </c>
      <c r="AF160" s="180">
        <v>5</v>
      </c>
      <c r="AG160" s="180">
        <v>4</v>
      </c>
      <c r="AH160" s="180">
        <v>4</v>
      </c>
      <c r="AI160" s="180">
        <v>2</v>
      </c>
      <c r="AJ160" s="180">
        <v>22</v>
      </c>
      <c r="AK160" s="4"/>
      <c r="AL160" s="4"/>
      <c r="AM160" s="207">
        <v>10568.379999999997</v>
      </c>
      <c r="AN160" s="207">
        <v>872.70999999999981</v>
      </c>
      <c r="AO160" s="207">
        <v>2217.91</v>
      </c>
      <c r="AP160" s="207">
        <v>1177.1500000000001</v>
      </c>
      <c r="AQ160" s="207">
        <v>767.77999999999986</v>
      </c>
      <c r="AR160" s="207">
        <v>3027.43</v>
      </c>
      <c r="AS160" s="4"/>
      <c r="AT160" s="4"/>
      <c r="AU160" s="207">
        <v>182.21344827586202</v>
      </c>
      <c r="AV160" s="207">
        <v>33.56576923076922</v>
      </c>
      <c r="AW160" s="207">
        <v>100.81409090909091</v>
      </c>
      <c r="AX160" s="207">
        <v>65.397222222222226</v>
      </c>
      <c r="AY160" s="207">
        <v>54.841428571428558</v>
      </c>
      <c r="AZ160" s="207">
        <v>3027.43</v>
      </c>
      <c r="BA160" s="4"/>
    </row>
    <row r="161" spans="2:53" x14ac:dyDescent="0.2">
      <c r="B161" s="356" t="s">
        <v>326</v>
      </c>
      <c r="C161" s="88"/>
      <c r="D161" s="176">
        <v>8343</v>
      </c>
      <c r="E161" s="187"/>
      <c r="F161" s="187"/>
      <c r="G161" s="187"/>
      <c r="H161" s="187"/>
      <c r="I161" s="187"/>
      <c r="J161" s="187">
        <v>1</v>
      </c>
      <c r="M161" s="186"/>
      <c r="N161" s="184"/>
      <c r="O161" s="184"/>
      <c r="P161" s="184"/>
      <c r="Q161" s="184"/>
      <c r="R161" s="184">
        <v>845.31</v>
      </c>
      <c r="S161" s="349"/>
      <c r="T161" s="349"/>
      <c r="U161" s="185"/>
      <c r="V161" s="185"/>
      <c r="W161" s="185"/>
      <c r="X161" s="185"/>
      <c r="Y161" s="185"/>
      <c r="Z161" s="185">
        <v>845.31</v>
      </c>
      <c r="AA161" s="4"/>
      <c r="AB161" s="356" t="s">
        <v>402</v>
      </c>
      <c r="AC161" s="88"/>
      <c r="AD161" s="176">
        <v>8088</v>
      </c>
      <c r="AE161" s="180"/>
      <c r="AF161" s="180">
        <v>1</v>
      </c>
      <c r="AG161" s="180"/>
      <c r="AH161" s="180"/>
      <c r="AI161" s="180"/>
      <c r="AJ161" s="180">
        <v>0</v>
      </c>
      <c r="AK161" s="4"/>
      <c r="AL161" s="4"/>
      <c r="AM161" s="207">
        <v>41.85</v>
      </c>
      <c r="AN161" s="207">
        <v>62.59</v>
      </c>
      <c r="AO161" s="207"/>
      <c r="AP161" s="207"/>
      <c r="AQ161" s="207"/>
      <c r="AR161" s="207">
        <v>0</v>
      </c>
      <c r="AS161" s="4"/>
      <c r="AT161" s="4"/>
      <c r="AU161" s="207">
        <v>41.85</v>
      </c>
      <c r="AV161" s="207">
        <v>62.59</v>
      </c>
      <c r="AW161" s="207"/>
      <c r="AX161" s="207"/>
      <c r="AY161" s="207"/>
      <c r="AZ161" s="207">
        <v>0</v>
      </c>
      <c r="BA161" s="4"/>
    </row>
    <row r="162" spans="2:53" x14ac:dyDescent="0.2">
      <c r="B162" s="356" t="s">
        <v>327</v>
      </c>
      <c r="C162" s="88"/>
      <c r="D162" s="176">
        <v>8029</v>
      </c>
      <c r="E162" s="187">
        <v>83</v>
      </c>
      <c r="F162" s="187">
        <v>58</v>
      </c>
      <c r="G162" s="187">
        <v>50</v>
      </c>
      <c r="H162" s="187">
        <v>44</v>
      </c>
      <c r="I162" s="187">
        <v>31</v>
      </c>
      <c r="J162" s="187">
        <v>76</v>
      </c>
      <c r="M162" s="186">
        <v>23530.350000000002</v>
      </c>
      <c r="N162" s="184">
        <v>27367.439999999981</v>
      </c>
      <c r="O162" s="184">
        <v>28259.950000000004</v>
      </c>
      <c r="P162" s="184">
        <v>19398.290000000005</v>
      </c>
      <c r="Q162" s="184">
        <v>13857.6</v>
      </c>
      <c r="R162" s="184">
        <v>30074.280000000002</v>
      </c>
      <c r="S162" s="349"/>
      <c r="T162" s="349"/>
      <c r="U162" s="185">
        <v>76.646091205211732</v>
      </c>
      <c r="V162" s="185">
        <v>119.50847161572044</v>
      </c>
      <c r="W162" s="185">
        <v>161.4854285714286</v>
      </c>
      <c r="X162" s="185">
        <v>148.07854961832064</v>
      </c>
      <c r="Y162" s="185">
        <v>157.47272727272727</v>
      </c>
      <c r="Z162" s="185">
        <v>30074.280000000002</v>
      </c>
      <c r="AA162" s="4"/>
      <c r="AB162" s="356" t="s">
        <v>403</v>
      </c>
      <c r="AC162" s="88"/>
      <c r="AD162" s="176">
        <v>8247</v>
      </c>
      <c r="AE162" s="180">
        <v>3</v>
      </c>
      <c r="AF162" s="180">
        <v>2</v>
      </c>
      <c r="AG162" s="180"/>
      <c r="AH162" s="180">
        <v>1</v>
      </c>
      <c r="AI162" s="180"/>
      <c r="AJ162" s="180">
        <v>3</v>
      </c>
      <c r="AK162" s="4"/>
      <c r="AL162" s="4"/>
      <c r="AM162" s="207">
        <v>2277.2199999999998</v>
      </c>
      <c r="AN162" s="207">
        <v>433.37</v>
      </c>
      <c r="AO162" s="207">
        <v>157.35</v>
      </c>
      <c r="AP162" s="207">
        <v>129.09</v>
      </c>
      <c r="AQ162" s="207">
        <v>41.6</v>
      </c>
      <c r="AR162" s="207">
        <v>100.30999999999999</v>
      </c>
      <c r="AS162" s="4"/>
      <c r="AT162" s="4"/>
      <c r="AU162" s="207">
        <v>284.65249999999997</v>
      </c>
      <c r="AV162" s="207">
        <v>108.3425</v>
      </c>
      <c r="AW162" s="207">
        <v>52.449999999999996</v>
      </c>
      <c r="AX162" s="207">
        <v>64.545000000000002</v>
      </c>
      <c r="AY162" s="207">
        <v>41.6</v>
      </c>
      <c r="AZ162" s="207">
        <v>100.30999999999999</v>
      </c>
      <c r="BA162" s="4"/>
    </row>
    <row r="163" spans="2:53" x14ac:dyDescent="0.2">
      <c r="B163" s="356" t="s">
        <v>328</v>
      </c>
      <c r="C163" s="88"/>
      <c r="D163" s="176">
        <v>8012</v>
      </c>
      <c r="E163" s="187">
        <v>23</v>
      </c>
      <c r="F163" s="187">
        <v>11</v>
      </c>
      <c r="G163" s="187">
        <v>14</v>
      </c>
      <c r="H163" s="187">
        <v>9</v>
      </c>
      <c r="I163" s="187">
        <v>5</v>
      </c>
      <c r="J163" s="187">
        <v>16</v>
      </c>
      <c r="M163" s="186">
        <v>4545.3399999999983</v>
      </c>
      <c r="N163" s="184">
        <v>4689.7300000000005</v>
      </c>
      <c r="O163" s="184">
        <v>4042.01</v>
      </c>
      <c r="P163" s="184">
        <v>3315.6200000000008</v>
      </c>
      <c r="Q163" s="184">
        <v>2461.96</v>
      </c>
      <c r="R163" s="184">
        <v>7268.7999999999993</v>
      </c>
      <c r="S163" s="349"/>
      <c r="T163" s="349"/>
      <c r="U163" s="185">
        <v>81.16678571428568</v>
      </c>
      <c r="V163" s="185">
        <v>99.781489361702143</v>
      </c>
      <c r="W163" s="185">
        <v>106.36868421052633</v>
      </c>
      <c r="X163" s="185">
        <v>132.62480000000002</v>
      </c>
      <c r="Y163" s="185">
        <v>164.13066666666666</v>
      </c>
      <c r="Z163" s="185">
        <v>7268.7999999999993</v>
      </c>
      <c r="AA163" s="4"/>
      <c r="AB163" s="356" t="s">
        <v>404</v>
      </c>
      <c r="AC163" s="88"/>
      <c r="AD163" s="176">
        <v>8084</v>
      </c>
      <c r="AE163" s="180">
        <v>2</v>
      </c>
      <c r="AF163" s="180">
        <v>2</v>
      </c>
      <c r="AG163" s="180">
        <v>3</v>
      </c>
      <c r="AH163" s="180">
        <v>3</v>
      </c>
      <c r="AI163" s="180">
        <v>1</v>
      </c>
      <c r="AJ163" s="180">
        <v>7</v>
      </c>
      <c r="AK163" s="4"/>
      <c r="AL163" s="4"/>
      <c r="AM163" s="207">
        <v>3301.6500000000005</v>
      </c>
      <c r="AN163" s="207">
        <v>4910.43</v>
      </c>
      <c r="AO163" s="207">
        <v>5637.9000000000005</v>
      </c>
      <c r="AP163" s="207">
        <v>4461.83</v>
      </c>
      <c r="AQ163" s="207">
        <v>1061.1400000000001</v>
      </c>
      <c r="AR163" s="207">
        <v>1980.39</v>
      </c>
      <c r="AS163" s="4"/>
      <c r="AT163" s="4"/>
      <c r="AU163" s="207">
        <v>206.35312500000003</v>
      </c>
      <c r="AV163" s="207">
        <v>409.20250000000004</v>
      </c>
      <c r="AW163" s="207">
        <v>402.70714285714291</v>
      </c>
      <c r="AX163" s="207">
        <v>405.62090909090909</v>
      </c>
      <c r="AY163" s="207">
        <v>151.59142857142859</v>
      </c>
      <c r="AZ163" s="207">
        <v>1980.39</v>
      </c>
      <c r="BA163" s="4"/>
    </row>
    <row r="164" spans="2:53" x14ac:dyDescent="0.2">
      <c r="B164" s="356" t="s">
        <v>328</v>
      </c>
      <c r="C164" s="88"/>
      <c r="D164" s="176">
        <v>8021</v>
      </c>
      <c r="E164" s="187">
        <v>18</v>
      </c>
      <c r="F164" s="187">
        <v>17</v>
      </c>
      <c r="G164" s="187">
        <v>15</v>
      </c>
      <c r="H164" s="187">
        <v>11</v>
      </c>
      <c r="I164" s="187">
        <v>8</v>
      </c>
      <c r="J164" s="187">
        <v>12</v>
      </c>
      <c r="M164" s="186">
        <v>6666.239999999998</v>
      </c>
      <c r="N164" s="184">
        <v>5613.89</v>
      </c>
      <c r="O164" s="184">
        <v>15184.07</v>
      </c>
      <c r="P164" s="184">
        <v>5687.82</v>
      </c>
      <c r="Q164" s="184">
        <v>3004.6500000000005</v>
      </c>
      <c r="R164" s="184">
        <v>10278.42</v>
      </c>
      <c r="S164" s="349"/>
      <c r="T164" s="349"/>
      <c r="U164" s="185">
        <v>87.713684210526296</v>
      </c>
      <c r="V164" s="185">
        <v>93.56483333333334</v>
      </c>
      <c r="W164" s="185">
        <v>345.09249999999997</v>
      </c>
      <c r="X164" s="185">
        <v>189.59399999999999</v>
      </c>
      <c r="Y164" s="185">
        <v>166.92500000000004</v>
      </c>
      <c r="Z164" s="185">
        <v>10278.42</v>
      </c>
      <c r="AA164" s="4"/>
      <c r="AB164" s="356" t="s">
        <v>405</v>
      </c>
      <c r="AC164" s="88"/>
      <c r="AD164" s="176">
        <v>8248</v>
      </c>
      <c r="AE164" s="180"/>
      <c r="AF164" s="180">
        <v>1</v>
      </c>
      <c r="AG164" s="180"/>
      <c r="AH164" s="180"/>
      <c r="AI164" s="180"/>
      <c r="AJ164" s="180">
        <v>0</v>
      </c>
      <c r="AK164" s="4"/>
      <c r="AL164" s="4"/>
      <c r="AM164" s="207">
        <v>223.82</v>
      </c>
      <c r="AN164" s="207">
        <v>257.86</v>
      </c>
      <c r="AO164" s="207"/>
      <c r="AP164" s="207"/>
      <c r="AQ164" s="207"/>
      <c r="AR164" s="207">
        <v>0</v>
      </c>
      <c r="AS164" s="4"/>
      <c r="AT164" s="4"/>
      <c r="AU164" s="207">
        <v>223.82</v>
      </c>
      <c r="AV164" s="207">
        <v>257.86</v>
      </c>
      <c r="AW164" s="207"/>
      <c r="AX164" s="207"/>
      <c r="AY164" s="207"/>
      <c r="AZ164" s="207">
        <v>0</v>
      </c>
      <c r="BA164" s="4"/>
    </row>
    <row r="165" spans="2:53" x14ac:dyDescent="0.2">
      <c r="B165" s="356" t="s">
        <v>328</v>
      </c>
      <c r="C165" s="88"/>
      <c r="D165" s="176">
        <v>8029</v>
      </c>
      <c r="E165" s="187">
        <v>11</v>
      </c>
      <c r="F165" s="187">
        <v>2</v>
      </c>
      <c r="G165" s="187">
        <v>4</v>
      </c>
      <c r="H165" s="187">
        <v>4</v>
      </c>
      <c r="I165" s="187">
        <v>2</v>
      </c>
      <c r="J165" s="187">
        <v>5</v>
      </c>
      <c r="M165" s="186">
        <v>1072.1399999999999</v>
      </c>
      <c r="N165" s="184">
        <v>765.31000000000006</v>
      </c>
      <c r="O165" s="184">
        <v>1049.83</v>
      </c>
      <c r="P165" s="184">
        <v>739.48</v>
      </c>
      <c r="Q165" s="184">
        <v>280.99</v>
      </c>
      <c r="R165" s="184">
        <v>799.18000000000006</v>
      </c>
      <c r="S165" s="349"/>
      <c r="T165" s="349"/>
      <c r="U165" s="185">
        <v>44.672499999999992</v>
      </c>
      <c r="V165" s="185">
        <v>58.870000000000005</v>
      </c>
      <c r="W165" s="185">
        <v>95.439090909090908</v>
      </c>
      <c r="X165" s="185">
        <v>105.64</v>
      </c>
      <c r="Y165" s="185">
        <v>93.663333333333341</v>
      </c>
      <c r="Z165" s="185">
        <v>799.18000000000006</v>
      </c>
      <c r="AA165" s="4"/>
      <c r="AB165" s="356" t="s">
        <v>406</v>
      </c>
      <c r="AC165" s="88"/>
      <c r="AD165" s="176">
        <v>8085</v>
      </c>
      <c r="AE165" s="180">
        <v>11</v>
      </c>
      <c r="AF165" s="180">
        <v>8</v>
      </c>
      <c r="AG165" s="180">
        <v>4</v>
      </c>
      <c r="AH165" s="180">
        <v>5</v>
      </c>
      <c r="AI165" s="180"/>
      <c r="AJ165" s="180">
        <v>17</v>
      </c>
      <c r="AK165" s="4"/>
      <c r="AL165" s="4"/>
      <c r="AM165" s="207">
        <v>13509.009999999995</v>
      </c>
      <c r="AN165" s="207">
        <v>4751.1799999999985</v>
      </c>
      <c r="AO165" s="207">
        <v>1326.6999999999996</v>
      </c>
      <c r="AP165" s="207">
        <v>1177.1299999999999</v>
      </c>
      <c r="AQ165" s="207">
        <v>166.04000000000002</v>
      </c>
      <c r="AR165" s="207">
        <v>31242.92</v>
      </c>
      <c r="AS165" s="4"/>
      <c r="AT165" s="4"/>
      <c r="AU165" s="207">
        <v>422.15656249999984</v>
      </c>
      <c r="AV165" s="207">
        <v>215.96272727272719</v>
      </c>
      <c r="AW165" s="207">
        <v>88.446666666666644</v>
      </c>
      <c r="AX165" s="207">
        <v>107.01181818181817</v>
      </c>
      <c r="AY165" s="207">
        <v>41.510000000000005</v>
      </c>
      <c r="AZ165" s="207">
        <v>31242.92</v>
      </c>
      <c r="BA165" s="4"/>
    </row>
    <row r="166" spans="2:53" x14ac:dyDescent="0.2">
      <c r="B166" s="356" t="s">
        <v>328</v>
      </c>
      <c r="C166" s="88"/>
      <c r="D166" s="176">
        <v>8081</v>
      </c>
      <c r="E166" s="187">
        <v>47</v>
      </c>
      <c r="F166" s="187">
        <v>23</v>
      </c>
      <c r="G166" s="187">
        <v>33</v>
      </c>
      <c r="H166" s="187">
        <v>19</v>
      </c>
      <c r="I166" s="187">
        <v>7</v>
      </c>
      <c r="J166" s="187">
        <v>18</v>
      </c>
      <c r="M166" s="186">
        <v>10164.15</v>
      </c>
      <c r="N166" s="184">
        <v>6677.74</v>
      </c>
      <c r="O166" s="184">
        <v>10639.63</v>
      </c>
      <c r="P166" s="184">
        <v>7035.3199999999988</v>
      </c>
      <c r="Q166" s="184">
        <v>3425.0799999999995</v>
      </c>
      <c r="R166" s="184">
        <v>9343.52</v>
      </c>
      <c r="S166" s="349"/>
      <c r="T166" s="349"/>
      <c r="U166" s="185">
        <v>76.422180451127815</v>
      </c>
      <c r="V166" s="185">
        <v>77.648139534883725</v>
      </c>
      <c r="W166" s="185">
        <v>154.19753623188404</v>
      </c>
      <c r="X166" s="185">
        <v>201.00914285714282</v>
      </c>
      <c r="Y166" s="185">
        <v>214.06749999999997</v>
      </c>
      <c r="Z166" s="185">
        <v>9343.52</v>
      </c>
      <c r="AA166" s="4"/>
      <c r="AB166" s="356" t="s">
        <v>505</v>
      </c>
      <c r="AC166" s="88"/>
      <c r="AD166" s="176">
        <v>8088</v>
      </c>
      <c r="AE166" s="180"/>
      <c r="AF166" s="180"/>
      <c r="AG166" s="180">
        <v>1</v>
      </c>
      <c r="AH166" s="180"/>
      <c r="AI166" s="180"/>
      <c r="AJ166" s="180">
        <v>0</v>
      </c>
      <c r="AK166" s="4"/>
      <c r="AL166" s="4"/>
      <c r="AM166" s="207">
        <v>42.43</v>
      </c>
      <c r="AN166" s="207">
        <v>40</v>
      </c>
      <c r="AO166" s="207">
        <v>0.09</v>
      </c>
      <c r="AP166" s="207"/>
      <c r="AQ166" s="207"/>
      <c r="AR166" s="207">
        <v>0</v>
      </c>
      <c r="AS166" s="4"/>
      <c r="AT166" s="4"/>
      <c r="AU166" s="207">
        <v>42.43</v>
      </c>
      <c r="AV166" s="207">
        <v>40</v>
      </c>
      <c r="AW166" s="207">
        <v>0.09</v>
      </c>
      <c r="AX166" s="207"/>
      <c r="AY166" s="207"/>
      <c r="AZ166" s="207">
        <v>0</v>
      </c>
      <c r="BA166" s="4"/>
    </row>
    <row r="167" spans="2:53" x14ac:dyDescent="0.2">
      <c r="B167" s="356" t="s">
        <v>328</v>
      </c>
      <c r="C167" s="88"/>
      <c r="D167" s="176">
        <v>8083</v>
      </c>
      <c r="E167" s="187">
        <v>7</v>
      </c>
      <c r="F167" s="187">
        <v>2</v>
      </c>
      <c r="G167" s="187"/>
      <c r="H167" s="187">
        <v>2</v>
      </c>
      <c r="I167" s="187"/>
      <c r="J167" s="187">
        <v>2</v>
      </c>
      <c r="M167" s="186">
        <v>444.15</v>
      </c>
      <c r="N167" s="184">
        <v>446.67</v>
      </c>
      <c r="O167" s="184">
        <v>433.81000000000006</v>
      </c>
      <c r="P167" s="184">
        <v>477.89</v>
      </c>
      <c r="Q167" s="184">
        <v>532.93000000000006</v>
      </c>
      <c r="R167" s="184">
        <v>608.22</v>
      </c>
      <c r="S167" s="349"/>
      <c r="T167" s="349"/>
      <c r="U167" s="185">
        <v>34.16538461538461</v>
      </c>
      <c r="V167" s="185">
        <v>74.445000000000007</v>
      </c>
      <c r="W167" s="185">
        <v>108.45250000000001</v>
      </c>
      <c r="X167" s="185">
        <v>119.4725</v>
      </c>
      <c r="Y167" s="185">
        <v>266.46500000000003</v>
      </c>
      <c r="Z167" s="185">
        <v>608.22</v>
      </c>
      <c r="AA167" s="4"/>
      <c r="AB167" s="356" t="s">
        <v>407</v>
      </c>
      <c r="AC167" s="88"/>
      <c r="AD167" s="176">
        <v>8088</v>
      </c>
      <c r="AE167" s="180">
        <v>1</v>
      </c>
      <c r="AF167" s="180"/>
      <c r="AG167" s="180"/>
      <c r="AH167" s="180"/>
      <c r="AI167" s="180"/>
      <c r="AJ167" s="180">
        <v>6</v>
      </c>
      <c r="AK167" s="4"/>
      <c r="AL167" s="4"/>
      <c r="AM167" s="207">
        <v>347.18000000000006</v>
      </c>
      <c r="AN167" s="207">
        <v>345.8</v>
      </c>
      <c r="AO167" s="207">
        <v>270.21999999999997</v>
      </c>
      <c r="AP167" s="207">
        <v>758.72</v>
      </c>
      <c r="AQ167" s="207">
        <v>440.73</v>
      </c>
      <c r="AR167" s="207">
        <v>5525.4000000000005</v>
      </c>
      <c r="AS167" s="4"/>
      <c r="AT167" s="4"/>
      <c r="AU167" s="207">
        <v>86.795000000000016</v>
      </c>
      <c r="AV167" s="207">
        <v>115.26666666666667</v>
      </c>
      <c r="AW167" s="207">
        <v>90.073333333333323</v>
      </c>
      <c r="AX167" s="207">
        <v>252.90666666666667</v>
      </c>
      <c r="AY167" s="207">
        <v>146.91</v>
      </c>
      <c r="AZ167" s="207">
        <v>5525.4000000000005</v>
      </c>
      <c r="BA167" s="4"/>
    </row>
    <row r="168" spans="2:53" x14ac:dyDescent="0.2">
      <c r="B168" s="356" t="s">
        <v>329</v>
      </c>
      <c r="C168" s="88"/>
      <c r="D168" s="176">
        <v>8219</v>
      </c>
      <c r="E168" s="187">
        <v>5</v>
      </c>
      <c r="F168" s="187"/>
      <c r="G168" s="187">
        <v>4</v>
      </c>
      <c r="H168" s="187">
        <v>2</v>
      </c>
      <c r="I168" s="187"/>
      <c r="J168" s="187">
        <v>4</v>
      </c>
      <c r="M168" s="186">
        <v>970.35000000000014</v>
      </c>
      <c r="N168" s="184">
        <v>437.63000000000005</v>
      </c>
      <c r="O168" s="184">
        <v>763.96</v>
      </c>
      <c r="P168" s="184">
        <v>398.34000000000003</v>
      </c>
      <c r="Q168" s="184">
        <v>220.15</v>
      </c>
      <c r="R168" s="184">
        <v>1276.44</v>
      </c>
      <c r="S168" s="349"/>
      <c r="T168" s="349"/>
      <c r="U168" s="185">
        <v>69.310714285714297</v>
      </c>
      <c r="V168" s="185">
        <v>48.625555555555565</v>
      </c>
      <c r="W168" s="185">
        <v>84.884444444444455</v>
      </c>
      <c r="X168" s="185">
        <v>79.668000000000006</v>
      </c>
      <c r="Y168" s="185">
        <v>73.38333333333334</v>
      </c>
      <c r="Z168" s="185">
        <v>1276.44</v>
      </c>
      <c r="AA168" s="4"/>
      <c r="AB168" s="356" t="s">
        <v>409</v>
      </c>
      <c r="AC168" s="88"/>
      <c r="AD168" s="176">
        <v>8012</v>
      </c>
      <c r="AE168" s="180">
        <v>6</v>
      </c>
      <c r="AF168" s="180">
        <v>3</v>
      </c>
      <c r="AG168" s="180">
        <v>2</v>
      </c>
      <c r="AH168" s="180">
        <v>1</v>
      </c>
      <c r="AI168" s="180"/>
      <c r="AJ168" s="180">
        <v>9</v>
      </c>
      <c r="AK168" s="4"/>
      <c r="AL168" s="4"/>
      <c r="AM168" s="207">
        <v>842.81000000000006</v>
      </c>
      <c r="AN168" s="207">
        <v>520.66999999999996</v>
      </c>
      <c r="AO168" s="207">
        <v>825.36</v>
      </c>
      <c r="AP168" s="207">
        <v>940.05000000000007</v>
      </c>
      <c r="AQ168" s="207">
        <v>1332.95</v>
      </c>
      <c r="AR168" s="207">
        <v>1607.1599999999999</v>
      </c>
      <c r="AS168" s="4"/>
      <c r="AT168" s="4"/>
      <c r="AU168" s="207">
        <v>52.675625000000004</v>
      </c>
      <c r="AV168" s="207">
        <v>52.066999999999993</v>
      </c>
      <c r="AW168" s="207">
        <v>117.90857142857143</v>
      </c>
      <c r="AX168" s="207">
        <v>188.01000000000002</v>
      </c>
      <c r="AY168" s="207">
        <v>333.23750000000001</v>
      </c>
      <c r="AZ168" s="207">
        <v>1607.1599999999999</v>
      </c>
      <c r="BA168" s="4"/>
    </row>
    <row r="169" spans="2:53" x14ac:dyDescent="0.2">
      <c r="B169" s="356" t="s">
        <v>330</v>
      </c>
      <c r="C169" s="88"/>
      <c r="D169" s="176">
        <v>8027</v>
      </c>
      <c r="E169" s="187">
        <v>8</v>
      </c>
      <c r="F169" s="187">
        <v>5</v>
      </c>
      <c r="G169" s="187">
        <v>4</v>
      </c>
      <c r="H169" s="187">
        <v>3</v>
      </c>
      <c r="I169" s="187">
        <v>1</v>
      </c>
      <c r="J169" s="187">
        <v>9</v>
      </c>
      <c r="M169" s="186">
        <v>891.28</v>
      </c>
      <c r="N169" s="184">
        <v>1002.8099999999998</v>
      </c>
      <c r="O169" s="184">
        <v>1426.82</v>
      </c>
      <c r="P169" s="184">
        <v>1721.6399999999999</v>
      </c>
      <c r="Q169" s="184">
        <v>1303.81</v>
      </c>
      <c r="R169" s="184">
        <v>1915.0999999999997</v>
      </c>
      <c r="S169" s="349"/>
      <c r="T169" s="349"/>
      <c r="U169" s="185">
        <v>34.28</v>
      </c>
      <c r="V169" s="185">
        <v>66.853999999999985</v>
      </c>
      <c r="W169" s="185">
        <v>158.53555555555556</v>
      </c>
      <c r="X169" s="185">
        <v>172.16399999999999</v>
      </c>
      <c r="Y169" s="185">
        <v>186.25857142857143</v>
      </c>
      <c r="Z169" s="185">
        <v>1915.0999999999997</v>
      </c>
      <c r="AA169" s="4"/>
      <c r="AB169" s="356" t="s">
        <v>411</v>
      </c>
      <c r="AC169" s="88"/>
      <c r="AD169" s="176">
        <v>8406</v>
      </c>
      <c r="AE169" s="180">
        <v>10</v>
      </c>
      <c r="AF169" s="180">
        <v>5</v>
      </c>
      <c r="AG169" s="180">
        <v>3</v>
      </c>
      <c r="AH169" s="180">
        <v>2</v>
      </c>
      <c r="AI169" s="180">
        <v>5</v>
      </c>
      <c r="AJ169" s="180">
        <v>18</v>
      </c>
      <c r="AK169" s="4"/>
      <c r="AL169" s="4"/>
      <c r="AM169" s="207">
        <v>16802.100000000002</v>
      </c>
      <c r="AN169" s="207">
        <v>26450.480000000003</v>
      </c>
      <c r="AO169" s="207">
        <v>28385.27</v>
      </c>
      <c r="AP169" s="207">
        <v>34456.97</v>
      </c>
      <c r="AQ169" s="207">
        <v>34235.620000000003</v>
      </c>
      <c r="AR169" s="207">
        <v>18271.219999999998</v>
      </c>
      <c r="AS169" s="4"/>
      <c r="AT169" s="4"/>
      <c r="AU169" s="207">
        <v>442.16052631578953</v>
      </c>
      <c r="AV169" s="207">
        <v>881.68266666666682</v>
      </c>
      <c r="AW169" s="207">
        <v>1182.7195833333333</v>
      </c>
      <c r="AX169" s="207">
        <v>1566.2259090909092</v>
      </c>
      <c r="AY169" s="207">
        <v>1801.8747368421054</v>
      </c>
      <c r="AZ169" s="207">
        <v>18271.219999999998</v>
      </c>
      <c r="BA169" s="4"/>
    </row>
    <row r="170" spans="2:53" x14ac:dyDescent="0.2">
      <c r="B170" s="356" t="s">
        <v>331</v>
      </c>
      <c r="C170" s="88"/>
      <c r="D170" s="176">
        <v>8032</v>
      </c>
      <c r="E170" s="187">
        <v>11</v>
      </c>
      <c r="F170" s="187">
        <v>5</v>
      </c>
      <c r="G170" s="187">
        <v>5</v>
      </c>
      <c r="H170" s="187">
        <v>2</v>
      </c>
      <c r="I170" s="187">
        <v>6</v>
      </c>
      <c r="J170" s="187">
        <v>10</v>
      </c>
      <c r="M170" s="186">
        <v>2060.87</v>
      </c>
      <c r="N170" s="184">
        <v>5109.8799999999983</v>
      </c>
      <c r="O170" s="184">
        <v>27144.409999999996</v>
      </c>
      <c r="P170" s="184">
        <v>3066.1900000000005</v>
      </c>
      <c r="Q170" s="184">
        <v>3518.64</v>
      </c>
      <c r="R170" s="184">
        <v>5905.8700000000008</v>
      </c>
      <c r="S170" s="349"/>
      <c r="T170" s="349"/>
      <c r="U170" s="185">
        <v>55.699189189189184</v>
      </c>
      <c r="V170" s="185">
        <v>204.39519999999993</v>
      </c>
      <c r="W170" s="185">
        <v>1233.836818181818</v>
      </c>
      <c r="X170" s="185">
        <v>180.36411764705886</v>
      </c>
      <c r="Y170" s="185">
        <v>219.91499999999999</v>
      </c>
      <c r="Z170" s="185">
        <v>5905.8700000000008</v>
      </c>
      <c r="AA170" s="4"/>
      <c r="AB170" s="356" t="s">
        <v>413</v>
      </c>
      <c r="AC170" s="88"/>
      <c r="AD170" s="176">
        <v>8251</v>
      </c>
      <c r="AE170" s="180">
        <v>8</v>
      </c>
      <c r="AF170" s="180">
        <v>4</v>
      </c>
      <c r="AG170" s="180"/>
      <c r="AH170" s="180">
        <v>1</v>
      </c>
      <c r="AI170" s="180">
        <v>1</v>
      </c>
      <c r="AJ170" s="180">
        <v>26</v>
      </c>
      <c r="AK170" s="4"/>
      <c r="AL170" s="4"/>
      <c r="AM170" s="207">
        <v>1585.74</v>
      </c>
      <c r="AN170" s="207">
        <v>1455.96</v>
      </c>
      <c r="AO170" s="207">
        <v>609.85</v>
      </c>
      <c r="AP170" s="207">
        <v>765.41</v>
      </c>
      <c r="AQ170" s="207">
        <v>609.91000000000008</v>
      </c>
      <c r="AR170" s="207">
        <v>28711.140000000003</v>
      </c>
      <c r="AS170" s="4"/>
      <c r="AT170" s="4"/>
      <c r="AU170" s="207">
        <v>72.079090909090908</v>
      </c>
      <c r="AV170" s="207">
        <v>103.99714285714286</v>
      </c>
      <c r="AW170" s="207">
        <v>76.231250000000003</v>
      </c>
      <c r="AX170" s="207">
        <v>95.676249999999996</v>
      </c>
      <c r="AY170" s="207">
        <v>67.767777777777781</v>
      </c>
      <c r="AZ170" s="207">
        <v>28711.140000000003</v>
      </c>
      <c r="BA170" s="4"/>
    </row>
    <row r="171" spans="2:53" x14ac:dyDescent="0.2">
      <c r="B171" s="356" t="s">
        <v>332</v>
      </c>
      <c r="C171" s="88"/>
      <c r="D171" s="176">
        <v>8330</v>
      </c>
      <c r="E171" s="187">
        <v>21</v>
      </c>
      <c r="F171" s="187">
        <v>17</v>
      </c>
      <c r="G171" s="187">
        <v>22</v>
      </c>
      <c r="H171" s="187">
        <v>14</v>
      </c>
      <c r="I171" s="187">
        <v>10</v>
      </c>
      <c r="J171" s="187">
        <v>21</v>
      </c>
      <c r="M171" s="186">
        <v>5678.130000000001</v>
      </c>
      <c r="N171" s="184">
        <v>7957.1000000000013</v>
      </c>
      <c r="O171" s="184">
        <v>6006.18</v>
      </c>
      <c r="P171" s="184">
        <v>4665.3600000000006</v>
      </c>
      <c r="Q171" s="184">
        <v>3126.1200000000003</v>
      </c>
      <c r="R171" s="184">
        <v>3156.96</v>
      </c>
      <c r="S171" s="349"/>
      <c r="T171" s="349"/>
      <c r="U171" s="185">
        <v>62.397032967032978</v>
      </c>
      <c r="V171" s="185">
        <v>106.09466666666668</v>
      </c>
      <c r="W171" s="185">
        <v>105.37157894736842</v>
      </c>
      <c r="X171" s="185">
        <v>126.09081081081082</v>
      </c>
      <c r="Y171" s="185">
        <v>142.09636363636366</v>
      </c>
      <c r="Z171" s="185">
        <v>3156.96</v>
      </c>
      <c r="AA171" s="4"/>
      <c r="AB171" s="356" t="s">
        <v>413</v>
      </c>
      <c r="AC171" s="88"/>
      <c r="AD171" s="176">
        <v>8521</v>
      </c>
      <c r="AE171" s="180"/>
      <c r="AF171" s="180"/>
      <c r="AG171" s="180"/>
      <c r="AH171" s="180"/>
      <c r="AI171" s="180"/>
      <c r="AJ171" s="180">
        <v>1</v>
      </c>
      <c r="AK171" s="4"/>
      <c r="AL171" s="4"/>
      <c r="AM171" s="207"/>
      <c r="AN171" s="207"/>
      <c r="AO171" s="207"/>
      <c r="AP171" s="207"/>
      <c r="AQ171" s="207"/>
      <c r="AR171" s="207">
        <v>1333</v>
      </c>
      <c r="AS171" s="4"/>
      <c r="AT171" s="4"/>
      <c r="AU171" s="207"/>
      <c r="AV171" s="207"/>
      <c r="AW171" s="207"/>
      <c r="AX171" s="207"/>
      <c r="AY171" s="207"/>
      <c r="AZ171" s="207">
        <v>1333</v>
      </c>
      <c r="BA171" s="4"/>
    </row>
    <row r="172" spans="2:53" x14ac:dyDescent="0.2">
      <c r="B172" s="356" t="s">
        <v>603</v>
      </c>
      <c r="C172" s="88"/>
      <c r="D172" s="176">
        <v>8037</v>
      </c>
      <c r="E172" s="187"/>
      <c r="F172" s="187"/>
      <c r="G172" s="187">
        <v>1</v>
      </c>
      <c r="H172" s="187"/>
      <c r="I172" s="187"/>
      <c r="J172" s="187">
        <v>0</v>
      </c>
      <c r="M172" s="186">
        <v>11.21</v>
      </c>
      <c r="N172" s="184">
        <v>10.5</v>
      </c>
      <c r="O172" s="184">
        <v>3.73</v>
      </c>
      <c r="P172" s="184"/>
      <c r="Q172" s="184"/>
      <c r="R172" s="184">
        <v>0</v>
      </c>
      <c r="S172" s="349"/>
      <c r="T172" s="349"/>
      <c r="U172" s="185">
        <v>11.21</v>
      </c>
      <c r="V172" s="185">
        <v>10.5</v>
      </c>
      <c r="W172" s="185">
        <v>3.73</v>
      </c>
      <c r="X172" s="185"/>
      <c r="Y172" s="185"/>
      <c r="Z172" s="185">
        <v>0</v>
      </c>
      <c r="AA172" s="4"/>
      <c r="AB172" s="356" t="s">
        <v>414</v>
      </c>
      <c r="AC172" s="88"/>
      <c r="AD172" s="176">
        <v>8088</v>
      </c>
      <c r="AE172" s="180">
        <v>4</v>
      </c>
      <c r="AF172" s="180">
        <v>4</v>
      </c>
      <c r="AG172" s="180">
        <v>1</v>
      </c>
      <c r="AH172" s="180"/>
      <c r="AI172" s="180">
        <v>1</v>
      </c>
      <c r="AJ172" s="180">
        <v>3</v>
      </c>
      <c r="AK172" s="4"/>
      <c r="AL172" s="4"/>
      <c r="AM172" s="207">
        <v>453.63</v>
      </c>
      <c r="AN172" s="207">
        <v>585.82999999999993</v>
      </c>
      <c r="AO172" s="207">
        <v>179.89</v>
      </c>
      <c r="AP172" s="207">
        <v>219.45</v>
      </c>
      <c r="AQ172" s="207">
        <v>205.38</v>
      </c>
      <c r="AR172" s="207">
        <v>10653.68</v>
      </c>
      <c r="AS172" s="4"/>
      <c r="AT172" s="4"/>
      <c r="AU172" s="207">
        <v>45.363</v>
      </c>
      <c r="AV172" s="207">
        <v>97.638333333333321</v>
      </c>
      <c r="AW172" s="207">
        <v>59.963333333333331</v>
      </c>
      <c r="AX172" s="207">
        <v>219.45</v>
      </c>
      <c r="AY172" s="207">
        <v>205.38</v>
      </c>
      <c r="AZ172" s="207">
        <v>10653.68</v>
      </c>
      <c r="BA172" s="4"/>
    </row>
    <row r="173" spans="2:53" x14ac:dyDescent="0.2">
      <c r="B173" s="356" t="s">
        <v>446</v>
      </c>
      <c r="C173" s="88"/>
      <c r="D173" s="176">
        <v>8037</v>
      </c>
      <c r="E173" s="187">
        <v>323</v>
      </c>
      <c r="F173" s="187">
        <v>138</v>
      </c>
      <c r="G173" s="187">
        <v>171</v>
      </c>
      <c r="H173" s="187">
        <v>141</v>
      </c>
      <c r="I173" s="187">
        <v>110</v>
      </c>
      <c r="J173" s="187">
        <v>312</v>
      </c>
      <c r="M173" s="186">
        <v>96097.620000000112</v>
      </c>
      <c r="N173" s="184">
        <v>73903.460000000036</v>
      </c>
      <c r="O173" s="184">
        <v>97856.23000000004</v>
      </c>
      <c r="P173" s="184">
        <v>70453.229999999967</v>
      </c>
      <c r="Q173" s="184">
        <v>63913.110000000015</v>
      </c>
      <c r="R173" s="184">
        <v>133376.88999999996</v>
      </c>
      <c r="S173" s="349"/>
      <c r="T173" s="349"/>
      <c r="U173" s="185">
        <v>87.680310218978207</v>
      </c>
      <c r="V173" s="185">
        <v>94.144535031847184</v>
      </c>
      <c r="W173" s="185">
        <v>147.819078549849</v>
      </c>
      <c r="X173" s="185">
        <v>141.47234939759031</v>
      </c>
      <c r="Y173" s="185">
        <v>179.53120786516857</v>
      </c>
      <c r="Z173" s="185">
        <v>133376.88999999996</v>
      </c>
      <c r="AA173" s="4"/>
      <c r="AB173" s="356" t="s">
        <v>415</v>
      </c>
      <c r="AC173" s="88"/>
      <c r="AD173" s="176">
        <v>8360</v>
      </c>
      <c r="AE173" s="180">
        <v>75</v>
      </c>
      <c r="AF173" s="180">
        <v>37</v>
      </c>
      <c r="AG173" s="180">
        <v>31</v>
      </c>
      <c r="AH173" s="180">
        <v>26</v>
      </c>
      <c r="AI173" s="180">
        <v>23</v>
      </c>
      <c r="AJ173" s="180">
        <v>128</v>
      </c>
      <c r="AK173" s="4"/>
      <c r="AL173" s="4"/>
      <c r="AM173" s="207">
        <v>68003.919999999925</v>
      </c>
      <c r="AN173" s="207">
        <v>52495.609999999971</v>
      </c>
      <c r="AO173" s="207">
        <v>53517.169999999991</v>
      </c>
      <c r="AP173" s="207">
        <v>32547.740000000016</v>
      </c>
      <c r="AQ173" s="207">
        <v>21163.62000000001</v>
      </c>
      <c r="AR173" s="207">
        <v>148466.15999999995</v>
      </c>
      <c r="AS173" s="4"/>
      <c r="AT173" s="4"/>
      <c r="AU173" s="207">
        <v>257.59060606060575</v>
      </c>
      <c r="AV173" s="207">
        <v>274.84612565445013</v>
      </c>
      <c r="AW173" s="207">
        <v>343.05878205128198</v>
      </c>
      <c r="AX173" s="207">
        <v>258.31539682539693</v>
      </c>
      <c r="AY173" s="207">
        <v>222.77494736842115</v>
      </c>
      <c r="AZ173" s="207">
        <v>148466.15999999995</v>
      </c>
      <c r="BA173" s="4"/>
    </row>
    <row r="174" spans="2:53" x14ac:dyDescent="0.2">
      <c r="B174" s="356" t="s">
        <v>446</v>
      </c>
      <c r="C174" s="88"/>
      <c r="D174" s="176">
        <v>8081</v>
      </c>
      <c r="E174" s="187">
        <v>1</v>
      </c>
      <c r="F174" s="187"/>
      <c r="G174" s="187"/>
      <c r="H174" s="187"/>
      <c r="I174" s="187"/>
      <c r="J174" s="187">
        <v>0</v>
      </c>
      <c r="M174" s="186">
        <v>57</v>
      </c>
      <c r="N174" s="184"/>
      <c r="O174" s="184"/>
      <c r="P174" s="184"/>
      <c r="Q174" s="184"/>
      <c r="R174" s="184">
        <v>0</v>
      </c>
      <c r="S174" s="349"/>
      <c r="T174" s="349"/>
      <c r="U174" s="185">
        <v>57</v>
      </c>
      <c r="V174" s="185"/>
      <c r="W174" s="185"/>
      <c r="X174" s="185"/>
      <c r="Y174" s="185"/>
      <c r="Z174" s="185">
        <v>0</v>
      </c>
      <c r="AA174" s="4"/>
      <c r="AB174" s="356" t="s">
        <v>415</v>
      </c>
      <c r="AC174" s="88"/>
      <c r="AD174" s="176">
        <v>8361</v>
      </c>
      <c r="AE174" s="180">
        <v>12</v>
      </c>
      <c r="AF174" s="180">
        <v>10</v>
      </c>
      <c r="AG174" s="180">
        <v>3</v>
      </c>
      <c r="AH174" s="180">
        <v>10</v>
      </c>
      <c r="AI174" s="180"/>
      <c r="AJ174" s="180">
        <v>10</v>
      </c>
      <c r="AK174" s="4"/>
      <c r="AL174" s="4"/>
      <c r="AM174" s="207">
        <v>10853.979999999996</v>
      </c>
      <c r="AN174" s="207">
        <v>7477.84</v>
      </c>
      <c r="AO174" s="207">
        <v>10952.38</v>
      </c>
      <c r="AP174" s="207">
        <v>7099.38</v>
      </c>
      <c r="AQ174" s="207">
        <v>1053.8200000000002</v>
      </c>
      <c r="AR174" s="207">
        <v>11094</v>
      </c>
      <c r="AS174" s="4"/>
      <c r="AT174" s="4"/>
      <c r="AU174" s="207">
        <v>278.30717948717938</v>
      </c>
      <c r="AV174" s="207">
        <v>287.60923076923075</v>
      </c>
      <c r="AW174" s="207">
        <v>608.46555555555551</v>
      </c>
      <c r="AX174" s="207">
        <v>443.71125000000001</v>
      </c>
      <c r="AY174" s="207">
        <v>175.63666666666668</v>
      </c>
      <c r="AZ174" s="207">
        <v>11094</v>
      </c>
      <c r="BA174" s="4"/>
    </row>
    <row r="175" spans="2:53" x14ac:dyDescent="0.2">
      <c r="B175" s="356" t="s">
        <v>333</v>
      </c>
      <c r="C175" s="88"/>
      <c r="D175" s="176">
        <v>8094</v>
      </c>
      <c r="E175" s="187">
        <v>1</v>
      </c>
      <c r="F175" s="187"/>
      <c r="G175" s="187"/>
      <c r="H175" s="187"/>
      <c r="I175" s="187"/>
      <c r="J175" s="187">
        <v>0</v>
      </c>
      <c r="M175" s="186">
        <v>10.5</v>
      </c>
      <c r="N175" s="184"/>
      <c r="O175" s="184"/>
      <c r="P175" s="184"/>
      <c r="Q175" s="184"/>
      <c r="R175" s="184">
        <v>0</v>
      </c>
      <c r="S175" s="349"/>
      <c r="T175" s="349"/>
      <c r="U175" s="185">
        <v>10.5</v>
      </c>
      <c r="V175" s="185"/>
      <c r="W175" s="185"/>
      <c r="X175" s="185"/>
      <c r="Y175" s="185"/>
      <c r="Z175" s="185">
        <v>0</v>
      </c>
      <c r="AA175" s="4"/>
      <c r="AB175" s="356" t="s">
        <v>415</v>
      </c>
      <c r="AC175" s="88"/>
      <c r="AD175" s="176">
        <v>8362</v>
      </c>
      <c r="AE175" s="180">
        <v>1</v>
      </c>
      <c r="AF175" s="180"/>
      <c r="AG175" s="180"/>
      <c r="AH175" s="180"/>
      <c r="AI175" s="180"/>
      <c r="AJ175" s="180">
        <v>0</v>
      </c>
      <c r="AK175" s="4"/>
      <c r="AL175" s="4"/>
      <c r="AM175" s="207">
        <v>38.380000000000003</v>
      </c>
      <c r="AN175" s="207"/>
      <c r="AO175" s="207"/>
      <c r="AP175" s="207"/>
      <c r="AQ175" s="207"/>
      <c r="AR175" s="207">
        <v>0</v>
      </c>
      <c r="AS175" s="4"/>
      <c r="AT175" s="4"/>
      <c r="AU175" s="207">
        <v>38.380000000000003</v>
      </c>
      <c r="AV175" s="207"/>
      <c r="AW175" s="207"/>
      <c r="AX175" s="207"/>
      <c r="AY175" s="207"/>
      <c r="AZ175" s="207">
        <v>0</v>
      </c>
      <c r="BA175" s="4"/>
    </row>
    <row r="176" spans="2:53" x14ac:dyDescent="0.2">
      <c r="B176" s="356" t="s">
        <v>334</v>
      </c>
      <c r="C176" s="88"/>
      <c r="D176" s="176">
        <v>8020</v>
      </c>
      <c r="E176" s="187"/>
      <c r="F176" s="187">
        <v>1</v>
      </c>
      <c r="G176" s="187">
        <v>1</v>
      </c>
      <c r="H176" s="187"/>
      <c r="I176" s="187"/>
      <c r="J176" s="187">
        <v>0</v>
      </c>
      <c r="M176" s="186">
        <v>73.430000000000007</v>
      </c>
      <c r="N176" s="184">
        <v>179.66000000000003</v>
      </c>
      <c r="O176" s="184">
        <v>114.65</v>
      </c>
      <c r="P176" s="184"/>
      <c r="Q176" s="184"/>
      <c r="R176" s="184">
        <v>0</v>
      </c>
      <c r="S176" s="349"/>
      <c r="T176" s="349"/>
      <c r="U176" s="185">
        <v>36.715000000000003</v>
      </c>
      <c r="V176" s="185">
        <v>89.830000000000013</v>
      </c>
      <c r="W176" s="185">
        <v>114.65</v>
      </c>
      <c r="X176" s="185"/>
      <c r="Y176" s="185"/>
      <c r="Z176" s="185">
        <v>0</v>
      </c>
      <c r="AA176" s="4"/>
      <c r="AB176" s="356" t="s">
        <v>693</v>
      </c>
      <c r="AC176" s="88"/>
      <c r="AD176" s="176">
        <v>8043</v>
      </c>
      <c r="AE176" s="180"/>
      <c r="AF176" s="180">
        <v>1</v>
      </c>
      <c r="AG176" s="180"/>
      <c r="AH176" s="180"/>
      <c r="AI176" s="180"/>
      <c r="AJ176" s="180">
        <v>0</v>
      </c>
      <c r="AK176" s="4"/>
      <c r="AL176" s="4"/>
      <c r="AM176" s="207">
        <v>40.5</v>
      </c>
      <c r="AN176" s="207">
        <v>30.29</v>
      </c>
      <c r="AO176" s="207"/>
      <c r="AP176" s="207"/>
      <c r="AQ176" s="207"/>
      <c r="AR176" s="207">
        <v>0</v>
      </c>
      <c r="AS176" s="4"/>
      <c r="AT176" s="4"/>
      <c r="AU176" s="207">
        <v>40.5</v>
      </c>
      <c r="AV176" s="207">
        <v>30.29</v>
      </c>
      <c r="AW176" s="207"/>
      <c r="AX176" s="207"/>
      <c r="AY176" s="207"/>
      <c r="AZ176" s="207">
        <v>0</v>
      </c>
      <c r="BA176" s="4"/>
    </row>
    <row r="177" spans="2:53" x14ac:dyDescent="0.2">
      <c r="B177" s="356" t="s">
        <v>334</v>
      </c>
      <c r="C177" s="88"/>
      <c r="D177" s="176">
        <v>8039</v>
      </c>
      <c r="E177" s="187"/>
      <c r="F177" s="187"/>
      <c r="G177" s="187"/>
      <c r="H177" s="187"/>
      <c r="I177" s="187"/>
      <c r="J177" s="187">
        <v>1</v>
      </c>
      <c r="M177" s="186">
        <v>36.72</v>
      </c>
      <c r="N177" s="184">
        <v>31.5</v>
      </c>
      <c r="O177" s="184">
        <v>79.39</v>
      </c>
      <c r="P177" s="184">
        <v>141.94999999999999</v>
      </c>
      <c r="Q177" s="184">
        <v>190.31</v>
      </c>
      <c r="R177" s="184">
        <v>145.44999999999999</v>
      </c>
      <c r="S177" s="349"/>
      <c r="T177" s="349"/>
      <c r="U177" s="185">
        <v>36.72</v>
      </c>
      <c r="V177" s="185">
        <v>31.5</v>
      </c>
      <c r="W177" s="185">
        <v>79.39</v>
      </c>
      <c r="X177" s="185">
        <v>141.94999999999999</v>
      </c>
      <c r="Y177" s="185">
        <v>190.31</v>
      </c>
      <c r="Z177" s="185">
        <v>145.44999999999999</v>
      </c>
      <c r="AA177" s="4"/>
      <c r="AB177" s="356" t="s">
        <v>416</v>
      </c>
      <c r="AC177" s="88"/>
      <c r="AD177" s="176">
        <v>8043</v>
      </c>
      <c r="AE177" s="180">
        <v>25</v>
      </c>
      <c r="AF177" s="180">
        <v>10</v>
      </c>
      <c r="AG177" s="180">
        <v>10</v>
      </c>
      <c r="AH177" s="180">
        <v>9</v>
      </c>
      <c r="AI177" s="180">
        <v>4</v>
      </c>
      <c r="AJ177" s="180">
        <v>35</v>
      </c>
      <c r="AK177" s="4"/>
      <c r="AL177" s="4"/>
      <c r="AM177" s="207">
        <v>15224.739999999998</v>
      </c>
      <c r="AN177" s="207">
        <v>13532.130000000001</v>
      </c>
      <c r="AO177" s="207">
        <v>38385.939999999988</v>
      </c>
      <c r="AP177" s="207">
        <v>5378.3999999999987</v>
      </c>
      <c r="AQ177" s="207">
        <v>4402.21</v>
      </c>
      <c r="AR177" s="207">
        <v>4659.84</v>
      </c>
      <c r="AS177" s="4"/>
      <c r="AT177" s="4"/>
      <c r="AU177" s="207">
        <v>179.11458823529409</v>
      </c>
      <c r="AV177" s="207">
        <v>218.2601612903226</v>
      </c>
      <c r="AW177" s="207">
        <v>738.19115384615361</v>
      </c>
      <c r="AX177" s="207">
        <v>128.05714285714282</v>
      </c>
      <c r="AY177" s="207">
        <v>142.00677419354838</v>
      </c>
      <c r="AZ177" s="207">
        <v>4659.84</v>
      </c>
      <c r="BA177" s="4"/>
    </row>
    <row r="178" spans="2:53" x14ac:dyDescent="0.2">
      <c r="B178" s="356" t="s">
        <v>334</v>
      </c>
      <c r="C178" s="88"/>
      <c r="D178" s="176">
        <v>8062</v>
      </c>
      <c r="E178" s="187">
        <v>25</v>
      </c>
      <c r="F178" s="187">
        <v>8</v>
      </c>
      <c r="G178" s="187">
        <v>12</v>
      </c>
      <c r="H178" s="187">
        <v>8</v>
      </c>
      <c r="I178" s="187">
        <v>6</v>
      </c>
      <c r="J178" s="187">
        <v>5</v>
      </c>
      <c r="M178" s="186">
        <v>4892.8499999999995</v>
      </c>
      <c r="N178" s="184">
        <v>4999.9400000000005</v>
      </c>
      <c r="O178" s="184">
        <v>3791.5300000000007</v>
      </c>
      <c r="P178" s="184">
        <v>3228.5999999999995</v>
      </c>
      <c r="Q178" s="184">
        <v>1411.8999999999999</v>
      </c>
      <c r="R178" s="184">
        <v>2139.06</v>
      </c>
      <c r="S178" s="349"/>
      <c r="T178" s="349"/>
      <c r="U178" s="185">
        <v>82.92966101694914</v>
      </c>
      <c r="V178" s="185">
        <v>147.05705882352942</v>
      </c>
      <c r="W178" s="185">
        <v>130.74241379310348</v>
      </c>
      <c r="X178" s="185">
        <v>179.36666666666665</v>
      </c>
      <c r="Y178" s="185">
        <v>141.19</v>
      </c>
      <c r="Z178" s="185">
        <v>2139.06</v>
      </c>
      <c r="AA178" s="4"/>
      <c r="AB178" s="356" t="s">
        <v>696</v>
      </c>
      <c r="AC178" s="88"/>
      <c r="AD178" s="176">
        <v>8012</v>
      </c>
      <c r="AE178" s="180">
        <v>1</v>
      </c>
      <c r="AF178" s="180"/>
      <c r="AG178" s="180"/>
      <c r="AH178" s="180"/>
      <c r="AI178" s="180"/>
      <c r="AJ178" s="180">
        <v>0</v>
      </c>
      <c r="AK178" s="4"/>
      <c r="AL178" s="4"/>
      <c r="AM178" s="207">
        <v>89.09</v>
      </c>
      <c r="AN178" s="207"/>
      <c r="AO178" s="207"/>
      <c r="AP178" s="207"/>
      <c r="AQ178" s="207"/>
      <c r="AR178" s="207">
        <v>0</v>
      </c>
      <c r="AS178" s="4"/>
      <c r="AT178" s="4"/>
      <c r="AU178" s="207">
        <v>89.09</v>
      </c>
      <c r="AV178" s="207"/>
      <c r="AW178" s="207"/>
      <c r="AX178" s="207"/>
      <c r="AY178" s="207"/>
      <c r="AZ178" s="207">
        <v>0</v>
      </c>
      <c r="BA178" s="4"/>
    </row>
    <row r="179" spans="2:53" x14ac:dyDescent="0.2">
      <c r="B179" s="356" t="s">
        <v>334</v>
      </c>
      <c r="C179" s="88"/>
      <c r="D179" s="176">
        <v>8074</v>
      </c>
      <c r="E179" s="187">
        <v>3</v>
      </c>
      <c r="F179" s="187"/>
      <c r="G179" s="187">
        <v>1</v>
      </c>
      <c r="H179" s="187">
        <v>1</v>
      </c>
      <c r="I179" s="187"/>
      <c r="J179" s="187">
        <v>0</v>
      </c>
      <c r="M179" s="186">
        <v>439.87000000000006</v>
      </c>
      <c r="N179" s="184">
        <v>133.79</v>
      </c>
      <c r="O179" s="184">
        <v>300.14</v>
      </c>
      <c r="P179" s="184">
        <v>39.93</v>
      </c>
      <c r="Q179" s="184"/>
      <c r="R179" s="184">
        <v>0</v>
      </c>
      <c r="S179" s="349"/>
      <c r="T179" s="349"/>
      <c r="U179" s="185">
        <v>87.974000000000018</v>
      </c>
      <c r="V179" s="185">
        <v>66.894999999999996</v>
      </c>
      <c r="W179" s="185">
        <v>150.07</v>
      </c>
      <c r="X179" s="185">
        <v>39.93</v>
      </c>
      <c r="Y179" s="185"/>
      <c r="Z179" s="185">
        <v>0</v>
      </c>
      <c r="AA179" s="4"/>
      <c r="AB179" s="356" t="s">
        <v>417</v>
      </c>
      <c r="AC179" s="88"/>
      <c r="AD179" s="176">
        <v>8012</v>
      </c>
      <c r="AE179" s="180">
        <v>1</v>
      </c>
      <c r="AF179" s="180">
        <v>1</v>
      </c>
      <c r="AG179" s="180"/>
      <c r="AH179" s="180"/>
      <c r="AI179" s="180">
        <v>1</v>
      </c>
      <c r="AJ179" s="180">
        <v>1</v>
      </c>
      <c r="AK179" s="4"/>
      <c r="AL179" s="4"/>
      <c r="AM179" s="207">
        <v>176.53</v>
      </c>
      <c r="AN179" s="207">
        <v>130.30000000000001</v>
      </c>
      <c r="AO179" s="207">
        <v>14.59</v>
      </c>
      <c r="AP179" s="207">
        <v>4.46</v>
      </c>
      <c r="AQ179" s="207">
        <v>3.2199999999999998</v>
      </c>
      <c r="AR179" s="207">
        <v>1.76</v>
      </c>
      <c r="AS179" s="4"/>
      <c r="AT179" s="4"/>
      <c r="AU179" s="207">
        <v>44.1325</v>
      </c>
      <c r="AV179" s="207">
        <v>43.433333333333337</v>
      </c>
      <c r="AW179" s="207">
        <v>7.2949999999999999</v>
      </c>
      <c r="AX179" s="207">
        <v>2.23</v>
      </c>
      <c r="AY179" s="207">
        <v>1.6099999999999999</v>
      </c>
      <c r="AZ179" s="207">
        <v>1.76</v>
      </c>
      <c r="BA179" s="4"/>
    </row>
    <row r="180" spans="2:53" x14ac:dyDescent="0.2">
      <c r="B180" s="356" t="s">
        <v>335</v>
      </c>
      <c r="C180" s="88"/>
      <c r="D180" s="176">
        <v>8039</v>
      </c>
      <c r="E180" s="187">
        <v>2</v>
      </c>
      <c r="F180" s="187">
        <v>2</v>
      </c>
      <c r="G180" s="187"/>
      <c r="H180" s="187">
        <v>3</v>
      </c>
      <c r="I180" s="187">
        <v>1</v>
      </c>
      <c r="J180" s="187">
        <v>5</v>
      </c>
      <c r="M180" s="186">
        <v>698.7700000000001</v>
      </c>
      <c r="N180" s="184">
        <v>1522.4199999999998</v>
      </c>
      <c r="O180" s="184">
        <v>985.01999999999987</v>
      </c>
      <c r="P180" s="184">
        <v>1290.1100000000001</v>
      </c>
      <c r="Q180" s="184">
        <v>1082.0600000000004</v>
      </c>
      <c r="R180" s="184">
        <v>2374.59</v>
      </c>
      <c r="S180" s="349"/>
      <c r="T180" s="349"/>
      <c r="U180" s="185">
        <v>58.230833333333344</v>
      </c>
      <c r="V180" s="185">
        <v>253.73666666666665</v>
      </c>
      <c r="W180" s="185">
        <v>109.44666666666666</v>
      </c>
      <c r="X180" s="185">
        <v>143.34555555555556</v>
      </c>
      <c r="Y180" s="185">
        <v>180.34333333333339</v>
      </c>
      <c r="Z180" s="185">
        <v>2374.59</v>
      </c>
      <c r="AA180" s="4"/>
      <c r="AB180" s="356" t="s">
        <v>417</v>
      </c>
      <c r="AC180" s="88"/>
      <c r="AD180" s="176">
        <v>8080</v>
      </c>
      <c r="AE180" s="180">
        <v>5</v>
      </c>
      <c r="AF180" s="180">
        <v>2</v>
      </c>
      <c r="AG180" s="180"/>
      <c r="AH180" s="180"/>
      <c r="AI180" s="180">
        <v>1</v>
      </c>
      <c r="AJ180" s="180">
        <v>2</v>
      </c>
      <c r="AK180" s="4"/>
      <c r="AL180" s="4"/>
      <c r="AM180" s="207">
        <v>878.09</v>
      </c>
      <c r="AN180" s="207">
        <v>363.67</v>
      </c>
      <c r="AO180" s="207">
        <v>260.66000000000003</v>
      </c>
      <c r="AP180" s="207">
        <v>287.08999999999997</v>
      </c>
      <c r="AQ180" s="207">
        <v>326.97999999999996</v>
      </c>
      <c r="AR180" s="207">
        <v>162.07999999999998</v>
      </c>
      <c r="AS180" s="4"/>
      <c r="AT180" s="4"/>
      <c r="AU180" s="207">
        <v>87.808999999999997</v>
      </c>
      <c r="AV180" s="207">
        <v>72.734000000000009</v>
      </c>
      <c r="AW180" s="207">
        <v>86.88666666666667</v>
      </c>
      <c r="AX180" s="207">
        <v>95.696666666666658</v>
      </c>
      <c r="AY180" s="207">
        <v>108.99333333333333</v>
      </c>
      <c r="AZ180" s="207">
        <v>162.07999999999998</v>
      </c>
      <c r="BA180" s="4"/>
    </row>
    <row r="181" spans="2:53" x14ac:dyDescent="0.2">
      <c r="B181" s="356" t="s">
        <v>494</v>
      </c>
      <c r="C181" s="88"/>
      <c r="D181" s="176">
        <v>8083</v>
      </c>
      <c r="E181" s="187">
        <v>1</v>
      </c>
      <c r="F181" s="187"/>
      <c r="G181" s="187"/>
      <c r="H181" s="187"/>
      <c r="I181" s="187"/>
      <c r="J181" s="187">
        <v>0</v>
      </c>
      <c r="M181" s="186">
        <v>23.61</v>
      </c>
      <c r="N181" s="184"/>
      <c r="O181" s="184"/>
      <c r="P181" s="184"/>
      <c r="Q181" s="184"/>
      <c r="R181" s="184">
        <v>0</v>
      </c>
      <c r="S181" s="349"/>
      <c r="T181" s="349"/>
      <c r="U181" s="185">
        <v>23.61</v>
      </c>
      <c r="V181" s="185"/>
      <c r="W181" s="185"/>
      <c r="X181" s="185"/>
      <c r="Y181" s="185"/>
      <c r="Z181" s="185">
        <v>0</v>
      </c>
      <c r="AA181" s="4"/>
      <c r="AB181" s="356" t="s">
        <v>418</v>
      </c>
      <c r="AC181" s="88"/>
      <c r="AD181" s="176">
        <v>8089</v>
      </c>
      <c r="AE181" s="180"/>
      <c r="AF181" s="180"/>
      <c r="AG181" s="180">
        <v>2</v>
      </c>
      <c r="AH181" s="180"/>
      <c r="AI181" s="180"/>
      <c r="AJ181" s="180">
        <v>2</v>
      </c>
      <c r="AK181" s="4"/>
      <c r="AL181" s="4"/>
      <c r="AM181" s="207">
        <v>96.39</v>
      </c>
      <c r="AN181" s="207">
        <v>98.03</v>
      </c>
      <c r="AO181" s="207">
        <v>82.99</v>
      </c>
      <c r="AP181" s="207">
        <v>93.06</v>
      </c>
      <c r="AQ181" s="207">
        <v>138.43</v>
      </c>
      <c r="AR181" s="207">
        <v>640.55999999999995</v>
      </c>
      <c r="AS181" s="4"/>
      <c r="AT181" s="4"/>
      <c r="AU181" s="207">
        <v>32.130000000000003</v>
      </c>
      <c r="AV181" s="207">
        <v>32.676666666666669</v>
      </c>
      <c r="AW181" s="207">
        <v>27.66333333333333</v>
      </c>
      <c r="AX181" s="207">
        <v>93.06</v>
      </c>
      <c r="AY181" s="207">
        <v>138.43</v>
      </c>
      <c r="AZ181" s="207">
        <v>640.55999999999995</v>
      </c>
      <c r="BA181" s="4"/>
    </row>
    <row r="182" spans="2:53" x14ac:dyDescent="0.2">
      <c r="B182" s="356" t="s">
        <v>336</v>
      </c>
      <c r="C182" s="88"/>
      <c r="D182" s="176">
        <v>8083</v>
      </c>
      <c r="E182" s="187"/>
      <c r="F182" s="187"/>
      <c r="G182" s="187"/>
      <c r="H182" s="187">
        <v>1</v>
      </c>
      <c r="I182" s="187">
        <v>1</v>
      </c>
      <c r="J182" s="187">
        <v>0</v>
      </c>
      <c r="M182" s="186">
        <v>40.96</v>
      </c>
      <c r="N182" s="184">
        <v>72.42</v>
      </c>
      <c r="O182" s="184">
        <v>105.62</v>
      </c>
      <c r="P182" s="184">
        <v>280.96000000000004</v>
      </c>
      <c r="Q182" s="184">
        <v>456.33</v>
      </c>
      <c r="R182" s="184">
        <v>0</v>
      </c>
      <c r="S182" s="349"/>
      <c r="T182" s="349"/>
      <c r="U182" s="185">
        <v>40.96</v>
      </c>
      <c r="V182" s="185">
        <v>72.42</v>
      </c>
      <c r="W182" s="185">
        <v>105.62</v>
      </c>
      <c r="X182" s="185">
        <v>140.48000000000002</v>
      </c>
      <c r="Y182" s="185">
        <v>456.33</v>
      </c>
      <c r="Z182" s="185">
        <v>0</v>
      </c>
      <c r="AA182" s="4"/>
      <c r="AB182" s="356" t="s">
        <v>419</v>
      </c>
      <c r="AC182" s="88"/>
      <c r="AD182" s="176">
        <v>8089</v>
      </c>
      <c r="AE182" s="180">
        <v>1</v>
      </c>
      <c r="AF182" s="180"/>
      <c r="AG182" s="180"/>
      <c r="AH182" s="180"/>
      <c r="AI182" s="180"/>
      <c r="AJ182" s="180">
        <v>0</v>
      </c>
      <c r="AK182" s="4"/>
      <c r="AL182" s="4"/>
      <c r="AM182" s="207">
        <v>39.14</v>
      </c>
      <c r="AN182" s="207"/>
      <c r="AO182" s="207"/>
      <c r="AP182" s="207"/>
      <c r="AQ182" s="207"/>
      <c r="AR182" s="207">
        <v>0</v>
      </c>
      <c r="AS182" s="4"/>
      <c r="AT182" s="4"/>
      <c r="AU182" s="207">
        <v>39.14</v>
      </c>
      <c r="AV182" s="207"/>
      <c r="AW182" s="207"/>
      <c r="AX182" s="207"/>
      <c r="AY182" s="207"/>
      <c r="AZ182" s="207">
        <v>0</v>
      </c>
      <c r="BA182" s="4"/>
    </row>
    <row r="183" spans="2:53" x14ac:dyDescent="0.2">
      <c r="B183" s="356" t="s">
        <v>512</v>
      </c>
      <c r="C183" s="88"/>
      <c r="D183" s="176">
        <v>8302</v>
      </c>
      <c r="E183" s="187"/>
      <c r="F183" s="187"/>
      <c r="G183" s="187"/>
      <c r="H183" s="187">
        <v>2</v>
      </c>
      <c r="I183" s="187"/>
      <c r="J183" s="187">
        <v>0</v>
      </c>
      <c r="M183" s="186">
        <v>67.8</v>
      </c>
      <c r="N183" s="184">
        <v>119.55</v>
      </c>
      <c r="O183" s="184">
        <v>351.02</v>
      </c>
      <c r="P183" s="184">
        <v>302.32000000000005</v>
      </c>
      <c r="Q183" s="184"/>
      <c r="R183" s="184">
        <v>0</v>
      </c>
      <c r="S183" s="349"/>
      <c r="T183" s="349"/>
      <c r="U183" s="185">
        <v>33.9</v>
      </c>
      <c r="V183" s="185">
        <v>59.774999999999999</v>
      </c>
      <c r="W183" s="185">
        <v>175.51</v>
      </c>
      <c r="X183" s="185">
        <v>151.16000000000003</v>
      </c>
      <c r="Y183" s="185"/>
      <c r="Z183" s="185">
        <v>0</v>
      </c>
      <c r="AA183" s="4"/>
      <c r="AB183" s="356" t="s">
        <v>465</v>
      </c>
      <c r="AC183" s="88"/>
      <c r="AD183" s="176">
        <v>8090</v>
      </c>
      <c r="AE183" s="180">
        <v>4</v>
      </c>
      <c r="AF183" s="180">
        <v>1</v>
      </c>
      <c r="AG183" s="180"/>
      <c r="AH183" s="180"/>
      <c r="AI183" s="180"/>
      <c r="AJ183" s="180">
        <v>6</v>
      </c>
      <c r="AK183" s="4"/>
      <c r="AL183" s="4"/>
      <c r="AM183" s="207">
        <v>847.97</v>
      </c>
      <c r="AN183" s="207">
        <v>610.24</v>
      </c>
      <c r="AO183" s="207">
        <v>1118.6200000000001</v>
      </c>
      <c r="AP183" s="207">
        <v>1673.25</v>
      </c>
      <c r="AQ183" s="207">
        <v>1750.1399999999999</v>
      </c>
      <c r="AR183" s="207">
        <v>1433.56</v>
      </c>
      <c r="AS183" s="4"/>
      <c r="AT183" s="4"/>
      <c r="AU183" s="207">
        <v>94.218888888888898</v>
      </c>
      <c r="AV183" s="207">
        <v>87.177142857142854</v>
      </c>
      <c r="AW183" s="207">
        <v>186.4366666666667</v>
      </c>
      <c r="AX183" s="207">
        <v>278.875</v>
      </c>
      <c r="AY183" s="207">
        <v>291.69</v>
      </c>
      <c r="AZ183" s="207">
        <v>1433.56</v>
      </c>
      <c r="BA183" s="4"/>
    </row>
    <row r="184" spans="2:53" x14ac:dyDescent="0.2">
      <c r="B184" s="356" t="s">
        <v>475</v>
      </c>
      <c r="C184" s="88"/>
      <c r="D184" s="176">
        <v>8302</v>
      </c>
      <c r="E184" s="187">
        <v>2</v>
      </c>
      <c r="F184" s="187">
        <v>3</v>
      </c>
      <c r="G184" s="187">
        <v>4</v>
      </c>
      <c r="H184" s="187">
        <v>1</v>
      </c>
      <c r="I184" s="187">
        <v>1</v>
      </c>
      <c r="J184" s="187">
        <v>0</v>
      </c>
      <c r="M184" s="186">
        <v>388.79000000000008</v>
      </c>
      <c r="N184" s="184">
        <v>326.03999999999996</v>
      </c>
      <c r="O184" s="184">
        <v>846.29000000000008</v>
      </c>
      <c r="P184" s="184">
        <v>85.31</v>
      </c>
      <c r="Q184" s="184">
        <v>21.26</v>
      </c>
      <c r="R184" s="184">
        <v>0</v>
      </c>
      <c r="S184" s="349"/>
      <c r="T184" s="349"/>
      <c r="U184" s="185">
        <v>38.879000000000005</v>
      </c>
      <c r="V184" s="185">
        <v>40.754999999999995</v>
      </c>
      <c r="W184" s="185">
        <v>141.04833333333335</v>
      </c>
      <c r="X184" s="185">
        <v>42.655000000000001</v>
      </c>
      <c r="Y184" s="185">
        <v>21.26</v>
      </c>
      <c r="Z184" s="185">
        <v>0</v>
      </c>
      <c r="AA184" s="4"/>
      <c r="AB184" s="356" t="s">
        <v>421</v>
      </c>
      <c r="AC184" s="88"/>
      <c r="AD184" s="176">
        <v>8091</v>
      </c>
      <c r="AE184" s="180">
        <v>20</v>
      </c>
      <c r="AF184" s="180">
        <v>4</v>
      </c>
      <c r="AG184" s="180">
        <v>6</v>
      </c>
      <c r="AH184" s="180">
        <v>1</v>
      </c>
      <c r="AI184" s="180">
        <v>7</v>
      </c>
      <c r="AJ184" s="180">
        <v>24</v>
      </c>
      <c r="AK184" s="4"/>
      <c r="AL184" s="4"/>
      <c r="AM184" s="207">
        <v>7707.840000000002</v>
      </c>
      <c r="AN184" s="207">
        <v>4224.9600000000009</v>
      </c>
      <c r="AO184" s="207">
        <v>5179.01</v>
      </c>
      <c r="AP184" s="207">
        <v>2708.4199999999996</v>
      </c>
      <c r="AQ184" s="207">
        <v>1567.43</v>
      </c>
      <c r="AR184" s="207">
        <v>2540.6800000000003</v>
      </c>
      <c r="AS184" s="4"/>
      <c r="AT184" s="4"/>
      <c r="AU184" s="207">
        <v>145.43094339622644</v>
      </c>
      <c r="AV184" s="207">
        <v>132.03000000000003</v>
      </c>
      <c r="AW184" s="207">
        <v>178.58655172413793</v>
      </c>
      <c r="AX184" s="207">
        <v>117.75739130434781</v>
      </c>
      <c r="AY184" s="207">
        <v>71.246818181818185</v>
      </c>
      <c r="AZ184" s="207">
        <v>2540.6800000000003</v>
      </c>
      <c r="BA184" s="4"/>
    </row>
    <row r="185" spans="2:53" x14ac:dyDescent="0.2">
      <c r="B185" s="356" t="s">
        <v>607</v>
      </c>
      <c r="C185" s="88"/>
      <c r="D185" s="176">
        <v>8046</v>
      </c>
      <c r="E185" s="187"/>
      <c r="F185" s="187"/>
      <c r="G185" s="187"/>
      <c r="H185" s="187"/>
      <c r="I185" s="187"/>
      <c r="J185" s="187">
        <v>1</v>
      </c>
      <c r="M185" s="186"/>
      <c r="N185" s="184">
        <v>49.66</v>
      </c>
      <c r="O185" s="184">
        <v>141.81</v>
      </c>
      <c r="P185" s="184">
        <v>193.74</v>
      </c>
      <c r="Q185" s="184">
        <v>276.93</v>
      </c>
      <c r="R185" s="184">
        <v>74.319999999999993</v>
      </c>
      <c r="S185" s="349"/>
      <c r="T185" s="349"/>
      <c r="U185" s="185"/>
      <c r="V185" s="185">
        <v>49.66</v>
      </c>
      <c r="W185" s="185">
        <v>141.81</v>
      </c>
      <c r="X185" s="185">
        <v>193.74</v>
      </c>
      <c r="Y185" s="185">
        <v>276.93</v>
      </c>
      <c r="Z185" s="185">
        <v>74.319999999999993</v>
      </c>
      <c r="AA185" s="4"/>
      <c r="AB185" s="356" t="s">
        <v>422</v>
      </c>
      <c r="AC185" s="88"/>
      <c r="AD185" s="176">
        <v>8204</v>
      </c>
      <c r="AE185" s="180"/>
      <c r="AF185" s="180">
        <v>4</v>
      </c>
      <c r="AG185" s="180"/>
      <c r="AH185" s="180"/>
      <c r="AI185" s="180"/>
      <c r="AJ185" s="180">
        <v>0</v>
      </c>
      <c r="AK185" s="4"/>
      <c r="AL185" s="4"/>
      <c r="AM185" s="207">
        <v>631.77</v>
      </c>
      <c r="AN185" s="207">
        <v>284.65999999999997</v>
      </c>
      <c r="AO185" s="207"/>
      <c r="AP185" s="207"/>
      <c r="AQ185" s="207"/>
      <c r="AR185" s="207">
        <v>0</v>
      </c>
      <c r="AS185" s="4"/>
      <c r="AT185" s="4"/>
      <c r="AU185" s="207">
        <v>157.9425</v>
      </c>
      <c r="AV185" s="207">
        <v>71.164999999999992</v>
      </c>
      <c r="AW185" s="207"/>
      <c r="AX185" s="207"/>
      <c r="AY185" s="207"/>
      <c r="AZ185" s="207">
        <v>0</v>
      </c>
      <c r="BA185" s="4"/>
    </row>
    <row r="186" spans="2:53" x14ac:dyDescent="0.2">
      <c r="B186" s="356" t="s">
        <v>337</v>
      </c>
      <c r="C186" s="88"/>
      <c r="D186" s="176">
        <v>8326</v>
      </c>
      <c r="E186" s="187">
        <v>25</v>
      </c>
      <c r="F186" s="187">
        <v>25</v>
      </c>
      <c r="G186" s="187">
        <v>26</v>
      </c>
      <c r="H186" s="187">
        <v>19</v>
      </c>
      <c r="I186" s="187">
        <v>16</v>
      </c>
      <c r="J186" s="187">
        <v>46</v>
      </c>
      <c r="M186" s="186">
        <v>3802.9799999999991</v>
      </c>
      <c r="N186" s="184">
        <v>15314.839999999995</v>
      </c>
      <c r="O186" s="184">
        <v>14909.760000000006</v>
      </c>
      <c r="P186" s="184">
        <v>10488.519999999997</v>
      </c>
      <c r="Q186" s="184">
        <v>7104.5199999999968</v>
      </c>
      <c r="R186" s="184">
        <v>18109.73</v>
      </c>
      <c r="S186" s="349"/>
      <c r="T186" s="349"/>
      <c r="U186" s="185">
        <v>52.819166666666653</v>
      </c>
      <c r="V186" s="185">
        <v>137.9715315315315</v>
      </c>
      <c r="W186" s="185">
        <v>162.06260869565224</v>
      </c>
      <c r="X186" s="185">
        <v>145.67388888888885</v>
      </c>
      <c r="Y186" s="185">
        <v>136.62538461538455</v>
      </c>
      <c r="Z186" s="185">
        <v>18109.73</v>
      </c>
      <c r="AA186" s="4"/>
      <c r="AB186" s="356" t="s">
        <v>423</v>
      </c>
      <c r="AC186" s="88"/>
      <c r="AD186" s="176">
        <v>8086</v>
      </c>
      <c r="AE186" s="180">
        <v>1</v>
      </c>
      <c r="AF186" s="180"/>
      <c r="AG186" s="180"/>
      <c r="AH186" s="180"/>
      <c r="AI186" s="180"/>
      <c r="AJ186" s="180">
        <v>0</v>
      </c>
      <c r="AK186" s="4"/>
      <c r="AL186" s="4"/>
      <c r="AM186" s="207">
        <v>149.13</v>
      </c>
      <c r="AN186" s="207"/>
      <c r="AO186" s="207"/>
      <c r="AP186" s="207"/>
      <c r="AQ186" s="207"/>
      <c r="AR186" s="207">
        <v>0</v>
      </c>
      <c r="AS186" s="4"/>
      <c r="AT186" s="4"/>
      <c r="AU186" s="207">
        <v>149.13</v>
      </c>
      <c r="AV186" s="207"/>
      <c r="AW186" s="207"/>
      <c r="AX186" s="207"/>
      <c r="AY186" s="207"/>
      <c r="AZ186" s="207">
        <v>0</v>
      </c>
      <c r="BA186" s="4"/>
    </row>
    <row r="187" spans="2:53" x14ac:dyDescent="0.2">
      <c r="B187" s="356" t="s">
        <v>338</v>
      </c>
      <c r="C187" s="88"/>
      <c r="D187" s="176">
        <v>8021</v>
      </c>
      <c r="E187" s="187">
        <v>82</v>
      </c>
      <c r="F187" s="187">
        <v>34</v>
      </c>
      <c r="G187" s="187">
        <v>39</v>
      </c>
      <c r="H187" s="187">
        <v>36</v>
      </c>
      <c r="I187" s="187">
        <v>21</v>
      </c>
      <c r="J187" s="187">
        <v>49</v>
      </c>
      <c r="M187" s="186">
        <v>23546.659999999982</v>
      </c>
      <c r="N187" s="184">
        <v>21837.85</v>
      </c>
      <c r="O187" s="184">
        <v>21411.629999999994</v>
      </c>
      <c r="P187" s="184">
        <v>15964.87</v>
      </c>
      <c r="Q187" s="184">
        <v>11034.800000000001</v>
      </c>
      <c r="R187" s="184">
        <v>29012.500000000011</v>
      </c>
      <c r="S187" s="349"/>
      <c r="T187" s="349"/>
      <c r="U187" s="185">
        <v>99.352995780590646</v>
      </c>
      <c r="V187" s="185">
        <v>134.80154320987654</v>
      </c>
      <c r="W187" s="185">
        <v>163.44755725190834</v>
      </c>
      <c r="X187" s="185">
        <v>166.30072916666668</v>
      </c>
      <c r="Y187" s="185">
        <v>187.03050847457629</v>
      </c>
      <c r="Z187" s="185">
        <v>29012.500000000011</v>
      </c>
      <c r="AA187" s="4"/>
      <c r="AB187" s="356" t="s">
        <v>423</v>
      </c>
      <c r="AC187" s="88"/>
      <c r="AD187" s="176">
        <v>8096</v>
      </c>
      <c r="AE187" s="180">
        <v>3</v>
      </c>
      <c r="AF187" s="180">
        <v>1</v>
      </c>
      <c r="AG187" s="180"/>
      <c r="AH187" s="180"/>
      <c r="AI187" s="180"/>
      <c r="AJ187" s="180">
        <v>0</v>
      </c>
      <c r="AK187" s="4"/>
      <c r="AL187" s="4"/>
      <c r="AM187" s="207">
        <v>245.8</v>
      </c>
      <c r="AN187" s="207">
        <v>39.14</v>
      </c>
      <c r="AO187" s="207"/>
      <c r="AP187" s="207"/>
      <c r="AQ187" s="207"/>
      <c r="AR187" s="207">
        <v>0</v>
      </c>
      <c r="AS187" s="4"/>
      <c r="AT187" s="4"/>
      <c r="AU187" s="207">
        <v>61.45</v>
      </c>
      <c r="AV187" s="207">
        <v>39.14</v>
      </c>
      <c r="AW187" s="207"/>
      <c r="AX187" s="207"/>
      <c r="AY187" s="207"/>
      <c r="AZ187" s="207">
        <v>0</v>
      </c>
      <c r="BA187" s="4"/>
    </row>
    <row r="188" spans="2:53" x14ac:dyDescent="0.2">
      <c r="B188" s="356" t="s">
        <v>339</v>
      </c>
      <c r="C188" s="88"/>
      <c r="D188" s="176">
        <v>8045</v>
      </c>
      <c r="E188" s="187">
        <v>40</v>
      </c>
      <c r="F188" s="187">
        <v>27</v>
      </c>
      <c r="G188" s="187">
        <v>24</v>
      </c>
      <c r="H188" s="187">
        <v>19</v>
      </c>
      <c r="I188" s="187">
        <v>16</v>
      </c>
      <c r="J188" s="187">
        <v>61</v>
      </c>
      <c r="M188" s="186">
        <v>16218.139999999998</v>
      </c>
      <c r="N188" s="184">
        <v>14243.649999999998</v>
      </c>
      <c r="O188" s="184">
        <v>22695.039999999997</v>
      </c>
      <c r="P188" s="184">
        <v>14454.159999999991</v>
      </c>
      <c r="Q188" s="184">
        <v>15915.629999999996</v>
      </c>
      <c r="R188" s="184">
        <v>30317.200000000004</v>
      </c>
      <c r="S188" s="349"/>
      <c r="T188" s="349"/>
      <c r="U188" s="185">
        <v>95.965325443786966</v>
      </c>
      <c r="V188" s="185">
        <v>109.56653846153844</v>
      </c>
      <c r="W188" s="185">
        <v>210.13925925925923</v>
      </c>
      <c r="X188" s="185">
        <v>174.14650602409628</v>
      </c>
      <c r="Y188" s="185">
        <v>237.54671641791037</v>
      </c>
      <c r="Z188" s="185">
        <v>30317.200000000004</v>
      </c>
      <c r="AA188" s="4"/>
      <c r="AB188" s="356" t="s">
        <v>424</v>
      </c>
      <c r="AC188" s="88"/>
      <c r="AD188" s="176">
        <v>8252</v>
      </c>
      <c r="AE188" s="180"/>
      <c r="AF188" s="180">
        <v>1</v>
      </c>
      <c r="AG188" s="180">
        <v>1</v>
      </c>
      <c r="AH188" s="180"/>
      <c r="AI188" s="180"/>
      <c r="AJ188" s="180">
        <v>1</v>
      </c>
      <c r="AK188" s="4"/>
      <c r="AL188" s="4"/>
      <c r="AM188" s="207">
        <v>268.13</v>
      </c>
      <c r="AN188" s="207">
        <v>490.71000000000004</v>
      </c>
      <c r="AO188" s="207">
        <v>413.85</v>
      </c>
      <c r="AP188" s="207">
        <v>85.15</v>
      </c>
      <c r="AQ188" s="207">
        <v>81.069999999999993</v>
      </c>
      <c r="AR188" s="207">
        <v>274.99</v>
      </c>
      <c r="AS188" s="4"/>
      <c r="AT188" s="4"/>
      <c r="AU188" s="207">
        <v>89.376666666666665</v>
      </c>
      <c r="AV188" s="207">
        <v>163.57000000000002</v>
      </c>
      <c r="AW188" s="207">
        <v>206.92500000000001</v>
      </c>
      <c r="AX188" s="207">
        <v>85.15</v>
      </c>
      <c r="AY188" s="207">
        <v>81.069999999999993</v>
      </c>
      <c r="AZ188" s="207">
        <v>274.99</v>
      </c>
      <c r="BA188" s="4"/>
    </row>
    <row r="189" spans="2:53" x14ac:dyDescent="0.2">
      <c r="B189" s="356" t="s">
        <v>610</v>
      </c>
      <c r="C189" s="88"/>
      <c r="D189" s="176">
        <v>8311</v>
      </c>
      <c r="E189" s="187">
        <v>1</v>
      </c>
      <c r="F189" s="187"/>
      <c r="G189" s="187"/>
      <c r="H189" s="187"/>
      <c r="I189" s="187"/>
      <c r="J189" s="187">
        <v>0</v>
      </c>
      <c r="M189" s="186">
        <v>45</v>
      </c>
      <c r="N189" s="184"/>
      <c r="O189" s="184"/>
      <c r="P189" s="184"/>
      <c r="Q189" s="184"/>
      <c r="R189" s="184">
        <v>0</v>
      </c>
      <c r="S189" s="349"/>
      <c r="T189" s="349"/>
      <c r="U189" s="185">
        <v>45</v>
      </c>
      <c r="V189" s="185"/>
      <c r="W189" s="185"/>
      <c r="X189" s="185"/>
      <c r="Y189" s="185"/>
      <c r="Z189" s="185">
        <v>0</v>
      </c>
      <c r="AA189" s="4"/>
      <c r="AB189" s="356" t="s">
        <v>468</v>
      </c>
      <c r="AC189" s="88"/>
      <c r="AD189" s="176">
        <v>8260</v>
      </c>
      <c r="AE189" s="180"/>
      <c r="AF189" s="180"/>
      <c r="AG189" s="180"/>
      <c r="AH189" s="180">
        <v>1</v>
      </c>
      <c r="AI189" s="180"/>
      <c r="AJ189" s="180">
        <v>3</v>
      </c>
      <c r="AK189" s="4"/>
      <c r="AL189" s="4"/>
      <c r="AM189" s="207">
        <v>73.819999999999993</v>
      </c>
      <c r="AN189" s="207">
        <v>39.04</v>
      </c>
      <c r="AO189" s="207">
        <v>81.52</v>
      </c>
      <c r="AP189" s="207">
        <v>96.23</v>
      </c>
      <c r="AQ189" s="207"/>
      <c r="AR189" s="207">
        <v>7.06</v>
      </c>
      <c r="AS189" s="4"/>
      <c r="AT189" s="4"/>
      <c r="AU189" s="207">
        <v>73.819999999999993</v>
      </c>
      <c r="AV189" s="207">
        <v>39.04</v>
      </c>
      <c r="AW189" s="207">
        <v>81.52</v>
      </c>
      <c r="AX189" s="207">
        <v>96.23</v>
      </c>
      <c r="AY189" s="207"/>
      <c r="AZ189" s="207">
        <v>7.06</v>
      </c>
      <c r="BA189" s="4"/>
    </row>
    <row r="190" spans="2:53" x14ac:dyDescent="0.2">
      <c r="B190" s="356" t="s">
        <v>495</v>
      </c>
      <c r="C190" s="88"/>
      <c r="D190" s="176">
        <v>8311</v>
      </c>
      <c r="E190" s="187">
        <v>5</v>
      </c>
      <c r="F190" s="187"/>
      <c r="G190" s="187"/>
      <c r="H190" s="187"/>
      <c r="I190" s="187">
        <v>2</v>
      </c>
      <c r="J190" s="187">
        <v>1</v>
      </c>
      <c r="M190" s="186">
        <v>150.82</v>
      </c>
      <c r="N190" s="184">
        <v>84.12</v>
      </c>
      <c r="O190" s="184">
        <v>172.12</v>
      </c>
      <c r="P190" s="184">
        <v>236.57</v>
      </c>
      <c r="Q190" s="184">
        <v>156.07999999999998</v>
      </c>
      <c r="R190" s="184">
        <v>99.06</v>
      </c>
      <c r="S190" s="349"/>
      <c r="T190" s="349"/>
      <c r="U190" s="185">
        <v>18.852499999999999</v>
      </c>
      <c r="V190" s="185">
        <v>28.040000000000003</v>
      </c>
      <c r="W190" s="185">
        <v>57.373333333333335</v>
      </c>
      <c r="X190" s="185">
        <v>78.856666666666669</v>
      </c>
      <c r="Y190" s="185">
        <v>52.026666666666664</v>
      </c>
      <c r="Z190" s="185">
        <v>99.06</v>
      </c>
      <c r="AA190" s="4"/>
      <c r="AB190" s="356" t="s">
        <v>467</v>
      </c>
      <c r="AC190" s="88"/>
      <c r="AD190" s="176">
        <v>8260</v>
      </c>
      <c r="AE190" s="180">
        <v>37</v>
      </c>
      <c r="AF190" s="180">
        <v>27</v>
      </c>
      <c r="AG190" s="180">
        <v>14</v>
      </c>
      <c r="AH190" s="180">
        <v>8</v>
      </c>
      <c r="AI190" s="180">
        <v>2</v>
      </c>
      <c r="AJ190" s="180">
        <v>56</v>
      </c>
      <c r="AK190" s="4"/>
      <c r="AL190" s="4"/>
      <c r="AM190" s="207">
        <v>26870.870000000006</v>
      </c>
      <c r="AN190" s="207">
        <v>12599.369999999995</v>
      </c>
      <c r="AO190" s="207">
        <v>8672.869999999999</v>
      </c>
      <c r="AP190" s="207">
        <v>5578.31</v>
      </c>
      <c r="AQ190" s="207">
        <v>1860.8000000000002</v>
      </c>
      <c r="AR190" s="207">
        <v>33166.439999999995</v>
      </c>
      <c r="AS190" s="4"/>
      <c r="AT190" s="4"/>
      <c r="AU190" s="207">
        <v>225.80563025210088</v>
      </c>
      <c r="AV190" s="207">
        <v>161.53038461538455</v>
      </c>
      <c r="AW190" s="207">
        <v>146.99779661016947</v>
      </c>
      <c r="AX190" s="207">
        <v>126.77977272727274</v>
      </c>
      <c r="AY190" s="207">
        <v>53.165714285714294</v>
      </c>
      <c r="AZ190" s="207">
        <v>33166.439999999995</v>
      </c>
      <c r="BA190" s="4"/>
    </row>
    <row r="191" spans="2:53" x14ac:dyDescent="0.2">
      <c r="B191" s="356" t="s">
        <v>611</v>
      </c>
      <c r="C191" s="88"/>
      <c r="D191" s="176">
        <v>8220</v>
      </c>
      <c r="E191" s="187"/>
      <c r="F191" s="187">
        <v>1</v>
      </c>
      <c r="G191" s="187"/>
      <c r="H191" s="187"/>
      <c r="I191" s="187"/>
      <c r="J191" s="187">
        <v>0</v>
      </c>
      <c r="M191" s="186">
        <v>7.7</v>
      </c>
      <c r="N191" s="184">
        <v>13</v>
      </c>
      <c r="O191" s="184"/>
      <c r="P191" s="184"/>
      <c r="Q191" s="184"/>
      <c r="R191" s="184">
        <v>0</v>
      </c>
      <c r="S191" s="349"/>
      <c r="T191" s="349"/>
      <c r="U191" s="185">
        <v>7.7</v>
      </c>
      <c r="V191" s="185">
        <v>13</v>
      </c>
      <c r="W191" s="185"/>
      <c r="X191" s="185"/>
      <c r="Y191" s="185"/>
      <c r="Z191" s="185">
        <v>0</v>
      </c>
      <c r="AA191" s="4"/>
      <c r="AB191" s="356" t="s">
        <v>426</v>
      </c>
      <c r="AC191" s="88"/>
      <c r="AD191" s="176">
        <v>8094</v>
      </c>
      <c r="AE191" s="180">
        <v>36</v>
      </c>
      <c r="AF191" s="180">
        <v>12</v>
      </c>
      <c r="AG191" s="180">
        <v>14</v>
      </c>
      <c r="AH191" s="180">
        <v>7</v>
      </c>
      <c r="AI191" s="180">
        <v>11</v>
      </c>
      <c r="AJ191" s="180">
        <v>44</v>
      </c>
      <c r="AK191" s="4"/>
      <c r="AL191" s="4"/>
      <c r="AM191" s="207">
        <v>26842.880000000012</v>
      </c>
      <c r="AN191" s="207">
        <v>24058.809999999998</v>
      </c>
      <c r="AO191" s="207">
        <v>28139.14</v>
      </c>
      <c r="AP191" s="207">
        <v>16598.189999999999</v>
      </c>
      <c r="AQ191" s="207">
        <v>9685.409999999998</v>
      </c>
      <c r="AR191" s="207">
        <v>33113.210000000006</v>
      </c>
      <c r="AS191" s="4"/>
      <c r="AT191" s="4"/>
      <c r="AU191" s="207">
        <v>253.23471698113218</v>
      </c>
      <c r="AV191" s="207">
        <v>348.67840579710139</v>
      </c>
      <c r="AW191" s="207">
        <v>493.66912280701752</v>
      </c>
      <c r="AX191" s="207">
        <v>368.84866666666665</v>
      </c>
      <c r="AY191" s="207">
        <v>261.76783783783776</v>
      </c>
      <c r="AZ191" s="207">
        <v>33113.210000000006</v>
      </c>
      <c r="BA191" s="4"/>
    </row>
    <row r="192" spans="2:53" x14ac:dyDescent="0.2">
      <c r="B192" s="356" t="s">
        <v>340</v>
      </c>
      <c r="C192" s="88"/>
      <c r="D192" s="176">
        <v>8327</v>
      </c>
      <c r="E192" s="187">
        <v>8</v>
      </c>
      <c r="F192" s="187">
        <v>3</v>
      </c>
      <c r="G192" s="187">
        <v>5</v>
      </c>
      <c r="H192" s="187">
        <v>6</v>
      </c>
      <c r="I192" s="187">
        <v>7</v>
      </c>
      <c r="J192" s="187">
        <v>12</v>
      </c>
      <c r="M192" s="186">
        <v>3207.76</v>
      </c>
      <c r="N192" s="184">
        <v>2172.8900000000003</v>
      </c>
      <c r="O192" s="184">
        <v>3999.4700000000003</v>
      </c>
      <c r="P192" s="184">
        <v>4971.12</v>
      </c>
      <c r="Q192" s="184">
        <v>2431.1799999999998</v>
      </c>
      <c r="R192" s="184">
        <v>5018.8000000000011</v>
      </c>
      <c r="S192" s="349"/>
      <c r="T192" s="349"/>
      <c r="U192" s="185">
        <v>86.696216216216229</v>
      </c>
      <c r="V192" s="185">
        <v>72.429666666666677</v>
      </c>
      <c r="W192" s="185">
        <v>153.82576923076925</v>
      </c>
      <c r="X192" s="185">
        <v>225.96</v>
      </c>
      <c r="Y192" s="185">
        <v>143.01058823529411</v>
      </c>
      <c r="Z192" s="185">
        <v>5018.8000000000011</v>
      </c>
      <c r="AA192" s="4"/>
      <c r="AB192" s="356" t="s">
        <v>427</v>
      </c>
      <c r="AC192" s="88"/>
      <c r="AD192" s="176">
        <v>8037</v>
      </c>
      <c r="AE192" s="180">
        <v>1</v>
      </c>
      <c r="AF192" s="180"/>
      <c r="AG192" s="180"/>
      <c r="AH192" s="180"/>
      <c r="AI192" s="180"/>
      <c r="AJ192" s="180">
        <v>0</v>
      </c>
      <c r="AK192" s="4"/>
      <c r="AL192" s="4"/>
      <c r="AM192" s="207">
        <v>0.4</v>
      </c>
      <c r="AN192" s="207"/>
      <c r="AO192" s="207"/>
      <c r="AP192" s="207"/>
      <c r="AQ192" s="207"/>
      <c r="AR192" s="207">
        <v>0</v>
      </c>
      <c r="AS192" s="4"/>
      <c r="AT192" s="4"/>
      <c r="AU192" s="207">
        <v>0.4</v>
      </c>
      <c r="AV192" s="207"/>
      <c r="AW192" s="207"/>
      <c r="AX192" s="207"/>
      <c r="AY192" s="207"/>
      <c r="AZ192" s="207">
        <v>0</v>
      </c>
      <c r="BA192" s="4"/>
    </row>
    <row r="193" spans="2:53" x14ac:dyDescent="0.2">
      <c r="B193" s="356" t="s">
        <v>341</v>
      </c>
      <c r="C193" s="88"/>
      <c r="D193" s="176">
        <v>8021</v>
      </c>
      <c r="E193" s="187">
        <v>259</v>
      </c>
      <c r="F193" s="187">
        <v>373</v>
      </c>
      <c r="G193" s="187">
        <v>166</v>
      </c>
      <c r="H193" s="187">
        <v>187</v>
      </c>
      <c r="I193" s="187">
        <v>122</v>
      </c>
      <c r="J193" s="187">
        <v>590</v>
      </c>
      <c r="M193" s="186">
        <v>96994.930000000662</v>
      </c>
      <c r="N193" s="184">
        <v>97614.620000000505</v>
      </c>
      <c r="O193" s="184">
        <v>120297.72999999968</v>
      </c>
      <c r="P193" s="184">
        <v>95774.589999999691</v>
      </c>
      <c r="Q193" s="184">
        <v>72379.669999999809</v>
      </c>
      <c r="R193" s="184">
        <v>194773.26000000013</v>
      </c>
      <c r="S193" s="349"/>
      <c r="T193" s="349"/>
      <c r="U193" s="185">
        <v>62.296037251124382</v>
      </c>
      <c r="V193" s="185">
        <v>74.686013771997324</v>
      </c>
      <c r="W193" s="185">
        <v>125.70295715778441</v>
      </c>
      <c r="X193" s="185">
        <v>118.67978934324621</v>
      </c>
      <c r="Y193" s="185">
        <v>117.11920711974079</v>
      </c>
      <c r="Z193" s="185">
        <v>194773.26000000013</v>
      </c>
      <c r="AA193" s="4"/>
      <c r="AB193" s="356" t="s">
        <v>427</v>
      </c>
      <c r="AC193" s="88"/>
      <c r="AD193" s="176">
        <v>8081</v>
      </c>
      <c r="AE193" s="180"/>
      <c r="AF193" s="180"/>
      <c r="AG193" s="180"/>
      <c r="AH193" s="180"/>
      <c r="AI193" s="180"/>
      <c r="AJ193" s="180">
        <v>1</v>
      </c>
      <c r="AK193" s="4"/>
      <c r="AL193" s="4"/>
      <c r="AM193" s="207"/>
      <c r="AN193" s="207"/>
      <c r="AO193" s="207"/>
      <c r="AP193" s="207"/>
      <c r="AQ193" s="207"/>
      <c r="AR193" s="207">
        <v>666.3</v>
      </c>
      <c r="AS193" s="4"/>
      <c r="AT193" s="4"/>
      <c r="AU193" s="207"/>
      <c r="AV193" s="207"/>
      <c r="AW193" s="207"/>
      <c r="AX193" s="207"/>
      <c r="AY193" s="207"/>
      <c r="AZ193" s="207">
        <v>666.3</v>
      </c>
      <c r="BA193" s="4"/>
    </row>
    <row r="194" spans="2:53" x14ac:dyDescent="0.2">
      <c r="B194" s="356" t="s">
        <v>341</v>
      </c>
      <c r="C194" s="88"/>
      <c r="D194" s="176">
        <v>8022</v>
      </c>
      <c r="E194" s="187"/>
      <c r="F194" s="187"/>
      <c r="G194" s="187"/>
      <c r="H194" s="187"/>
      <c r="I194" s="187"/>
      <c r="J194" s="187">
        <v>1</v>
      </c>
      <c r="M194" s="186">
        <v>16.52</v>
      </c>
      <c r="N194" s="184">
        <v>16.18</v>
      </c>
      <c r="O194" s="184">
        <v>52.64</v>
      </c>
      <c r="P194" s="184">
        <v>111.23</v>
      </c>
      <c r="Q194" s="184">
        <v>148.32</v>
      </c>
      <c r="R194" s="184">
        <v>295.37</v>
      </c>
      <c r="S194" s="349"/>
      <c r="T194" s="349"/>
      <c r="U194" s="185">
        <v>16.52</v>
      </c>
      <c r="V194" s="185">
        <v>16.18</v>
      </c>
      <c r="W194" s="185">
        <v>52.64</v>
      </c>
      <c r="X194" s="185">
        <v>111.23</v>
      </c>
      <c r="Y194" s="185">
        <v>148.32</v>
      </c>
      <c r="Z194" s="185">
        <v>295.37</v>
      </c>
      <c r="AA194" s="4"/>
      <c r="AB194" s="356" t="s">
        <v>428</v>
      </c>
      <c r="AC194" s="88"/>
      <c r="AD194" s="176">
        <v>8095</v>
      </c>
      <c r="AE194" s="180"/>
      <c r="AF194" s="180"/>
      <c r="AG194" s="180"/>
      <c r="AH194" s="180"/>
      <c r="AI194" s="180"/>
      <c r="AJ194" s="180">
        <v>1</v>
      </c>
      <c r="AK194" s="4"/>
      <c r="AL194" s="4"/>
      <c r="AM194" s="207"/>
      <c r="AN194" s="207"/>
      <c r="AO194" s="207"/>
      <c r="AP194" s="207"/>
      <c r="AQ194" s="207"/>
      <c r="AR194" s="207">
        <v>34.159999999999997</v>
      </c>
      <c r="AS194" s="4"/>
      <c r="AT194" s="4"/>
      <c r="AU194" s="207"/>
      <c r="AV194" s="207"/>
      <c r="AW194" s="207"/>
      <c r="AX194" s="207"/>
      <c r="AY194" s="207"/>
      <c r="AZ194" s="207">
        <v>34.159999999999997</v>
      </c>
      <c r="BA194" s="4"/>
    </row>
    <row r="195" spans="2:53" x14ac:dyDescent="0.2">
      <c r="B195" s="356" t="s">
        <v>342</v>
      </c>
      <c r="C195" s="88"/>
      <c r="D195" s="176">
        <v>8221</v>
      </c>
      <c r="E195" s="187">
        <v>69</v>
      </c>
      <c r="F195" s="187">
        <v>42</v>
      </c>
      <c r="G195" s="187">
        <v>52</v>
      </c>
      <c r="H195" s="187">
        <v>29</v>
      </c>
      <c r="I195" s="187">
        <v>14</v>
      </c>
      <c r="J195" s="187">
        <v>51</v>
      </c>
      <c r="M195" s="186">
        <v>21467.900000000016</v>
      </c>
      <c r="N195" s="184">
        <v>28126.370000000003</v>
      </c>
      <c r="O195" s="184">
        <v>24884.510000000009</v>
      </c>
      <c r="P195" s="184">
        <v>18884.599999999999</v>
      </c>
      <c r="Q195" s="184">
        <v>12472.050000000001</v>
      </c>
      <c r="R195" s="184">
        <v>28430.6</v>
      </c>
      <c r="S195" s="349"/>
      <c r="T195" s="349"/>
      <c r="U195" s="185">
        <v>92.934632034632102</v>
      </c>
      <c r="V195" s="185">
        <v>179.14885350318474</v>
      </c>
      <c r="W195" s="185">
        <v>191.41930769230777</v>
      </c>
      <c r="X195" s="185">
        <v>227.52530120481927</v>
      </c>
      <c r="Y195" s="185">
        <v>239.84711538461539</v>
      </c>
      <c r="Z195" s="185">
        <v>28430.6</v>
      </c>
      <c r="AA195" s="4"/>
      <c r="AB195" s="356" t="s">
        <v>429</v>
      </c>
      <c r="AC195" s="88"/>
      <c r="AD195" s="176">
        <v>8250</v>
      </c>
      <c r="AE195" s="180"/>
      <c r="AF195" s="180">
        <v>1</v>
      </c>
      <c r="AG195" s="180"/>
      <c r="AH195" s="180"/>
      <c r="AI195" s="180"/>
      <c r="AJ195" s="180">
        <v>0</v>
      </c>
      <c r="AK195" s="4"/>
      <c r="AL195" s="4"/>
      <c r="AM195" s="207">
        <v>73.180000000000007</v>
      </c>
      <c r="AN195" s="207">
        <v>236.52</v>
      </c>
      <c r="AO195" s="207"/>
      <c r="AP195" s="207"/>
      <c r="AQ195" s="207"/>
      <c r="AR195" s="207">
        <v>0</v>
      </c>
      <c r="AS195" s="4"/>
      <c r="AT195" s="4"/>
      <c r="AU195" s="207">
        <v>73.180000000000007</v>
      </c>
      <c r="AV195" s="207">
        <v>236.52</v>
      </c>
      <c r="AW195" s="207"/>
      <c r="AX195" s="207"/>
      <c r="AY195" s="207"/>
      <c r="AZ195" s="207">
        <v>0</v>
      </c>
      <c r="BA195" s="4"/>
    </row>
    <row r="196" spans="2:53" x14ac:dyDescent="0.2">
      <c r="B196" s="356" t="s">
        <v>342</v>
      </c>
      <c r="C196" s="88"/>
      <c r="D196" s="176">
        <v>8225</v>
      </c>
      <c r="E196" s="187">
        <v>1</v>
      </c>
      <c r="F196" s="187"/>
      <c r="G196" s="187"/>
      <c r="H196" s="187"/>
      <c r="I196" s="187"/>
      <c r="J196" s="187">
        <v>0</v>
      </c>
      <c r="M196" s="186">
        <v>786.03</v>
      </c>
      <c r="N196" s="184"/>
      <c r="O196" s="184"/>
      <c r="P196" s="184"/>
      <c r="Q196" s="184"/>
      <c r="R196" s="184">
        <v>0</v>
      </c>
      <c r="S196" s="349"/>
      <c r="T196" s="349"/>
      <c r="U196" s="185">
        <v>786.03</v>
      </c>
      <c r="V196" s="185"/>
      <c r="W196" s="185"/>
      <c r="X196" s="185"/>
      <c r="Y196" s="185"/>
      <c r="Z196" s="185">
        <v>0</v>
      </c>
      <c r="AA196" s="4"/>
      <c r="AB196" s="356" t="s">
        <v>429</v>
      </c>
      <c r="AC196" s="88"/>
      <c r="AD196" s="176">
        <v>8270</v>
      </c>
      <c r="AE196" s="180">
        <v>14</v>
      </c>
      <c r="AF196" s="180">
        <v>1</v>
      </c>
      <c r="AG196" s="180">
        <v>2</v>
      </c>
      <c r="AH196" s="180"/>
      <c r="AI196" s="180">
        <v>1</v>
      </c>
      <c r="AJ196" s="180">
        <v>7</v>
      </c>
      <c r="AK196" s="4"/>
      <c r="AL196" s="4"/>
      <c r="AM196" s="207">
        <v>3131.0000000000005</v>
      </c>
      <c r="AN196" s="207">
        <v>2353.1400000000003</v>
      </c>
      <c r="AO196" s="207">
        <v>1334.51</v>
      </c>
      <c r="AP196" s="207">
        <v>936.64999999999986</v>
      </c>
      <c r="AQ196" s="207">
        <v>628.52</v>
      </c>
      <c r="AR196" s="207">
        <v>749.51</v>
      </c>
      <c r="AS196" s="4"/>
      <c r="AT196" s="4"/>
      <c r="AU196" s="207">
        <v>130.45833333333334</v>
      </c>
      <c r="AV196" s="207">
        <v>235.31400000000002</v>
      </c>
      <c r="AW196" s="207">
        <v>148.2788888888889</v>
      </c>
      <c r="AX196" s="207">
        <v>133.80714285714285</v>
      </c>
      <c r="AY196" s="207">
        <v>89.78857142857143</v>
      </c>
      <c r="AZ196" s="207">
        <v>749.51</v>
      </c>
      <c r="BA196" s="4"/>
    </row>
    <row r="197" spans="2:53" x14ac:dyDescent="0.2">
      <c r="B197" s="356" t="s">
        <v>747</v>
      </c>
      <c r="C197" s="88"/>
      <c r="D197" s="176">
        <v>8085</v>
      </c>
      <c r="E197" s="187">
        <v>4</v>
      </c>
      <c r="F197" s="187"/>
      <c r="G197" s="187"/>
      <c r="H197" s="187">
        <v>1</v>
      </c>
      <c r="I197" s="187"/>
      <c r="J197" s="187">
        <v>2</v>
      </c>
      <c r="M197" s="186">
        <v>279.77999999999997</v>
      </c>
      <c r="N197" s="184">
        <v>264.90999999999997</v>
      </c>
      <c r="O197" s="184">
        <v>449.34000000000003</v>
      </c>
      <c r="P197" s="184">
        <v>526.77</v>
      </c>
      <c r="Q197" s="184">
        <v>335.65</v>
      </c>
      <c r="R197" s="184">
        <v>2879.96</v>
      </c>
      <c r="S197" s="349"/>
      <c r="T197" s="349"/>
      <c r="U197" s="185">
        <v>39.968571428571423</v>
      </c>
      <c r="V197" s="185">
        <v>88.303333333333327</v>
      </c>
      <c r="W197" s="185">
        <v>149.78</v>
      </c>
      <c r="X197" s="185">
        <v>175.59</v>
      </c>
      <c r="Y197" s="185">
        <v>167.82499999999999</v>
      </c>
      <c r="Z197" s="185">
        <v>2879.96</v>
      </c>
      <c r="AA197" s="4"/>
      <c r="AB197" s="356" t="s">
        <v>430</v>
      </c>
      <c r="AC197" s="88"/>
      <c r="AD197" s="176">
        <v>8097</v>
      </c>
      <c r="AE197" s="180">
        <v>10</v>
      </c>
      <c r="AF197" s="180">
        <v>4</v>
      </c>
      <c r="AG197" s="180">
        <v>1</v>
      </c>
      <c r="AH197" s="180"/>
      <c r="AI197" s="180">
        <v>1</v>
      </c>
      <c r="AJ197" s="180">
        <v>6</v>
      </c>
      <c r="AK197" s="4"/>
      <c r="AL197" s="4"/>
      <c r="AM197" s="207">
        <v>1885.06</v>
      </c>
      <c r="AN197" s="207">
        <v>651.46</v>
      </c>
      <c r="AO197" s="207">
        <v>773.25</v>
      </c>
      <c r="AP197" s="207">
        <v>687.08</v>
      </c>
      <c r="AQ197" s="207">
        <v>283.94</v>
      </c>
      <c r="AR197" s="207">
        <v>10060.919999999998</v>
      </c>
      <c r="AS197" s="4"/>
      <c r="AT197" s="4"/>
      <c r="AU197" s="207">
        <v>89.764761904761897</v>
      </c>
      <c r="AV197" s="207">
        <v>65.146000000000001</v>
      </c>
      <c r="AW197" s="207">
        <v>128.875</v>
      </c>
      <c r="AX197" s="207">
        <v>114.51333333333334</v>
      </c>
      <c r="AY197" s="207">
        <v>47.323333333333331</v>
      </c>
      <c r="AZ197" s="207">
        <v>10060.919999999998</v>
      </c>
      <c r="BA197" s="4"/>
    </row>
    <row r="198" spans="2:53" x14ac:dyDescent="0.2">
      <c r="B198" s="356" t="s">
        <v>448</v>
      </c>
      <c r="C198" s="88"/>
      <c r="D198" s="176">
        <v>8014</v>
      </c>
      <c r="E198" s="187">
        <v>3</v>
      </c>
      <c r="F198" s="187">
        <v>1</v>
      </c>
      <c r="G198" s="187"/>
      <c r="H198" s="187">
        <v>1</v>
      </c>
      <c r="I198" s="187"/>
      <c r="J198" s="187">
        <v>1</v>
      </c>
      <c r="M198" s="186">
        <v>159.76000000000002</v>
      </c>
      <c r="N198" s="184">
        <v>66.63</v>
      </c>
      <c r="O198" s="184">
        <v>154.41999999999999</v>
      </c>
      <c r="P198" s="184">
        <v>169.17999999999998</v>
      </c>
      <c r="Q198" s="184">
        <v>24.25</v>
      </c>
      <c r="R198" s="184">
        <v>59.17</v>
      </c>
      <c r="S198" s="349"/>
      <c r="T198" s="349"/>
      <c r="U198" s="185">
        <v>26.626666666666669</v>
      </c>
      <c r="V198" s="185">
        <v>22.209999999999997</v>
      </c>
      <c r="W198" s="185">
        <v>77.209999999999994</v>
      </c>
      <c r="X198" s="185">
        <v>84.589999999999989</v>
      </c>
      <c r="Y198" s="185">
        <v>24.25</v>
      </c>
      <c r="Z198" s="185">
        <v>59.17</v>
      </c>
      <c r="AA198" s="4"/>
      <c r="AB198" s="356" t="s">
        <v>431</v>
      </c>
      <c r="AC198" s="88"/>
      <c r="AD198" s="176">
        <v>8096</v>
      </c>
      <c r="AE198" s="180">
        <v>1</v>
      </c>
      <c r="AF198" s="180">
        <v>2</v>
      </c>
      <c r="AG198" s="180">
        <v>1</v>
      </c>
      <c r="AH198" s="180"/>
      <c r="AI198" s="180"/>
      <c r="AJ198" s="180">
        <v>2</v>
      </c>
      <c r="AK198" s="4"/>
      <c r="AL198" s="4"/>
      <c r="AM198" s="207">
        <v>7008.46</v>
      </c>
      <c r="AN198" s="207">
        <v>3386.41</v>
      </c>
      <c r="AO198" s="207">
        <v>152.32</v>
      </c>
      <c r="AP198" s="207">
        <v>86.38</v>
      </c>
      <c r="AQ198" s="207">
        <v>69.33</v>
      </c>
      <c r="AR198" s="207">
        <v>431.76</v>
      </c>
      <c r="AS198" s="4"/>
      <c r="AT198" s="4"/>
      <c r="AU198" s="207">
        <v>1168.0766666666666</v>
      </c>
      <c r="AV198" s="207">
        <v>677.28199999999993</v>
      </c>
      <c r="AW198" s="207">
        <v>50.773333333333333</v>
      </c>
      <c r="AX198" s="207">
        <v>43.19</v>
      </c>
      <c r="AY198" s="207">
        <v>34.664999999999999</v>
      </c>
      <c r="AZ198" s="207">
        <v>431.76</v>
      </c>
      <c r="BA198" s="4"/>
    </row>
    <row r="199" spans="2:53" x14ac:dyDescent="0.2">
      <c r="B199" s="356" t="s">
        <v>448</v>
      </c>
      <c r="C199" s="88"/>
      <c r="D199" s="176">
        <v>8085</v>
      </c>
      <c r="E199" s="187">
        <v>4</v>
      </c>
      <c r="F199" s="187">
        <v>6</v>
      </c>
      <c r="G199" s="187">
        <v>2</v>
      </c>
      <c r="H199" s="187">
        <v>2</v>
      </c>
      <c r="I199" s="187">
        <v>3</v>
      </c>
      <c r="J199" s="187">
        <v>7</v>
      </c>
      <c r="M199" s="186">
        <v>942.00999999999988</v>
      </c>
      <c r="N199" s="184">
        <v>1156.1200000000001</v>
      </c>
      <c r="O199" s="184">
        <v>1337.15</v>
      </c>
      <c r="P199" s="184">
        <v>854.81</v>
      </c>
      <c r="Q199" s="184">
        <v>851.99</v>
      </c>
      <c r="R199" s="184">
        <v>1124.71</v>
      </c>
      <c r="S199" s="349"/>
      <c r="T199" s="349"/>
      <c r="U199" s="185">
        <v>49.579473684210519</v>
      </c>
      <c r="V199" s="185">
        <v>72.257500000000007</v>
      </c>
      <c r="W199" s="185">
        <v>148.57222222222222</v>
      </c>
      <c r="X199" s="185">
        <v>170.96199999999999</v>
      </c>
      <c r="Y199" s="185">
        <v>141.99833333333333</v>
      </c>
      <c r="Z199" s="185">
        <v>1124.71</v>
      </c>
      <c r="AA199" s="4"/>
      <c r="AB199" s="356" t="s">
        <v>432</v>
      </c>
      <c r="AC199" s="88"/>
      <c r="AD199" s="176">
        <v>8098</v>
      </c>
      <c r="AE199" s="180">
        <v>8</v>
      </c>
      <c r="AF199" s="180">
        <v>4</v>
      </c>
      <c r="AG199" s="180">
        <v>4</v>
      </c>
      <c r="AH199" s="180"/>
      <c r="AI199" s="180"/>
      <c r="AJ199" s="180">
        <v>10</v>
      </c>
      <c r="AK199" s="4"/>
      <c r="AL199" s="4"/>
      <c r="AM199" s="207">
        <v>4213.6299999999992</v>
      </c>
      <c r="AN199" s="207">
        <v>912.17</v>
      </c>
      <c r="AO199" s="207">
        <v>639.54999999999995</v>
      </c>
      <c r="AP199" s="207">
        <v>512.25</v>
      </c>
      <c r="AQ199" s="207">
        <v>370.05999999999995</v>
      </c>
      <c r="AR199" s="207">
        <v>7353.3200000000006</v>
      </c>
      <c r="AS199" s="4"/>
      <c r="AT199" s="4"/>
      <c r="AU199" s="207">
        <v>191.52863636363634</v>
      </c>
      <c r="AV199" s="207">
        <v>65.155000000000001</v>
      </c>
      <c r="AW199" s="207">
        <v>63.954999999999998</v>
      </c>
      <c r="AX199" s="207">
        <v>85.375</v>
      </c>
      <c r="AY199" s="207">
        <v>61.676666666666655</v>
      </c>
      <c r="AZ199" s="207">
        <v>7353.3200000000006</v>
      </c>
      <c r="BA199" s="4"/>
    </row>
    <row r="200" spans="2:53" x14ac:dyDescent="0.2">
      <c r="B200" s="356" t="s">
        <v>343</v>
      </c>
      <c r="C200" s="88"/>
      <c r="D200" s="176">
        <v>8403</v>
      </c>
      <c r="E200" s="187">
        <v>24</v>
      </c>
      <c r="F200" s="187">
        <v>15</v>
      </c>
      <c r="G200" s="187">
        <v>6</v>
      </c>
      <c r="H200" s="187">
        <v>8</v>
      </c>
      <c r="I200" s="187">
        <v>3</v>
      </c>
      <c r="J200" s="187">
        <v>12</v>
      </c>
      <c r="M200" s="186">
        <v>6406.25</v>
      </c>
      <c r="N200" s="184">
        <v>3031.2700000000004</v>
      </c>
      <c r="O200" s="184">
        <v>3148.8499999999995</v>
      </c>
      <c r="P200" s="184">
        <v>2101.1299999999997</v>
      </c>
      <c r="Q200" s="184">
        <v>1211.93</v>
      </c>
      <c r="R200" s="184">
        <v>1799.9299999999998</v>
      </c>
      <c r="S200" s="349"/>
      <c r="T200" s="349"/>
      <c r="U200" s="185">
        <v>97.064393939393938</v>
      </c>
      <c r="V200" s="185">
        <v>72.173095238095243</v>
      </c>
      <c r="W200" s="185">
        <v>116.62407407407406</v>
      </c>
      <c r="X200" s="185">
        <v>105.05649999999999</v>
      </c>
      <c r="Y200" s="185">
        <v>100.99416666666667</v>
      </c>
      <c r="Z200" s="185">
        <v>1799.9299999999998</v>
      </c>
      <c r="AA200" s="4"/>
      <c r="AB200" s="356" t="s">
        <v>433</v>
      </c>
      <c r="AC200" s="88"/>
      <c r="AD200" s="176">
        <v>8085</v>
      </c>
      <c r="AE200" s="180">
        <v>1</v>
      </c>
      <c r="AF200" s="180"/>
      <c r="AG200" s="180"/>
      <c r="AH200" s="180">
        <v>1</v>
      </c>
      <c r="AI200" s="180"/>
      <c r="AJ200" s="180">
        <v>0</v>
      </c>
      <c r="AK200" s="4"/>
      <c r="AL200" s="4"/>
      <c r="AM200" s="207">
        <v>89.55</v>
      </c>
      <c r="AN200" s="207">
        <v>41.21</v>
      </c>
      <c r="AO200" s="207">
        <v>39.57</v>
      </c>
      <c r="AP200" s="207">
        <v>21.51</v>
      </c>
      <c r="AQ200" s="207"/>
      <c r="AR200" s="207">
        <v>0</v>
      </c>
      <c r="AS200" s="4"/>
      <c r="AT200" s="4"/>
      <c r="AU200" s="207">
        <v>44.774999999999999</v>
      </c>
      <c r="AV200" s="207">
        <v>41.21</v>
      </c>
      <c r="AW200" s="207">
        <v>39.57</v>
      </c>
      <c r="AX200" s="207">
        <v>21.51</v>
      </c>
      <c r="AY200" s="207"/>
      <c r="AZ200" s="207">
        <v>0</v>
      </c>
      <c r="BA200" s="4"/>
    </row>
    <row r="201" spans="2:53" x14ac:dyDescent="0.2">
      <c r="B201" s="356" t="s">
        <v>615</v>
      </c>
      <c r="C201" s="88"/>
      <c r="D201" s="176">
        <v>8204</v>
      </c>
      <c r="E201" s="187">
        <v>1</v>
      </c>
      <c r="F201" s="187"/>
      <c r="G201" s="187"/>
      <c r="H201" s="187"/>
      <c r="I201" s="187"/>
      <c r="J201" s="187">
        <v>0</v>
      </c>
      <c r="M201" s="186">
        <v>13.68</v>
      </c>
      <c r="N201" s="184"/>
      <c r="O201" s="184"/>
      <c r="P201" s="184"/>
      <c r="Q201" s="184"/>
      <c r="R201" s="184">
        <v>0</v>
      </c>
      <c r="S201" s="349"/>
      <c r="T201" s="349"/>
      <c r="U201" s="185">
        <v>13.68</v>
      </c>
      <c r="V201" s="185"/>
      <c r="W201" s="185"/>
      <c r="X201" s="185"/>
      <c r="Y201" s="185"/>
      <c r="Z201" s="185">
        <v>0</v>
      </c>
      <c r="AA201" s="4"/>
      <c r="AB201" s="356" t="s">
        <v>434</v>
      </c>
      <c r="AC201" s="88"/>
      <c r="AD201" s="176">
        <v>8085</v>
      </c>
      <c r="AE201" s="180">
        <v>1</v>
      </c>
      <c r="AF201" s="180"/>
      <c r="AG201" s="180"/>
      <c r="AH201" s="180"/>
      <c r="AI201" s="180"/>
      <c r="AJ201" s="180">
        <v>0</v>
      </c>
      <c r="AK201" s="4"/>
      <c r="AL201" s="4"/>
      <c r="AM201" s="207">
        <v>57.5</v>
      </c>
      <c r="AN201" s="207"/>
      <c r="AO201" s="207"/>
      <c r="AP201" s="207"/>
      <c r="AQ201" s="207"/>
      <c r="AR201" s="207">
        <v>0</v>
      </c>
      <c r="AS201" s="4"/>
      <c r="AT201" s="4"/>
      <c r="AU201" s="207">
        <v>57.5</v>
      </c>
      <c r="AV201" s="207"/>
      <c r="AW201" s="207"/>
      <c r="AX201" s="207"/>
      <c r="AY201" s="207"/>
      <c r="AZ201" s="207">
        <v>0</v>
      </c>
      <c r="BA201" s="4"/>
    </row>
    <row r="202" spans="2:53" x14ac:dyDescent="0.2">
      <c r="B202" s="356" t="s">
        <v>344</v>
      </c>
      <c r="C202" s="88"/>
      <c r="D202" s="176">
        <v>8204</v>
      </c>
      <c r="E202" s="187">
        <v>23</v>
      </c>
      <c r="F202" s="187">
        <v>10</v>
      </c>
      <c r="G202" s="187">
        <v>10</v>
      </c>
      <c r="H202" s="187">
        <v>9</v>
      </c>
      <c r="I202" s="187">
        <v>8</v>
      </c>
      <c r="J202" s="187">
        <v>19</v>
      </c>
      <c r="M202" s="186">
        <v>3238.7999999999993</v>
      </c>
      <c r="N202" s="184">
        <v>3954.9199999999996</v>
      </c>
      <c r="O202" s="184">
        <v>3998.190000000001</v>
      </c>
      <c r="P202" s="184">
        <v>3163.78</v>
      </c>
      <c r="Q202" s="184">
        <v>3284.6800000000003</v>
      </c>
      <c r="R202" s="184">
        <v>3029.77</v>
      </c>
      <c r="S202" s="349"/>
      <c r="T202" s="349"/>
      <c r="U202" s="185">
        <v>44.98333333333332</v>
      </c>
      <c r="V202" s="185">
        <v>77.547450980392156</v>
      </c>
      <c r="W202" s="185">
        <v>108.05918918918921</v>
      </c>
      <c r="X202" s="185">
        <v>117.17703703703704</v>
      </c>
      <c r="Y202" s="185">
        <v>182.48222222222225</v>
      </c>
      <c r="Z202" s="185">
        <v>3029.77</v>
      </c>
      <c r="AA202" s="4"/>
      <c r="AB202" s="356" t="s">
        <v>435</v>
      </c>
      <c r="AC202" s="88"/>
      <c r="AD202" s="176">
        <v>8085</v>
      </c>
      <c r="AE202" s="180"/>
      <c r="AF202" s="180"/>
      <c r="AG202" s="180">
        <v>1</v>
      </c>
      <c r="AH202" s="180"/>
      <c r="AI202" s="180"/>
      <c r="AJ202" s="180">
        <v>0</v>
      </c>
      <c r="AK202" s="4"/>
      <c r="AL202" s="4"/>
      <c r="AM202" s="207">
        <v>44.55</v>
      </c>
      <c r="AN202" s="207">
        <v>56.51</v>
      </c>
      <c r="AO202" s="207">
        <v>2.4500000000000002</v>
      </c>
      <c r="AP202" s="207"/>
      <c r="AQ202" s="207"/>
      <c r="AR202" s="207">
        <v>0</v>
      </c>
      <c r="AS202" s="4"/>
      <c r="AT202" s="4"/>
      <c r="AU202" s="207">
        <v>44.55</v>
      </c>
      <c r="AV202" s="207">
        <v>56.51</v>
      </c>
      <c r="AW202" s="207">
        <v>2.4500000000000002</v>
      </c>
      <c r="AX202" s="207"/>
      <c r="AY202" s="207"/>
      <c r="AZ202" s="207">
        <v>0</v>
      </c>
      <c r="BA202" s="4"/>
    </row>
    <row r="203" spans="2:53" x14ac:dyDescent="0.2">
      <c r="B203" s="356" t="s">
        <v>344</v>
      </c>
      <c r="C203" s="88"/>
      <c r="D203" s="176">
        <v>8251</v>
      </c>
      <c r="E203" s="187">
        <v>13</v>
      </c>
      <c r="F203" s="187">
        <v>8</v>
      </c>
      <c r="G203" s="187">
        <v>11</v>
      </c>
      <c r="H203" s="187">
        <v>10</v>
      </c>
      <c r="I203" s="187">
        <v>3</v>
      </c>
      <c r="J203" s="187">
        <v>11</v>
      </c>
      <c r="M203" s="186">
        <v>1272.3500000000004</v>
      </c>
      <c r="N203" s="184">
        <v>1485.06</v>
      </c>
      <c r="O203" s="184">
        <v>2143.4399999999996</v>
      </c>
      <c r="P203" s="184">
        <v>1944.0400000000002</v>
      </c>
      <c r="Q203" s="184">
        <v>1112.9199999999998</v>
      </c>
      <c r="R203" s="184">
        <v>1320.5600000000002</v>
      </c>
      <c r="S203" s="349"/>
      <c r="T203" s="349"/>
      <c r="U203" s="185">
        <v>26.507291666666674</v>
      </c>
      <c r="V203" s="185">
        <v>42.430285714285709</v>
      </c>
      <c r="W203" s="185">
        <v>76.551428571428559</v>
      </c>
      <c r="X203" s="185">
        <v>102.31789473684212</v>
      </c>
      <c r="Y203" s="185">
        <v>111.29199999999999</v>
      </c>
      <c r="Z203" s="185">
        <v>1320.5600000000002</v>
      </c>
      <c r="AA203" s="4"/>
      <c r="AB203" s="356" t="s">
        <v>442</v>
      </c>
      <c r="AC203" s="88"/>
      <c r="AD203" s="176" t="s">
        <v>442</v>
      </c>
      <c r="AE203" s="180">
        <v>1</v>
      </c>
      <c r="AF203" s="180"/>
      <c r="AG203" s="180"/>
      <c r="AH203" s="180">
        <v>1</v>
      </c>
      <c r="AI203" s="180"/>
      <c r="AJ203" s="180">
        <v>102</v>
      </c>
      <c r="AK203" s="4"/>
      <c r="AL203" s="4"/>
      <c r="AM203" s="207">
        <v>200</v>
      </c>
      <c r="AN203" s="207">
        <v>100</v>
      </c>
      <c r="AO203" s="207">
        <v>250</v>
      </c>
      <c r="AP203" s="207">
        <v>100</v>
      </c>
      <c r="AQ203" s="207"/>
      <c r="AR203" s="207">
        <v>172273.46999999994</v>
      </c>
      <c r="AS203" s="4"/>
      <c r="AT203" s="4"/>
      <c r="AU203" s="207">
        <v>100</v>
      </c>
      <c r="AV203" s="207">
        <v>100</v>
      </c>
      <c r="AW203" s="207">
        <v>125</v>
      </c>
      <c r="AX203" s="207">
        <v>100</v>
      </c>
      <c r="AY203" s="207"/>
      <c r="AZ203" s="207">
        <v>172273.46999999994</v>
      </c>
      <c r="BA203" s="4"/>
    </row>
    <row r="204" spans="2:53" x14ac:dyDescent="0.2">
      <c r="B204" s="356" t="s">
        <v>344</v>
      </c>
      <c r="C204" s="88"/>
      <c r="D204" s="176">
        <v>8260</v>
      </c>
      <c r="E204" s="187">
        <v>2</v>
      </c>
      <c r="F204" s="187"/>
      <c r="G204" s="187"/>
      <c r="H204" s="187">
        <v>1</v>
      </c>
      <c r="I204" s="187">
        <v>1</v>
      </c>
      <c r="J204" s="187">
        <v>0</v>
      </c>
      <c r="M204" s="186">
        <v>190.69</v>
      </c>
      <c r="N204" s="184">
        <v>39.129999999999995</v>
      </c>
      <c r="O204" s="184">
        <v>61.459999999999994</v>
      </c>
      <c r="P204" s="184">
        <v>77.459999999999994</v>
      </c>
      <c r="Q204" s="184">
        <v>50.74</v>
      </c>
      <c r="R204" s="184">
        <v>0</v>
      </c>
      <c r="S204" s="349"/>
      <c r="T204" s="349"/>
      <c r="U204" s="185">
        <v>47.672499999999999</v>
      </c>
      <c r="V204" s="185">
        <v>19.564999999999998</v>
      </c>
      <c r="W204" s="185">
        <v>30.729999999999997</v>
      </c>
      <c r="X204" s="185">
        <v>38.729999999999997</v>
      </c>
      <c r="Y204" s="185">
        <v>50.74</v>
      </c>
      <c r="Z204" s="185">
        <v>0</v>
      </c>
      <c r="AA204" s="4"/>
      <c r="AB204" s="356"/>
      <c r="AC204" s="88"/>
      <c r="AD204" s="176"/>
      <c r="AE204" s="180"/>
      <c r="AF204" s="180"/>
      <c r="AG204" s="180"/>
      <c r="AH204" s="180"/>
      <c r="AI204" s="180"/>
      <c r="AJ204" s="180"/>
      <c r="AK204" s="4"/>
      <c r="AL204" s="4"/>
      <c r="AM204" s="207"/>
      <c r="AN204" s="207"/>
      <c r="AO204" s="207"/>
      <c r="AP204" s="207"/>
      <c r="AQ204" s="207"/>
      <c r="AR204" s="207"/>
      <c r="AS204" s="4"/>
      <c r="AT204" s="4"/>
      <c r="AU204" s="207"/>
      <c r="AV204" s="207"/>
      <c r="AW204" s="207"/>
      <c r="AX204" s="207"/>
      <c r="AY204" s="207"/>
      <c r="AZ204" s="207"/>
      <c r="BA204" s="4"/>
    </row>
    <row r="205" spans="2:53" x14ac:dyDescent="0.2">
      <c r="B205" s="356" t="s">
        <v>345</v>
      </c>
      <c r="C205" s="88"/>
      <c r="D205" s="176">
        <v>8049</v>
      </c>
      <c r="E205" s="187">
        <v>121</v>
      </c>
      <c r="F205" s="187">
        <v>44</v>
      </c>
      <c r="G205" s="187">
        <v>70</v>
      </c>
      <c r="H205" s="187">
        <v>56</v>
      </c>
      <c r="I205" s="187">
        <v>33</v>
      </c>
      <c r="J205" s="187">
        <v>116</v>
      </c>
      <c r="M205" s="186">
        <v>32415.389999999996</v>
      </c>
      <c r="N205" s="184">
        <v>21189.13</v>
      </c>
      <c r="O205" s="184">
        <v>35049.129999999968</v>
      </c>
      <c r="P205" s="184">
        <v>26619.060000000005</v>
      </c>
      <c r="Q205" s="184">
        <v>20088.79</v>
      </c>
      <c r="R205" s="184">
        <v>62220.459999999992</v>
      </c>
      <c r="S205" s="349"/>
      <c r="T205" s="349"/>
      <c r="U205" s="185">
        <v>78.487627118644056</v>
      </c>
      <c r="V205" s="185">
        <v>74.087867132867132</v>
      </c>
      <c r="W205" s="185">
        <v>143.05767346938762</v>
      </c>
      <c r="X205" s="185">
        <v>148.70983240223467</v>
      </c>
      <c r="Y205" s="185">
        <v>160.71032</v>
      </c>
      <c r="Z205" s="185">
        <v>62220.459999999992</v>
      </c>
      <c r="AA205" s="4"/>
      <c r="AB205" s="356"/>
      <c r="AC205" s="88"/>
      <c r="AD205" s="176"/>
      <c r="AE205" s="180"/>
      <c r="AF205" s="180"/>
      <c r="AG205" s="180"/>
      <c r="AH205" s="180"/>
      <c r="AI205" s="180"/>
      <c r="AJ205" s="180"/>
      <c r="AK205" s="4"/>
      <c r="AL205" s="4"/>
      <c r="AM205" s="207"/>
      <c r="AN205" s="207"/>
      <c r="AO205" s="207"/>
      <c r="AP205" s="207"/>
      <c r="AQ205" s="207"/>
      <c r="AR205" s="207"/>
      <c r="AS205" s="4"/>
      <c r="AT205" s="4"/>
      <c r="AU205" s="207"/>
      <c r="AV205" s="207"/>
      <c r="AW205" s="207"/>
      <c r="AX205" s="207"/>
      <c r="AY205" s="207"/>
      <c r="AZ205" s="207"/>
      <c r="BA205" s="4"/>
    </row>
    <row r="206" spans="2:53" x14ac:dyDescent="0.2">
      <c r="B206" s="356" t="s">
        <v>346</v>
      </c>
      <c r="C206" s="88"/>
      <c r="D206" s="176">
        <v>8328</v>
      </c>
      <c r="E206" s="187">
        <v>25</v>
      </c>
      <c r="F206" s="187">
        <v>21</v>
      </c>
      <c r="G206" s="187">
        <v>18</v>
      </c>
      <c r="H206" s="187">
        <v>7</v>
      </c>
      <c r="I206" s="187">
        <v>13</v>
      </c>
      <c r="J206" s="187">
        <v>36</v>
      </c>
      <c r="M206" s="186">
        <v>6451.37</v>
      </c>
      <c r="N206" s="184">
        <v>11564.009999999993</v>
      </c>
      <c r="O206" s="184">
        <v>10659.060000000001</v>
      </c>
      <c r="P206" s="184">
        <v>8295.7999999999993</v>
      </c>
      <c r="Q206" s="184">
        <v>8390.9599999999991</v>
      </c>
      <c r="R206" s="184">
        <v>17741.63</v>
      </c>
      <c r="S206" s="349"/>
      <c r="T206" s="349"/>
      <c r="U206" s="185">
        <v>58.648818181818179</v>
      </c>
      <c r="V206" s="185">
        <v>136.04717647058814</v>
      </c>
      <c r="W206" s="185">
        <v>150.12760563380283</v>
      </c>
      <c r="X206" s="185">
        <v>153.62592592592591</v>
      </c>
      <c r="Y206" s="185">
        <v>178.53106382978723</v>
      </c>
      <c r="Z206" s="185">
        <v>17741.63</v>
      </c>
      <c r="AA206" s="4"/>
      <c r="AB206" s="356"/>
      <c r="AC206" s="88"/>
      <c r="AD206" s="176"/>
      <c r="AE206" s="180"/>
      <c r="AF206" s="180"/>
      <c r="AG206" s="180"/>
      <c r="AH206" s="180"/>
      <c r="AI206" s="180"/>
      <c r="AJ206" s="180"/>
      <c r="AK206" s="4"/>
      <c r="AL206" s="4"/>
      <c r="AM206" s="207"/>
      <c r="AN206" s="207"/>
      <c r="AO206" s="207"/>
      <c r="AP206" s="207"/>
      <c r="AQ206" s="207"/>
      <c r="AR206" s="207"/>
      <c r="AS206" s="4"/>
      <c r="AT206" s="4"/>
      <c r="AU206" s="207"/>
      <c r="AV206" s="207"/>
      <c r="AW206" s="207"/>
      <c r="AX206" s="207"/>
      <c r="AY206" s="207"/>
      <c r="AZ206" s="207"/>
      <c r="BA206" s="4"/>
    </row>
    <row r="207" spans="2:53" x14ac:dyDescent="0.2">
      <c r="B207" s="356" t="s">
        <v>346</v>
      </c>
      <c r="C207" s="88"/>
      <c r="D207" s="176">
        <v>8344</v>
      </c>
      <c r="E207" s="187"/>
      <c r="F207" s="187">
        <v>1</v>
      </c>
      <c r="G207" s="187"/>
      <c r="H207" s="187"/>
      <c r="I207" s="187"/>
      <c r="J207" s="187">
        <v>0</v>
      </c>
      <c r="M207" s="186">
        <v>70.069999999999993</v>
      </c>
      <c r="N207" s="184">
        <v>58.89</v>
      </c>
      <c r="O207" s="184"/>
      <c r="P207" s="184"/>
      <c r="Q207" s="184"/>
      <c r="R207" s="184">
        <v>0</v>
      </c>
      <c r="S207" s="349"/>
      <c r="T207" s="349"/>
      <c r="U207" s="185">
        <v>70.069999999999993</v>
      </c>
      <c r="V207" s="185">
        <v>58.89</v>
      </c>
      <c r="W207" s="185"/>
      <c r="X207" s="185"/>
      <c r="Y207" s="185"/>
      <c r="Z207" s="185">
        <v>0</v>
      </c>
      <c r="AA207" s="4"/>
      <c r="AB207" s="356"/>
      <c r="AC207" s="88"/>
      <c r="AD207" s="176"/>
      <c r="AE207" s="180"/>
      <c r="AF207" s="180"/>
      <c r="AG207" s="180"/>
      <c r="AH207" s="180"/>
      <c r="AI207" s="180"/>
      <c r="AJ207" s="180"/>
      <c r="AK207" s="4"/>
      <c r="AL207" s="4"/>
      <c r="AM207" s="207"/>
      <c r="AN207" s="207"/>
      <c r="AO207" s="207"/>
      <c r="AP207" s="207"/>
      <c r="AQ207" s="207"/>
      <c r="AR207" s="207"/>
      <c r="AS207" s="4"/>
      <c r="AT207" s="4"/>
      <c r="AU207" s="207"/>
      <c r="AV207" s="207"/>
      <c r="AW207" s="207"/>
      <c r="AX207" s="207"/>
      <c r="AY207" s="207"/>
      <c r="AZ207" s="207"/>
      <c r="BA207" s="4"/>
    </row>
    <row r="208" spans="2:53" x14ac:dyDescent="0.2">
      <c r="B208" s="356" t="s">
        <v>496</v>
      </c>
      <c r="C208" s="88"/>
      <c r="D208" s="176">
        <v>8079</v>
      </c>
      <c r="E208" s="187">
        <v>1</v>
      </c>
      <c r="F208" s="187"/>
      <c r="G208" s="187">
        <v>1</v>
      </c>
      <c r="H208" s="187"/>
      <c r="I208" s="187"/>
      <c r="J208" s="187">
        <v>1</v>
      </c>
      <c r="M208" s="186">
        <v>96.5</v>
      </c>
      <c r="N208" s="184">
        <v>123.5</v>
      </c>
      <c r="O208" s="184">
        <v>265.45</v>
      </c>
      <c r="P208" s="184">
        <v>244.1</v>
      </c>
      <c r="Q208" s="184">
        <v>308.64</v>
      </c>
      <c r="R208" s="184">
        <v>245.3</v>
      </c>
      <c r="S208" s="349"/>
      <c r="T208" s="349"/>
      <c r="U208" s="185">
        <v>32.166666666666664</v>
      </c>
      <c r="V208" s="185">
        <v>61.75</v>
      </c>
      <c r="W208" s="185">
        <v>132.72499999999999</v>
      </c>
      <c r="X208" s="185">
        <v>244.1</v>
      </c>
      <c r="Y208" s="185">
        <v>308.64</v>
      </c>
      <c r="Z208" s="185">
        <v>245.3</v>
      </c>
      <c r="AA208" s="4"/>
      <c r="AB208" s="356"/>
      <c r="AC208" s="11"/>
      <c r="AD208" s="176"/>
      <c r="AE208" s="180"/>
      <c r="AF208" s="180"/>
      <c r="AG208" s="180"/>
      <c r="AH208" s="180"/>
      <c r="AI208" s="180"/>
      <c r="AJ208" s="180"/>
      <c r="AK208" s="4"/>
      <c r="AL208" s="4"/>
      <c r="AM208" s="207"/>
      <c r="AN208" s="207"/>
      <c r="AO208" s="207"/>
      <c r="AP208" s="207"/>
      <c r="AQ208" s="207"/>
      <c r="AR208" s="207"/>
      <c r="AS208" s="4"/>
      <c r="AT208" s="4"/>
      <c r="AU208" s="207"/>
      <c r="AV208" s="207"/>
      <c r="AW208" s="207"/>
      <c r="AX208" s="207"/>
      <c r="AY208" s="207"/>
      <c r="AZ208" s="207"/>
      <c r="BA208" s="4"/>
    </row>
    <row r="209" spans="2:53" x14ac:dyDescent="0.2">
      <c r="B209" s="356" t="s">
        <v>347</v>
      </c>
      <c r="C209" s="88"/>
      <c r="D209" s="176">
        <v>8051</v>
      </c>
      <c r="E209" s="187">
        <v>97</v>
      </c>
      <c r="F209" s="187">
        <v>75</v>
      </c>
      <c r="G209" s="187">
        <v>95</v>
      </c>
      <c r="H209" s="187">
        <v>66</v>
      </c>
      <c r="I209" s="187">
        <v>48</v>
      </c>
      <c r="J209" s="187">
        <v>128</v>
      </c>
      <c r="M209" s="186">
        <v>33360.11000000003</v>
      </c>
      <c r="N209" s="184">
        <v>34939.49000000002</v>
      </c>
      <c r="O209" s="184">
        <v>34471.829999999987</v>
      </c>
      <c r="P209" s="184">
        <v>28594.929999999997</v>
      </c>
      <c r="Q209" s="184">
        <v>19124.709999999995</v>
      </c>
      <c r="R209" s="184">
        <v>52263.349999999991</v>
      </c>
      <c r="S209" s="349"/>
      <c r="T209" s="349"/>
      <c r="U209" s="185">
        <v>73.318923076923141</v>
      </c>
      <c r="V209" s="185">
        <v>96.517928176795635</v>
      </c>
      <c r="W209" s="185">
        <v>116.8536610169491</v>
      </c>
      <c r="X209" s="185">
        <v>140.17122549019606</v>
      </c>
      <c r="Y209" s="185">
        <v>136.60507142857139</v>
      </c>
      <c r="Z209" s="185">
        <v>52263.349999999991</v>
      </c>
      <c r="AA209" s="4"/>
      <c r="AB209" s="88"/>
      <c r="AC209" s="88"/>
      <c r="AD209" s="176"/>
      <c r="AE209" s="180"/>
      <c r="AF209" s="180"/>
      <c r="AG209" s="180"/>
      <c r="AH209" s="180"/>
      <c r="AI209" s="180"/>
      <c r="AJ209" s="180"/>
      <c r="AK209" s="4"/>
      <c r="AL209" s="4"/>
      <c r="AM209" s="207"/>
      <c r="AN209" s="207"/>
      <c r="AO209" s="207"/>
      <c r="AP209" s="207"/>
      <c r="AQ209" s="207"/>
      <c r="AR209" s="207"/>
      <c r="AS209" s="4"/>
      <c r="AT209" s="4"/>
      <c r="AU209" s="207"/>
      <c r="AV209" s="207"/>
      <c r="AW209" s="207"/>
      <c r="AX209" s="207"/>
      <c r="AY209" s="207"/>
      <c r="AZ209" s="207"/>
      <c r="BA209" s="4"/>
    </row>
    <row r="210" spans="2:53" x14ac:dyDescent="0.2">
      <c r="B210" s="356" t="s">
        <v>347</v>
      </c>
      <c r="C210" s="88"/>
      <c r="D210" s="176">
        <v>8080</v>
      </c>
      <c r="E210" s="187">
        <v>8</v>
      </c>
      <c r="F210" s="187">
        <v>15</v>
      </c>
      <c r="G210" s="187">
        <v>9</v>
      </c>
      <c r="H210" s="187">
        <v>4</v>
      </c>
      <c r="I210" s="187">
        <v>1</v>
      </c>
      <c r="J210" s="187">
        <v>14</v>
      </c>
      <c r="M210" s="186">
        <v>2538.73</v>
      </c>
      <c r="N210" s="184">
        <v>4219.3400000000011</v>
      </c>
      <c r="O210" s="184">
        <v>2887.0499999999997</v>
      </c>
      <c r="P210" s="184">
        <v>1280.73</v>
      </c>
      <c r="Q210" s="184">
        <v>1044.01</v>
      </c>
      <c r="R210" s="184">
        <v>4285.88</v>
      </c>
      <c r="S210" s="349"/>
      <c r="T210" s="349"/>
      <c r="U210" s="185">
        <v>59.040232558139536</v>
      </c>
      <c r="V210" s="185">
        <v>108.18820512820515</v>
      </c>
      <c r="W210" s="185">
        <v>131.22954545454544</v>
      </c>
      <c r="X210" s="185">
        <v>91.480714285714285</v>
      </c>
      <c r="Y210" s="185">
        <v>104.401</v>
      </c>
      <c r="Z210" s="185">
        <v>4285.88</v>
      </c>
      <c r="AA210" s="4"/>
      <c r="AB210" s="88"/>
      <c r="AC210" s="88"/>
      <c r="AD210" s="176"/>
      <c r="AE210" s="180"/>
      <c r="AF210" s="180"/>
      <c r="AG210" s="180"/>
      <c r="AH210" s="180"/>
      <c r="AI210" s="180"/>
      <c r="AJ210" s="180"/>
      <c r="AK210" s="4"/>
      <c r="AL210" s="4"/>
      <c r="AM210" s="207"/>
      <c r="AN210" s="207"/>
      <c r="AO210" s="207"/>
      <c r="AP210" s="207"/>
      <c r="AQ210" s="207"/>
      <c r="AR210" s="207"/>
      <c r="AS210" s="4"/>
      <c r="AT210" s="4"/>
      <c r="AU210" s="207"/>
      <c r="AV210" s="207"/>
      <c r="AW210" s="207"/>
      <c r="AX210" s="207"/>
      <c r="AY210" s="207"/>
      <c r="AZ210" s="207"/>
      <c r="BA210" s="4"/>
    </row>
    <row r="211" spans="2:53" x14ac:dyDescent="0.2">
      <c r="B211" s="356" t="s">
        <v>348</v>
      </c>
      <c r="C211" s="88"/>
      <c r="D211" s="176">
        <v>8402</v>
      </c>
      <c r="E211" s="187">
        <v>128</v>
      </c>
      <c r="F211" s="187">
        <v>50</v>
      </c>
      <c r="G211" s="187">
        <v>62</v>
      </c>
      <c r="H211" s="187">
        <v>33</v>
      </c>
      <c r="I211" s="187">
        <v>17</v>
      </c>
      <c r="J211" s="187">
        <v>62</v>
      </c>
      <c r="M211" s="186">
        <v>21465.99</v>
      </c>
      <c r="N211" s="184">
        <v>16629.179999999993</v>
      </c>
      <c r="O211" s="184">
        <v>19354.850000000002</v>
      </c>
      <c r="P211" s="184">
        <v>13159.01</v>
      </c>
      <c r="Q211" s="184">
        <v>8201.08</v>
      </c>
      <c r="R211" s="184">
        <v>25721.489999999998</v>
      </c>
      <c r="S211" s="349"/>
      <c r="T211" s="349"/>
      <c r="U211" s="185">
        <v>65.048454545454547</v>
      </c>
      <c r="V211" s="185">
        <v>81.917142857142821</v>
      </c>
      <c r="W211" s="185">
        <v>120.96781250000001</v>
      </c>
      <c r="X211" s="185">
        <v>132.91929292929294</v>
      </c>
      <c r="Y211" s="185">
        <v>126.17046153846154</v>
      </c>
      <c r="Z211" s="185">
        <v>25721.489999999998</v>
      </c>
      <c r="AA211" s="4"/>
      <c r="AB211" s="88"/>
      <c r="AC211" s="88"/>
      <c r="AD211" s="176"/>
      <c r="AE211" s="180"/>
      <c r="AF211" s="180"/>
      <c r="AG211" s="180"/>
      <c r="AH211" s="180"/>
      <c r="AI211" s="180"/>
      <c r="AJ211" s="180"/>
      <c r="AK211" s="4"/>
      <c r="AL211" s="4"/>
      <c r="AM211" s="207"/>
      <c r="AN211" s="207"/>
      <c r="AO211" s="207"/>
      <c r="AP211" s="207"/>
      <c r="AQ211" s="207"/>
      <c r="AR211" s="207"/>
      <c r="AS211" s="4"/>
      <c r="AT211" s="4"/>
      <c r="AU211" s="207"/>
      <c r="AV211" s="207"/>
      <c r="AW211" s="207"/>
      <c r="AX211" s="207"/>
      <c r="AY211" s="207"/>
      <c r="AZ211" s="207"/>
      <c r="BA211" s="4"/>
    </row>
    <row r="212" spans="2:53" x14ac:dyDescent="0.2">
      <c r="B212" s="356" t="s">
        <v>497</v>
      </c>
      <c r="C212" s="88"/>
      <c r="D212" s="176">
        <v>8402</v>
      </c>
      <c r="E212" s="187">
        <v>5</v>
      </c>
      <c r="F212" s="187">
        <v>3</v>
      </c>
      <c r="G212" s="187">
        <v>1</v>
      </c>
      <c r="H212" s="187"/>
      <c r="I212" s="187"/>
      <c r="J212" s="187">
        <v>2</v>
      </c>
      <c r="M212" s="186">
        <v>538.93999999999994</v>
      </c>
      <c r="N212" s="184">
        <v>563.1</v>
      </c>
      <c r="O212" s="184">
        <v>497.28999999999996</v>
      </c>
      <c r="P212" s="184">
        <v>297.11</v>
      </c>
      <c r="Q212" s="184">
        <v>496.65000000000003</v>
      </c>
      <c r="R212" s="184">
        <v>476.50999999999993</v>
      </c>
      <c r="S212" s="349"/>
      <c r="T212" s="349"/>
      <c r="U212" s="185">
        <v>48.994545454545452</v>
      </c>
      <c r="V212" s="185">
        <v>93.850000000000009</v>
      </c>
      <c r="W212" s="185">
        <v>165.76333333333332</v>
      </c>
      <c r="X212" s="185">
        <v>148.55500000000001</v>
      </c>
      <c r="Y212" s="185">
        <v>248.32500000000002</v>
      </c>
      <c r="Z212" s="185">
        <v>476.50999999999993</v>
      </c>
      <c r="AA212" s="4"/>
      <c r="AB212" s="88"/>
      <c r="AC212" s="88"/>
      <c r="AD212" s="176"/>
      <c r="AE212" s="180"/>
      <c r="AF212" s="180"/>
      <c r="AG212" s="180"/>
      <c r="AH212" s="180"/>
      <c r="AI212" s="180"/>
      <c r="AJ212" s="180"/>
      <c r="AK212" s="4"/>
      <c r="AL212" s="4"/>
      <c r="AM212" s="207"/>
      <c r="AN212" s="207"/>
      <c r="AO212" s="207"/>
      <c r="AP212" s="207"/>
      <c r="AQ212" s="207"/>
      <c r="AR212" s="207"/>
      <c r="AS212" s="4"/>
      <c r="AT212" s="4"/>
      <c r="AU212" s="207"/>
      <c r="AV212" s="207"/>
      <c r="AW212" s="207"/>
      <c r="AX212" s="207"/>
      <c r="AY212" s="207"/>
      <c r="AZ212" s="207"/>
      <c r="BA212" s="4"/>
    </row>
    <row r="213" spans="2:53" x14ac:dyDescent="0.2">
      <c r="B213" s="356" t="s">
        <v>497</v>
      </c>
      <c r="C213" s="88"/>
      <c r="D213" s="176">
        <v>8406</v>
      </c>
      <c r="E213" s="187">
        <v>1</v>
      </c>
      <c r="F213" s="187">
        <v>1</v>
      </c>
      <c r="G213" s="187">
        <v>1</v>
      </c>
      <c r="H213" s="187"/>
      <c r="I213" s="187"/>
      <c r="J213" s="187">
        <v>0</v>
      </c>
      <c r="M213" s="186">
        <v>161</v>
      </c>
      <c r="N213" s="184">
        <v>166.04000000000002</v>
      </c>
      <c r="O213" s="184">
        <v>170.84</v>
      </c>
      <c r="P213" s="184"/>
      <c r="Q213" s="184"/>
      <c r="R213" s="184">
        <v>0</v>
      </c>
      <c r="S213" s="349"/>
      <c r="T213" s="349"/>
      <c r="U213" s="185">
        <v>53.666666666666664</v>
      </c>
      <c r="V213" s="185">
        <v>83.02000000000001</v>
      </c>
      <c r="W213" s="185">
        <v>170.84</v>
      </c>
      <c r="X213" s="185"/>
      <c r="Y213" s="185"/>
      <c r="Z213" s="185">
        <v>0</v>
      </c>
      <c r="AA213" s="4"/>
      <c r="AB213" s="88"/>
      <c r="AC213" s="88"/>
      <c r="AD213" s="176"/>
      <c r="AE213" s="180"/>
      <c r="AF213" s="180"/>
      <c r="AG213" s="180"/>
      <c r="AH213" s="180"/>
      <c r="AI213" s="180"/>
      <c r="AJ213" s="180"/>
      <c r="AK213" s="4"/>
      <c r="AL213" s="4"/>
      <c r="AM213" s="207"/>
      <c r="AN213" s="207"/>
      <c r="AO213" s="207"/>
      <c r="AP213" s="207"/>
      <c r="AQ213" s="207"/>
      <c r="AR213" s="207"/>
      <c r="AS213" s="4"/>
      <c r="AT213" s="4"/>
      <c r="AU213" s="207"/>
      <c r="AV213" s="207"/>
      <c r="AW213" s="207"/>
      <c r="AX213" s="207"/>
      <c r="AY213" s="207"/>
      <c r="AZ213" s="207"/>
      <c r="BA213" s="4"/>
    </row>
    <row r="214" spans="2:53" x14ac:dyDescent="0.2">
      <c r="B214" s="356" t="s">
        <v>349</v>
      </c>
      <c r="C214" s="88"/>
      <c r="D214" s="176">
        <v>8053</v>
      </c>
      <c r="E214" s="187">
        <v>258</v>
      </c>
      <c r="F214" s="187">
        <v>170</v>
      </c>
      <c r="G214" s="187">
        <v>85</v>
      </c>
      <c r="H214" s="187">
        <v>83</v>
      </c>
      <c r="I214" s="187">
        <v>41</v>
      </c>
      <c r="J214" s="187">
        <v>162</v>
      </c>
      <c r="M214" s="186">
        <v>58109.810000000005</v>
      </c>
      <c r="N214" s="184">
        <v>38973.710000000021</v>
      </c>
      <c r="O214" s="184">
        <v>34389.749999999985</v>
      </c>
      <c r="P214" s="184">
        <v>34485.420000000006</v>
      </c>
      <c r="Q214" s="184">
        <v>24328.46</v>
      </c>
      <c r="R214" s="184">
        <v>59687.100000000006</v>
      </c>
      <c r="S214" s="349"/>
      <c r="T214" s="349"/>
      <c r="U214" s="185">
        <v>77.479746666666671</v>
      </c>
      <c r="V214" s="185">
        <v>80.028151950718723</v>
      </c>
      <c r="W214" s="185">
        <v>124.60054347826082</v>
      </c>
      <c r="X214" s="185">
        <v>148.64405172413797</v>
      </c>
      <c r="Y214" s="185">
        <v>170.12909090909091</v>
      </c>
      <c r="Z214" s="185">
        <v>59687.100000000006</v>
      </c>
      <c r="AA214" s="4"/>
      <c r="AB214" s="88"/>
      <c r="AC214" s="88"/>
      <c r="AD214" s="176"/>
      <c r="AE214" s="180"/>
      <c r="AF214" s="180"/>
      <c r="AG214" s="180"/>
      <c r="AH214" s="180"/>
      <c r="AI214" s="180"/>
      <c r="AJ214" s="180"/>
      <c r="AK214" s="4"/>
      <c r="AL214" s="4"/>
      <c r="AM214" s="207"/>
      <c r="AN214" s="207"/>
      <c r="AO214" s="207"/>
      <c r="AP214" s="207"/>
      <c r="AQ214" s="207"/>
      <c r="AR214" s="207"/>
      <c r="AS214" s="4"/>
      <c r="AT214" s="4"/>
      <c r="AU214" s="207"/>
      <c r="AV214" s="207"/>
      <c r="AW214" s="207"/>
      <c r="AX214" s="207"/>
      <c r="AY214" s="207"/>
      <c r="AZ214" s="207"/>
      <c r="BA214" s="4"/>
    </row>
    <row r="215" spans="2:53" x14ac:dyDescent="0.2">
      <c r="B215" s="356" t="s">
        <v>350</v>
      </c>
      <c r="C215" s="88"/>
      <c r="D215" s="176">
        <v>8223</v>
      </c>
      <c r="E215" s="187">
        <v>59</v>
      </c>
      <c r="F215" s="187">
        <v>24</v>
      </c>
      <c r="G215" s="187">
        <v>27</v>
      </c>
      <c r="H215" s="187">
        <v>21</v>
      </c>
      <c r="I215" s="187">
        <v>9</v>
      </c>
      <c r="J215" s="187">
        <v>20</v>
      </c>
      <c r="M215" s="186">
        <v>12981.159999999987</v>
      </c>
      <c r="N215" s="184">
        <v>5654.1900000000014</v>
      </c>
      <c r="O215" s="184">
        <v>7481.1600000000008</v>
      </c>
      <c r="P215" s="184">
        <v>4325.7800000000007</v>
      </c>
      <c r="Q215" s="184">
        <v>2048.77</v>
      </c>
      <c r="R215" s="184">
        <v>3811.15</v>
      </c>
      <c r="S215" s="349"/>
      <c r="T215" s="349"/>
      <c r="U215" s="185">
        <v>84.293246753246663</v>
      </c>
      <c r="V215" s="185">
        <v>61.458586956521756</v>
      </c>
      <c r="W215" s="185">
        <v>106.8737142857143</v>
      </c>
      <c r="X215" s="185">
        <v>98.313181818181832</v>
      </c>
      <c r="Y215" s="185">
        <v>89.076956521739135</v>
      </c>
      <c r="Z215" s="185">
        <v>3811.15</v>
      </c>
      <c r="AA215" s="4"/>
      <c r="AB215" s="88"/>
      <c r="AC215" s="88"/>
      <c r="AD215" s="176"/>
      <c r="AE215" s="180"/>
      <c r="AF215" s="180"/>
      <c r="AG215" s="180"/>
      <c r="AH215" s="180"/>
      <c r="AI215" s="180"/>
      <c r="AJ215" s="180"/>
      <c r="AK215" s="4"/>
      <c r="AL215" s="4"/>
      <c r="AM215" s="207"/>
      <c r="AN215" s="207"/>
      <c r="AO215" s="207"/>
      <c r="AP215" s="207"/>
      <c r="AQ215" s="207"/>
      <c r="AR215" s="207"/>
      <c r="AS215" s="4"/>
      <c r="AT215" s="4"/>
      <c r="AU215" s="207"/>
      <c r="AV215" s="207"/>
      <c r="AW215" s="207"/>
      <c r="AX215" s="207"/>
      <c r="AY215" s="207"/>
      <c r="AZ215" s="207"/>
      <c r="BA215" s="4"/>
    </row>
    <row r="216" spans="2:53" x14ac:dyDescent="0.2">
      <c r="B216" s="356" t="s">
        <v>449</v>
      </c>
      <c r="C216" s="88"/>
      <c r="D216" s="176">
        <v>8327</v>
      </c>
      <c r="E216" s="187"/>
      <c r="F216" s="187"/>
      <c r="G216" s="187">
        <v>2</v>
      </c>
      <c r="H216" s="187"/>
      <c r="I216" s="187"/>
      <c r="J216" s="187">
        <v>1</v>
      </c>
      <c r="M216" s="186">
        <v>699.64</v>
      </c>
      <c r="N216" s="184">
        <v>104.05</v>
      </c>
      <c r="O216" s="184">
        <v>228.48000000000002</v>
      </c>
      <c r="P216" s="184"/>
      <c r="Q216" s="184">
        <v>10.15</v>
      </c>
      <c r="R216" s="184">
        <v>10.92</v>
      </c>
      <c r="S216" s="349"/>
      <c r="T216" s="349"/>
      <c r="U216" s="185">
        <v>233.21333333333334</v>
      </c>
      <c r="V216" s="185">
        <v>52.024999999999999</v>
      </c>
      <c r="W216" s="185">
        <v>114.24000000000001</v>
      </c>
      <c r="X216" s="185"/>
      <c r="Y216" s="185">
        <v>10.15</v>
      </c>
      <c r="Z216" s="185">
        <v>10.92</v>
      </c>
      <c r="AA216" s="4"/>
      <c r="AB216" s="88"/>
      <c r="AC216" s="88"/>
      <c r="AD216" s="176"/>
      <c r="AE216" s="180"/>
      <c r="AF216" s="180"/>
      <c r="AG216" s="180"/>
      <c r="AH216" s="180"/>
      <c r="AI216" s="180"/>
      <c r="AJ216" s="180"/>
      <c r="AK216" s="4"/>
      <c r="AL216" s="4"/>
      <c r="AM216" s="207"/>
      <c r="AN216" s="207"/>
      <c r="AO216" s="207"/>
      <c r="AP216" s="207"/>
      <c r="AQ216" s="207"/>
      <c r="AR216" s="207"/>
      <c r="AS216" s="4"/>
      <c r="AT216" s="4"/>
      <c r="AU216" s="207"/>
      <c r="AV216" s="207"/>
      <c r="AW216" s="207"/>
      <c r="AX216" s="207"/>
      <c r="AY216" s="207"/>
      <c r="AZ216" s="207"/>
      <c r="BA216" s="4"/>
    </row>
    <row r="217" spans="2:53" x14ac:dyDescent="0.2">
      <c r="B217" s="356" t="s">
        <v>449</v>
      </c>
      <c r="C217" s="88"/>
      <c r="D217" s="176">
        <v>8348</v>
      </c>
      <c r="E217" s="187">
        <v>1</v>
      </c>
      <c r="F217" s="187"/>
      <c r="G217" s="187"/>
      <c r="H217" s="187"/>
      <c r="I217" s="187"/>
      <c r="J217" s="187">
        <v>0</v>
      </c>
      <c r="M217" s="186">
        <v>38.49</v>
      </c>
      <c r="N217" s="184"/>
      <c r="O217" s="184"/>
      <c r="P217" s="184"/>
      <c r="Q217" s="184"/>
      <c r="R217" s="184">
        <v>0</v>
      </c>
      <c r="S217" s="349"/>
      <c r="T217" s="349"/>
      <c r="U217" s="185">
        <v>38.49</v>
      </c>
      <c r="V217" s="185"/>
      <c r="W217" s="185"/>
      <c r="X217" s="185"/>
      <c r="Y217" s="185"/>
      <c r="Z217" s="185">
        <v>0</v>
      </c>
      <c r="AA217" s="4"/>
      <c r="AB217" s="88"/>
      <c r="AC217" s="88"/>
      <c r="AD217" s="176"/>
      <c r="AE217" s="180"/>
      <c r="AF217" s="180"/>
      <c r="AG217" s="180"/>
      <c r="AH217" s="180"/>
      <c r="AI217" s="180"/>
      <c r="AJ217" s="180"/>
      <c r="AK217" s="4"/>
      <c r="AL217" s="4"/>
      <c r="AM217" s="207"/>
      <c r="AN217" s="207"/>
      <c r="AO217" s="207"/>
      <c r="AP217" s="207"/>
      <c r="AQ217" s="207"/>
      <c r="AR217" s="207"/>
      <c r="AS217" s="4"/>
      <c r="AT217" s="4"/>
      <c r="AU217" s="207"/>
      <c r="AV217" s="207"/>
      <c r="AW217" s="207"/>
      <c r="AX217" s="207"/>
      <c r="AY217" s="207"/>
      <c r="AZ217" s="207"/>
      <c r="BA217" s="4"/>
    </row>
    <row r="218" spans="2:53" x14ac:dyDescent="0.2">
      <c r="B218" s="356" t="s">
        <v>450</v>
      </c>
      <c r="C218" s="88"/>
      <c r="D218" s="176">
        <v>8329</v>
      </c>
      <c r="E218" s="187"/>
      <c r="F218" s="187">
        <v>1</v>
      </c>
      <c r="G218" s="187">
        <v>1</v>
      </c>
      <c r="H218" s="187">
        <v>1</v>
      </c>
      <c r="I218" s="187">
        <v>1</v>
      </c>
      <c r="J218" s="187">
        <v>4</v>
      </c>
      <c r="M218" s="186">
        <v>1623.08</v>
      </c>
      <c r="N218" s="184">
        <v>45</v>
      </c>
      <c r="O218" s="184">
        <v>426.06</v>
      </c>
      <c r="P218" s="184">
        <v>1538.83</v>
      </c>
      <c r="Q218" s="184">
        <v>541.41000000000008</v>
      </c>
      <c r="R218" s="184">
        <v>1538.41</v>
      </c>
      <c r="S218" s="349"/>
      <c r="T218" s="349"/>
      <c r="U218" s="185">
        <v>324.61599999999999</v>
      </c>
      <c r="V218" s="185">
        <v>45</v>
      </c>
      <c r="W218" s="185">
        <v>106.515</v>
      </c>
      <c r="X218" s="185">
        <v>384.70749999999998</v>
      </c>
      <c r="Y218" s="185">
        <v>180.47000000000003</v>
      </c>
      <c r="Z218" s="185">
        <v>1538.41</v>
      </c>
      <c r="AA218" s="4"/>
      <c r="AB218" s="88"/>
      <c r="AC218" s="88"/>
      <c r="AD218" s="176"/>
      <c r="AE218" s="180"/>
      <c r="AF218" s="180"/>
      <c r="AG218" s="180"/>
      <c r="AH218" s="180"/>
      <c r="AI218" s="180"/>
      <c r="AJ218" s="180"/>
      <c r="AK218" s="4"/>
      <c r="AL218" s="4"/>
      <c r="AM218" s="207"/>
      <c r="AN218" s="207"/>
      <c r="AO218" s="207"/>
      <c r="AP218" s="207"/>
      <c r="AQ218" s="207"/>
      <c r="AR218" s="207"/>
      <c r="AS218" s="4"/>
      <c r="AT218" s="4"/>
      <c r="AU218" s="207"/>
      <c r="AV218" s="207"/>
      <c r="AW218" s="207"/>
      <c r="AX218" s="207"/>
      <c r="AY218" s="207"/>
      <c r="AZ218" s="207"/>
      <c r="BA218" s="4"/>
    </row>
    <row r="219" spans="2:53" x14ac:dyDescent="0.2">
      <c r="B219" s="356" t="s">
        <v>351</v>
      </c>
      <c r="C219" s="88"/>
      <c r="D219" s="176">
        <v>8330</v>
      </c>
      <c r="E219" s="187">
        <v>423</v>
      </c>
      <c r="F219" s="187">
        <v>229</v>
      </c>
      <c r="G219" s="187">
        <v>241</v>
      </c>
      <c r="H219" s="187">
        <v>227</v>
      </c>
      <c r="I219" s="187">
        <v>152</v>
      </c>
      <c r="J219" s="187">
        <v>508</v>
      </c>
      <c r="M219" s="186">
        <v>130967.94000000058</v>
      </c>
      <c r="N219" s="184">
        <v>111645.51999999981</v>
      </c>
      <c r="O219" s="184">
        <v>131590.44000000009</v>
      </c>
      <c r="P219" s="184">
        <v>99532.27999999997</v>
      </c>
      <c r="Q219" s="184">
        <v>73733.810000000012</v>
      </c>
      <c r="R219" s="184">
        <v>193775.98999999996</v>
      </c>
      <c r="S219" s="349"/>
      <c r="T219" s="349"/>
      <c r="U219" s="185">
        <v>81.599962616822793</v>
      </c>
      <c r="V219" s="185">
        <v>92.960466278101421</v>
      </c>
      <c r="W219" s="185">
        <v>131.32778443113781</v>
      </c>
      <c r="X219" s="185">
        <v>129.76829204693607</v>
      </c>
      <c r="Y219" s="185">
        <v>140.44535238095241</v>
      </c>
      <c r="Z219" s="185">
        <v>193775.98999999996</v>
      </c>
      <c r="AA219" s="4"/>
      <c r="AB219" s="88"/>
      <c r="AC219" s="88"/>
      <c r="AD219" s="176"/>
      <c r="AE219" s="180"/>
      <c r="AF219" s="180"/>
      <c r="AG219" s="180"/>
      <c r="AH219" s="180"/>
      <c r="AI219" s="180"/>
      <c r="AJ219" s="180"/>
      <c r="AK219" s="4"/>
      <c r="AL219" s="4"/>
      <c r="AM219" s="207"/>
      <c r="AN219" s="207"/>
      <c r="AO219" s="207"/>
      <c r="AP219" s="207"/>
      <c r="AQ219" s="207"/>
      <c r="AR219" s="207"/>
      <c r="AS219" s="4"/>
      <c r="AT219" s="4"/>
      <c r="AU219" s="207"/>
      <c r="AV219" s="207"/>
      <c r="AW219" s="207"/>
      <c r="AX219" s="207"/>
      <c r="AY219" s="207"/>
      <c r="AZ219" s="207"/>
      <c r="BA219" s="4"/>
    </row>
    <row r="220" spans="2:53" x14ac:dyDescent="0.2">
      <c r="B220" s="356" t="s">
        <v>352</v>
      </c>
      <c r="C220" s="88"/>
      <c r="D220" s="176">
        <v>8330</v>
      </c>
      <c r="E220" s="187">
        <v>1</v>
      </c>
      <c r="F220" s="187">
        <v>2</v>
      </c>
      <c r="G220" s="187">
        <v>1</v>
      </c>
      <c r="H220" s="187">
        <v>2</v>
      </c>
      <c r="I220" s="187"/>
      <c r="J220" s="187">
        <v>0</v>
      </c>
      <c r="M220" s="186">
        <v>734.97</v>
      </c>
      <c r="N220" s="184">
        <v>894.02</v>
      </c>
      <c r="O220" s="184">
        <v>324.65999999999997</v>
      </c>
      <c r="P220" s="184">
        <v>246.35</v>
      </c>
      <c r="Q220" s="184"/>
      <c r="R220" s="184">
        <v>0</v>
      </c>
      <c r="S220" s="349"/>
      <c r="T220" s="349"/>
      <c r="U220" s="185">
        <v>122.495</v>
      </c>
      <c r="V220" s="185">
        <v>178.804</v>
      </c>
      <c r="W220" s="185">
        <v>108.21999999999998</v>
      </c>
      <c r="X220" s="185">
        <v>123.175</v>
      </c>
      <c r="Y220" s="185"/>
      <c r="Z220" s="185">
        <v>0</v>
      </c>
      <c r="AA220" s="4"/>
      <c r="AB220" s="88"/>
      <c r="AC220" s="88"/>
      <c r="AD220" s="176"/>
      <c r="AE220" s="180"/>
      <c r="AF220" s="180"/>
      <c r="AG220" s="180"/>
      <c r="AH220" s="180"/>
      <c r="AI220" s="180"/>
      <c r="AJ220" s="180"/>
      <c r="AK220" s="4"/>
      <c r="AL220" s="4"/>
      <c r="AM220" s="207"/>
      <c r="AN220" s="207"/>
      <c r="AO220" s="207"/>
      <c r="AP220" s="207"/>
      <c r="AQ220" s="207"/>
      <c r="AR220" s="207"/>
      <c r="AS220" s="4"/>
      <c r="AT220" s="4"/>
      <c r="AU220" s="207"/>
      <c r="AV220" s="207"/>
      <c r="AW220" s="207"/>
      <c r="AX220" s="207"/>
      <c r="AY220" s="207"/>
      <c r="AZ220" s="207"/>
      <c r="BA220" s="4"/>
    </row>
    <row r="221" spans="2:53" x14ac:dyDescent="0.2">
      <c r="B221" s="356" t="s">
        <v>621</v>
      </c>
      <c r="C221" s="88"/>
      <c r="D221" s="176">
        <v>8330</v>
      </c>
      <c r="E221" s="187"/>
      <c r="F221" s="187"/>
      <c r="G221" s="187"/>
      <c r="H221" s="187"/>
      <c r="I221" s="187"/>
      <c r="J221" s="187">
        <v>1</v>
      </c>
      <c r="M221" s="186">
        <v>26.79</v>
      </c>
      <c r="N221" s="184">
        <v>72.42</v>
      </c>
      <c r="O221" s="184">
        <v>176.2</v>
      </c>
      <c r="P221" s="184">
        <v>278.62</v>
      </c>
      <c r="Q221" s="184">
        <v>180.38</v>
      </c>
      <c r="R221" s="184">
        <v>990.91</v>
      </c>
      <c r="S221" s="349"/>
      <c r="T221" s="349"/>
      <c r="U221" s="185">
        <v>26.79</v>
      </c>
      <c r="V221" s="185">
        <v>72.42</v>
      </c>
      <c r="W221" s="185">
        <v>176.2</v>
      </c>
      <c r="X221" s="185">
        <v>278.62</v>
      </c>
      <c r="Y221" s="185">
        <v>180.38</v>
      </c>
      <c r="Z221" s="185">
        <v>990.91</v>
      </c>
      <c r="AA221" s="4"/>
      <c r="AB221" s="88"/>
      <c r="AC221" s="88"/>
      <c r="AD221" s="176"/>
      <c r="AE221" s="180"/>
      <c r="AF221" s="180"/>
      <c r="AG221" s="180"/>
      <c r="AH221" s="180"/>
      <c r="AI221" s="180"/>
      <c r="AJ221" s="180"/>
      <c r="AK221" s="4"/>
      <c r="AL221" s="4"/>
      <c r="AM221" s="207"/>
      <c r="AN221" s="207"/>
      <c r="AO221" s="207"/>
      <c r="AP221" s="207"/>
      <c r="AQ221" s="207"/>
      <c r="AR221" s="207"/>
      <c r="AS221" s="4"/>
      <c r="AT221" s="4"/>
      <c r="AU221" s="207"/>
      <c r="AV221" s="207"/>
      <c r="AW221" s="207"/>
      <c r="AX221" s="207"/>
      <c r="AY221" s="207"/>
      <c r="AZ221" s="207"/>
      <c r="BA221" s="4"/>
    </row>
    <row r="222" spans="2:53" x14ac:dyDescent="0.2">
      <c r="B222" s="356" t="s">
        <v>453</v>
      </c>
      <c r="C222" s="88"/>
      <c r="D222" s="176">
        <v>8055</v>
      </c>
      <c r="E222" s="187">
        <v>9</v>
      </c>
      <c r="F222" s="187">
        <v>8</v>
      </c>
      <c r="G222" s="187">
        <v>3</v>
      </c>
      <c r="H222" s="187">
        <v>1</v>
      </c>
      <c r="I222" s="187">
        <v>1</v>
      </c>
      <c r="J222" s="187">
        <v>6</v>
      </c>
      <c r="M222" s="186">
        <v>1498.52</v>
      </c>
      <c r="N222" s="184">
        <v>1396.01</v>
      </c>
      <c r="O222" s="184">
        <v>1230.45</v>
      </c>
      <c r="P222" s="184">
        <v>858.59999999999991</v>
      </c>
      <c r="Q222" s="184">
        <v>781.21999999999991</v>
      </c>
      <c r="R222" s="184">
        <v>1293.67</v>
      </c>
      <c r="S222" s="349"/>
      <c r="T222" s="349"/>
      <c r="U222" s="185">
        <v>55.500740740740738</v>
      </c>
      <c r="V222" s="185">
        <v>77.556111111111107</v>
      </c>
      <c r="W222" s="185">
        <v>123.045</v>
      </c>
      <c r="X222" s="185">
        <v>122.65714285714284</v>
      </c>
      <c r="Y222" s="185">
        <v>130.20333333333332</v>
      </c>
      <c r="Z222" s="185">
        <v>1293.67</v>
      </c>
      <c r="AA222" s="4"/>
      <c r="AB222" s="88"/>
      <c r="AC222" s="88"/>
      <c r="AD222" s="176"/>
      <c r="AE222" s="180"/>
      <c r="AF222" s="180"/>
      <c r="AG222" s="180"/>
      <c r="AH222" s="180"/>
      <c r="AI222" s="180"/>
      <c r="AJ222" s="180"/>
      <c r="AK222" s="4"/>
      <c r="AL222" s="4"/>
      <c r="AM222" s="207"/>
      <c r="AN222" s="207"/>
      <c r="AO222" s="207"/>
      <c r="AP222" s="207"/>
      <c r="AQ222" s="207"/>
      <c r="AR222" s="207"/>
      <c r="AS222" s="4"/>
      <c r="AT222" s="4"/>
      <c r="AU222" s="207"/>
      <c r="AV222" s="207"/>
      <c r="AW222" s="207"/>
      <c r="AX222" s="207"/>
      <c r="AY222" s="207"/>
      <c r="AZ222" s="207"/>
      <c r="BA222" s="4"/>
    </row>
    <row r="223" spans="2:53" x14ac:dyDescent="0.2">
      <c r="B223" s="356" t="s">
        <v>353</v>
      </c>
      <c r="C223" s="88"/>
      <c r="D223" s="176">
        <v>8055</v>
      </c>
      <c r="E223" s="187">
        <v>181</v>
      </c>
      <c r="F223" s="187">
        <v>153</v>
      </c>
      <c r="G223" s="187">
        <v>118</v>
      </c>
      <c r="H223" s="187">
        <v>82</v>
      </c>
      <c r="I223" s="187">
        <v>32</v>
      </c>
      <c r="J223" s="187">
        <v>122</v>
      </c>
      <c r="M223" s="186">
        <v>66436.979999999981</v>
      </c>
      <c r="N223" s="184">
        <v>53284.669999999984</v>
      </c>
      <c r="O223" s="184">
        <v>47989.159999999982</v>
      </c>
      <c r="P223" s="184">
        <v>44659.189999999966</v>
      </c>
      <c r="Q223" s="184">
        <v>24089.459999999995</v>
      </c>
      <c r="R223" s="184">
        <v>50513.639999999992</v>
      </c>
      <c r="S223" s="349"/>
      <c r="T223" s="349"/>
      <c r="U223" s="185">
        <v>105.45552380952378</v>
      </c>
      <c r="V223" s="185">
        <v>119.20507829977625</v>
      </c>
      <c r="W223" s="185">
        <v>159.9638666666666</v>
      </c>
      <c r="X223" s="185">
        <v>235.04836842105246</v>
      </c>
      <c r="Y223" s="185">
        <v>227.25905660377353</v>
      </c>
      <c r="Z223" s="185">
        <v>50513.639999999992</v>
      </c>
      <c r="AA223" s="4"/>
      <c r="AB223" s="88"/>
      <c r="AC223" s="88"/>
      <c r="AD223" s="176"/>
      <c r="AE223" s="180"/>
      <c r="AF223" s="180"/>
      <c r="AG223" s="180"/>
      <c r="AH223" s="180"/>
      <c r="AI223" s="180"/>
      <c r="AJ223" s="180"/>
      <c r="AK223" s="4"/>
      <c r="AL223" s="4"/>
      <c r="AM223" s="207"/>
      <c r="AN223" s="207"/>
      <c r="AO223" s="207"/>
      <c r="AP223" s="207"/>
      <c r="AQ223" s="207"/>
      <c r="AR223" s="207"/>
      <c r="AS223" s="4"/>
      <c r="AT223" s="4"/>
      <c r="AU223" s="207"/>
      <c r="AV223" s="207"/>
      <c r="AW223" s="207"/>
      <c r="AX223" s="207"/>
      <c r="AY223" s="207"/>
      <c r="AZ223" s="207"/>
      <c r="BA223" s="4"/>
    </row>
    <row r="224" spans="2:53" x14ac:dyDescent="0.2">
      <c r="B224" s="356" t="s">
        <v>625</v>
      </c>
      <c r="C224" s="88"/>
      <c r="D224" s="176">
        <v>8056</v>
      </c>
      <c r="E224" s="187"/>
      <c r="F224" s="187">
        <v>1</v>
      </c>
      <c r="G224" s="187"/>
      <c r="H224" s="187"/>
      <c r="I224" s="187"/>
      <c r="J224" s="187">
        <v>0</v>
      </c>
      <c r="M224" s="186">
        <v>62.59</v>
      </c>
      <c r="N224" s="184">
        <v>100.89</v>
      </c>
      <c r="O224" s="184"/>
      <c r="P224" s="184"/>
      <c r="Q224" s="184"/>
      <c r="R224" s="184">
        <v>0</v>
      </c>
      <c r="S224" s="349"/>
      <c r="T224" s="349"/>
      <c r="U224" s="185">
        <v>62.59</v>
      </c>
      <c r="V224" s="185">
        <v>100.89</v>
      </c>
      <c r="W224" s="185"/>
      <c r="X224" s="185"/>
      <c r="Y224" s="185"/>
      <c r="Z224" s="185">
        <v>0</v>
      </c>
      <c r="AA224" s="4"/>
      <c r="AB224" s="88"/>
      <c r="AC224" s="88"/>
      <c r="AD224" s="176"/>
      <c r="AE224" s="180"/>
      <c r="AF224" s="180"/>
      <c r="AG224" s="180"/>
      <c r="AH224" s="180"/>
      <c r="AI224" s="180"/>
      <c r="AJ224" s="180"/>
      <c r="AK224" s="4"/>
      <c r="AL224" s="4"/>
      <c r="AM224" s="207"/>
      <c r="AN224" s="207"/>
      <c r="AO224" s="207"/>
      <c r="AP224" s="207"/>
      <c r="AQ224" s="207"/>
      <c r="AR224" s="207"/>
      <c r="AS224" s="4"/>
      <c r="AT224" s="4"/>
      <c r="AU224" s="207"/>
      <c r="AV224" s="207"/>
      <c r="AW224" s="207"/>
      <c r="AX224" s="207"/>
      <c r="AY224" s="207"/>
      <c r="AZ224" s="207"/>
      <c r="BA224" s="4"/>
    </row>
    <row r="225" spans="2:53" x14ac:dyDescent="0.2">
      <c r="B225" s="356" t="s">
        <v>354</v>
      </c>
      <c r="C225" s="88"/>
      <c r="D225" s="176">
        <v>8056</v>
      </c>
      <c r="E225" s="187">
        <v>20</v>
      </c>
      <c r="F225" s="187">
        <v>17</v>
      </c>
      <c r="G225" s="187">
        <v>17</v>
      </c>
      <c r="H225" s="187">
        <v>11</v>
      </c>
      <c r="I225" s="187">
        <v>5</v>
      </c>
      <c r="J225" s="187">
        <v>23</v>
      </c>
      <c r="M225" s="186">
        <v>7125.8299999999981</v>
      </c>
      <c r="N225" s="184">
        <v>7427.1700000000019</v>
      </c>
      <c r="O225" s="184">
        <v>9788.3700000000008</v>
      </c>
      <c r="P225" s="184">
        <v>9991.2499999999982</v>
      </c>
      <c r="Q225" s="184">
        <v>4739.88</v>
      </c>
      <c r="R225" s="184">
        <v>13174.679999999998</v>
      </c>
      <c r="S225" s="349"/>
      <c r="T225" s="349"/>
      <c r="U225" s="185">
        <v>83.833294117647043</v>
      </c>
      <c r="V225" s="185">
        <v>112.53287878787881</v>
      </c>
      <c r="W225" s="185">
        <v>188.23788461538464</v>
      </c>
      <c r="X225" s="185">
        <v>285.46428571428567</v>
      </c>
      <c r="Y225" s="185">
        <v>225.70857142857145</v>
      </c>
      <c r="Z225" s="185">
        <v>13174.679999999998</v>
      </c>
      <c r="AA225" s="4"/>
      <c r="AB225" s="88"/>
      <c r="AC225" s="88"/>
      <c r="AD225" s="176"/>
      <c r="AE225" s="180"/>
      <c r="AF225" s="180"/>
      <c r="AG225" s="180"/>
      <c r="AH225" s="180"/>
      <c r="AI225" s="180"/>
      <c r="AJ225" s="180"/>
      <c r="AK225" s="4"/>
      <c r="AL225" s="4"/>
      <c r="AM225" s="207"/>
      <c r="AN225" s="207"/>
      <c r="AO225" s="207"/>
      <c r="AP225" s="207"/>
      <c r="AQ225" s="207"/>
      <c r="AR225" s="207"/>
      <c r="AS225" s="4"/>
      <c r="AT225" s="4"/>
      <c r="AU225" s="207"/>
      <c r="AV225" s="207"/>
      <c r="AW225" s="207"/>
      <c r="AX225" s="207"/>
      <c r="AY225" s="207"/>
      <c r="AZ225" s="207"/>
      <c r="BA225" s="4"/>
    </row>
    <row r="226" spans="2:53" x14ac:dyDescent="0.2">
      <c r="B226" s="356" t="s">
        <v>355</v>
      </c>
      <c r="C226" s="88"/>
      <c r="D226" s="176">
        <v>8210</v>
      </c>
      <c r="E226" s="187"/>
      <c r="F226" s="187"/>
      <c r="G226" s="187"/>
      <c r="H226" s="187">
        <v>1</v>
      </c>
      <c r="I226" s="187"/>
      <c r="J226" s="187">
        <v>0</v>
      </c>
      <c r="M226" s="186">
        <v>18.63</v>
      </c>
      <c r="N226" s="184">
        <v>36.840000000000003</v>
      </c>
      <c r="O226" s="184">
        <v>66.89</v>
      </c>
      <c r="P226" s="184">
        <v>25.36</v>
      </c>
      <c r="Q226" s="184"/>
      <c r="R226" s="184">
        <v>0</v>
      </c>
      <c r="S226" s="349"/>
      <c r="T226" s="349"/>
      <c r="U226" s="185">
        <v>18.63</v>
      </c>
      <c r="V226" s="185">
        <v>36.840000000000003</v>
      </c>
      <c r="W226" s="185">
        <v>66.89</v>
      </c>
      <c r="X226" s="185">
        <v>25.36</v>
      </c>
      <c r="Y226" s="185"/>
      <c r="Z226" s="185">
        <v>0</v>
      </c>
      <c r="AA226" s="4"/>
      <c r="AB226" s="88"/>
      <c r="AC226" s="88"/>
      <c r="AD226" s="176"/>
      <c r="AE226" s="180"/>
      <c r="AF226" s="180"/>
      <c r="AG226" s="180"/>
      <c r="AH226" s="180"/>
      <c r="AI226" s="180"/>
      <c r="AJ226" s="180"/>
      <c r="AK226" s="4"/>
      <c r="AL226" s="4"/>
      <c r="AM226" s="207"/>
      <c r="AN226" s="207"/>
      <c r="AO226" s="207"/>
      <c r="AP226" s="207"/>
      <c r="AQ226" s="207"/>
      <c r="AR226" s="207"/>
      <c r="AS226" s="4"/>
      <c r="AT226" s="4"/>
      <c r="AU226" s="207"/>
      <c r="AV226" s="207"/>
      <c r="AW226" s="207"/>
      <c r="AX226" s="207"/>
      <c r="AY226" s="207"/>
      <c r="AZ226" s="207"/>
      <c r="BA226" s="4"/>
    </row>
    <row r="227" spans="2:53" x14ac:dyDescent="0.2">
      <c r="B227" s="356" t="s">
        <v>356</v>
      </c>
      <c r="C227" s="88"/>
      <c r="D227" s="176">
        <v>8210</v>
      </c>
      <c r="E227" s="187">
        <v>26</v>
      </c>
      <c r="F227" s="187">
        <v>12</v>
      </c>
      <c r="G227" s="187">
        <v>9</v>
      </c>
      <c r="H227" s="187">
        <v>5</v>
      </c>
      <c r="I227" s="187">
        <v>7</v>
      </c>
      <c r="J227" s="187">
        <v>6</v>
      </c>
      <c r="M227" s="186">
        <v>2644.400000000001</v>
      </c>
      <c r="N227" s="184">
        <v>2445.86</v>
      </c>
      <c r="O227" s="184">
        <v>2796.3999999999992</v>
      </c>
      <c r="P227" s="184">
        <v>1358.8600000000001</v>
      </c>
      <c r="Q227" s="184">
        <v>1203.2700000000002</v>
      </c>
      <c r="R227" s="184">
        <v>877.21</v>
      </c>
      <c r="S227" s="349"/>
      <c r="T227" s="349"/>
      <c r="U227" s="185">
        <v>42.651612903225825</v>
      </c>
      <c r="V227" s="185">
        <v>67.940555555555562</v>
      </c>
      <c r="W227" s="185">
        <v>111.85599999999997</v>
      </c>
      <c r="X227" s="185">
        <v>84.928750000000008</v>
      </c>
      <c r="Y227" s="185">
        <v>109.38818181818183</v>
      </c>
      <c r="Z227" s="185">
        <v>877.21</v>
      </c>
      <c r="AA227" s="4"/>
      <c r="AB227" s="88"/>
      <c r="AC227" s="88"/>
      <c r="AD227" s="176"/>
      <c r="AE227" s="180"/>
      <c r="AF227" s="180"/>
      <c r="AG227" s="180"/>
      <c r="AH227" s="180"/>
      <c r="AI227" s="180"/>
      <c r="AJ227" s="180"/>
      <c r="AK227" s="4"/>
      <c r="AL227" s="4"/>
      <c r="AM227" s="207"/>
      <c r="AN227" s="207"/>
      <c r="AO227" s="207"/>
      <c r="AP227" s="207"/>
      <c r="AQ227" s="207"/>
      <c r="AR227" s="207"/>
      <c r="AS227" s="4"/>
      <c r="AT227" s="4"/>
      <c r="AU227" s="207"/>
      <c r="AV227" s="207"/>
      <c r="AW227" s="207"/>
      <c r="AX227" s="207"/>
      <c r="AY227" s="207"/>
      <c r="AZ227" s="207"/>
      <c r="BA227" s="4"/>
    </row>
    <row r="228" spans="2:53" x14ac:dyDescent="0.2">
      <c r="B228" s="356" t="s">
        <v>356</v>
      </c>
      <c r="C228" s="88"/>
      <c r="D228" s="176">
        <v>8242</v>
      </c>
      <c r="E228" s="187">
        <v>11</v>
      </c>
      <c r="F228" s="187">
        <v>2</v>
      </c>
      <c r="G228" s="187">
        <v>5</v>
      </c>
      <c r="H228" s="187">
        <v>4</v>
      </c>
      <c r="I228" s="187">
        <v>2</v>
      </c>
      <c r="J228" s="187">
        <v>2</v>
      </c>
      <c r="M228" s="186">
        <v>771.97999999999979</v>
      </c>
      <c r="N228" s="184">
        <v>803.5799999999997</v>
      </c>
      <c r="O228" s="184">
        <v>1257.4899999999998</v>
      </c>
      <c r="P228" s="184">
        <v>1431.78</v>
      </c>
      <c r="Q228" s="184">
        <v>383.81999999999994</v>
      </c>
      <c r="R228" s="184">
        <v>472.88</v>
      </c>
      <c r="S228" s="349"/>
      <c r="T228" s="349"/>
      <c r="U228" s="185">
        <v>30.87919999999999</v>
      </c>
      <c r="V228" s="185">
        <v>57.398571428571408</v>
      </c>
      <c r="W228" s="185">
        <v>104.79083333333331</v>
      </c>
      <c r="X228" s="185">
        <v>178.9725</v>
      </c>
      <c r="Y228" s="185">
        <v>95.954999999999984</v>
      </c>
      <c r="Z228" s="185">
        <v>472.88</v>
      </c>
      <c r="AA228" s="4"/>
      <c r="AB228" s="88"/>
      <c r="AC228" s="88"/>
      <c r="AD228" s="176"/>
      <c r="AE228" s="180"/>
      <c r="AF228" s="180"/>
      <c r="AG228" s="180"/>
      <c r="AH228" s="180"/>
      <c r="AI228" s="180"/>
      <c r="AJ228" s="180"/>
      <c r="AK228" s="4"/>
      <c r="AL228" s="4"/>
      <c r="AM228" s="207"/>
      <c r="AN228" s="207"/>
      <c r="AO228" s="207"/>
      <c r="AP228" s="207"/>
      <c r="AQ228" s="207"/>
      <c r="AR228" s="207"/>
      <c r="AS228" s="4"/>
      <c r="AT228" s="4"/>
      <c r="AU228" s="207"/>
      <c r="AV228" s="207"/>
      <c r="AW228" s="207"/>
      <c r="AX228" s="207"/>
      <c r="AY228" s="207"/>
      <c r="AZ228" s="207"/>
      <c r="BA228" s="4"/>
    </row>
    <row r="229" spans="2:53" x14ac:dyDescent="0.2">
      <c r="B229" s="356" t="s">
        <v>356</v>
      </c>
      <c r="C229" s="88"/>
      <c r="D229" s="176">
        <v>8251</v>
      </c>
      <c r="E229" s="187">
        <v>2</v>
      </c>
      <c r="F229" s="187"/>
      <c r="G229" s="187">
        <v>1</v>
      </c>
      <c r="H229" s="187"/>
      <c r="I229" s="187">
        <v>3</v>
      </c>
      <c r="J229" s="187">
        <v>0</v>
      </c>
      <c r="M229" s="186">
        <v>135.63</v>
      </c>
      <c r="N229" s="184">
        <v>177.97</v>
      </c>
      <c r="O229" s="184">
        <v>384.43</v>
      </c>
      <c r="P229" s="184">
        <v>347.25</v>
      </c>
      <c r="Q229" s="184">
        <v>281.14999999999998</v>
      </c>
      <c r="R229" s="184">
        <v>0</v>
      </c>
      <c r="S229" s="349"/>
      <c r="T229" s="349"/>
      <c r="U229" s="185">
        <v>22.605</v>
      </c>
      <c r="V229" s="185">
        <v>44.4925</v>
      </c>
      <c r="W229" s="185">
        <v>96.107500000000002</v>
      </c>
      <c r="X229" s="185">
        <v>115.75</v>
      </c>
      <c r="Y229" s="185">
        <v>93.716666666666654</v>
      </c>
      <c r="Z229" s="185">
        <v>0</v>
      </c>
      <c r="AA229" s="4"/>
      <c r="AB229" s="88"/>
      <c r="AC229" s="88"/>
      <c r="AD229" s="176"/>
      <c r="AE229" s="180"/>
      <c r="AF229" s="180"/>
      <c r="AG229" s="180"/>
      <c r="AH229" s="180"/>
      <c r="AI229" s="180"/>
      <c r="AJ229" s="180"/>
      <c r="AK229" s="4"/>
      <c r="AL229" s="4"/>
      <c r="AM229" s="207"/>
      <c r="AN229" s="207"/>
      <c r="AO229" s="207"/>
      <c r="AP229" s="207"/>
      <c r="AQ229" s="207"/>
      <c r="AR229" s="207"/>
      <c r="AS229" s="4"/>
      <c r="AT229" s="4"/>
      <c r="AU229" s="207"/>
      <c r="AV229" s="207"/>
      <c r="AW229" s="207"/>
      <c r="AX229" s="207"/>
      <c r="AY229" s="207"/>
      <c r="AZ229" s="207"/>
      <c r="BA229" s="4"/>
    </row>
    <row r="230" spans="2:53" x14ac:dyDescent="0.2">
      <c r="B230" s="356" t="s">
        <v>356</v>
      </c>
      <c r="C230" s="88"/>
      <c r="D230" s="176">
        <v>8252</v>
      </c>
      <c r="E230" s="187">
        <v>1</v>
      </c>
      <c r="F230" s="187">
        <v>1</v>
      </c>
      <c r="G230" s="187">
        <v>1</v>
      </c>
      <c r="H230" s="187"/>
      <c r="I230" s="187"/>
      <c r="J230" s="187">
        <v>0</v>
      </c>
      <c r="M230" s="186">
        <v>44.930000000000007</v>
      </c>
      <c r="N230" s="184">
        <v>100.52</v>
      </c>
      <c r="O230" s="184">
        <v>10.029999999999999</v>
      </c>
      <c r="P230" s="184"/>
      <c r="Q230" s="184"/>
      <c r="R230" s="184">
        <v>0</v>
      </c>
      <c r="S230" s="349"/>
      <c r="T230" s="349"/>
      <c r="U230" s="185">
        <v>14.976666666666668</v>
      </c>
      <c r="V230" s="185">
        <v>50.26</v>
      </c>
      <c r="W230" s="185">
        <v>10.029999999999999</v>
      </c>
      <c r="X230" s="185"/>
      <c r="Y230" s="185"/>
      <c r="Z230" s="185">
        <v>0</v>
      </c>
      <c r="AA230" s="4"/>
      <c r="AB230" s="88"/>
      <c r="AC230" s="88"/>
      <c r="AD230" s="176"/>
      <c r="AE230" s="180"/>
      <c r="AF230" s="180"/>
      <c r="AG230" s="180"/>
      <c r="AH230" s="180"/>
      <c r="AI230" s="180"/>
      <c r="AJ230" s="180"/>
      <c r="AK230" s="4"/>
      <c r="AL230" s="4"/>
      <c r="AM230" s="207"/>
      <c r="AN230" s="207"/>
      <c r="AO230" s="207"/>
      <c r="AP230" s="207"/>
      <c r="AQ230" s="207"/>
      <c r="AR230" s="207"/>
      <c r="AS230" s="4"/>
      <c r="AT230" s="4"/>
      <c r="AU230" s="207"/>
      <c r="AV230" s="207"/>
      <c r="AW230" s="207"/>
      <c r="AX230" s="207"/>
      <c r="AY230" s="207"/>
      <c r="AZ230" s="207"/>
      <c r="BA230" s="4"/>
    </row>
    <row r="231" spans="2:53" x14ac:dyDescent="0.2">
      <c r="B231" s="356" t="s">
        <v>541</v>
      </c>
      <c r="C231" s="88"/>
      <c r="D231" s="176">
        <v>8303</v>
      </c>
      <c r="E231" s="187"/>
      <c r="F231" s="187"/>
      <c r="G231" s="187"/>
      <c r="H231" s="187"/>
      <c r="I231" s="187">
        <v>1</v>
      </c>
      <c r="J231" s="187">
        <v>0</v>
      </c>
      <c r="M231" s="186">
        <v>19.71</v>
      </c>
      <c r="N231" s="184">
        <v>100.89</v>
      </c>
      <c r="O231" s="184">
        <v>211.02</v>
      </c>
      <c r="P231" s="184">
        <v>260.51</v>
      </c>
      <c r="Q231" s="184">
        <v>185.25</v>
      </c>
      <c r="R231" s="184">
        <v>0</v>
      </c>
      <c r="S231" s="349"/>
      <c r="T231" s="349"/>
      <c r="U231" s="185">
        <v>19.71</v>
      </c>
      <c r="V231" s="185">
        <v>100.89</v>
      </c>
      <c r="W231" s="185">
        <v>211.02</v>
      </c>
      <c r="X231" s="185">
        <v>260.51</v>
      </c>
      <c r="Y231" s="185">
        <v>185.25</v>
      </c>
      <c r="Z231" s="185">
        <v>0</v>
      </c>
      <c r="AA231" s="4"/>
      <c r="AB231" s="88"/>
      <c r="AC231" s="88"/>
      <c r="AD231" s="176"/>
      <c r="AE231" s="180"/>
      <c r="AF231" s="180"/>
      <c r="AG231" s="180"/>
      <c r="AH231" s="180"/>
      <c r="AI231" s="180"/>
      <c r="AJ231" s="180"/>
      <c r="AK231" s="4"/>
      <c r="AL231" s="4"/>
      <c r="AM231" s="207"/>
      <c r="AN231" s="207"/>
      <c r="AO231" s="207"/>
      <c r="AP231" s="207"/>
      <c r="AQ231" s="207"/>
      <c r="AR231" s="207"/>
      <c r="AS231" s="4"/>
      <c r="AT231" s="4"/>
      <c r="AU231" s="207"/>
      <c r="AV231" s="207"/>
      <c r="AW231" s="207"/>
      <c r="AX231" s="207"/>
      <c r="AY231" s="207"/>
      <c r="AZ231" s="207"/>
      <c r="BA231" s="4"/>
    </row>
    <row r="232" spans="2:53" x14ac:dyDescent="0.2">
      <c r="B232" s="356" t="s">
        <v>541</v>
      </c>
      <c r="C232" s="88"/>
      <c r="D232" s="176">
        <v>8332</v>
      </c>
      <c r="E232" s="187">
        <v>581</v>
      </c>
      <c r="F232" s="187">
        <v>364</v>
      </c>
      <c r="G232" s="187">
        <v>405</v>
      </c>
      <c r="H232" s="187">
        <v>376</v>
      </c>
      <c r="I232" s="187">
        <v>301</v>
      </c>
      <c r="J232" s="187">
        <v>978</v>
      </c>
      <c r="M232" s="186">
        <v>187834.78000000067</v>
      </c>
      <c r="N232" s="184">
        <v>198790.20999999938</v>
      </c>
      <c r="O232" s="184">
        <v>279918.06000000046</v>
      </c>
      <c r="P232" s="184">
        <v>222190.00000000067</v>
      </c>
      <c r="Q232" s="184">
        <v>182924.85999999987</v>
      </c>
      <c r="R232" s="184">
        <v>453431.93000000028</v>
      </c>
      <c r="S232" s="349"/>
      <c r="T232" s="349"/>
      <c r="U232" s="185">
        <v>68.980822622108221</v>
      </c>
      <c r="V232" s="185">
        <v>94.571936251189044</v>
      </c>
      <c r="W232" s="185">
        <v>152.71034369885459</v>
      </c>
      <c r="X232" s="185">
        <v>152.81292984869373</v>
      </c>
      <c r="Y232" s="185">
        <v>170.47983224603902</v>
      </c>
      <c r="Z232" s="185">
        <v>453431.93000000028</v>
      </c>
      <c r="AA232" s="4"/>
      <c r="AB232" s="88"/>
      <c r="AC232" s="88"/>
      <c r="AD232" s="176"/>
      <c r="AE232" s="180"/>
      <c r="AF232" s="180"/>
      <c r="AG232" s="180"/>
      <c r="AH232" s="180"/>
      <c r="AI232" s="180"/>
      <c r="AJ232" s="180"/>
      <c r="AK232" s="4"/>
      <c r="AL232" s="4"/>
      <c r="AM232" s="207"/>
      <c r="AN232" s="207"/>
      <c r="AO232" s="207"/>
      <c r="AP232" s="207"/>
      <c r="AQ232" s="207"/>
      <c r="AR232" s="207"/>
      <c r="AS232" s="4"/>
      <c r="AT232" s="4"/>
      <c r="AU232" s="207"/>
      <c r="AV232" s="207"/>
      <c r="AW232" s="207"/>
      <c r="AX232" s="207"/>
      <c r="AY232" s="207"/>
      <c r="AZ232" s="207"/>
      <c r="BA232" s="4"/>
    </row>
    <row r="233" spans="2:53" x14ac:dyDescent="0.2">
      <c r="B233" s="356" t="s">
        <v>357</v>
      </c>
      <c r="C233" s="88"/>
      <c r="D233" s="176">
        <v>8352</v>
      </c>
      <c r="E233" s="187"/>
      <c r="F233" s="187">
        <v>1</v>
      </c>
      <c r="G233" s="187"/>
      <c r="H233" s="187"/>
      <c r="I233" s="187"/>
      <c r="J233" s="187">
        <v>0</v>
      </c>
      <c r="M233" s="186">
        <v>37.79</v>
      </c>
      <c r="N233" s="184">
        <v>58.16</v>
      </c>
      <c r="O233" s="184"/>
      <c r="P233" s="184"/>
      <c r="Q233" s="184"/>
      <c r="R233" s="184">
        <v>0</v>
      </c>
      <c r="S233" s="349"/>
      <c r="T233" s="349"/>
      <c r="U233" s="185">
        <v>37.79</v>
      </c>
      <c r="V233" s="185">
        <v>58.16</v>
      </c>
      <c r="W233" s="185"/>
      <c r="X233" s="185"/>
      <c r="Y233" s="185"/>
      <c r="Z233" s="185">
        <v>0</v>
      </c>
      <c r="AA233" s="4"/>
      <c r="AB233" s="88"/>
      <c r="AC233" s="88"/>
      <c r="AD233" s="176"/>
      <c r="AE233" s="180"/>
      <c r="AF233" s="180"/>
      <c r="AG233" s="180"/>
      <c r="AH233" s="180"/>
      <c r="AI233" s="180"/>
      <c r="AJ233" s="180"/>
      <c r="AK233" s="4"/>
      <c r="AL233" s="4"/>
      <c r="AM233" s="207"/>
      <c r="AN233" s="207"/>
      <c r="AO233" s="207"/>
      <c r="AP233" s="207"/>
      <c r="AQ233" s="207"/>
      <c r="AR233" s="207"/>
      <c r="AS233" s="4"/>
      <c r="AT233" s="4"/>
      <c r="AU233" s="207"/>
      <c r="AV233" s="207"/>
      <c r="AW233" s="207"/>
      <c r="AX233" s="207"/>
      <c r="AY233" s="207"/>
      <c r="AZ233" s="207"/>
      <c r="BA233" s="4"/>
    </row>
    <row r="234" spans="2:53" x14ac:dyDescent="0.2">
      <c r="B234" s="356" t="s">
        <v>358</v>
      </c>
      <c r="C234" s="88"/>
      <c r="D234" s="176">
        <v>8340</v>
      </c>
      <c r="E234" s="187">
        <v>4</v>
      </c>
      <c r="F234" s="187">
        <v>1</v>
      </c>
      <c r="G234" s="187">
        <v>3</v>
      </c>
      <c r="H234" s="187">
        <v>2</v>
      </c>
      <c r="I234" s="187">
        <v>2</v>
      </c>
      <c r="J234" s="187">
        <v>7</v>
      </c>
      <c r="M234" s="186">
        <v>5547.12</v>
      </c>
      <c r="N234" s="184">
        <v>1342.4</v>
      </c>
      <c r="O234" s="184">
        <v>2026.9199999999996</v>
      </c>
      <c r="P234" s="184">
        <v>2640.9900000000002</v>
      </c>
      <c r="Q234" s="184">
        <v>2047.8299999999997</v>
      </c>
      <c r="R234" s="184">
        <v>3528.0399999999995</v>
      </c>
      <c r="S234" s="349"/>
      <c r="T234" s="349"/>
      <c r="U234" s="185">
        <v>308.17333333333335</v>
      </c>
      <c r="V234" s="185">
        <v>89.493333333333339</v>
      </c>
      <c r="W234" s="185">
        <v>155.91692307692304</v>
      </c>
      <c r="X234" s="185">
        <v>264.09900000000005</v>
      </c>
      <c r="Y234" s="185">
        <v>255.97874999999996</v>
      </c>
      <c r="Z234" s="185">
        <v>3528.0399999999995</v>
      </c>
      <c r="AA234" s="4"/>
      <c r="AB234" s="88"/>
      <c r="AC234" s="88"/>
      <c r="AD234" s="176"/>
      <c r="AE234" s="180"/>
      <c r="AF234" s="180"/>
      <c r="AG234" s="180"/>
      <c r="AH234" s="180"/>
      <c r="AI234" s="180"/>
      <c r="AJ234" s="180"/>
      <c r="AK234" s="4"/>
      <c r="AL234" s="4"/>
      <c r="AM234" s="207"/>
      <c r="AN234" s="207"/>
      <c r="AO234" s="207"/>
      <c r="AP234" s="207"/>
      <c r="AQ234" s="207"/>
      <c r="AR234" s="207"/>
      <c r="AS234" s="4"/>
      <c r="AT234" s="4"/>
      <c r="AU234" s="207"/>
      <c r="AV234" s="207"/>
      <c r="AW234" s="207"/>
      <c r="AX234" s="207"/>
      <c r="AY234" s="207"/>
      <c r="AZ234" s="207"/>
      <c r="BA234" s="4"/>
    </row>
    <row r="235" spans="2:53" x14ac:dyDescent="0.2">
      <c r="B235" s="356" t="s">
        <v>627</v>
      </c>
      <c r="C235" s="88"/>
      <c r="D235" s="176">
        <v>8332</v>
      </c>
      <c r="E235" s="187"/>
      <c r="F235" s="187"/>
      <c r="G235" s="187">
        <v>1</v>
      </c>
      <c r="H235" s="187"/>
      <c r="I235" s="187"/>
      <c r="J235" s="187">
        <v>0</v>
      </c>
      <c r="M235" s="186">
        <v>12.63</v>
      </c>
      <c r="N235" s="184">
        <v>23.68</v>
      </c>
      <c r="O235" s="184">
        <v>10.29</v>
      </c>
      <c r="P235" s="184"/>
      <c r="Q235" s="184"/>
      <c r="R235" s="184">
        <v>0</v>
      </c>
      <c r="S235" s="349"/>
      <c r="T235" s="349"/>
      <c r="U235" s="185">
        <v>12.63</v>
      </c>
      <c r="V235" s="185">
        <v>23.68</v>
      </c>
      <c r="W235" s="185">
        <v>10.29</v>
      </c>
      <c r="X235" s="185"/>
      <c r="Y235" s="185"/>
      <c r="Z235" s="185">
        <v>0</v>
      </c>
      <c r="AA235" s="4"/>
      <c r="AB235" s="88"/>
      <c r="AC235" s="88"/>
      <c r="AD235" s="176"/>
      <c r="AE235" s="180"/>
      <c r="AF235" s="180"/>
      <c r="AG235" s="180"/>
      <c r="AH235" s="180"/>
      <c r="AI235" s="180"/>
      <c r="AJ235" s="180"/>
      <c r="AK235" s="4"/>
      <c r="AL235" s="4"/>
      <c r="AM235" s="207"/>
      <c r="AN235" s="207"/>
      <c r="AO235" s="207"/>
      <c r="AP235" s="207"/>
      <c r="AQ235" s="207"/>
      <c r="AR235" s="207"/>
      <c r="AS235" s="4"/>
      <c r="AT235" s="4"/>
      <c r="AU235" s="207"/>
      <c r="AV235" s="207"/>
      <c r="AW235" s="207"/>
      <c r="AX235" s="207"/>
      <c r="AY235" s="207"/>
      <c r="AZ235" s="207"/>
      <c r="BA235" s="4"/>
    </row>
    <row r="236" spans="2:53" x14ac:dyDescent="0.2">
      <c r="B236" s="356" t="s">
        <v>359</v>
      </c>
      <c r="C236" s="88"/>
      <c r="D236" s="176">
        <v>8341</v>
      </c>
      <c r="E236" s="187">
        <v>29</v>
      </c>
      <c r="F236" s="187">
        <v>13</v>
      </c>
      <c r="G236" s="187">
        <v>15</v>
      </c>
      <c r="H236" s="187">
        <v>17</v>
      </c>
      <c r="I236" s="187">
        <v>17</v>
      </c>
      <c r="J236" s="187">
        <v>49</v>
      </c>
      <c r="M236" s="186">
        <v>4942.3399999999983</v>
      </c>
      <c r="N236" s="184">
        <v>6337.8899999999985</v>
      </c>
      <c r="O236" s="184">
        <v>12647.639999999996</v>
      </c>
      <c r="P236" s="184">
        <v>7938.41</v>
      </c>
      <c r="Q236" s="184">
        <v>8944.0600000000013</v>
      </c>
      <c r="R236" s="184">
        <v>29819.530000000006</v>
      </c>
      <c r="S236" s="349"/>
      <c r="T236" s="349"/>
      <c r="U236" s="185">
        <v>41.532268907563008</v>
      </c>
      <c r="V236" s="185">
        <v>68.149354838709655</v>
      </c>
      <c r="W236" s="185">
        <v>135.99612903225801</v>
      </c>
      <c r="X236" s="185">
        <v>100.48620253164557</v>
      </c>
      <c r="Y236" s="185">
        <v>151.59423728813562</v>
      </c>
      <c r="Z236" s="185">
        <v>29819.530000000006</v>
      </c>
      <c r="AA236" s="4"/>
      <c r="AB236" s="88"/>
      <c r="AC236" s="88"/>
      <c r="AD236" s="176"/>
      <c r="AE236" s="180"/>
      <c r="AF236" s="180"/>
      <c r="AG236" s="180"/>
      <c r="AH236" s="180"/>
      <c r="AI236" s="180"/>
      <c r="AJ236" s="180"/>
      <c r="AK236" s="4"/>
      <c r="AL236" s="4"/>
      <c r="AM236" s="207"/>
      <c r="AN236" s="207"/>
      <c r="AO236" s="207"/>
      <c r="AP236" s="207"/>
      <c r="AQ236" s="207"/>
      <c r="AR236" s="207"/>
      <c r="AS236" s="4"/>
      <c r="AT236" s="4"/>
      <c r="AU236" s="207"/>
      <c r="AV236" s="207"/>
      <c r="AW236" s="207"/>
      <c r="AX236" s="207"/>
      <c r="AY236" s="207"/>
      <c r="AZ236" s="207"/>
      <c r="BA236" s="4"/>
    </row>
    <row r="237" spans="2:53" x14ac:dyDescent="0.2">
      <c r="B237" s="356" t="s">
        <v>360</v>
      </c>
      <c r="C237" s="88"/>
      <c r="D237" s="176">
        <v>8342</v>
      </c>
      <c r="E237" s="187">
        <v>6</v>
      </c>
      <c r="F237" s="187"/>
      <c r="G237" s="187">
        <v>2</v>
      </c>
      <c r="H237" s="187">
        <v>2</v>
      </c>
      <c r="I237" s="187"/>
      <c r="J237" s="187">
        <v>5</v>
      </c>
      <c r="M237" s="186">
        <v>426.62</v>
      </c>
      <c r="N237" s="184">
        <v>325.57000000000005</v>
      </c>
      <c r="O237" s="184">
        <v>974.12</v>
      </c>
      <c r="P237" s="184">
        <v>935.44999999999993</v>
      </c>
      <c r="Q237" s="184">
        <v>602.04999999999995</v>
      </c>
      <c r="R237" s="184">
        <v>4145.95</v>
      </c>
      <c r="S237" s="349"/>
      <c r="T237" s="349"/>
      <c r="U237" s="185">
        <v>28.441333333333333</v>
      </c>
      <c r="V237" s="185">
        <v>40.696250000000006</v>
      </c>
      <c r="W237" s="185">
        <v>121.765</v>
      </c>
      <c r="X237" s="185">
        <v>133.63571428571427</v>
      </c>
      <c r="Y237" s="185">
        <v>120.41</v>
      </c>
      <c r="Z237" s="185">
        <v>4145.95</v>
      </c>
      <c r="AA237" s="4"/>
      <c r="AB237" s="88"/>
      <c r="AC237" s="88"/>
      <c r="AD237" s="176"/>
      <c r="AE237" s="180"/>
      <c r="AF237" s="180"/>
      <c r="AG237" s="180"/>
      <c r="AH237" s="180"/>
      <c r="AI237" s="180"/>
      <c r="AJ237" s="180"/>
      <c r="AK237" s="4"/>
      <c r="AL237" s="4"/>
      <c r="AM237" s="207"/>
      <c r="AN237" s="207"/>
      <c r="AO237" s="207"/>
      <c r="AP237" s="207"/>
      <c r="AQ237" s="207"/>
      <c r="AR237" s="207"/>
      <c r="AS237" s="4"/>
      <c r="AT237" s="4"/>
      <c r="AU237" s="207"/>
      <c r="AV237" s="207"/>
      <c r="AW237" s="207"/>
      <c r="AX237" s="207"/>
      <c r="AY237" s="207"/>
      <c r="AZ237" s="207"/>
      <c r="BA237" s="4"/>
    </row>
    <row r="238" spans="2:53" x14ac:dyDescent="0.2">
      <c r="B238" s="356" t="s">
        <v>361</v>
      </c>
      <c r="C238" s="88"/>
      <c r="D238" s="176">
        <v>8009</v>
      </c>
      <c r="E238" s="187"/>
      <c r="F238" s="187">
        <v>1</v>
      </c>
      <c r="G238" s="187"/>
      <c r="H238" s="187"/>
      <c r="I238" s="187"/>
      <c r="J238" s="187">
        <v>0</v>
      </c>
      <c r="M238" s="186">
        <v>55.51</v>
      </c>
      <c r="N238" s="184">
        <v>87.27</v>
      </c>
      <c r="O238" s="184"/>
      <c r="P238" s="184"/>
      <c r="Q238" s="184"/>
      <c r="R238" s="184">
        <v>0</v>
      </c>
      <c r="S238" s="349"/>
      <c r="T238" s="349"/>
      <c r="U238" s="185">
        <v>55.51</v>
      </c>
      <c r="V238" s="185">
        <v>87.27</v>
      </c>
      <c r="W238" s="185"/>
      <c r="X238" s="185"/>
      <c r="Y238" s="185"/>
      <c r="Z238" s="185">
        <v>0</v>
      </c>
      <c r="AA238" s="4"/>
      <c r="AB238" s="88"/>
      <c r="AC238" s="88"/>
      <c r="AD238" s="176"/>
      <c r="AE238" s="180"/>
      <c r="AF238" s="180"/>
      <c r="AG238" s="180"/>
      <c r="AH238" s="180"/>
      <c r="AI238" s="180"/>
      <c r="AJ238" s="180"/>
      <c r="AK238" s="4"/>
      <c r="AL238" s="4"/>
      <c r="AM238" s="207"/>
      <c r="AN238" s="207"/>
      <c r="AO238" s="207"/>
      <c r="AP238" s="207"/>
      <c r="AQ238" s="207"/>
      <c r="AR238" s="207"/>
      <c r="AS238" s="4"/>
      <c r="AT238" s="4"/>
      <c r="AU238" s="207"/>
      <c r="AV238" s="207"/>
      <c r="AW238" s="207"/>
      <c r="AX238" s="207"/>
      <c r="AY238" s="207"/>
      <c r="AZ238" s="207"/>
      <c r="BA238" s="4"/>
    </row>
    <row r="239" spans="2:53" x14ac:dyDescent="0.2">
      <c r="B239" s="356" t="s">
        <v>361</v>
      </c>
      <c r="C239" s="88"/>
      <c r="D239" s="176">
        <v>8094</v>
      </c>
      <c r="E239" s="187">
        <v>58</v>
      </c>
      <c r="F239" s="187">
        <v>26</v>
      </c>
      <c r="G239" s="187">
        <v>29</v>
      </c>
      <c r="H239" s="187">
        <v>21</v>
      </c>
      <c r="I239" s="187">
        <v>18</v>
      </c>
      <c r="J239" s="187">
        <v>44</v>
      </c>
      <c r="M239" s="186">
        <v>12962.019999999995</v>
      </c>
      <c r="N239" s="184">
        <v>10531.949999999997</v>
      </c>
      <c r="O239" s="184">
        <v>11611.909999999998</v>
      </c>
      <c r="P239" s="184">
        <v>9865.3999999999978</v>
      </c>
      <c r="Q239" s="184">
        <v>8819.1799999999985</v>
      </c>
      <c r="R239" s="184">
        <v>24159.31</v>
      </c>
      <c r="S239" s="349"/>
      <c r="T239" s="349"/>
      <c r="U239" s="185">
        <v>70.830710382513629</v>
      </c>
      <c r="V239" s="185">
        <v>83.586904761904734</v>
      </c>
      <c r="W239" s="185">
        <v>114.96940594059404</v>
      </c>
      <c r="X239" s="185">
        <v>147.24477611940296</v>
      </c>
      <c r="Y239" s="185">
        <v>191.72130434782605</v>
      </c>
      <c r="Z239" s="185">
        <v>24159.31</v>
      </c>
      <c r="AA239" s="4"/>
      <c r="AB239" s="88"/>
      <c r="AC239" s="88"/>
      <c r="AD239" s="176"/>
      <c r="AE239" s="180"/>
      <c r="AF239" s="180"/>
      <c r="AG239" s="180"/>
      <c r="AH239" s="180"/>
      <c r="AI239" s="180"/>
      <c r="AJ239" s="180"/>
      <c r="AK239" s="4"/>
      <c r="AL239" s="4"/>
      <c r="AM239" s="207"/>
      <c r="AN239" s="207"/>
      <c r="AO239" s="207"/>
      <c r="AP239" s="207"/>
      <c r="AQ239" s="207"/>
      <c r="AR239" s="207"/>
      <c r="AS239" s="4"/>
      <c r="AT239" s="4"/>
      <c r="AU239" s="207"/>
      <c r="AV239" s="207"/>
      <c r="AW239" s="207"/>
      <c r="AX239" s="207"/>
      <c r="AY239" s="207"/>
      <c r="AZ239" s="207"/>
      <c r="BA239" s="4"/>
    </row>
    <row r="240" spans="2:53" x14ac:dyDescent="0.2">
      <c r="B240" s="356" t="s">
        <v>362</v>
      </c>
      <c r="C240" s="88"/>
      <c r="D240" s="176">
        <v>8343</v>
      </c>
      <c r="E240" s="187">
        <v>38</v>
      </c>
      <c r="F240" s="187">
        <v>10</v>
      </c>
      <c r="G240" s="187">
        <v>22</v>
      </c>
      <c r="H240" s="187">
        <v>15</v>
      </c>
      <c r="I240" s="187">
        <v>9</v>
      </c>
      <c r="J240" s="187">
        <v>27</v>
      </c>
      <c r="M240" s="186">
        <v>7068.4000000000015</v>
      </c>
      <c r="N240" s="184">
        <v>5757.2799999999988</v>
      </c>
      <c r="O240" s="184">
        <v>6648.85</v>
      </c>
      <c r="P240" s="184">
        <v>6888.8600000000024</v>
      </c>
      <c r="Q240" s="184">
        <v>2305.3700000000008</v>
      </c>
      <c r="R240" s="184">
        <v>14540.89</v>
      </c>
      <c r="S240" s="349"/>
      <c r="T240" s="349"/>
      <c r="U240" s="185">
        <v>66.059813084112164</v>
      </c>
      <c r="V240" s="185">
        <v>83.438840579710131</v>
      </c>
      <c r="W240" s="185">
        <v>107.23951612903227</v>
      </c>
      <c r="X240" s="185">
        <v>160.20604651162796</v>
      </c>
      <c r="Y240" s="185">
        <v>79.495517241379332</v>
      </c>
      <c r="Z240" s="185">
        <v>14540.89</v>
      </c>
      <c r="AA240" s="4"/>
      <c r="AB240" s="88"/>
      <c r="AC240" s="88"/>
      <c r="AD240" s="176"/>
      <c r="AE240" s="180"/>
      <c r="AF240" s="180"/>
      <c r="AG240" s="180"/>
      <c r="AH240" s="180"/>
      <c r="AI240" s="180"/>
      <c r="AJ240" s="180"/>
      <c r="AK240" s="4"/>
      <c r="AL240" s="4"/>
      <c r="AM240" s="207"/>
      <c r="AN240" s="207"/>
      <c r="AO240" s="207"/>
      <c r="AP240" s="207"/>
      <c r="AQ240" s="207"/>
      <c r="AR240" s="207"/>
      <c r="AS240" s="4"/>
      <c r="AT240" s="4"/>
      <c r="AU240" s="207"/>
      <c r="AV240" s="207"/>
      <c r="AW240" s="207"/>
      <c r="AX240" s="207"/>
      <c r="AY240" s="207"/>
      <c r="AZ240" s="207"/>
      <c r="BA240" s="4"/>
    </row>
    <row r="241" spans="2:53" x14ac:dyDescent="0.2">
      <c r="B241" s="356" t="s">
        <v>363</v>
      </c>
      <c r="C241" s="88"/>
      <c r="D241" s="176">
        <v>8020</v>
      </c>
      <c r="E241" s="187"/>
      <c r="F241" s="187">
        <v>1</v>
      </c>
      <c r="G241" s="187"/>
      <c r="H241" s="187"/>
      <c r="I241" s="187"/>
      <c r="J241" s="187">
        <v>0</v>
      </c>
      <c r="M241" s="186">
        <v>51.98</v>
      </c>
      <c r="N241" s="184">
        <v>40.4</v>
      </c>
      <c r="O241" s="184"/>
      <c r="P241" s="184"/>
      <c r="Q241" s="184"/>
      <c r="R241" s="184">
        <v>0</v>
      </c>
      <c r="S241" s="349"/>
      <c r="T241" s="349"/>
      <c r="U241" s="185">
        <v>51.98</v>
      </c>
      <c r="V241" s="185">
        <v>40.4</v>
      </c>
      <c r="W241" s="185"/>
      <c r="X241" s="185"/>
      <c r="Y241" s="185"/>
      <c r="Z241" s="185">
        <v>0</v>
      </c>
      <c r="AA241" s="4"/>
      <c r="AB241" s="88"/>
      <c r="AC241" s="88"/>
      <c r="AD241" s="176"/>
      <c r="AE241" s="180"/>
      <c r="AF241" s="180"/>
      <c r="AG241" s="180"/>
      <c r="AH241" s="180"/>
      <c r="AI241" s="180"/>
      <c r="AJ241" s="180"/>
      <c r="AK241" s="4"/>
      <c r="AL241" s="4"/>
      <c r="AM241" s="207"/>
      <c r="AN241" s="207"/>
      <c r="AO241" s="207"/>
      <c r="AP241" s="207"/>
      <c r="AQ241" s="207"/>
      <c r="AR241" s="207"/>
      <c r="AS241" s="4"/>
      <c r="AT241" s="4"/>
      <c r="AU241" s="207"/>
      <c r="AV241" s="207"/>
      <c r="AW241" s="207"/>
      <c r="AX241" s="207"/>
      <c r="AY241" s="207"/>
      <c r="AZ241" s="207"/>
      <c r="BA241" s="4"/>
    </row>
    <row r="242" spans="2:53" x14ac:dyDescent="0.2">
      <c r="B242" s="356" t="s">
        <v>363</v>
      </c>
      <c r="C242" s="88"/>
      <c r="D242" s="176">
        <v>8061</v>
      </c>
      <c r="E242" s="187">
        <v>22</v>
      </c>
      <c r="F242" s="187">
        <v>27</v>
      </c>
      <c r="G242" s="187">
        <v>18</v>
      </c>
      <c r="H242" s="187">
        <v>6</v>
      </c>
      <c r="I242" s="187">
        <v>8</v>
      </c>
      <c r="J242" s="187">
        <v>45</v>
      </c>
      <c r="M242" s="186">
        <v>8577.9799999999959</v>
      </c>
      <c r="N242" s="184">
        <v>9987.7400000000034</v>
      </c>
      <c r="O242" s="184">
        <v>7415.7099999999991</v>
      </c>
      <c r="P242" s="184">
        <v>2940.9899999999993</v>
      </c>
      <c r="Q242" s="184">
        <v>7472.87</v>
      </c>
      <c r="R242" s="184">
        <v>21225.780000000002</v>
      </c>
      <c r="S242" s="349"/>
      <c r="T242" s="349"/>
      <c r="U242" s="185">
        <v>75.245438596491198</v>
      </c>
      <c r="V242" s="185">
        <v>108.56239130434787</v>
      </c>
      <c r="W242" s="185">
        <v>115.87046874999999</v>
      </c>
      <c r="X242" s="185">
        <v>172.99941176470585</v>
      </c>
      <c r="Y242" s="185">
        <v>173.78767441860464</v>
      </c>
      <c r="Z242" s="185">
        <v>21225.780000000002</v>
      </c>
      <c r="AA242" s="4"/>
      <c r="AB242" s="88"/>
      <c r="AC242" s="88"/>
      <c r="AD242" s="176"/>
      <c r="AE242" s="180"/>
      <c r="AF242" s="180"/>
      <c r="AG242" s="180"/>
      <c r="AH242" s="180"/>
      <c r="AI242" s="180"/>
      <c r="AJ242" s="180"/>
      <c r="AK242" s="4"/>
      <c r="AL242" s="4"/>
      <c r="AM242" s="207"/>
      <c r="AN242" s="207"/>
      <c r="AO242" s="207"/>
      <c r="AP242" s="207"/>
      <c r="AQ242" s="207"/>
      <c r="AR242" s="207"/>
      <c r="AS242" s="4"/>
      <c r="AT242" s="4"/>
      <c r="AU242" s="207"/>
      <c r="AV242" s="207"/>
      <c r="AW242" s="207"/>
      <c r="AX242" s="207"/>
      <c r="AY242" s="207"/>
      <c r="AZ242" s="207"/>
      <c r="BA242" s="4"/>
    </row>
    <row r="243" spans="2:53" x14ac:dyDescent="0.2">
      <c r="B243" s="356" t="s">
        <v>455</v>
      </c>
      <c r="C243" s="88"/>
      <c r="D243" s="176">
        <v>8056</v>
      </c>
      <c r="E243" s="187"/>
      <c r="F243" s="187"/>
      <c r="G243" s="187"/>
      <c r="H243" s="187"/>
      <c r="I243" s="187"/>
      <c r="J243" s="187">
        <v>1</v>
      </c>
      <c r="M243" s="186">
        <v>63.15</v>
      </c>
      <c r="N243" s="184">
        <v>158.86000000000001</v>
      </c>
      <c r="O243" s="184">
        <v>262.79000000000002</v>
      </c>
      <c r="P243" s="184"/>
      <c r="Q243" s="184">
        <v>303.39999999999998</v>
      </c>
      <c r="R243" s="184">
        <v>772.26</v>
      </c>
      <c r="S243" s="349"/>
      <c r="T243" s="349"/>
      <c r="U243" s="185">
        <v>63.15</v>
      </c>
      <c r="V243" s="185">
        <v>158.86000000000001</v>
      </c>
      <c r="W243" s="185">
        <v>262.79000000000002</v>
      </c>
      <c r="X243" s="185"/>
      <c r="Y243" s="185">
        <v>303.39999999999998</v>
      </c>
      <c r="Z243" s="185">
        <v>772.26</v>
      </c>
      <c r="AA243" s="4"/>
      <c r="AB243" s="88"/>
      <c r="AC243" s="88"/>
      <c r="AD243" s="176"/>
      <c r="AE243" s="180"/>
      <c r="AF243" s="180"/>
      <c r="AG243" s="180"/>
      <c r="AH243" s="180"/>
      <c r="AI243" s="180"/>
      <c r="AJ243" s="180"/>
      <c r="AK243" s="4"/>
      <c r="AL243" s="4"/>
      <c r="AM243" s="207"/>
      <c r="AN243" s="207"/>
      <c r="AO243" s="207"/>
      <c r="AP243" s="207"/>
      <c r="AQ243" s="207"/>
      <c r="AR243" s="207"/>
      <c r="AS243" s="4"/>
      <c r="AT243" s="4"/>
      <c r="AU243" s="207"/>
      <c r="AV243" s="207"/>
      <c r="AW243" s="207"/>
      <c r="AX243" s="207"/>
      <c r="AY243" s="207"/>
      <c r="AZ243" s="207"/>
      <c r="BA243" s="4"/>
    </row>
    <row r="244" spans="2:53" x14ac:dyDescent="0.2">
      <c r="B244" s="356" t="s">
        <v>455</v>
      </c>
      <c r="C244" s="88"/>
      <c r="D244" s="176">
        <v>8061</v>
      </c>
      <c r="E244" s="187">
        <v>1</v>
      </c>
      <c r="F244" s="187"/>
      <c r="G244" s="187"/>
      <c r="H244" s="187"/>
      <c r="I244" s="187"/>
      <c r="J244" s="187">
        <v>1</v>
      </c>
      <c r="M244" s="186">
        <v>69.44</v>
      </c>
      <c r="N244" s="184">
        <v>110.83</v>
      </c>
      <c r="O244" s="184">
        <v>200.34</v>
      </c>
      <c r="P244" s="184"/>
      <c r="Q244" s="184">
        <v>241.2</v>
      </c>
      <c r="R244" s="184">
        <v>376.82</v>
      </c>
      <c r="S244" s="349"/>
      <c r="T244" s="349"/>
      <c r="U244" s="185">
        <v>34.72</v>
      </c>
      <c r="V244" s="185">
        <v>110.83</v>
      </c>
      <c r="W244" s="185">
        <v>200.34</v>
      </c>
      <c r="X244" s="185"/>
      <c r="Y244" s="185">
        <v>241.2</v>
      </c>
      <c r="Z244" s="185">
        <v>376.82</v>
      </c>
      <c r="AA244" s="4"/>
      <c r="AB244" s="88"/>
      <c r="AC244" s="88"/>
      <c r="AD244" s="176"/>
      <c r="AE244" s="180"/>
      <c r="AF244" s="180"/>
      <c r="AG244" s="180"/>
      <c r="AH244" s="180"/>
      <c r="AI244" s="180"/>
      <c r="AJ244" s="180"/>
      <c r="AK244" s="4"/>
      <c r="AL244" s="4"/>
      <c r="AM244" s="207"/>
      <c r="AN244" s="207"/>
      <c r="AO244" s="207"/>
      <c r="AP244" s="207"/>
      <c r="AQ244" s="207"/>
      <c r="AR244" s="207"/>
      <c r="AS244" s="4"/>
      <c r="AT244" s="4"/>
      <c r="AU244" s="207"/>
      <c r="AV244" s="207"/>
      <c r="AW244" s="207"/>
      <c r="AX244" s="207"/>
      <c r="AY244" s="207"/>
      <c r="AZ244" s="207"/>
      <c r="BA244" s="4"/>
    </row>
    <row r="245" spans="2:53" x14ac:dyDescent="0.2">
      <c r="B245" s="356" t="s">
        <v>364</v>
      </c>
      <c r="C245" s="88"/>
      <c r="D245" s="176">
        <v>8020</v>
      </c>
      <c r="E245" s="187"/>
      <c r="F245" s="187">
        <v>1</v>
      </c>
      <c r="G245" s="187"/>
      <c r="H245" s="187"/>
      <c r="I245" s="187"/>
      <c r="J245" s="187">
        <v>0</v>
      </c>
      <c r="M245" s="186">
        <v>37.61</v>
      </c>
      <c r="N245" s="184">
        <v>41.77</v>
      </c>
      <c r="O245" s="184"/>
      <c r="P245" s="184"/>
      <c r="Q245" s="184"/>
      <c r="R245" s="184">
        <v>0</v>
      </c>
      <c r="S245" s="349"/>
      <c r="T245" s="349"/>
      <c r="U245" s="185">
        <v>37.61</v>
      </c>
      <c r="V245" s="185">
        <v>41.77</v>
      </c>
      <c r="W245" s="185"/>
      <c r="X245" s="185"/>
      <c r="Y245" s="185"/>
      <c r="Z245" s="185">
        <v>0</v>
      </c>
      <c r="AA245" s="4"/>
      <c r="AB245" s="88"/>
      <c r="AC245" s="88"/>
      <c r="AD245" s="176"/>
      <c r="AE245" s="180"/>
      <c r="AF245" s="180"/>
      <c r="AG245" s="180"/>
      <c r="AH245" s="180"/>
      <c r="AI245" s="180"/>
      <c r="AJ245" s="180"/>
      <c r="AK245" s="4"/>
      <c r="AL245" s="4"/>
      <c r="AM245" s="207"/>
      <c r="AN245" s="207"/>
      <c r="AO245" s="207"/>
      <c r="AP245" s="207"/>
      <c r="AQ245" s="207"/>
      <c r="AR245" s="207"/>
      <c r="AS245" s="4"/>
      <c r="AT245" s="4"/>
      <c r="AU245" s="207"/>
      <c r="AV245" s="207"/>
      <c r="AW245" s="207"/>
      <c r="AX245" s="207"/>
      <c r="AY245" s="207"/>
      <c r="AZ245" s="207"/>
      <c r="BA245" s="4"/>
    </row>
    <row r="246" spans="2:53" x14ac:dyDescent="0.2">
      <c r="B246" s="356" t="s">
        <v>364</v>
      </c>
      <c r="C246" s="88"/>
      <c r="D246" s="176">
        <v>8062</v>
      </c>
      <c r="E246" s="187">
        <v>124</v>
      </c>
      <c r="F246" s="187">
        <v>72</v>
      </c>
      <c r="G246" s="187">
        <v>72</v>
      </c>
      <c r="H246" s="187">
        <v>40</v>
      </c>
      <c r="I246" s="187">
        <v>27</v>
      </c>
      <c r="J246" s="187">
        <v>89</v>
      </c>
      <c r="M246" s="186">
        <v>34547.53</v>
      </c>
      <c r="N246" s="184">
        <v>31714.280000000046</v>
      </c>
      <c r="O246" s="184">
        <v>29798.979999999989</v>
      </c>
      <c r="P246" s="184">
        <v>22763.380000000019</v>
      </c>
      <c r="Q246" s="184">
        <v>16705.62</v>
      </c>
      <c r="R246" s="184">
        <v>45648.890000000014</v>
      </c>
      <c r="S246" s="349"/>
      <c r="T246" s="349"/>
      <c r="U246" s="185">
        <v>88.811131105398459</v>
      </c>
      <c r="V246" s="185">
        <v>118.78007490636722</v>
      </c>
      <c r="W246" s="185">
        <v>148.99489999999994</v>
      </c>
      <c r="X246" s="185">
        <v>169.87597014925387</v>
      </c>
      <c r="Y246" s="185">
        <v>170.46551020408162</v>
      </c>
      <c r="Z246" s="185">
        <v>45648.890000000014</v>
      </c>
      <c r="AA246" s="4"/>
      <c r="AB246" s="88"/>
      <c r="AC246" s="88"/>
      <c r="AD246" s="176"/>
      <c r="AE246" s="180"/>
      <c r="AF246" s="180"/>
      <c r="AG246" s="180"/>
      <c r="AH246" s="180"/>
      <c r="AI246" s="180"/>
      <c r="AJ246" s="180"/>
      <c r="AK246" s="4"/>
      <c r="AL246" s="4"/>
      <c r="AM246" s="207"/>
      <c r="AN246" s="207"/>
      <c r="AO246" s="207"/>
      <c r="AP246" s="207"/>
      <c r="AQ246" s="207"/>
      <c r="AR246" s="207"/>
      <c r="AS246" s="4"/>
      <c r="AT246" s="4"/>
      <c r="AU246" s="207"/>
      <c r="AV246" s="207"/>
      <c r="AW246" s="207"/>
      <c r="AX246" s="207"/>
      <c r="AY246" s="207"/>
      <c r="AZ246" s="207"/>
      <c r="BA246" s="4"/>
    </row>
    <row r="247" spans="2:53" x14ac:dyDescent="0.2">
      <c r="B247" s="356" t="s">
        <v>364</v>
      </c>
      <c r="C247" s="88"/>
      <c r="D247" s="176">
        <v>8206</v>
      </c>
      <c r="E247" s="187"/>
      <c r="F247" s="187"/>
      <c r="G247" s="187">
        <v>1</v>
      </c>
      <c r="H247" s="187"/>
      <c r="I247" s="187"/>
      <c r="J247" s="187">
        <v>0</v>
      </c>
      <c r="M247" s="186">
        <v>113.26</v>
      </c>
      <c r="N247" s="184">
        <v>63.5</v>
      </c>
      <c r="O247" s="184">
        <v>89.44</v>
      </c>
      <c r="P247" s="184"/>
      <c r="Q247" s="184"/>
      <c r="R247" s="184">
        <v>0</v>
      </c>
      <c r="S247" s="349"/>
      <c r="T247" s="349"/>
      <c r="U247" s="185">
        <v>113.26</v>
      </c>
      <c r="V247" s="185">
        <v>63.5</v>
      </c>
      <c r="W247" s="185">
        <v>89.44</v>
      </c>
      <c r="X247" s="185"/>
      <c r="Y247" s="185"/>
      <c r="Z247" s="185">
        <v>0</v>
      </c>
      <c r="AA247" s="4"/>
      <c r="AB247" s="88"/>
      <c r="AC247" s="88"/>
      <c r="AD247" s="176"/>
      <c r="AE247" s="180"/>
      <c r="AF247" s="180"/>
      <c r="AG247" s="180"/>
      <c r="AH247" s="180"/>
      <c r="AI247" s="180"/>
      <c r="AJ247" s="180"/>
      <c r="AK247" s="4"/>
      <c r="AL247" s="4"/>
      <c r="AM247" s="207"/>
      <c r="AN247" s="207"/>
      <c r="AO247" s="207"/>
      <c r="AP247" s="207"/>
      <c r="AQ247" s="207"/>
      <c r="AR247" s="207"/>
      <c r="AS247" s="4"/>
      <c r="AT247" s="4"/>
      <c r="AU247" s="207"/>
      <c r="AV247" s="207"/>
      <c r="AW247" s="207"/>
      <c r="AX247" s="207"/>
      <c r="AY247" s="207"/>
      <c r="AZ247" s="207"/>
      <c r="BA247" s="4"/>
    </row>
    <row r="248" spans="2:53" x14ac:dyDescent="0.2">
      <c r="B248" s="356" t="s">
        <v>524</v>
      </c>
      <c r="C248" s="88"/>
      <c r="D248" s="176">
        <v>8215</v>
      </c>
      <c r="E248" s="187">
        <v>1</v>
      </c>
      <c r="F248" s="187">
        <v>1</v>
      </c>
      <c r="G248" s="187">
        <v>1</v>
      </c>
      <c r="H248" s="187"/>
      <c r="I248" s="187"/>
      <c r="J248" s="187">
        <v>1</v>
      </c>
      <c r="M248" s="186">
        <v>78.02</v>
      </c>
      <c r="N248" s="184">
        <v>72.459999999999994</v>
      </c>
      <c r="O248" s="184">
        <v>7.04</v>
      </c>
      <c r="P248" s="184"/>
      <c r="Q248" s="184"/>
      <c r="R248" s="184">
        <v>413.23</v>
      </c>
      <c r="S248" s="349"/>
      <c r="T248" s="349"/>
      <c r="U248" s="185">
        <v>19.504999999999999</v>
      </c>
      <c r="V248" s="185">
        <v>24.153333333333332</v>
      </c>
      <c r="W248" s="185">
        <v>7.04</v>
      </c>
      <c r="X248" s="185"/>
      <c r="Y248" s="185"/>
      <c r="Z248" s="185">
        <v>413.23</v>
      </c>
      <c r="AA248" s="4"/>
      <c r="AB248" s="88"/>
      <c r="AC248" s="88"/>
      <c r="AD248" s="176"/>
      <c r="AE248" s="180"/>
      <c r="AF248" s="180"/>
      <c r="AG248" s="180"/>
      <c r="AH248" s="180"/>
      <c r="AI248" s="180"/>
      <c r="AJ248" s="180"/>
      <c r="AK248" s="4"/>
      <c r="AL248" s="4"/>
      <c r="AM248" s="207"/>
      <c r="AN248" s="207"/>
      <c r="AO248" s="207"/>
      <c r="AP248" s="207"/>
      <c r="AQ248" s="207"/>
      <c r="AR248" s="207"/>
      <c r="AS248" s="4"/>
      <c r="AT248" s="4"/>
      <c r="AU248" s="207"/>
      <c r="AV248" s="207"/>
      <c r="AW248" s="207"/>
      <c r="AX248" s="207"/>
      <c r="AY248" s="207"/>
      <c r="AZ248" s="207"/>
      <c r="BA248" s="4"/>
    </row>
    <row r="249" spans="2:53" x14ac:dyDescent="0.2">
      <c r="B249" s="356" t="s">
        <v>365</v>
      </c>
      <c r="C249" s="88"/>
      <c r="D249" s="176">
        <v>8037</v>
      </c>
      <c r="E249" s="187">
        <v>1</v>
      </c>
      <c r="F249" s="187">
        <v>1</v>
      </c>
      <c r="G249" s="187">
        <v>1</v>
      </c>
      <c r="H249" s="187">
        <v>1</v>
      </c>
      <c r="I249" s="187"/>
      <c r="J249" s="187">
        <v>1</v>
      </c>
      <c r="M249" s="186">
        <v>273.99</v>
      </c>
      <c r="N249" s="184">
        <v>281</v>
      </c>
      <c r="O249" s="184">
        <v>278.8</v>
      </c>
      <c r="P249" s="184">
        <v>138.57</v>
      </c>
      <c r="Q249" s="184"/>
      <c r="R249" s="184">
        <v>33.33</v>
      </c>
      <c r="S249" s="349"/>
      <c r="T249" s="349"/>
      <c r="U249" s="185">
        <v>54.798000000000002</v>
      </c>
      <c r="V249" s="185">
        <v>70.25</v>
      </c>
      <c r="W249" s="185">
        <v>92.933333333333337</v>
      </c>
      <c r="X249" s="185">
        <v>138.57</v>
      </c>
      <c r="Y249" s="185"/>
      <c r="Z249" s="185">
        <v>33.33</v>
      </c>
      <c r="AA249" s="4"/>
      <c r="AB249" s="88"/>
      <c r="AC249" s="88"/>
      <c r="AD249" s="176"/>
      <c r="AE249" s="180"/>
      <c r="AF249" s="180"/>
      <c r="AG249" s="180"/>
      <c r="AH249" s="180"/>
      <c r="AI249" s="180"/>
      <c r="AJ249" s="180"/>
      <c r="AK249" s="4"/>
      <c r="AL249" s="4"/>
      <c r="AM249" s="99"/>
      <c r="AN249" s="99"/>
      <c r="AO249" s="99"/>
      <c r="AP249" s="99"/>
      <c r="AQ249" s="99"/>
      <c r="AR249" s="99"/>
      <c r="AS249" s="4"/>
      <c r="AT249" s="4"/>
      <c r="AU249" s="99"/>
      <c r="AV249" s="99"/>
      <c r="AW249" s="99"/>
      <c r="AX249" s="99"/>
      <c r="AY249" s="99"/>
      <c r="AZ249" s="99"/>
      <c r="BA249" s="4"/>
    </row>
    <row r="250" spans="2:53" x14ac:dyDescent="0.2">
      <c r="B250" s="356" t="s">
        <v>365</v>
      </c>
      <c r="C250" s="88"/>
      <c r="D250" s="176">
        <v>8215</v>
      </c>
      <c r="E250" s="187">
        <v>3</v>
      </c>
      <c r="F250" s="187">
        <v>1</v>
      </c>
      <c r="G250" s="187">
        <v>1</v>
      </c>
      <c r="H250" s="187">
        <v>1</v>
      </c>
      <c r="I250" s="187"/>
      <c r="J250" s="187">
        <v>0</v>
      </c>
      <c r="M250" s="186">
        <v>409.92</v>
      </c>
      <c r="N250" s="184">
        <v>256.06</v>
      </c>
      <c r="O250" s="184">
        <v>645.8599999999999</v>
      </c>
      <c r="P250" s="184">
        <v>113.03</v>
      </c>
      <c r="Q250" s="184"/>
      <c r="R250" s="184">
        <v>0</v>
      </c>
      <c r="S250" s="349"/>
      <c r="T250" s="349"/>
      <c r="U250" s="185">
        <v>68.320000000000007</v>
      </c>
      <c r="V250" s="185">
        <v>85.353333333333339</v>
      </c>
      <c r="W250" s="185">
        <v>322.92999999999995</v>
      </c>
      <c r="X250" s="185">
        <v>113.03</v>
      </c>
      <c r="Y250" s="185"/>
      <c r="Z250" s="185">
        <v>0</v>
      </c>
      <c r="AA250" s="4"/>
      <c r="AB250" s="88"/>
      <c r="AC250" s="88"/>
      <c r="AD250" s="176"/>
      <c r="AE250" s="180"/>
      <c r="AF250" s="180"/>
      <c r="AG250" s="180"/>
      <c r="AH250" s="180"/>
      <c r="AI250" s="180"/>
      <c r="AJ250" s="180"/>
      <c r="AK250" s="4"/>
      <c r="AL250" s="4"/>
      <c r="AM250" s="99"/>
      <c r="AN250" s="99"/>
      <c r="AO250" s="99"/>
      <c r="AP250" s="99"/>
      <c r="AQ250" s="99"/>
      <c r="AR250" s="99"/>
      <c r="AS250" s="4"/>
      <c r="AT250" s="4"/>
      <c r="AU250" s="99"/>
      <c r="AV250" s="99"/>
      <c r="AW250" s="99"/>
      <c r="AX250" s="99"/>
      <c r="AY250" s="99"/>
      <c r="AZ250" s="99"/>
      <c r="BA250" s="4"/>
    </row>
    <row r="251" spans="2:53" x14ac:dyDescent="0.2">
      <c r="B251" s="356" t="s">
        <v>365</v>
      </c>
      <c r="C251" s="88"/>
      <c r="D251" s="176">
        <v>8217</v>
      </c>
      <c r="E251" s="187">
        <v>1</v>
      </c>
      <c r="F251" s="187"/>
      <c r="G251" s="187">
        <v>1</v>
      </c>
      <c r="H251" s="187"/>
      <c r="I251" s="187"/>
      <c r="J251" s="187">
        <v>1</v>
      </c>
      <c r="M251" s="186">
        <v>80.050000000000011</v>
      </c>
      <c r="N251" s="184">
        <v>187.85000000000002</v>
      </c>
      <c r="O251" s="184">
        <v>358.3</v>
      </c>
      <c r="P251" s="184">
        <v>11.94</v>
      </c>
      <c r="Q251" s="184">
        <v>157.79</v>
      </c>
      <c r="R251" s="184">
        <v>229.81</v>
      </c>
      <c r="S251" s="349"/>
      <c r="T251" s="349"/>
      <c r="U251" s="185">
        <v>26.683333333333337</v>
      </c>
      <c r="V251" s="185">
        <v>93.925000000000011</v>
      </c>
      <c r="W251" s="185">
        <v>179.15</v>
      </c>
      <c r="X251" s="185">
        <v>11.94</v>
      </c>
      <c r="Y251" s="185">
        <v>157.79</v>
      </c>
      <c r="Z251" s="185">
        <v>229.81</v>
      </c>
      <c r="AA251" s="4"/>
      <c r="AB251" s="88"/>
      <c r="AC251" s="88"/>
      <c r="AD251" s="176"/>
      <c r="AE251" s="180"/>
      <c r="AF251" s="180"/>
      <c r="AG251" s="180"/>
      <c r="AH251" s="180"/>
      <c r="AI251" s="180"/>
      <c r="AJ251" s="180"/>
      <c r="AK251" s="4"/>
      <c r="AL251" s="4"/>
      <c r="AM251" s="99"/>
      <c r="AN251" s="99"/>
      <c r="AO251" s="99"/>
      <c r="AP251" s="99"/>
      <c r="AQ251" s="99"/>
      <c r="AR251" s="99"/>
      <c r="AS251" s="4"/>
      <c r="AT251" s="4"/>
      <c r="AU251" s="99"/>
      <c r="AV251" s="99"/>
      <c r="AW251" s="99"/>
      <c r="AX251" s="99"/>
      <c r="AY251" s="99"/>
      <c r="AZ251" s="99"/>
      <c r="BA251" s="4"/>
    </row>
    <row r="252" spans="2:53" x14ac:dyDescent="0.2">
      <c r="B252" s="356" t="s">
        <v>366</v>
      </c>
      <c r="C252" s="88"/>
      <c r="D252" s="176">
        <v>8318</v>
      </c>
      <c r="E252" s="187"/>
      <c r="F252" s="187">
        <v>1</v>
      </c>
      <c r="G252" s="187"/>
      <c r="H252" s="187"/>
      <c r="I252" s="187"/>
      <c r="J252" s="187">
        <v>0</v>
      </c>
      <c r="M252" s="186">
        <v>20.07</v>
      </c>
      <c r="N252" s="184">
        <v>19.690000000000001</v>
      </c>
      <c r="O252" s="184"/>
      <c r="P252" s="184"/>
      <c r="Q252" s="184"/>
      <c r="R252" s="184">
        <v>0</v>
      </c>
      <c r="S252" s="349"/>
      <c r="T252" s="349"/>
      <c r="U252" s="185">
        <v>20.07</v>
      </c>
      <c r="V252" s="185">
        <v>19.690000000000001</v>
      </c>
      <c r="W252" s="185"/>
      <c r="X252" s="185"/>
      <c r="Y252" s="185"/>
      <c r="Z252" s="185">
        <v>0</v>
      </c>
      <c r="AA252" s="4"/>
      <c r="AB252" s="88"/>
      <c r="AC252" s="88"/>
      <c r="AD252" s="176"/>
      <c r="AE252" s="180"/>
      <c r="AF252" s="180"/>
      <c r="AG252" s="180"/>
      <c r="AH252" s="180"/>
      <c r="AI252" s="180"/>
      <c r="AJ252" s="180"/>
      <c r="AK252" s="4"/>
      <c r="AL252" s="4"/>
      <c r="AM252" s="99"/>
      <c r="AN252" s="99"/>
      <c r="AO252" s="99"/>
      <c r="AP252" s="99"/>
      <c r="AQ252" s="99"/>
      <c r="AR252" s="99"/>
      <c r="AS252" s="4"/>
      <c r="AT252" s="4"/>
      <c r="AU252" s="99"/>
      <c r="AV252" s="99"/>
      <c r="AW252" s="99"/>
      <c r="AX252" s="99"/>
      <c r="AY252" s="99"/>
      <c r="AZ252" s="99"/>
      <c r="BA252" s="4"/>
    </row>
    <row r="253" spans="2:53" x14ac:dyDescent="0.2">
      <c r="B253" s="356" t="s">
        <v>366</v>
      </c>
      <c r="C253" s="88"/>
      <c r="D253" s="176">
        <v>8322</v>
      </c>
      <c r="E253" s="187"/>
      <c r="F253" s="187"/>
      <c r="G253" s="187"/>
      <c r="H253" s="187"/>
      <c r="I253" s="187"/>
      <c r="J253" s="187">
        <v>1</v>
      </c>
      <c r="M253" s="186">
        <v>10.85</v>
      </c>
      <c r="N253" s="184">
        <v>14.75</v>
      </c>
      <c r="O253" s="184">
        <v>44.39</v>
      </c>
      <c r="P253" s="184">
        <v>72.66</v>
      </c>
      <c r="Q253" s="184">
        <v>94.68</v>
      </c>
      <c r="R253" s="184">
        <v>49.05</v>
      </c>
      <c r="S253" s="349"/>
      <c r="T253" s="349"/>
      <c r="U253" s="185">
        <v>10.85</v>
      </c>
      <c r="V253" s="185">
        <v>14.75</v>
      </c>
      <c r="W253" s="185">
        <v>44.39</v>
      </c>
      <c r="X253" s="185">
        <v>72.66</v>
      </c>
      <c r="Y253" s="185">
        <v>94.68</v>
      </c>
      <c r="Z253" s="185">
        <v>49.05</v>
      </c>
      <c r="AA253" s="4"/>
      <c r="AB253" s="88"/>
      <c r="AC253" s="88"/>
      <c r="AD253" s="176"/>
      <c r="AE253" s="180"/>
      <c r="AF253" s="180"/>
      <c r="AG253" s="180"/>
      <c r="AH253" s="180"/>
      <c r="AI253" s="180"/>
      <c r="AJ253" s="180"/>
      <c r="AK253" s="4"/>
      <c r="AL253" s="4"/>
      <c r="AM253" s="99"/>
      <c r="AN253" s="99"/>
      <c r="AO253" s="99"/>
      <c r="AP253" s="99"/>
      <c r="AQ253" s="99"/>
      <c r="AR253" s="99"/>
      <c r="AS253" s="4"/>
      <c r="AT253" s="4"/>
      <c r="AU253" s="99"/>
      <c r="AV253" s="99"/>
      <c r="AW253" s="99"/>
      <c r="AX253" s="99"/>
      <c r="AY253" s="99"/>
      <c r="AZ253" s="99"/>
      <c r="BA253" s="4"/>
    </row>
    <row r="254" spans="2:53" x14ac:dyDescent="0.2">
      <c r="B254" s="356" t="s">
        <v>366</v>
      </c>
      <c r="C254" s="88"/>
      <c r="D254" s="176">
        <v>8343</v>
      </c>
      <c r="E254" s="187">
        <v>1</v>
      </c>
      <c r="F254" s="187"/>
      <c r="G254" s="187"/>
      <c r="H254" s="187"/>
      <c r="I254" s="187"/>
      <c r="J254" s="187">
        <v>0</v>
      </c>
      <c r="M254" s="186">
        <v>182.53</v>
      </c>
      <c r="N254" s="184"/>
      <c r="O254" s="184"/>
      <c r="P254" s="184"/>
      <c r="Q254" s="184"/>
      <c r="R254" s="184">
        <v>0</v>
      </c>
      <c r="S254" s="349"/>
      <c r="T254" s="349"/>
      <c r="U254" s="185">
        <v>182.53</v>
      </c>
      <c r="V254" s="185"/>
      <c r="W254" s="185"/>
      <c r="X254" s="185"/>
      <c r="Y254" s="185"/>
      <c r="Z254" s="185">
        <v>0</v>
      </c>
      <c r="AA254" s="4"/>
      <c r="AB254" s="88"/>
      <c r="AC254" s="88"/>
      <c r="AD254" s="176"/>
      <c r="AE254" s="180"/>
      <c r="AF254" s="180"/>
      <c r="AG254" s="180"/>
      <c r="AH254" s="180"/>
      <c r="AI254" s="180"/>
      <c r="AJ254" s="180"/>
      <c r="AK254" s="4"/>
      <c r="AL254" s="4"/>
      <c r="AM254" s="99"/>
      <c r="AN254" s="99"/>
      <c r="AO254" s="99"/>
      <c r="AP254" s="99"/>
      <c r="AQ254" s="99"/>
      <c r="AR254" s="99"/>
      <c r="AS254" s="4"/>
      <c r="AT254" s="4"/>
      <c r="AU254" s="99"/>
      <c r="AV254" s="99"/>
      <c r="AW254" s="99"/>
      <c r="AX254" s="99"/>
      <c r="AY254" s="99"/>
      <c r="AZ254" s="99"/>
      <c r="BA254" s="4"/>
    </row>
    <row r="255" spans="2:53" x14ac:dyDescent="0.2">
      <c r="B255" s="356" t="s">
        <v>366</v>
      </c>
      <c r="C255" s="88"/>
      <c r="D255" s="176">
        <v>8344</v>
      </c>
      <c r="E255" s="187">
        <v>78</v>
      </c>
      <c r="F255" s="187">
        <v>43</v>
      </c>
      <c r="G255" s="187">
        <v>31</v>
      </c>
      <c r="H255" s="187">
        <v>55</v>
      </c>
      <c r="I255" s="187">
        <v>29</v>
      </c>
      <c r="J255" s="187">
        <v>97</v>
      </c>
      <c r="M255" s="186">
        <v>29141.860000000004</v>
      </c>
      <c r="N255" s="184">
        <v>17627.320000000011</v>
      </c>
      <c r="O255" s="184">
        <v>24469.650000000005</v>
      </c>
      <c r="P255" s="184">
        <v>21024.420000000009</v>
      </c>
      <c r="Q255" s="184">
        <v>15148.369999999994</v>
      </c>
      <c r="R255" s="184">
        <v>57098.929999999971</v>
      </c>
      <c r="S255" s="349"/>
      <c r="T255" s="349"/>
      <c r="U255" s="185">
        <v>95.547081967213131</v>
      </c>
      <c r="V255" s="185">
        <v>76.308744588744631</v>
      </c>
      <c r="W255" s="185">
        <v>127.44609375000003</v>
      </c>
      <c r="X255" s="185">
        <v>130.58645962732925</v>
      </c>
      <c r="Y255" s="185">
        <v>144.27019047619041</v>
      </c>
      <c r="Z255" s="185">
        <v>57098.929999999971</v>
      </c>
      <c r="AA255" s="4"/>
      <c r="AB255" s="88"/>
      <c r="AC255" s="88"/>
      <c r="AD255" s="176"/>
      <c r="AE255" s="180"/>
      <c r="AF255" s="180"/>
      <c r="AG255" s="180"/>
      <c r="AH255" s="180"/>
      <c r="AI255" s="180"/>
      <c r="AJ255" s="180"/>
      <c r="AK255" s="4"/>
      <c r="AL255" s="4"/>
      <c r="AM255" s="99"/>
      <c r="AN255" s="99"/>
      <c r="AO255" s="99"/>
      <c r="AP255" s="99"/>
      <c r="AQ255" s="99"/>
      <c r="AR255" s="99"/>
      <c r="AS255" s="4"/>
      <c r="AT255" s="4"/>
      <c r="AU255" s="99"/>
      <c r="AV255" s="99"/>
      <c r="AW255" s="99"/>
      <c r="AX255" s="99"/>
      <c r="AY255" s="99"/>
      <c r="AZ255" s="99"/>
      <c r="BA255" s="4"/>
    </row>
    <row r="256" spans="2:53" x14ac:dyDescent="0.2">
      <c r="B256" s="356" t="s">
        <v>366</v>
      </c>
      <c r="C256" s="88"/>
      <c r="D256" s="176">
        <v>8360</v>
      </c>
      <c r="E256" s="187"/>
      <c r="F256" s="187">
        <v>1</v>
      </c>
      <c r="G256" s="187"/>
      <c r="H256" s="187"/>
      <c r="I256" s="187"/>
      <c r="J256" s="187">
        <v>0</v>
      </c>
      <c r="M256" s="186">
        <v>72.52</v>
      </c>
      <c r="N256" s="184">
        <v>823.21</v>
      </c>
      <c r="O256" s="184"/>
      <c r="P256" s="184"/>
      <c r="Q256" s="184"/>
      <c r="R256" s="184">
        <v>0</v>
      </c>
      <c r="S256" s="349"/>
      <c r="T256" s="349"/>
      <c r="U256" s="185">
        <v>72.52</v>
      </c>
      <c r="V256" s="185">
        <v>823.21</v>
      </c>
      <c r="W256" s="185"/>
      <c r="X256" s="185"/>
      <c r="Y256" s="185"/>
      <c r="Z256" s="185">
        <v>0</v>
      </c>
      <c r="AA256" s="4"/>
      <c r="AB256" s="88"/>
      <c r="AC256" s="88"/>
      <c r="AD256" s="176"/>
      <c r="AE256" s="180"/>
      <c r="AF256" s="180"/>
      <c r="AG256" s="180"/>
      <c r="AH256" s="180"/>
      <c r="AI256" s="180"/>
      <c r="AJ256" s="180"/>
      <c r="AK256" s="4"/>
      <c r="AL256" s="4"/>
      <c r="AM256" s="99"/>
      <c r="AN256" s="99"/>
      <c r="AO256" s="99"/>
      <c r="AP256" s="99"/>
      <c r="AQ256" s="99"/>
      <c r="AR256" s="99"/>
      <c r="AS256" s="4"/>
      <c r="AT256" s="4"/>
      <c r="AU256" s="99"/>
      <c r="AV256" s="99"/>
      <c r="AW256" s="99"/>
      <c r="AX256" s="99"/>
      <c r="AY256" s="99"/>
      <c r="AZ256" s="99"/>
      <c r="BA256" s="4"/>
    </row>
    <row r="257" spans="2:53" x14ac:dyDescent="0.2">
      <c r="B257" s="356" t="s">
        <v>367</v>
      </c>
      <c r="C257" s="88"/>
      <c r="D257" s="176">
        <v>8345</v>
      </c>
      <c r="E257" s="187">
        <v>12</v>
      </c>
      <c r="F257" s="187">
        <v>3</v>
      </c>
      <c r="G257" s="187">
        <v>6</v>
      </c>
      <c r="H257" s="187">
        <v>4</v>
      </c>
      <c r="I257" s="187">
        <v>5</v>
      </c>
      <c r="J257" s="187">
        <v>22</v>
      </c>
      <c r="M257" s="186">
        <v>2785.9800000000009</v>
      </c>
      <c r="N257" s="184">
        <v>1932.43</v>
      </c>
      <c r="O257" s="184">
        <v>4851.43</v>
      </c>
      <c r="P257" s="184">
        <v>2576.27</v>
      </c>
      <c r="Q257" s="184">
        <v>4179.7900000000009</v>
      </c>
      <c r="R257" s="184">
        <v>10761.71</v>
      </c>
      <c r="S257" s="349"/>
      <c r="T257" s="349"/>
      <c r="U257" s="185">
        <v>59.276170212765976</v>
      </c>
      <c r="V257" s="185">
        <v>66.635517241379318</v>
      </c>
      <c r="W257" s="185">
        <v>147.01303030303032</v>
      </c>
      <c r="X257" s="185">
        <v>99.087307692307689</v>
      </c>
      <c r="Y257" s="185">
        <v>181.73000000000005</v>
      </c>
      <c r="Z257" s="185">
        <v>10761.71</v>
      </c>
      <c r="AA257" s="4"/>
      <c r="AB257" s="88"/>
      <c r="AC257" s="88"/>
      <c r="AD257" s="176"/>
      <c r="AE257" s="180"/>
      <c r="AF257" s="180"/>
      <c r="AG257" s="180"/>
      <c r="AH257" s="180"/>
      <c r="AI257" s="180"/>
      <c r="AJ257" s="180"/>
      <c r="AK257" s="4"/>
      <c r="AL257" s="4"/>
      <c r="AM257" s="99"/>
      <c r="AN257" s="99"/>
      <c r="AO257" s="99"/>
      <c r="AP257" s="99"/>
      <c r="AQ257" s="99"/>
      <c r="AR257" s="99"/>
      <c r="AS257" s="4"/>
      <c r="AT257" s="4"/>
      <c r="AU257" s="99"/>
      <c r="AV257" s="99"/>
      <c r="AW257" s="99"/>
      <c r="AX257" s="99"/>
      <c r="AY257" s="99"/>
      <c r="AZ257" s="99"/>
      <c r="BA257" s="4"/>
    </row>
    <row r="258" spans="2:53" x14ac:dyDescent="0.2">
      <c r="B258" s="356" t="s">
        <v>368</v>
      </c>
      <c r="C258" s="88"/>
      <c r="D258" s="176">
        <v>8346</v>
      </c>
      <c r="E258" s="187">
        <v>21</v>
      </c>
      <c r="F258" s="187">
        <v>12</v>
      </c>
      <c r="G258" s="187">
        <v>11</v>
      </c>
      <c r="H258" s="187">
        <v>9</v>
      </c>
      <c r="I258" s="187">
        <v>9</v>
      </c>
      <c r="J258" s="187">
        <v>23</v>
      </c>
      <c r="M258" s="186">
        <v>6669.0499999999993</v>
      </c>
      <c r="N258" s="184">
        <v>7252.6500000000005</v>
      </c>
      <c r="O258" s="184">
        <v>7099.3700000000017</v>
      </c>
      <c r="P258" s="184">
        <v>3737.32</v>
      </c>
      <c r="Q258" s="184">
        <v>4678.170000000001</v>
      </c>
      <c r="R258" s="184">
        <v>12438.12</v>
      </c>
      <c r="S258" s="349"/>
      <c r="T258" s="349"/>
      <c r="U258" s="185">
        <v>91.356849315068487</v>
      </c>
      <c r="V258" s="185">
        <v>129.51160714285714</v>
      </c>
      <c r="W258" s="185">
        <v>151.05042553191493</v>
      </c>
      <c r="X258" s="185">
        <v>109.92117647058824</v>
      </c>
      <c r="Y258" s="185">
        <v>179.92961538461543</v>
      </c>
      <c r="Z258" s="185">
        <v>12438.12</v>
      </c>
      <c r="AA258" s="4"/>
      <c r="AB258" s="88"/>
      <c r="AC258" s="88"/>
      <c r="AD258" s="176"/>
      <c r="AE258" s="180"/>
      <c r="AF258" s="180"/>
      <c r="AG258" s="180"/>
      <c r="AH258" s="180"/>
      <c r="AI258" s="180"/>
      <c r="AJ258" s="180"/>
      <c r="AK258" s="4"/>
      <c r="AL258" s="4"/>
      <c r="AM258" s="99"/>
      <c r="AN258" s="99"/>
      <c r="AO258" s="99"/>
      <c r="AP258" s="99"/>
      <c r="AQ258" s="99"/>
      <c r="AR258" s="99"/>
      <c r="AS258" s="4"/>
      <c r="AT258" s="4"/>
      <c r="AU258" s="99"/>
      <c r="AV258" s="99"/>
      <c r="AW258" s="99"/>
      <c r="AX258" s="99"/>
      <c r="AY258" s="99"/>
      <c r="AZ258" s="99"/>
      <c r="BA258" s="4"/>
    </row>
    <row r="259" spans="2:53" x14ac:dyDescent="0.2">
      <c r="B259" s="356" t="s">
        <v>439</v>
      </c>
      <c r="C259" s="88"/>
      <c r="D259" s="176">
        <v>8347</v>
      </c>
      <c r="E259" s="187">
        <v>1</v>
      </c>
      <c r="F259" s="187">
        <v>1</v>
      </c>
      <c r="G259" s="187"/>
      <c r="H259" s="187">
        <v>2</v>
      </c>
      <c r="I259" s="187">
        <v>1</v>
      </c>
      <c r="J259" s="187">
        <v>4</v>
      </c>
      <c r="M259" s="186">
        <v>244.89000000000001</v>
      </c>
      <c r="N259" s="184">
        <v>1655.61</v>
      </c>
      <c r="O259" s="184">
        <v>998.49</v>
      </c>
      <c r="P259" s="184">
        <v>2143.89</v>
      </c>
      <c r="Q259" s="184">
        <v>719.98</v>
      </c>
      <c r="R259" s="184">
        <v>2337.37</v>
      </c>
      <c r="S259" s="349"/>
      <c r="T259" s="349"/>
      <c r="U259" s="185">
        <v>40.815000000000005</v>
      </c>
      <c r="V259" s="185">
        <v>331.12199999999996</v>
      </c>
      <c r="W259" s="185">
        <v>199.69800000000001</v>
      </c>
      <c r="X259" s="185">
        <v>535.97249999999997</v>
      </c>
      <c r="Y259" s="185">
        <v>239.99333333333334</v>
      </c>
      <c r="Z259" s="185">
        <v>2337.37</v>
      </c>
      <c r="AA259" s="4"/>
      <c r="AB259" s="88"/>
      <c r="AC259" s="88"/>
      <c r="AD259" s="176"/>
      <c r="AE259" s="180"/>
      <c r="AF259" s="180"/>
      <c r="AG259" s="180"/>
      <c r="AH259" s="180"/>
      <c r="AI259" s="180"/>
      <c r="AJ259" s="180"/>
      <c r="AK259" s="4"/>
      <c r="AL259" s="4"/>
      <c r="AM259" s="99"/>
      <c r="AN259" s="99"/>
      <c r="AO259" s="99"/>
      <c r="AP259" s="99"/>
      <c r="AQ259" s="99"/>
      <c r="AR259" s="99"/>
      <c r="AS259" s="4"/>
      <c r="AT259" s="4"/>
      <c r="AU259" s="99"/>
      <c r="AV259" s="99"/>
      <c r="AW259" s="99"/>
      <c r="AX259" s="99"/>
      <c r="AY259" s="99"/>
      <c r="AZ259" s="99"/>
      <c r="BA259" s="4"/>
    </row>
    <row r="260" spans="2:53" x14ac:dyDescent="0.2">
      <c r="B260" s="356" t="s">
        <v>369</v>
      </c>
      <c r="C260" s="88"/>
      <c r="D260" s="176">
        <v>8204</v>
      </c>
      <c r="E260" s="187">
        <v>70</v>
      </c>
      <c r="F260" s="187">
        <v>30</v>
      </c>
      <c r="G260" s="187">
        <v>36</v>
      </c>
      <c r="H260" s="187">
        <v>29</v>
      </c>
      <c r="I260" s="187">
        <v>19</v>
      </c>
      <c r="J260" s="187">
        <v>19</v>
      </c>
      <c r="M260" s="186">
        <v>10043.690000000002</v>
      </c>
      <c r="N260" s="184">
        <v>6617.87</v>
      </c>
      <c r="O260" s="184">
        <v>12630.400000000005</v>
      </c>
      <c r="P260" s="184">
        <v>6354.2199999999975</v>
      </c>
      <c r="Q260" s="184">
        <v>2820.35</v>
      </c>
      <c r="R260" s="184">
        <v>11292.630000000003</v>
      </c>
      <c r="S260" s="349"/>
      <c r="T260" s="349"/>
      <c r="U260" s="185">
        <v>52.861526315789483</v>
      </c>
      <c r="V260" s="185">
        <v>57.050603448275858</v>
      </c>
      <c r="W260" s="185">
        <v>131.56666666666672</v>
      </c>
      <c r="X260" s="185">
        <v>105.90366666666662</v>
      </c>
      <c r="Y260" s="185">
        <v>88.135937499999997</v>
      </c>
      <c r="Z260" s="185">
        <v>11292.630000000003</v>
      </c>
      <c r="AA260" s="4"/>
      <c r="AB260" s="88"/>
      <c r="AC260" s="88"/>
      <c r="AD260" s="176"/>
      <c r="AE260" s="180"/>
      <c r="AF260" s="180"/>
      <c r="AG260" s="180"/>
      <c r="AH260" s="180"/>
      <c r="AI260" s="180"/>
      <c r="AJ260" s="180"/>
      <c r="AK260" s="4"/>
      <c r="AL260" s="4"/>
      <c r="AM260" s="99"/>
      <c r="AN260" s="99"/>
      <c r="AO260" s="99"/>
      <c r="AP260" s="99"/>
      <c r="AQ260" s="99"/>
      <c r="AR260" s="99"/>
      <c r="AS260" s="4"/>
      <c r="AT260" s="4"/>
      <c r="AU260" s="99"/>
      <c r="AV260" s="99"/>
      <c r="AW260" s="99"/>
      <c r="AX260" s="99"/>
      <c r="AY260" s="99"/>
      <c r="AZ260" s="99"/>
      <c r="BA260" s="4"/>
    </row>
    <row r="261" spans="2:53" x14ac:dyDescent="0.2">
      <c r="B261" s="356" t="s">
        <v>369</v>
      </c>
      <c r="C261" s="88"/>
      <c r="D261" s="176">
        <v>8226</v>
      </c>
      <c r="E261" s="187"/>
      <c r="F261" s="187"/>
      <c r="G261" s="187"/>
      <c r="H261" s="187"/>
      <c r="I261" s="187">
        <v>1</v>
      </c>
      <c r="J261" s="187">
        <v>0</v>
      </c>
      <c r="M261" s="186">
        <v>13.34</v>
      </c>
      <c r="N261" s="184">
        <v>18.7</v>
      </c>
      <c r="O261" s="184">
        <v>65.09</v>
      </c>
      <c r="P261" s="184">
        <v>95.88</v>
      </c>
      <c r="Q261" s="184">
        <v>76.78</v>
      </c>
      <c r="R261" s="184">
        <v>0</v>
      </c>
      <c r="S261" s="349"/>
      <c r="T261" s="349"/>
      <c r="U261" s="185">
        <v>13.34</v>
      </c>
      <c r="V261" s="185">
        <v>18.7</v>
      </c>
      <c r="W261" s="185">
        <v>65.09</v>
      </c>
      <c r="X261" s="185">
        <v>95.88</v>
      </c>
      <c r="Y261" s="185">
        <v>76.78</v>
      </c>
      <c r="Z261" s="185">
        <v>0</v>
      </c>
      <c r="AA261" s="4"/>
      <c r="AB261" s="88"/>
      <c r="AC261" s="88"/>
      <c r="AD261" s="176"/>
      <c r="AE261" s="180"/>
      <c r="AF261" s="180"/>
      <c r="AG261" s="180"/>
      <c r="AH261" s="180"/>
      <c r="AI261" s="180"/>
      <c r="AJ261" s="180"/>
      <c r="AK261" s="4"/>
      <c r="AL261" s="4"/>
      <c r="AM261" s="99"/>
      <c r="AN261" s="99"/>
      <c r="AO261" s="99"/>
      <c r="AP261" s="99"/>
      <c r="AQ261" s="99"/>
      <c r="AR261" s="99"/>
      <c r="AS261" s="4"/>
      <c r="AT261" s="4"/>
      <c r="AU261" s="99"/>
      <c r="AV261" s="99"/>
      <c r="AW261" s="99"/>
      <c r="AX261" s="99"/>
      <c r="AY261" s="99"/>
      <c r="AZ261" s="99"/>
      <c r="BA261" s="4"/>
    </row>
    <row r="262" spans="2:53" x14ac:dyDescent="0.2">
      <c r="B262" s="356" t="s">
        <v>440</v>
      </c>
      <c r="C262" s="88"/>
      <c r="D262" s="176">
        <v>8026</v>
      </c>
      <c r="E262" s="187">
        <v>1</v>
      </c>
      <c r="F262" s="187"/>
      <c r="G262" s="187"/>
      <c r="H262" s="187"/>
      <c r="I262" s="187"/>
      <c r="J262" s="187">
        <v>0</v>
      </c>
      <c r="M262" s="186">
        <v>45</v>
      </c>
      <c r="N262" s="184"/>
      <c r="O262" s="184"/>
      <c r="P262" s="184"/>
      <c r="Q262" s="184"/>
      <c r="R262" s="184">
        <v>0</v>
      </c>
      <c r="S262" s="349"/>
      <c r="T262" s="349"/>
      <c r="U262" s="185">
        <v>45</v>
      </c>
      <c r="V262" s="185"/>
      <c r="W262" s="185"/>
      <c r="X262" s="185"/>
      <c r="Y262" s="185"/>
      <c r="Z262" s="185">
        <v>0</v>
      </c>
      <c r="AA262" s="4"/>
      <c r="AB262" s="88"/>
      <c r="AC262" s="88"/>
      <c r="AD262" s="176"/>
      <c r="AE262" s="180"/>
      <c r="AF262" s="180"/>
      <c r="AG262" s="180"/>
      <c r="AH262" s="180"/>
      <c r="AI262" s="180"/>
      <c r="AJ262" s="180"/>
      <c r="AK262" s="4"/>
      <c r="AL262" s="4"/>
      <c r="AM262" s="99"/>
      <c r="AN262" s="99"/>
      <c r="AO262" s="99"/>
      <c r="AP262" s="99"/>
      <c r="AQ262" s="99"/>
      <c r="AR262" s="99"/>
      <c r="AS262" s="4"/>
      <c r="AT262" s="4"/>
      <c r="AU262" s="99"/>
      <c r="AV262" s="99"/>
      <c r="AW262" s="99"/>
      <c r="AX262" s="99"/>
      <c r="AY262" s="99"/>
      <c r="AZ262" s="99"/>
      <c r="BA262" s="4"/>
    </row>
    <row r="263" spans="2:53" x14ac:dyDescent="0.2">
      <c r="B263" s="356" t="s">
        <v>440</v>
      </c>
      <c r="C263" s="88"/>
      <c r="D263" s="176">
        <v>8260</v>
      </c>
      <c r="E263" s="187">
        <v>21</v>
      </c>
      <c r="F263" s="187">
        <v>9</v>
      </c>
      <c r="G263" s="187">
        <v>10</v>
      </c>
      <c r="H263" s="187">
        <v>8</v>
      </c>
      <c r="I263" s="187">
        <v>5</v>
      </c>
      <c r="J263" s="187">
        <v>12</v>
      </c>
      <c r="M263" s="186">
        <v>4491.8900000000021</v>
      </c>
      <c r="N263" s="184">
        <v>899.05000000000007</v>
      </c>
      <c r="O263" s="184">
        <v>1750.17</v>
      </c>
      <c r="P263" s="184">
        <v>961.90999999999985</v>
      </c>
      <c r="Q263" s="184">
        <v>511.61999999999989</v>
      </c>
      <c r="R263" s="184">
        <v>1472.3</v>
      </c>
      <c r="S263" s="349"/>
      <c r="T263" s="349"/>
      <c r="U263" s="185">
        <v>71.299841269841309</v>
      </c>
      <c r="V263" s="185">
        <v>44.952500000000001</v>
      </c>
      <c r="W263" s="185">
        <v>54.692812500000002</v>
      </c>
      <c r="X263" s="185">
        <v>45.805238095238089</v>
      </c>
      <c r="Y263" s="185">
        <v>39.355384615384608</v>
      </c>
      <c r="Z263" s="185">
        <v>1472.3</v>
      </c>
      <c r="AA263" s="4"/>
      <c r="AB263" s="88"/>
      <c r="AC263" s="88"/>
      <c r="AD263" s="176"/>
      <c r="AE263" s="180"/>
      <c r="AF263" s="180"/>
      <c r="AG263" s="180"/>
      <c r="AH263" s="180"/>
      <c r="AI263" s="180"/>
      <c r="AJ263" s="180"/>
      <c r="AK263" s="4"/>
      <c r="AL263" s="4"/>
      <c r="AM263" s="99"/>
      <c r="AN263" s="99"/>
      <c r="AO263" s="99"/>
      <c r="AP263" s="99"/>
      <c r="AQ263" s="99"/>
      <c r="AR263" s="99"/>
      <c r="AS263" s="4"/>
      <c r="AT263" s="4"/>
      <c r="AU263" s="99"/>
      <c r="AV263" s="99"/>
      <c r="AW263" s="99"/>
      <c r="AX263" s="99"/>
      <c r="AY263" s="99"/>
      <c r="AZ263" s="99"/>
      <c r="BA263" s="4"/>
    </row>
    <row r="264" spans="2:53" x14ac:dyDescent="0.2">
      <c r="B264" s="356" t="s">
        <v>456</v>
      </c>
      <c r="C264" s="88"/>
      <c r="D264" s="176">
        <v>8225</v>
      </c>
      <c r="E264" s="187">
        <v>96</v>
      </c>
      <c r="F264" s="187">
        <v>81</v>
      </c>
      <c r="G264" s="187">
        <v>83</v>
      </c>
      <c r="H264" s="187">
        <v>74</v>
      </c>
      <c r="I264" s="187">
        <v>35</v>
      </c>
      <c r="J264" s="187">
        <v>94</v>
      </c>
      <c r="M264" s="186">
        <v>32566.890000000003</v>
      </c>
      <c r="N264" s="184">
        <v>37387.55000000001</v>
      </c>
      <c r="O264" s="184">
        <v>39094.530000000006</v>
      </c>
      <c r="P264" s="184">
        <v>31897.989999999998</v>
      </c>
      <c r="Q264" s="184">
        <v>18087.699999999997</v>
      </c>
      <c r="R264" s="184">
        <v>49167.71</v>
      </c>
      <c r="S264" s="349"/>
      <c r="T264" s="349"/>
      <c r="U264" s="185">
        <v>78.474433734939765</v>
      </c>
      <c r="V264" s="185">
        <v>116.1104037267081</v>
      </c>
      <c r="W264" s="185">
        <v>157.00614457831327</v>
      </c>
      <c r="X264" s="185">
        <v>183.3217816091954</v>
      </c>
      <c r="Y264" s="185">
        <v>173.92019230769228</v>
      </c>
      <c r="Z264" s="185">
        <v>49167.71</v>
      </c>
      <c r="AA264" s="4"/>
      <c r="AB264" s="88"/>
      <c r="AC264" s="88"/>
      <c r="AD264" s="176"/>
      <c r="AE264" s="180"/>
      <c r="AF264" s="180"/>
      <c r="AG264" s="180"/>
      <c r="AH264" s="180"/>
      <c r="AI264" s="180"/>
      <c r="AJ264" s="180"/>
      <c r="AK264" s="4"/>
      <c r="AL264" s="4"/>
      <c r="AM264" s="99"/>
      <c r="AN264" s="99"/>
      <c r="AO264" s="99"/>
      <c r="AP264" s="99"/>
      <c r="AQ264" s="99"/>
      <c r="AR264" s="99"/>
      <c r="AS264" s="4"/>
      <c r="AT264" s="4"/>
      <c r="AU264" s="99"/>
      <c r="AV264" s="99"/>
      <c r="AW264" s="99"/>
      <c r="AX264" s="99"/>
      <c r="AY264" s="99"/>
      <c r="AZ264" s="99"/>
      <c r="BA264" s="4"/>
    </row>
    <row r="265" spans="2:53" x14ac:dyDescent="0.2">
      <c r="B265" s="356" t="s">
        <v>477</v>
      </c>
      <c r="C265" s="88"/>
      <c r="D265" s="176">
        <v>8226</v>
      </c>
      <c r="E265" s="187"/>
      <c r="F265" s="187"/>
      <c r="G265" s="187"/>
      <c r="H265" s="187">
        <v>1</v>
      </c>
      <c r="I265" s="187"/>
      <c r="J265" s="187">
        <v>0</v>
      </c>
      <c r="M265" s="186">
        <v>23.99</v>
      </c>
      <c r="N265" s="184">
        <v>13.69</v>
      </c>
      <c r="O265" s="184">
        <v>17.54</v>
      </c>
      <c r="P265" s="184">
        <v>44.78</v>
      </c>
      <c r="Q265" s="184"/>
      <c r="R265" s="184">
        <v>0</v>
      </c>
      <c r="S265" s="349"/>
      <c r="T265" s="349"/>
      <c r="U265" s="185">
        <v>23.99</v>
      </c>
      <c r="V265" s="185">
        <v>13.69</v>
      </c>
      <c r="W265" s="185">
        <v>17.54</v>
      </c>
      <c r="X265" s="185">
        <v>44.78</v>
      </c>
      <c r="Y265" s="185"/>
      <c r="Z265" s="185">
        <v>0</v>
      </c>
      <c r="AA265" s="4"/>
      <c r="AB265" s="88"/>
      <c r="AC265" s="88"/>
      <c r="AD265" s="176"/>
      <c r="AE265" s="180"/>
      <c r="AF265" s="180"/>
      <c r="AG265" s="180"/>
      <c r="AH265" s="180"/>
      <c r="AI265" s="180"/>
      <c r="AJ265" s="180"/>
      <c r="AK265" s="4"/>
      <c r="AL265" s="4"/>
      <c r="AM265" s="99"/>
      <c r="AN265" s="99"/>
      <c r="AO265" s="99"/>
      <c r="AP265" s="99"/>
      <c r="AQ265" s="99"/>
      <c r="AR265" s="99"/>
      <c r="AS265" s="4"/>
      <c r="AT265" s="4"/>
      <c r="AU265" s="99"/>
      <c r="AV265" s="99"/>
      <c r="AW265" s="99"/>
      <c r="AX265" s="99"/>
      <c r="AY265" s="99"/>
      <c r="AZ265" s="99"/>
      <c r="BA265" s="4"/>
    </row>
    <row r="266" spans="2:53" x14ac:dyDescent="0.2">
      <c r="B266" s="356" t="s">
        <v>371</v>
      </c>
      <c r="C266" s="88"/>
      <c r="D266" s="176">
        <v>8226</v>
      </c>
      <c r="E266" s="187">
        <v>1</v>
      </c>
      <c r="F266" s="187"/>
      <c r="G266" s="187"/>
      <c r="H266" s="187">
        <v>1</v>
      </c>
      <c r="I266" s="187"/>
      <c r="J266" s="187">
        <v>0</v>
      </c>
      <c r="M266" s="186">
        <v>35.700000000000003</v>
      </c>
      <c r="N266" s="184">
        <v>72.069999999999993</v>
      </c>
      <c r="O266" s="184">
        <v>168.89</v>
      </c>
      <c r="P266" s="184">
        <v>13.87</v>
      </c>
      <c r="Q266" s="184"/>
      <c r="R266" s="184">
        <v>0</v>
      </c>
      <c r="S266" s="349"/>
      <c r="T266" s="349"/>
      <c r="U266" s="185">
        <v>17.850000000000001</v>
      </c>
      <c r="V266" s="185">
        <v>72.069999999999993</v>
      </c>
      <c r="W266" s="185">
        <v>168.89</v>
      </c>
      <c r="X266" s="185">
        <v>13.87</v>
      </c>
      <c r="Y266" s="185"/>
      <c r="Z266" s="185">
        <v>0</v>
      </c>
      <c r="AA266" s="4"/>
      <c r="AB266" s="88"/>
      <c r="AC266" s="88"/>
      <c r="AD266" s="176"/>
      <c r="AE266" s="180"/>
      <c r="AF266" s="180"/>
      <c r="AG266" s="180"/>
      <c r="AH266" s="180"/>
      <c r="AI266" s="180"/>
      <c r="AJ266" s="180"/>
      <c r="AK266" s="4"/>
      <c r="AL266" s="4"/>
      <c r="AM266" s="99"/>
      <c r="AN266" s="99"/>
      <c r="AO266" s="99"/>
      <c r="AP266" s="99"/>
      <c r="AQ266" s="99"/>
      <c r="AR266" s="99"/>
      <c r="AS266" s="4"/>
      <c r="AT266" s="4"/>
      <c r="AU266" s="99"/>
      <c r="AV266" s="99"/>
      <c r="AW266" s="99"/>
      <c r="AX266" s="99"/>
      <c r="AY266" s="99"/>
      <c r="AZ266" s="99"/>
      <c r="BA266" s="4"/>
    </row>
    <row r="267" spans="2:53" x14ac:dyDescent="0.2">
      <c r="B267" s="356" t="s">
        <v>372</v>
      </c>
      <c r="C267" s="88"/>
      <c r="D267" s="176">
        <v>8225</v>
      </c>
      <c r="E267" s="187"/>
      <c r="F267" s="187"/>
      <c r="G267" s="187">
        <v>1</v>
      </c>
      <c r="H267" s="187"/>
      <c r="I267" s="187"/>
      <c r="J267" s="187">
        <v>0</v>
      </c>
      <c r="M267" s="186">
        <v>26.09</v>
      </c>
      <c r="N267" s="184">
        <v>48.46</v>
      </c>
      <c r="O267" s="184">
        <v>25.81</v>
      </c>
      <c r="P267" s="184"/>
      <c r="Q267" s="184"/>
      <c r="R267" s="184">
        <v>0</v>
      </c>
      <c r="S267" s="349"/>
      <c r="T267" s="349"/>
      <c r="U267" s="185">
        <v>26.09</v>
      </c>
      <c r="V267" s="185">
        <v>48.46</v>
      </c>
      <c r="W267" s="185">
        <v>25.81</v>
      </c>
      <c r="X267" s="185"/>
      <c r="Y267" s="185"/>
      <c r="Z267" s="185">
        <v>0</v>
      </c>
      <c r="AA267" s="4"/>
      <c r="AB267" s="88"/>
      <c r="AC267" s="88"/>
      <c r="AD267" s="176"/>
      <c r="AE267" s="180"/>
      <c r="AF267" s="180"/>
      <c r="AG267" s="180"/>
      <c r="AH267" s="180"/>
      <c r="AI267" s="180"/>
      <c r="AJ267" s="180"/>
      <c r="AK267" s="4"/>
      <c r="AL267" s="4"/>
      <c r="AM267" s="99"/>
      <c r="AN267" s="99"/>
      <c r="AO267" s="99"/>
      <c r="AP267" s="99"/>
      <c r="AQ267" s="99"/>
      <c r="AR267" s="99"/>
      <c r="AS267" s="4"/>
      <c r="AT267" s="4"/>
      <c r="AU267" s="99"/>
      <c r="AV267" s="99"/>
      <c r="AW267" s="99"/>
      <c r="AX267" s="99"/>
      <c r="AY267" s="99"/>
      <c r="AZ267" s="99"/>
      <c r="BA267" s="4"/>
    </row>
    <row r="268" spans="2:53" x14ac:dyDescent="0.2">
      <c r="B268" s="356" t="s">
        <v>372</v>
      </c>
      <c r="C268" s="88"/>
      <c r="D268" s="176">
        <v>8226</v>
      </c>
      <c r="E268" s="187">
        <v>512</v>
      </c>
      <c r="F268" s="187">
        <v>152</v>
      </c>
      <c r="G268" s="187">
        <v>132</v>
      </c>
      <c r="H268" s="187">
        <v>91</v>
      </c>
      <c r="I268" s="187">
        <v>62</v>
      </c>
      <c r="J268" s="187">
        <v>117</v>
      </c>
      <c r="M268" s="186">
        <v>41146.529999999904</v>
      </c>
      <c r="N268" s="184">
        <v>31583.05000000005</v>
      </c>
      <c r="O268" s="184">
        <v>30101.400000000031</v>
      </c>
      <c r="P268" s="184">
        <v>17905.509999999995</v>
      </c>
      <c r="Q268" s="184">
        <v>11551.879999999997</v>
      </c>
      <c r="R268" s="184">
        <v>19516.399999999994</v>
      </c>
      <c r="S268" s="349"/>
      <c r="T268" s="349"/>
      <c r="U268" s="185">
        <v>40.025807392996015</v>
      </c>
      <c r="V268" s="185">
        <v>60.04382129277576</v>
      </c>
      <c r="W268" s="185">
        <v>79.844562334217585</v>
      </c>
      <c r="X268" s="185">
        <v>71.90967871485941</v>
      </c>
      <c r="Y268" s="185">
        <v>73.113164556962005</v>
      </c>
      <c r="Z268" s="185">
        <v>19516.399999999994</v>
      </c>
      <c r="AA268" s="4"/>
      <c r="AB268" s="88"/>
      <c r="AC268" s="88"/>
      <c r="AD268" s="176"/>
      <c r="AE268" s="180"/>
      <c r="AF268" s="180"/>
      <c r="AG268" s="180"/>
      <c r="AH268" s="180"/>
      <c r="AI268" s="180"/>
      <c r="AJ268" s="180"/>
      <c r="AK268" s="4"/>
      <c r="AL268" s="4"/>
      <c r="AM268" s="99"/>
      <c r="AN268" s="99"/>
      <c r="AO268" s="99"/>
      <c r="AP268" s="99"/>
      <c r="AQ268" s="99"/>
      <c r="AR268" s="99"/>
      <c r="AS268" s="4"/>
      <c r="AT268" s="4"/>
      <c r="AU268" s="99"/>
      <c r="AV268" s="99"/>
      <c r="AW268" s="99"/>
      <c r="AX268" s="99"/>
      <c r="AY268" s="99"/>
      <c r="AZ268" s="99"/>
      <c r="BA268" s="4"/>
    </row>
    <row r="269" spans="2:53" x14ac:dyDescent="0.2">
      <c r="B269" s="356" t="s">
        <v>372</v>
      </c>
      <c r="C269" s="88"/>
      <c r="D269" s="176">
        <v>8227</v>
      </c>
      <c r="E269" s="187"/>
      <c r="F269" s="187"/>
      <c r="G269" s="187"/>
      <c r="H269" s="187">
        <v>1</v>
      </c>
      <c r="I269" s="187"/>
      <c r="J269" s="187">
        <v>0</v>
      </c>
      <c r="M269" s="186">
        <v>10.85</v>
      </c>
      <c r="N269" s="184">
        <v>11.59</v>
      </c>
      <c r="O269" s="184">
        <v>47.85</v>
      </c>
      <c r="P269" s="184">
        <v>10.130000000000001</v>
      </c>
      <c r="Q269" s="184"/>
      <c r="R269" s="184">
        <v>0</v>
      </c>
      <c r="S269" s="349"/>
      <c r="T269" s="349"/>
      <c r="U269" s="185">
        <v>10.85</v>
      </c>
      <c r="V269" s="185">
        <v>11.59</v>
      </c>
      <c r="W269" s="185">
        <v>47.85</v>
      </c>
      <c r="X269" s="185">
        <v>10.130000000000001</v>
      </c>
      <c r="Y269" s="185"/>
      <c r="Z269" s="185">
        <v>0</v>
      </c>
      <c r="AA269" s="4"/>
      <c r="AB269" s="88"/>
      <c r="AC269" s="88"/>
      <c r="AD269" s="176"/>
      <c r="AE269" s="180"/>
      <c r="AF269" s="180"/>
      <c r="AG269" s="180"/>
      <c r="AH269" s="180"/>
      <c r="AI269" s="180"/>
      <c r="AJ269" s="180"/>
      <c r="AK269" s="4"/>
      <c r="AL269" s="4"/>
      <c r="AM269" s="99"/>
      <c r="AN269" s="99"/>
      <c r="AO269" s="99"/>
      <c r="AP269" s="99"/>
      <c r="AQ269" s="99"/>
      <c r="AR269" s="99"/>
      <c r="AS269" s="4"/>
      <c r="AT269" s="4"/>
      <c r="AU269" s="99"/>
      <c r="AV269" s="99"/>
      <c r="AW269" s="99"/>
      <c r="AX269" s="99"/>
      <c r="AY269" s="99"/>
      <c r="AZ269" s="99"/>
      <c r="BA269" s="4"/>
    </row>
    <row r="270" spans="2:53" x14ac:dyDescent="0.2">
      <c r="B270" s="356" t="s">
        <v>373</v>
      </c>
      <c r="C270" s="88"/>
      <c r="D270" s="176">
        <v>8230</v>
      </c>
      <c r="E270" s="187">
        <v>75</v>
      </c>
      <c r="F270" s="187">
        <v>25</v>
      </c>
      <c r="G270" s="187">
        <v>35</v>
      </c>
      <c r="H270" s="187">
        <v>31</v>
      </c>
      <c r="I270" s="187">
        <v>18</v>
      </c>
      <c r="J270" s="187">
        <v>37</v>
      </c>
      <c r="M270" s="186">
        <v>11288.379999999994</v>
      </c>
      <c r="N270" s="184">
        <v>10557.189999999995</v>
      </c>
      <c r="O270" s="184">
        <v>13897.650000000005</v>
      </c>
      <c r="P270" s="184">
        <v>7247.8999999999978</v>
      </c>
      <c r="Q270" s="184">
        <v>6129.66</v>
      </c>
      <c r="R270" s="184">
        <v>8168.13</v>
      </c>
      <c r="S270" s="349"/>
      <c r="T270" s="349"/>
      <c r="U270" s="185">
        <v>56.161094527363154</v>
      </c>
      <c r="V270" s="185">
        <v>84.45751999999996</v>
      </c>
      <c r="W270" s="185">
        <v>136.25147058823535</v>
      </c>
      <c r="X270" s="185">
        <v>105.04202898550722</v>
      </c>
      <c r="Y270" s="185">
        <v>149.50390243902439</v>
      </c>
      <c r="Z270" s="185">
        <v>8168.13</v>
      </c>
      <c r="AA270" s="4"/>
      <c r="AB270" s="88"/>
      <c r="AC270" s="88"/>
      <c r="AD270" s="176"/>
      <c r="AE270" s="180"/>
      <c r="AF270" s="180"/>
      <c r="AG270" s="180"/>
      <c r="AH270" s="180"/>
      <c r="AI270" s="180"/>
      <c r="AJ270" s="180"/>
      <c r="AK270" s="4"/>
      <c r="AL270" s="4"/>
      <c r="AM270" s="99"/>
      <c r="AN270" s="99"/>
      <c r="AO270" s="99"/>
      <c r="AP270" s="99"/>
      <c r="AQ270" s="99"/>
      <c r="AR270" s="99"/>
      <c r="AS270" s="4"/>
      <c r="AT270" s="4"/>
      <c r="AU270" s="99"/>
      <c r="AV270" s="99"/>
      <c r="AW270" s="99"/>
      <c r="AX270" s="99"/>
      <c r="AY270" s="99"/>
      <c r="AZ270" s="99"/>
      <c r="BA270" s="4"/>
    </row>
    <row r="271" spans="2:53" x14ac:dyDescent="0.2">
      <c r="B271" s="356" t="s">
        <v>457</v>
      </c>
      <c r="C271" s="88"/>
      <c r="D271" s="176">
        <v>8231</v>
      </c>
      <c r="E271" s="187">
        <v>1</v>
      </c>
      <c r="F271" s="187"/>
      <c r="G271" s="187"/>
      <c r="H271" s="187"/>
      <c r="I271" s="187"/>
      <c r="J271" s="187">
        <v>0</v>
      </c>
      <c r="M271" s="186">
        <v>45</v>
      </c>
      <c r="N271" s="184"/>
      <c r="O271" s="184"/>
      <c r="P271" s="184"/>
      <c r="Q271" s="184"/>
      <c r="R271" s="184">
        <v>0</v>
      </c>
      <c r="S271" s="349"/>
      <c r="T271" s="349"/>
      <c r="U271" s="185">
        <v>45</v>
      </c>
      <c r="V271" s="185"/>
      <c r="W271" s="185"/>
      <c r="X271" s="185"/>
      <c r="Y271" s="185"/>
      <c r="Z271" s="185">
        <v>0</v>
      </c>
      <c r="AA271" s="4"/>
      <c r="AB271" s="88"/>
      <c r="AC271" s="88"/>
      <c r="AD271" s="176"/>
      <c r="AE271" s="180"/>
      <c r="AF271" s="180"/>
      <c r="AG271" s="180"/>
      <c r="AH271" s="180"/>
      <c r="AI271" s="180"/>
      <c r="AJ271" s="180"/>
      <c r="AK271" s="4"/>
      <c r="AL271" s="4"/>
      <c r="AM271" s="99"/>
      <c r="AN271" s="99"/>
      <c r="AO271" s="99"/>
      <c r="AP271" s="99"/>
      <c r="AQ271" s="99"/>
      <c r="AR271" s="99"/>
      <c r="AS271" s="4"/>
      <c r="AT271" s="4"/>
      <c r="AU271" s="99"/>
      <c r="AV271" s="99"/>
      <c r="AW271" s="99"/>
      <c r="AX271" s="99"/>
      <c r="AY271" s="99"/>
      <c r="AZ271" s="99"/>
      <c r="BA271" s="4"/>
    </row>
    <row r="272" spans="2:53" x14ac:dyDescent="0.2">
      <c r="B272" s="356" t="s">
        <v>458</v>
      </c>
      <c r="C272" s="88"/>
      <c r="D272" s="176">
        <v>8067</v>
      </c>
      <c r="E272" s="187">
        <v>3</v>
      </c>
      <c r="F272" s="187">
        <v>3</v>
      </c>
      <c r="G272" s="187">
        <v>1</v>
      </c>
      <c r="H272" s="187"/>
      <c r="I272" s="187"/>
      <c r="J272" s="187">
        <v>2</v>
      </c>
      <c r="M272" s="186">
        <v>530.01</v>
      </c>
      <c r="N272" s="184">
        <v>216.38</v>
      </c>
      <c r="O272" s="184">
        <v>98.14</v>
      </c>
      <c r="P272" s="184"/>
      <c r="Q272" s="184"/>
      <c r="R272" s="184">
        <v>564.39</v>
      </c>
      <c r="S272" s="349"/>
      <c r="T272" s="349"/>
      <c r="U272" s="185">
        <v>75.715714285714284</v>
      </c>
      <c r="V272" s="185">
        <v>54.094999999999999</v>
      </c>
      <c r="W272" s="185">
        <v>98.14</v>
      </c>
      <c r="X272" s="185"/>
      <c r="Y272" s="185"/>
      <c r="Z272" s="185">
        <v>564.39</v>
      </c>
      <c r="AA272" s="4"/>
      <c r="AB272" s="88"/>
      <c r="AC272" s="88"/>
      <c r="AD272" s="176"/>
      <c r="AE272" s="180"/>
      <c r="AF272" s="180"/>
      <c r="AG272" s="180"/>
      <c r="AH272" s="180"/>
      <c r="AI272" s="180"/>
      <c r="AJ272" s="180"/>
      <c r="AK272" s="4"/>
      <c r="AL272" s="4"/>
      <c r="AM272" s="99"/>
      <c r="AN272" s="99"/>
      <c r="AO272" s="99"/>
      <c r="AP272" s="99"/>
      <c r="AQ272" s="99"/>
      <c r="AR272" s="99"/>
      <c r="AS272" s="4"/>
      <c r="AT272" s="4"/>
      <c r="AU272" s="99"/>
      <c r="AV272" s="99"/>
      <c r="AW272" s="99"/>
      <c r="AX272" s="99"/>
      <c r="AY272" s="99"/>
      <c r="AZ272" s="99"/>
      <c r="BA272" s="4"/>
    </row>
    <row r="273" spans="2:53" x14ac:dyDescent="0.2">
      <c r="B273" s="356" t="s">
        <v>459</v>
      </c>
      <c r="C273" s="88"/>
      <c r="D273" s="176">
        <v>8066</v>
      </c>
      <c r="E273" s="187">
        <v>84</v>
      </c>
      <c r="F273" s="187">
        <v>46</v>
      </c>
      <c r="G273" s="187">
        <v>27</v>
      </c>
      <c r="H273" s="187">
        <v>106</v>
      </c>
      <c r="I273" s="187">
        <v>46</v>
      </c>
      <c r="J273" s="187">
        <v>278</v>
      </c>
      <c r="M273" s="186">
        <v>54575.500000000051</v>
      </c>
      <c r="N273" s="184">
        <v>45983.239999999983</v>
      </c>
      <c r="O273" s="184">
        <v>20876.889999999996</v>
      </c>
      <c r="P273" s="184">
        <v>76842.690000000031</v>
      </c>
      <c r="Q273" s="184">
        <v>39727.22000000003</v>
      </c>
      <c r="R273" s="184">
        <v>166508.83000000002</v>
      </c>
      <c r="S273" s="349"/>
      <c r="T273" s="349"/>
      <c r="U273" s="185">
        <v>105.97184466019428</v>
      </c>
      <c r="V273" s="185">
        <v>136.0450887573964</v>
      </c>
      <c r="W273" s="185">
        <v>106.51474489795916</v>
      </c>
      <c r="X273" s="185">
        <v>207.1231536388141</v>
      </c>
      <c r="Y273" s="185">
        <v>182.23495412844051</v>
      </c>
      <c r="Z273" s="185">
        <v>166508.83000000002</v>
      </c>
      <c r="AA273" s="4"/>
      <c r="AB273" s="88"/>
      <c r="AC273" s="88"/>
      <c r="AD273" s="176"/>
      <c r="AE273" s="180"/>
      <c r="AF273" s="180"/>
      <c r="AG273" s="180"/>
      <c r="AH273" s="180"/>
      <c r="AI273" s="180"/>
      <c r="AJ273" s="180"/>
      <c r="AK273" s="4"/>
      <c r="AL273" s="4"/>
      <c r="AM273" s="99"/>
      <c r="AN273" s="99"/>
      <c r="AO273" s="99"/>
      <c r="AP273" s="99"/>
      <c r="AQ273" s="99"/>
      <c r="AR273" s="99"/>
      <c r="AS273" s="4"/>
      <c r="AT273" s="4"/>
      <c r="AU273" s="99"/>
      <c r="AV273" s="99"/>
      <c r="AW273" s="99"/>
      <c r="AX273" s="99"/>
      <c r="AY273" s="99"/>
      <c r="AZ273" s="99"/>
      <c r="BA273" s="4"/>
    </row>
    <row r="274" spans="2:53" x14ac:dyDescent="0.2">
      <c r="B274" s="356" t="s">
        <v>459</v>
      </c>
      <c r="C274" s="88"/>
      <c r="D274" s="176">
        <v>8096</v>
      </c>
      <c r="E274" s="187"/>
      <c r="F274" s="187"/>
      <c r="G274" s="187"/>
      <c r="H274" s="187"/>
      <c r="I274" s="187"/>
      <c r="J274" s="187">
        <v>1</v>
      </c>
      <c r="M274" s="186">
        <v>36.729999999999997</v>
      </c>
      <c r="N274" s="184">
        <v>68.13</v>
      </c>
      <c r="O274" s="184">
        <v>53.69</v>
      </c>
      <c r="P274" s="184">
        <v>32.520000000000003</v>
      </c>
      <c r="Q274" s="184">
        <v>28.27</v>
      </c>
      <c r="R274" s="184">
        <v>208.70999999999998</v>
      </c>
      <c r="S274" s="349"/>
      <c r="T274" s="349"/>
      <c r="U274" s="185">
        <v>36.729999999999997</v>
      </c>
      <c r="V274" s="185">
        <v>68.13</v>
      </c>
      <c r="W274" s="185">
        <v>53.69</v>
      </c>
      <c r="X274" s="185">
        <v>32.520000000000003</v>
      </c>
      <c r="Y274" s="185">
        <v>28.27</v>
      </c>
      <c r="Z274" s="185">
        <v>208.70999999999998</v>
      </c>
      <c r="AA274" s="4"/>
      <c r="AB274" s="88"/>
      <c r="AC274" s="88"/>
      <c r="AD274" s="176"/>
      <c r="AE274" s="180"/>
      <c r="AF274" s="180"/>
      <c r="AG274" s="180"/>
      <c r="AH274" s="180"/>
      <c r="AI274" s="180"/>
      <c r="AJ274" s="180"/>
      <c r="AK274" s="4"/>
      <c r="AL274" s="4"/>
      <c r="AM274" s="99"/>
      <c r="AN274" s="99"/>
      <c r="AO274" s="99"/>
      <c r="AP274" s="99"/>
      <c r="AQ274" s="99"/>
      <c r="AR274" s="99"/>
      <c r="AS274" s="4"/>
      <c r="AT274" s="4"/>
      <c r="AU274" s="99"/>
      <c r="AV274" s="99"/>
      <c r="AW274" s="99"/>
      <c r="AX274" s="99"/>
      <c r="AY274" s="99"/>
      <c r="AZ274" s="99"/>
      <c r="BA274" s="4"/>
    </row>
    <row r="275" spans="2:53" x14ac:dyDescent="0.2">
      <c r="B275" s="356" t="s">
        <v>460</v>
      </c>
      <c r="C275" s="88"/>
      <c r="D275" s="176">
        <v>8067</v>
      </c>
      <c r="E275" s="187">
        <v>10</v>
      </c>
      <c r="F275" s="187">
        <v>8</v>
      </c>
      <c r="G275" s="187">
        <v>10</v>
      </c>
      <c r="H275" s="187">
        <v>5</v>
      </c>
      <c r="I275" s="187">
        <v>5</v>
      </c>
      <c r="J275" s="187">
        <v>16</v>
      </c>
      <c r="M275" s="186">
        <v>4993.49</v>
      </c>
      <c r="N275" s="184">
        <v>1755.7899999999997</v>
      </c>
      <c r="O275" s="184">
        <v>4084.2900000000004</v>
      </c>
      <c r="P275" s="184">
        <v>2711.1199999999994</v>
      </c>
      <c r="Q275" s="184">
        <v>2795.5</v>
      </c>
      <c r="R275" s="184">
        <v>5124.3</v>
      </c>
      <c r="S275" s="349"/>
      <c r="T275" s="349"/>
      <c r="U275" s="185">
        <v>94.216792452830191</v>
      </c>
      <c r="V275" s="185">
        <v>45.020256410256401</v>
      </c>
      <c r="W275" s="185">
        <v>120.12617647058825</v>
      </c>
      <c r="X275" s="185">
        <v>117.87478260869563</v>
      </c>
      <c r="Y275" s="185">
        <v>147.13157894736841</v>
      </c>
      <c r="Z275" s="185">
        <v>5124.3</v>
      </c>
      <c r="AA275" s="4"/>
      <c r="AB275" s="88"/>
      <c r="AC275" s="88"/>
      <c r="AD275" s="176"/>
      <c r="AE275" s="180"/>
      <c r="AF275" s="180"/>
      <c r="AG275" s="180"/>
      <c r="AH275" s="180"/>
      <c r="AI275" s="180"/>
      <c r="AJ275" s="180"/>
      <c r="AK275" s="4"/>
      <c r="AL275" s="4"/>
      <c r="AM275" s="99"/>
      <c r="AN275" s="99"/>
      <c r="AO275" s="99"/>
      <c r="AP275" s="99"/>
      <c r="AQ275" s="99"/>
      <c r="AR275" s="99"/>
      <c r="AS275" s="4"/>
      <c r="AT275" s="4"/>
      <c r="AU275" s="99"/>
      <c r="AV275" s="99"/>
      <c r="AW275" s="99"/>
      <c r="AX275" s="99"/>
      <c r="AY275" s="99"/>
      <c r="AZ275" s="99"/>
      <c r="BA275" s="4"/>
    </row>
    <row r="276" spans="2:53" x14ac:dyDescent="0.2">
      <c r="B276" s="356" t="s">
        <v>461</v>
      </c>
      <c r="C276" s="88"/>
      <c r="D276" s="176">
        <v>8069</v>
      </c>
      <c r="E276" s="187">
        <v>114</v>
      </c>
      <c r="F276" s="187">
        <v>54</v>
      </c>
      <c r="G276" s="187">
        <v>98</v>
      </c>
      <c r="H276" s="187">
        <v>77</v>
      </c>
      <c r="I276" s="187">
        <v>56</v>
      </c>
      <c r="J276" s="187">
        <v>218</v>
      </c>
      <c r="M276" s="186">
        <v>51792.339999999946</v>
      </c>
      <c r="N276" s="184">
        <v>40399.590000000069</v>
      </c>
      <c r="O276" s="184">
        <v>64700.209999999992</v>
      </c>
      <c r="P276" s="184">
        <v>54732.909999999974</v>
      </c>
      <c r="Q276" s="184">
        <v>42149.810000000005</v>
      </c>
      <c r="R276" s="184">
        <v>102852.06000000003</v>
      </c>
      <c r="S276" s="349"/>
      <c r="T276" s="349"/>
      <c r="U276" s="185">
        <v>95.734454713493434</v>
      </c>
      <c r="V276" s="185">
        <v>102.27744303797486</v>
      </c>
      <c r="W276" s="185">
        <v>166.3244473007712</v>
      </c>
      <c r="X276" s="185">
        <v>180.63666666666657</v>
      </c>
      <c r="Y276" s="185">
        <v>188.16879464285716</v>
      </c>
      <c r="Z276" s="185">
        <v>102852.06000000003</v>
      </c>
      <c r="AA276" s="4"/>
      <c r="AB276" s="88"/>
      <c r="AC276" s="88"/>
      <c r="AD276" s="176"/>
      <c r="AE276" s="180"/>
      <c r="AF276" s="180"/>
      <c r="AG276" s="180"/>
      <c r="AH276" s="180"/>
      <c r="AI276" s="180"/>
      <c r="AJ276" s="180"/>
      <c r="AK276" s="4"/>
      <c r="AL276" s="4"/>
      <c r="AM276" s="99"/>
      <c r="AN276" s="99"/>
      <c r="AO276" s="99"/>
      <c r="AP276" s="99"/>
      <c r="AQ276" s="99"/>
      <c r="AR276" s="99"/>
      <c r="AS276" s="4"/>
      <c r="AT276" s="4"/>
      <c r="AU276" s="99"/>
      <c r="AV276" s="99"/>
      <c r="AW276" s="99"/>
      <c r="AX276" s="99"/>
      <c r="AY276" s="99"/>
      <c r="AZ276" s="99"/>
      <c r="BA276" s="4"/>
    </row>
    <row r="277" spans="2:53" x14ac:dyDescent="0.2">
      <c r="B277" s="356" t="s">
        <v>461</v>
      </c>
      <c r="C277" s="88"/>
      <c r="D277" s="176">
        <v>8960</v>
      </c>
      <c r="E277" s="187"/>
      <c r="F277" s="187"/>
      <c r="G277" s="187"/>
      <c r="H277" s="187"/>
      <c r="I277" s="187"/>
      <c r="J277" s="187">
        <v>1</v>
      </c>
      <c r="M277" s="186">
        <v>89.52</v>
      </c>
      <c r="N277" s="184">
        <v>123.99</v>
      </c>
      <c r="O277" s="184">
        <v>272.04000000000002</v>
      </c>
      <c r="P277" s="184">
        <v>295.89</v>
      </c>
      <c r="Q277" s="184">
        <v>322.67</v>
      </c>
      <c r="R277" s="184">
        <v>188</v>
      </c>
      <c r="S277" s="349"/>
      <c r="T277" s="349"/>
      <c r="U277" s="185">
        <v>89.52</v>
      </c>
      <c r="V277" s="185">
        <v>123.99</v>
      </c>
      <c r="W277" s="185">
        <v>272.04000000000002</v>
      </c>
      <c r="X277" s="185">
        <v>295.89</v>
      </c>
      <c r="Y277" s="185">
        <v>322.67</v>
      </c>
      <c r="Z277" s="185">
        <v>188</v>
      </c>
      <c r="AA277" s="4"/>
      <c r="AB277" s="88"/>
      <c r="AC277" s="88"/>
      <c r="AD277" s="176"/>
      <c r="AE277" s="180"/>
      <c r="AF277" s="180"/>
      <c r="AG277" s="180"/>
      <c r="AH277" s="180"/>
      <c r="AI277" s="180"/>
      <c r="AJ277" s="180"/>
      <c r="AK277" s="4"/>
      <c r="AL277" s="4"/>
      <c r="AM277" s="99"/>
      <c r="AN277" s="99"/>
      <c r="AO277" s="99"/>
      <c r="AP277" s="99"/>
      <c r="AQ277" s="99"/>
      <c r="AR277" s="99"/>
      <c r="AS277" s="4"/>
      <c r="AT277" s="4"/>
      <c r="AU277" s="99"/>
      <c r="AV277" s="99"/>
      <c r="AW277" s="99"/>
      <c r="AX277" s="99"/>
      <c r="AY277" s="99"/>
      <c r="AZ277" s="99"/>
      <c r="BA277" s="4"/>
    </row>
    <row r="278" spans="2:53" x14ac:dyDescent="0.2">
      <c r="B278" s="356" t="s">
        <v>526</v>
      </c>
      <c r="C278" s="88"/>
      <c r="D278" s="176">
        <v>8069</v>
      </c>
      <c r="E278" s="187">
        <v>1</v>
      </c>
      <c r="F278" s="187"/>
      <c r="G278" s="187"/>
      <c r="H278" s="187"/>
      <c r="I278" s="187"/>
      <c r="J278" s="187">
        <v>1</v>
      </c>
      <c r="M278" s="186">
        <v>83.32</v>
      </c>
      <c r="N278" s="184">
        <v>59.05</v>
      </c>
      <c r="O278" s="184">
        <v>81.150000000000006</v>
      </c>
      <c r="P278" s="184">
        <v>81.23</v>
      </c>
      <c r="Q278" s="184">
        <v>109.4</v>
      </c>
      <c r="R278" s="184">
        <v>0.85</v>
      </c>
      <c r="S278" s="349"/>
      <c r="T278" s="349"/>
      <c r="U278" s="185">
        <v>41.66</v>
      </c>
      <c r="V278" s="185">
        <v>59.05</v>
      </c>
      <c r="W278" s="185">
        <v>81.150000000000006</v>
      </c>
      <c r="X278" s="185">
        <v>81.23</v>
      </c>
      <c r="Y278" s="185">
        <v>109.4</v>
      </c>
      <c r="Z278" s="185">
        <v>0.85</v>
      </c>
      <c r="AA278" s="4"/>
      <c r="AB278" s="88"/>
      <c r="AC278" s="88"/>
      <c r="AD278" s="176"/>
      <c r="AE278" s="180"/>
      <c r="AF278" s="180"/>
      <c r="AG278" s="180"/>
      <c r="AH278" s="180"/>
      <c r="AI278" s="180"/>
      <c r="AJ278" s="180"/>
      <c r="AK278" s="4"/>
      <c r="AL278" s="4"/>
      <c r="AM278" s="99"/>
      <c r="AN278" s="99"/>
      <c r="AO278" s="99"/>
      <c r="AP278" s="99"/>
      <c r="AQ278" s="99"/>
      <c r="AR278" s="99"/>
      <c r="AS278" s="4"/>
      <c r="AT278" s="4"/>
      <c r="AU278" s="99"/>
      <c r="AV278" s="99"/>
      <c r="AW278" s="99"/>
      <c r="AX278" s="99"/>
      <c r="AY278" s="99"/>
      <c r="AZ278" s="99"/>
      <c r="BA278" s="4"/>
    </row>
    <row r="279" spans="2:53" x14ac:dyDescent="0.2">
      <c r="B279" s="356" t="s">
        <v>377</v>
      </c>
      <c r="C279" s="88"/>
      <c r="D279" s="176">
        <v>8023</v>
      </c>
      <c r="E279" s="187"/>
      <c r="F279" s="187">
        <v>1</v>
      </c>
      <c r="G279" s="187"/>
      <c r="H279" s="187"/>
      <c r="I279" s="187">
        <v>1</v>
      </c>
      <c r="J279" s="187">
        <v>1</v>
      </c>
      <c r="M279" s="186">
        <v>97.68</v>
      </c>
      <c r="N279" s="184">
        <v>130.45000000000002</v>
      </c>
      <c r="O279" s="184">
        <v>364.96</v>
      </c>
      <c r="P279" s="184">
        <v>271.25</v>
      </c>
      <c r="Q279" s="184">
        <v>900.69</v>
      </c>
      <c r="R279" s="184">
        <v>27.79</v>
      </c>
      <c r="S279" s="349"/>
      <c r="T279" s="349"/>
      <c r="U279" s="185">
        <v>48.84</v>
      </c>
      <c r="V279" s="185">
        <v>65.225000000000009</v>
      </c>
      <c r="W279" s="185">
        <v>182.48</v>
      </c>
      <c r="X279" s="185">
        <v>135.625</v>
      </c>
      <c r="Y279" s="185">
        <v>450.34500000000003</v>
      </c>
      <c r="Z279" s="185">
        <v>27.79</v>
      </c>
      <c r="AA279" s="4"/>
      <c r="AB279" s="88"/>
      <c r="AC279" s="88"/>
      <c r="AD279" s="176"/>
      <c r="AE279" s="180"/>
      <c r="AF279" s="180"/>
      <c r="AG279" s="180"/>
      <c r="AH279" s="180"/>
      <c r="AI279" s="180"/>
      <c r="AJ279" s="180"/>
      <c r="AK279" s="4"/>
      <c r="AL279" s="4"/>
      <c r="AM279" s="99"/>
      <c r="AN279" s="99"/>
      <c r="AO279" s="99"/>
      <c r="AP279" s="99"/>
      <c r="AQ279" s="99"/>
      <c r="AR279" s="99"/>
      <c r="AS279" s="4"/>
      <c r="AT279" s="4"/>
      <c r="AU279" s="99"/>
      <c r="AV279" s="99"/>
      <c r="AW279" s="99"/>
      <c r="AX279" s="99"/>
      <c r="AY279" s="99"/>
      <c r="AZ279" s="99"/>
      <c r="BA279" s="4"/>
    </row>
    <row r="280" spans="2:53" x14ac:dyDescent="0.2">
      <c r="B280" s="356" t="s">
        <v>542</v>
      </c>
      <c r="C280" s="88"/>
      <c r="D280" s="176">
        <v>8070</v>
      </c>
      <c r="E280" s="187">
        <v>148</v>
      </c>
      <c r="F280" s="187">
        <v>71</v>
      </c>
      <c r="G280" s="187">
        <v>122</v>
      </c>
      <c r="H280" s="187">
        <v>106</v>
      </c>
      <c r="I280" s="187">
        <v>63</v>
      </c>
      <c r="J280" s="187">
        <v>190</v>
      </c>
      <c r="M280" s="186">
        <v>36492.089999999938</v>
      </c>
      <c r="N280" s="184">
        <v>38555.989999999976</v>
      </c>
      <c r="O280" s="184">
        <v>57606.759999999966</v>
      </c>
      <c r="P280" s="184">
        <v>50992.870000000039</v>
      </c>
      <c r="Q280" s="184">
        <v>38353.720000000008</v>
      </c>
      <c r="R280" s="184">
        <v>84916.12999999999</v>
      </c>
      <c r="S280" s="349"/>
      <c r="T280" s="349"/>
      <c r="U280" s="185">
        <v>57.197633228840026</v>
      </c>
      <c r="V280" s="185">
        <v>81.17050526315785</v>
      </c>
      <c r="W280" s="185">
        <v>131.82324942791755</v>
      </c>
      <c r="X280" s="185">
        <v>157.38540123456801</v>
      </c>
      <c r="Y280" s="185">
        <v>177.56351851851855</v>
      </c>
      <c r="Z280" s="185">
        <v>84916.12999999999</v>
      </c>
      <c r="AA280" s="4"/>
      <c r="AB280" s="88"/>
      <c r="AC280" s="88"/>
      <c r="AD280" s="176"/>
      <c r="AE280" s="180"/>
      <c r="AF280" s="180"/>
      <c r="AG280" s="180"/>
      <c r="AH280" s="180"/>
      <c r="AI280" s="180"/>
      <c r="AJ280" s="180"/>
      <c r="AK280" s="4"/>
      <c r="AL280" s="4"/>
      <c r="AM280" s="99"/>
      <c r="AN280" s="99"/>
      <c r="AO280" s="99"/>
      <c r="AP280" s="99"/>
      <c r="AQ280" s="99"/>
      <c r="AR280" s="99"/>
      <c r="AS280" s="4"/>
      <c r="AT280" s="4"/>
      <c r="AU280" s="99"/>
      <c r="AV280" s="99"/>
      <c r="AW280" s="99"/>
      <c r="AX280" s="99"/>
      <c r="AY280" s="99"/>
      <c r="AZ280" s="99"/>
      <c r="BA280" s="4"/>
    </row>
    <row r="281" spans="2:53" x14ac:dyDescent="0.2">
      <c r="B281" s="356" t="s">
        <v>637</v>
      </c>
      <c r="C281" s="88"/>
      <c r="D281" s="176">
        <v>8270</v>
      </c>
      <c r="E281" s="187"/>
      <c r="F281" s="187"/>
      <c r="G281" s="187"/>
      <c r="H281" s="187"/>
      <c r="I281" s="187"/>
      <c r="J281" s="187">
        <v>1</v>
      </c>
      <c r="M281" s="186">
        <v>18.28</v>
      </c>
      <c r="N281" s="184">
        <v>16.899999999999999</v>
      </c>
      <c r="O281" s="184">
        <v>20.49</v>
      </c>
      <c r="P281" s="184">
        <v>17.27</v>
      </c>
      <c r="Q281" s="184">
        <v>19</v>
      </c>
      <c r="R281" s="184">
        <v>232.69</v>
      </c>
      <c r="S281" s="349"/>
      <c r="T281" s="349"/>
      <c r="U281" s="185">
        <v>18.28</v>
      </c>
      <c r="V281" s="185">
        <v>16.899999999999999</v>
      </c>
      <c r="W281" s="185">
        <v>20.49</v>
      </c>
      <c r="X281" s="185">
        <v>17.27</v>
      </c>
      <c r="Y281" s="185">
        <v>19</v>
      </c>
      <c r="Z281" s="185">
        <v>232.69</v>
      </c>
      <c r="AA281" s="4"/>
      <c r="AB281" s="88"/>
      <c r="AC281" s="88"/>
      <c r="AD281" s="176"/>
      <c r="AE281" s="180"/>
      <c r="AF281" s="180"/>
      <c r="AG281" s="180"/>
      <c r="AH281" s="180"/>
      <c r="AI281" s="180"/>
      <c r="AJ281" s="180"/>
      <c r="AK281" s="4"/>
      <c r="AL281" s="4"/>
      <c r="AM281" s="99"/>
      <c r="AN281" s="99"/>
      <c r="AO281" s="99"/>
      <c r="AP281" s="99"/>
      <c r="AQ281" s="99"/>
      <c r="AR281" s="99"/>
      <c r="AS281" s="4"/>
      <c r="AT281" s="4"/>
      <c r="AU281" s="99"/>
      <c r="AV281" s="99"/>
      <c r="AW281" s="99"/>
      <c r="AX281" s="99"/>
      <c r="AY281" s="99"/>
      <c r="AZ281" s="99"/>
      <c r="BA281" s="4"/>
    </row>
    <row r="282" spans="2:53" x14ac:dyDescent="0.2">
      <c r="B282" s="356" t="s">
        <v>378</v>
      </c>
      <c r="C282" s="88"/>
      <c r="D282" s="176">
        <v>8098</v>
      </c>
      <c r="E282" s="187">
        <v>7</v>
      </c>
      <c r="F282" s="187">
        <v>5</v>
      </c>
      <c r="G282" s="187">
        <v>8</v>
      </c>
      <c r="H282" s="187">
        <v>1</v>
      </c>
      <c r="I282" s="187">
        <v>2</v>
      </c>
      <c r="J282" s="187">
        <v>8</v>
      </c>
      <c r="M282" s="186">
        <v>1234.1500000000003</v>
      </c>
      <c r="N282" s="184">
        <v>1308.7900000000002</v>
      </c>
      <c r="O282" s="184">
        <v>1368.2699999999998</v>
      </c>
      <c r="P282" s="184">
        <v>1001.75</v>
      </c>
      <c r="Q282" s="184">
        <v>1389.0900000000001</v>
      </c>
      <c r="R282" s="184">
        <v>1120.44</v>
      </c>
      <c r="S282" s="349"/>
      <c r="T282" s="349"/>
      <c r="U282" s="185">
        <v>39.811290322580653</v>
      </c>
      <c r="V282" s="185">
        <v>56.903913043478269</v>
      </c>
      <c r="W282" s="185">
        <v>76.014999999999986</v>
      </c>
      <c r="X282" s="185">
        <v>100.175</v>
      </c>
      <c r="Y282" s="185">
        <v>173.63625000000002</v>
      </c>
      <c r="Z282" s="185">
        <v>1120.44</v>
      </c>
      <c r="AA282" s="4"/>
      <c r="AB282" s="88"/>
      <c r="AC282" s="88"/>
      <c r="AD282" s="176"/>
      <c r="AE282" s="180"/>
      <c r="AF282" s="180"/>
      <c r="AG282" s="180"/>
      <c r="AH282" s="180"/>
      <c r="AI282" s="180"/>
      <c r="AJ282" s="180"/>
      <c r="AK282" s="4"/>
      <c r="AL282" s="4"/>
      <c r="AM282" s="99"/>
      <c r="AN282" s="99"/>
      <c r="AO282" s="99"/>
      <c r="AP282" s="99"/>
      <c r="AQ282" s="99"/>
      <c r="AR282" s="99"/>
      <c r="AS282" s="4"/>
      <c r="AT282" s="4"/>
      <c r="AU282" s="99"/>
      <c r="AV282" s="99"/>
      <c r="AW282" s="99"/>
      <c r="AX282" s="99"/>
      <c r="AY282" s="99"/>
      <c r="AZ282" s="99"/>
      <c r="BA282" s="4"/>
    </row>
    <row r="283" spans="2:53" x14ac:dyDescent="0.2">
      <c r="B283" s="356" t="s">
        <v>479</v>
      </c>
      <c r="C283" s="88"/>
      <c r="D283" s="176">
        <v>8009</v>
      </c>
      <c r="E283" s="187"/>
      <c r="F283" s="187"/>
      <c r="G283" s="187"/>
      <c r="H283" s="187">
        <v>1</v>
      </c>
      <c r="I283" s="187"/>
      <c r="J283" s="187">
        <v>1</v>
      </c>
      <c r="M283" s="186">
        <v>36.729999999999997</v>
      </c>
      <c r="N283" s="184">
        <v>57.1</v>
      </c>
      <c r="O283" s="184">
        <v>99.7</v>
      </c>
      <c r="P283" s="184">
        <v>516.74</v>
      </c>
      <c r="Q283" s="184">
        <v>141.30000000000001</v>
      </c>
      <c r="R283" s="184">
        <v>30.22</v>
      </c>
      <c r="S283" s="349"/>
      <c r="T283" s="349"/>
      <c r="U283" s="185">
        <v>36.729999999999997</v>
      </c>
      <c r="V283" s="185">
        <v>57.1</v>
      </c>
      <c r="W283" s="185">
        <v>99.7</v>
      </c>
      <c r="X283" s="185">
        <v>258.37</v>
      </c>
      <c r="Y283" s="185">
        <v>141.30000000000001</v>
      </c>
      <c r="Z283" s="185">
        <v>30.22</v>
      </c>
      <c r="AA283" s="4"/>
      <c r="AB283" s="88"/>
      <c r="AC283" s="88"/>
      <c r="AD283" s="176"/>
      <c r="AE283" s="180"/>
      <c r="AF283" s="180"/>
      <c r="AG283" s="180"/>
      <c r="AH283" s="180"/>
      <c r="AI283" s="180"/>
      <c r="AJ283" s="180"/>
      <c r="AK283" s="4"/>
      <c r="AL283" s="4"/>
      <c r="AM283" s="99"/>
      <c r="AN283" s="99"/>
      <c r="AO283" s="99"/>
      <c r="AP283" s="99"/>
      <c r="AQ283" s="99"/>
      <c r="AR283" s="99"/>
      <c r="AS283" s="4"/>
      <c r="AT283" s="4"/>
      <c r="AU283" s="99"/>
      <c r="AV283" s="99"/>
      <c r="AW283" s="99"/>
      <c r="AX283" s="99"/>
      <c r="AY283" s="99"/>
      <c r="AZ283" s="99"/>
      <c r="BA283" s="4"/>
    </row>
    <row r="284" spans="2:53" x14ac:dyDescent="0.2">
      <c r="B284" s="356" t="s">
        <v>379</v>
      </c>
      <c r="C284" s="88"/>
      <c r="D284" s="176">
        <v>8009</v>
      </c>
      <c r="E284" s="187">
        <v>6</v>
      </c>
      <c r="F284" s="187">
        <v>4</v>
      </c>
      <c r="G284" s="187">
        <v>1</v>
      </c>
      <c r="H284" s="187">
        <v>5</v>
      </c>
      <c r="I284" s="187">
        <v>1</v>
      </c>
      <c r="J284" s="187">
        <v>8</v>
      </c>
      <c r="M284" s="186">
        <v>740.68999999999994</v>
      </c>
      <c r="N284" s="184">
        <v>1212.71</v>
      </c>
      <c r="O284" s="184">
        <v>1022.17</v>
      </c>
      <c r="P284" s="184">
        <v>1276.95</v>
      </c>
      <c r="Q284" s="184">
        <v>1311.42</v>
      </c>
      <c r="R284" s="184">
        <v>4820.42</v>
      </c>
      <c r="S284" s="349"/>
      <c r="T284" s="349"/>
      <c r="U284" s="185">
        <v>35.27095238095238</v>
      </c>
      <c r="V284" s="185">
        <v>71.335882352941184</v>
      </c>
      <c r="W284" s="185">
        <v>73.012142857142848</v>
      </c>
      <c r="X284" s="185">
        <v>91.210714285714289</v>
      </c>
      <c r="Y284" s="185">
        <v>145.71333333333334</v>
      </c>
      <c r="Z284" s="185">
        <v>4820.42</v>
      </c>
      <c r="AA284" s="4"/>
      <c r="AB284" s="88"/>
      <c r="AC284" s="88"/>
      <c r="AD284" s="176"/>
      <c r="AE284" s="180"/>
      <c r="AF284" s="180"/>
      <c r="AG284" s="180"/>
      <c r="AH284" s="180"/>
      <c r="AI284" s="180"/>
      <c r="AJ284" s="180"/>
      <c r="AK284" s="4"/>
      <c r="AL284" s="4"/>
      <c r="AM284" s="99"/>
      <c r="AN284" s="99"/>
      <c r="AO284" s="99"/>
      <c r="AP284" s="99"/>
      <c r="AQ284" s="99"/>
      <c r="AR284" s="99"/>
      <c r="AS284" s="4"/>
      <c r="AT284" s="4"/>
      <c r="AU284" s="99"/>
      <c r="AV284" s="99"/>
      <c r="AW284" s="99"/>
      <c r="AX284" s="99"/>
      <c r="AY284" s="99"/>
      <c r="AZ284" s="99"/>
      <c r="BA284" s="4"/>
    </row>
    <row r="285" spans="2:53" x14ac:dyDescent="0.2">
      <c r="B285" s="356" t="s">
        <v>379</v>
      </c>
      <c r="C285" s="88"/>
      <c r="D285" s="176">
        <v>8021</v>
      </c>
      <c r="E285" s="187">
        <v>188</v>
      </c>
      <c r="F285" s="187">
        <v>118</v>
      </c>
      <c r="G285" s="187">
        <v>128</v>
      </c>
      <c r="H285" s="187">
        <v>121</v>
      </c>
      <c r="I285" s="187">
        <v>109</v>
      </c>
      <c r="J285" s="187">
        <v>299</v>
      </c>
      <c r="M285" s="186">
        <v>70271.739999999976</v>
      </c>
      <c r="N285" s="184">
        <v>54229.699999999968</v>
      </c>
      <c r="O285" s="184">
        <v>71468.969999999914</v>
      </c>
      <c r="P285" s="184">
        <v>69683.700000000012</v>
      </c>
      <c r="Q285" s="184">
        <v>54046.449999999983</v>
      </c>
      <c r="R285" s="184">
        <v>161185.53</v>
      </c>
      <c r="S285" s="349"/>
      <c r="T285" s="349"/>
      <c r="U285" s="185">
        <v>92.462815789473652</v>
      </c>
      <c r="V285" s="185">
        <v>86.35302547770695</v>
      </c>
      <c r="W285" s="185">
        <v>124.9457517482516</v>
      </c>
      <c r="X285" s="185">
        <v>151.81633986928108</v>
      </c>
      <c r="Y285" s="185">
        <v>155.75345821325644</v>
      </c>
      <c r="Z285" s="185">
        <v>161185.53</v>
      </c>
      <c r="AA285" s="4"/>
      <c r="AB285" s="88"/>
      <c r="AC285" s="88"/>
      <c r="AD285" s="176"/>
      <c r="AE285" s="180"/>
      <c r="AF285" s="180"/>
      <c r="AG285" s="180"/>
      <c r="AH285" s="180"/>
      <c r="AI285" s="180"/>
      <c r="AJ285" s="180"/>
      <c r="AK285" s="4"/>
      <c r="AL285" s="4"/>
      <c r="AM285" s="99"/>
      <c r="AN285" s="99"/>
      <c r="AO285" s="99"/>
      <c r="AP285" s="99"/>
      <c r="AQ285" s="99"/>
      <c r="AR285" s="99"/>
      <c r="AS285" s="4"/>
      <c r="AT285" s="4"/>
      <c r="AU285" s="99"/>
      <c r="AV285" s="99"/>
      <c r="AW285" s="99"/>
      <c r="AX285" s="99"/>
      <c r="AY285" s="99"/>
      <c r="AZ285" s="99"/>
      <c r="BA285" s="4"/>
    </row>
    <row r="286" spans="2:53" x14ac:dyDescent="0.2">
      <c r="B286" s="356" t="s">
        <v>380</v>
      </c>
      <c r="C286" s="88"/>
      <c r="D286" s="176">
        <v>8071</v>
      </c>
      <c r="E286" s="187">
        <v>171</v>
      </c>
      <c r="F286" s="187">
        <v>79</v>
      </c>
      <c r="G286" s="187">
        <v>74</v>
      </c>
      <c r="H286" s="187">
        <v>65</v>
      </c>
      <c r="I286" s="187">
        <v>43</v>
      </c>
      <c r="J286" s="187">
        <v>141</v>
      </c>
      <c r="M286" s="186">
        <v>34898.639999999992</v>
      </c>
      <c r="N286" s="184">
        <v>32569.560000000027</v>
      </c>
      <c r="O286" s="184">
        <v>36765.240000000013</v>
      </c>
      <c r="P286" s="184">
        <v>27347.410000000011</v>
      </c>
      <c r="Q286" s="184">
        <v>25281.580000000013</v>
      </c>
      <c r="R286" s="184">
        <v>64756.009999999995</v>
      </c>
      <c r="S286" s="349"/>
      <c r="T286" s="349"/>
      <c r="U286" s="185">
        <v>65.475872420262647</v>
      </c>
      <c r="V286" s="185">
        <v>88.745395095367925</v>
      </c>
      <c r="W286" s="185">
        <v>124.62793220338988</v>
      </c>
      <c r="X286" s="185">
        <v>124.87401826484023</v>
      </c>
      <c r="Y286" s="185">
        <v>163.10696774193556</v>
      </c>
      <c r="Z286" s="185">
        <v>64756.009999999995</v>
      </c>
      <c r="AA286" s="4"/>
      <c r="AB286" s="88"/>
      <c r="AC286" s="88"/>
      <c r="AD286" s="176"/>
      <c r="AE286" s="180"/>
      <c r="AF286" s="180"/>
      <c r="AG286" s="180"/>
      <c r="AH286" s="180"/>
      <c r="AI286" s="180"/>
      <c r="AJ286" s="180"/>
      <c r="AK286" s="4"/>
      <c r="AL286" s="4"/>
      <c r="AM286" s="99"/>
      <c r="AN286" s="99"/>
      <c r="AO286" s="99"/>
      <c r="AP286" s="99"/>
      <c r="AQ286" s="99"/>
      <c r="AR286" s="99"/>
      <c r="AS286" s="4"/>
      <c r="AT286" s="4"/>
      <c r="AU286" s="99"/>
      <c r="AV286" s="99"/>
      <c r="AW286" s="99"/>
      <c r="AX286" s="99"/>
      <c r="AY286" s="99"/>
      <c r="AZ286" s="99"/>
      <c r="BA286" s="4"/>
    </row>
    <row r="287" spans="2:53" x14ac:dyDescent="0.2">
      <c r="B287" s="356" t="s">
        <v>462</v>
      </c>
      <c r="C287" s="88"/>
      <c r="D287" s="176">
        <v>8318</v>
      </c>
      <c r="E287" s="187">
        <v>1</v>
      </c>
      <c r="F287" s="187"/>
      <c r="G287" s="187"/>
      <c r="H287" s="187"/>
      <c r="I287" s="187"/>
      <c r="J287" s="187">
        <v>2</v>
      </c>
      <c r="M287" s="186">
        <v>242.29000000000002</v>
      </c>
      <c r="N287" s="184">
        <v>122.36</v>
      </c>
      <c r="O287" s="184">
        <v>242.93</v>
      </c>
      <c r="P287" s="184">
        <v>285.34000000000003</v>
      </c>
      <c r="Q287" s="184">
        <v>408.8</v>
      </c>
      <c r="R287" s="184">
        <v>1731.6399999999999</v>
      </c>
      <c r="S287" s="349"/>
      <c r="T287" s="349"/>
      <c r="U287" s="185">
        <v>80.763333333333335</v>
      </c>
      <c r="V287" s="185">
        <v>61.18</v>
      </c>
      <c r="W287" s="185">
        <v>121.465</v>
      </c>
      <c r="X287" s="185">
        <v>142.67000000000002</v>
      </c>
      <c r="Y287" s="185">
        <v>204.4</v>
      </c>
      <c r="Z287" s="185">
        <v>1731.6399999999999</v>
      </c>
      <c r="AA287" s="4"/>
      <c r="AB287" s="88"/>
      <c r="AC287" s="88"/>
      <c r="AD287" s="176"/>
      <c r="AE287" s="180"/>
      <c r="AF287" s="180"/>
      <c r="AG287" s="180"/>
      <c r="AH287" s="180"/>
      <c r="AI287" s="180"/>
      <c r="AJ287" s="180"/>
      <c r="AK287" s="4"/>
      <c r="AL287" s="4"/>
      <c r="AM287" s="99"/>
      <c r="AN287" s="99"/>
      <c r="AO287" s="99"/>
      <c r="AP287" s="99"/>
      <c r="AQ287" s="99"/>
      <c r="AR287" s="99"/>
      <c r="AS287" s="4"/>
      <c r="AT287" s="4"/>
      <c r="AU287" s="99"/>
      <c r="AV287" s="99"/>
      <c r="AW287" s="99"/>
      <c r="AX287" s="99"/>
      <c r="AY287" s="99"/>
      <c r="AZ287" s="99"/>
      <c r="BA287" s="4"/>
    </row>
    <row r="288" spans="2:53" x14ac:dyDescent="0.2">
      <c r="B288" s="356" t="s">
        <v>381</v>
      </c>
      <c r="C288" s="88"/>
      <c r="D288" s="176">
        <v>8302</v>
      </c>
      <c r="E288" s="187"/>
      <c r="F288" s="187"/>
      <c r="G288" s="187">
        <v>1</v>
      </c>
      <c r="H288" s="187"/>
      <c r="I288" s="187"/>
      <c r="J288" s="187">
        <v>0</v>
      </c>
      <c r="M288" s="186">
        <v>11.93</v>
      </c>
      <c r="N288" s="184">
        <v>38.25</v>
      </c>
      <c r="O288" s="184">
        <v>40.950000000000003</v>
      </c>
      <c r="P288" s="184"/>
      <c r="Q288" s="184"/>
      <c r="R288" s="184">
        <v>0</v>
      </c>
      <c r="S288" s="349"/>
      <c r="T288" s="349"/>
      <c r="U288" s="185">
        <v>11.93</v>
      </c>
      <c r="V288" s="185">
        <v>38.25</v>
      </c>
      <c r="W288" s="185">
        <v>40.950000000000003</v>
      </c>
      <c r="X288" s="185"/>
      <c r="Y288" s="185"/>
      <c r="Z288" s="185">
        <v>0</v>
      </c>
      <c r="AA288" s="4"/>
      <c r="AB288" s="88"/>
      <c r="AC288" s="88"/>
      <c r="AD288" s="176"/>
      <c r="AE288" s="180"/>
      <c r="AF288" s="180"/>
      <c r="AG288" s="180"/>
      <c r="AH288" s="180"/>
      <c r="AI288" s="180"/>
      <c r="AJ288" s="180"/>
      <c r="AK288" s="4"/>
      <c r="AL288" s="4"/>
      <c r="AM288" s="99"/>
      <c r="AN288" s="99"/>
      <c r="AO288" s="99"/>
      <c r="AP288" s="99"/>
      <c r="AQ288" s="99"/>
      <c r="AR288" s="99"/>
      <c r="AS288" s="4"/>
      <c r="AT288" s="4"/>
      <c r="AU288" s="99"/>
      <c r="AV288" s="99"/>
      <c r="AW288" s="99"/>
      <c r="AX288" s="99"/>
      <c r="AY288" s="99"/>
      <c r="AZ288" s="99"/>
      <c r="BA288" s="4"/>
    </row>
    <row r="289" spans="2:53" x14ac:dyDescent="0.2">
      <c r="B289" s="356" t="s">
        <v>381</v>
      </c>
      <c r="C289" s="88"/>
      <c r="D289" s="176">
        <v>8318</v>
      </c>
      <c r="E289" s="187">
        <v>14</v>
      </c>
      <c r="F289" s="187">
        <v>2</v>
      </c>
      <c r="G289" s="187">
        <v>6</v>
      </c>
      <c r="H289" s="187">
        <v>5</v>
      </c>
      <c r="I289" s="187">
        <v>2</v>
      </c>
      <c r="J289" s="187">
        <v>4</v>
      </c>
      <c r="M289" s="186">
        <v>5703.1399999999985</v>
      </c>
      <c r="N289" s="184">
        <v>1420.7499999999998</v>
      </c>
      <c r="O289" s="184">
        <v>1778.6100000000001</v>
      </c>
      <c r="P289" s="184">
        <v>1341.0800000000002</v>
      </c>
      <c r="Q289" s="184">
        <v>1027.5999999999999</v>
      </c>
      <c r="R289" s="184">
        <v>758.17</v>
      </c>
      <c r="S289" s="349"/>
      <c r="T289" s="349"/>
      <c r="U289" s="185">
        <v>178.22312499999995</v>
      </c>
      <c r="V289" s="185">
        <v>78.930555555555543</v>
      </c>
      <c r="W289" s="185">
        <v>118.57400000000001</v>
      </c>
      <c r="X289" s="185">
        <v>134.108</v>
      </c>
      <c r="Y289" s="185">
        <v>256.89999999999998</v>
      </c>
      <c r="Z289" s="185">
        <v>758.17</v>
      </c>
      <c r="AA289" s="4"/>
      <c r="AB289" s="88"/>
      <c r="AC289" s="88"/>
      <c r="AD289" s="176"/>
      <c r="AE289" s="180"/>
      <c r="AF289" s="180"/>
      <c r="AG289" s="180"/>
      <c r="AH289" s="180"/>
      <c r="AI289" s="180"/>
      <c r="AJ289" s="180"/>
      <c r="AK289" s="4"/>
      <c r="AL289" s="4"/>
      <c r="AM289" s="99"/>
      <c r="AN289" s="99"/>
      <c r="AO289" s="99"/>
      <c r="AP289" s="99"/>
      <c r="AQ289" s="99"/>
      <c r="AR289" s="99"/>
      <c r="AS289" s="4"/>
      <c r="AT289" s="4"/>
      <c r="AU289" s="99"/>
      <c r="AV289" s="99"/>
      <c r="AW289" s="99"/>
      <c r="AX289" s="99"/>
      <c r="AY289" s="99"/>
      <c r="AZ289" s="99"/>
      <c r="BA289" s="4"/>
    </row>
    <row r="290" spans="2:53" x14ac:dyDescent="0.2">
      <c r="B290" s="356" t="s">
        <v>381</v>
      </c>
      <c r="C290" s="88"/>
      <c r="D290" s="176">
        <v>8344</v>
      </c>
      <c r="E290" s="187">
        <v>1</v>
      </c>
      <c r="F290" s="187"/>
      <c r="G290" s="187"/>
      <c r="H290" s="187"/>
      <c r="I290" s="187"/>
      <c r="J290" s="187">
        <v>0</v>
      </c>
      <c r="M290" s="186">
        <v>32.47</v>
      </c>
      <c r="N290" s="184"/>
      <c r="O290" s="184"/>
      <c r="P290" s="184"/>
      <c r="Q290" s="184"/>
      <c r="R290" s="184">
        <v>0</v>
      </c>
      <c r="S290" s="349"/>
      <c r="T290" s="349"/>
      <c r="U290" s="185">
        <v>32.47</v>
      </c>
      <c r="V290" s="185"/>
      <c r="W290" s="185"/>
      <c r="X290" s="185"/>
      <c r="Y290" s="185"/>
      <c r="Z290" s="185">
        <v>0</v>
      </c>
      <c r="AA290" s="4"/>
      <c r="AB290" s="88"/>
      <c r="AC290" s="88"/>
      <c r="AD290" s="176"/>
      <c r="AE290" s="180"/>
      <c r="AF290" s="180"/>
      <c r="AG290" s="180"/>
      <c r="AH290" s="180"/>
      <c r="AI290" s="180"/>
      <c r="AJ290" s="180"/>
      <c r="AK290" s="4"/>
      <c r="AL290" s="4"/>
      <c r="AM290" s="99"/>
      <c r="AN290" s="99"/>
      <c r="AO290" s="99"/>
      <c r="AP290" s="99"/>
      <c r="AQ290" s="99"/>
      <c r="AR290" s="99"/>
      <c r="AS290" s="4"/>
      <c r="AT290" s="4"/>
      <c r="AU290" s="99"/>
      <c r="AV290" s="99"/>
      <c r="AW290" s="99"/>
      <c r="AX290" s="99"/>
      <c r="AY290" s="99"/>
      <c r="AZ290" s="99"/>
      <c r="BA290" s="4"/>
    </row>
    <row r="291" spans="2:53" x14ac:dyDescent="0.2">
      <c r="B291" s="356" t="s">
        <v>382</v>
      </c>
      <c r="C291" s="88"/>
      <c r="D291" s="176">
        <v>8318</v>
      </c>
      <c r="E291" s="187">
        <v>26</v>
      </c>
      <c r="F291" s="187">
        <v>11</v>
      </c>
      <c r="G291" s="187">
        <v>14</v>
      </c>
      <c r="H291" s="187">
        <v>13</v>
      </c>
      <c r="I291" s="187">
        <v>10</v>
      </c>
      <c r="J291" s="187">
        <v>38</v>
      </c>
      <c r="M291" s="186">
        <v>6171.4100000000053</v>
      </c>
      <c r="N291" s="184">
        <v>4090.0699999999993</v>
      </c>
      <c r="O291" s="184">
        <v>6581.6900000000023</v>
      </c>
      <c r="P291" s="184">
        <v>5539.65</v>
      </c>
      <c r="Q291" s="184">
        <v>3990.21</v>
      </c>
      <c r="R291" s="184">
        <v>11683.999999999998</v>
      </c>
      <c r="S291" s="349"/>
      <c r="T291" s="349"/>
      <c r="U291" s="185">
        <v>59.916601941747622</v>
      </c>
      <c r="V291" s="185">
        <v>52.436794871794859</v>
      </c>
      <c r="W291" s="185">
        <v>98.234179104477647</v>
      </c>
      <c r="X291" s="185">
        <v>106.53173076923076</v>
      </c>
      <c r="Y291" s="185">
        <v>105.00552631578948</v>
      </c>
      <c r="Z291" s="185">
        <v>11683.999999999998</v>
      </c>
      <c r="AA291" s="4"/>
      <c r="AB291" s="88"/>
      <c r="AC291" s="88"/>
      <c r="AD291" s="176"/>
      <c r="AE291" s="180"/>
      <c r="AF291" s="180"/>
      <c r="AG291" s="180"/>
      <c r="AH291" s="180"/>
      <c r="AI291" s="180"/>
      <c r="AJ291" s="180"/>
      <c r="AK291" s="4"/>
      <c r="AL291" s="4"/>
      <c r="AM291" s="99"/>
      <c r="AN291" s="99"/>
      <c r="AO291" s="99"/>
      <c r="AP291" s="99"/>
      <c r="AQ291" s="99"/>
      <c r="AR291" s="99"/>
      <c r="AS291" s="4"/>
      <c r="AT291" s="4"/>
      <c r="AU291" s="99"/>
      <c r="AV291" s="99"/>
      <c r="AW291" s="99"/>
      <c r="AX291" s="99"/>
      <c r="AY291" s="99"/>
      <c r="AZ291" s="99"/>
      <c r="BA291" s="4"/>
    </row>
    <row r="292" spans="2:53" x14ac:dyDescent="0.2">
      <c r="B292" s="356" t="s">
        <v>382</v>
      </c>
      <c r="C292" s="88"/>
      <c r="D292" s="176">
        <v>8328</v>
      </c>
      <c r="E292" s="187">
        <v>1</v>
      </c>
      <c r="F292" s="187"/>
      <c r="G292" s="187"/>
      <c r="H292" s="187"/>
      <c r="I292" s="187"/>
      <c r="J292" s="187">
        <v>0</v>
      </c>
      <c r="M292" s="186">
        <v>1221.1300000000001</v>
      </c>
      <c r="N292" s="184"/>
      <c r="O292" s="184"/>
      <c r="P292" s="184"/>
      <c r="Q292" s="184"/>
      <c r="R292" s="184">
        <v>0</v>
      </c>
      <c r="S292" s="349"/>
      <c r="T292" s="349"/>
      <c r="U292" s="185">
        <v>1221.1300000000001</v>
      </c>
      <c r="V292" s="185"/>
      <c r="W292" s="185"/>
      <c r="X292" s="185"/>
      <c r="Y292" s="185"/>
      <c r="Z292" s="185">
        <v>0</v>
      </c>
      <c r="AA292" s="4"/>
      <c r="AB292" s="88"/>
      <c r="AC292" s="88"/>
      <c r="AD292" s="176"/>
      <c r="AE292" s="180"/>
      <c r="AF292" s="180"/>
      <c r="AG292" s="180"/>
      <c r="AH292" s="180"/>
      <c r="AI292" s="180"/>
      <c r="AJ292" s="180"/>
      <c r="AK292" s="4"/>
      <c r="AL292" s="4"/>
      <c r="AM292" s="99"/>
      <c r="AN292" s="99"/>
      <c r="AO292" s="99"/>
      <c r="AP292" s="99"/>
      <c r="AQ292" s="99"/>
      <c r="AR292" s="99"/>
      <c r="AS292" s="4"/>
      <c r="AT292" s="4"/>
      <c r="AU292" s="99"/>
      <c r="AV292" s="99"/>
      <c r="AW292" s="99"/>
      <c r="AX292" s="99"/>
      <c r="AY292" s="99"/>
      <c r="AZ292" s="99"/>
      <c r="BA292" s="4"/>
    </row>
    <row r="293" spans="2:53" x14ac:dyDescent="0.2">
      <c r="B293" s="356" t="s">
        <v>383</v>
      </c>
      <c r="C293" s="88"/>
      <c r="D293" s="176">
        <v>8201</v>
      </c>
      <c r="E293" s="187">
        <v>2</v>
      </c>
      <c r="F293" s="187">
        <v>1</v>
      </c>
      <c r="G293" s="187">
        <v>1</v>
      </c>
      <c r="H293" s="187"/>
      <c r="I293" s="187"/>
      <c r="J293" s="187">
        <v>0</v>
      </c>
      <c r="M293" s="186">
        <v>58.36</v>
      </c>
      <c r="N293" s="184">
        <v>57.69</v>
      </c>
      <c r="O293" s="184">
        <v>8.6</v>
      </c>
      <c r="P293" s="184"/>
      <c r="Q293" s="184"/>
      <c r="R293" s="184">
        <v>0</v>
      </c>
      <c r="S293" s="349"/>
      <c r="T293" s="349"/>
      <c r="U293" s="185">
        <v>14.59</v>
      </c>
      <c r="V293" s="185">
        <v>28.844999999999999</v>
      </c>
      <c r="W293" s="185">
        <v>8.6</v>
      </c>
      <c r="X293" s="185"/>
      <c r="Y293" s="185"/>
      <c r="Z293" s="185">
        <v>0</v>
      </c>
      <c r="AA293" s="4"/>
      <c r="AB293" s="88"/>
      <c r="AC293" s="88"/>
      <c r="AD293" s="176"/>
      <c r="AE293" s="180"/>
      <c r="AF293" s="180"/>
      <c r="AG293" s="180"/>
      <c r="AH293" s="180"/>
      <c r="AI293" s="180"/>
      <c r="AJ293" s="180"/>
      <c r="AK293" s="4"/>
      <c r="AL293" s="4"/>
      <c r="AM293" s="99"/>
      <c r="AN293" s="99"/>
      <c r="AO293" s="99"/>
      <c r="AP293" s="99"/>
      <c r="AQ293" s="99"/>
      <c r="AR293" s="99"/>
      <c r="AS293" s="4"/>
      <c r="AT293" s="4"/>
      <c r="AU293" s="99"/>
      <c r="AV293" s="99"/>
      <c r="AW293" s="99"/>
      <c r="AX293" s="99"/>
      <c r="AY293" s="99"/>
      <c r="AZ293" s="99"/>
      <c r="BA293" s="4"/>
    </row>
    <row r="294" spans="2:53" x14ac:dyDescent="0.2">
      <c r="B294" s="356" t="s">
        <v>383</v>
      </c>
      <c r="C294" s="88"/>
      <c r="D294" s="176">
        <v>8232</v>
      </c>
      <c r="E294" s="187">
        <v>439</v>
      </c>
      <c r="F294" s="187">
        <v>274</v>
      </c>
      <c r="G294" s="187">
        <v>307</v>
      </c>
      <c r="H294" s="187">
        <v>246</v>
      </c>
      <c r="I294" s="187">
        <v>169</v>
      </c>
      <c r="J294" s="187">
        <v>725</v>
      </c>
      <c r="M294" s="186">
        <v>160674.80999999979</v>
      </c>
      <c r="N294" s="184">
        <v>161097.09000000029</v>
      </c>
      <c r="O294" s="184">
        <v>208766.44999999963</v>
      </c>
      <c r="P294" s="184">
        <v>163476.27999999971</v>
      </c>
      <c r="Q294" s="184">
        <v>121389.4200000001</v>
      </c>
      <c r="R294" s="184">
        <v>392740.65</v>
      </c>
      <c r="S294" s="349"/>
      <c r="T294" s="349"/>
      <c r="U294" s="185">
        <v>83.079012409513851</v>
      </c>
      <c r="V294" s="185">
        <v>106.47527428949127</v>
      </c>
      <c r="W294" s="185">
        <v>164.90240916271694</v>
      </c>
      <c r="X294" s="185">
        <v>168.88045454545426</v>
      </c>
      <c r="Y294" s="185">
        <v>169.30184100418424</v>
      </c>
      <c r="Z294" s="185">
        <v>392740.65</v>
      </c>
      <c r="AA294" s="4"/>
      <c r="AB294" s="88"/>
      <c r="AC294" s="88"/>
      <c r="AD294" s="176"/>
      <c r="AE294" s="180"/>
      <c r="AF294" s="180"/>
      <c r="AG294" s="180"/>
      <c r="AH294" s="180"/>
      <c r="AI294" s="180"/>
      <c r="AJ294" s="180"/>
      <c r="AK294" s="4"/>
      <c r="AL294" s="4"/>
      <c r="AM294" s="99"/>
      <c r="AN294" s="99"/>
      <c r="AO294" s="99"/>
      <c r="AP294" s="99"/>
      <c r="AQ294" s="99"/>
      <c r="AR294" s="99"/>
      <c r="AS294" s="4"/>
      <c r="AT294" s="4"/>
      <c r="AU294" s="99"/>
      <c r="AV294" s="99"/>
      <c r="AW294" s="99"/>
      <c r="AX294" s="99"/>
      <c r="AY294" s="99"/>
      <c r="AZ294" s="99"/>
      <c r="BA294" s="4"/>
    </row>
    <row r="295" spans="2:53" x14ac:dyDescent="0.2">
      <c r="B295" s="356" t="s">
        <v>383</v>
      </c>
      <c r="C295" s="88"/>
      <c r="D295" s="176">
        <v>8234</v>
      </c>
      <c r="E295" s="187">
        <v>1</v>
      </c>
      <c r="F295" s="187"/>
      <c r="G295" s="187"/>
      <c r="H295" s="187"/>
      <c r="I295" s="187"/>
      <c r="J295" s="187">
        <v>0</v>
      </c>
      <c r="M295" s="186">
        <v>14.6</v>
      </c>
      <c r="N295" s="184"/>
      <c r="O295" s="184"/>
      <c r="P295" s="184"/>
      <c r="Q295" s="184"/>
      <c r="R295" s="184">
        <v>0</v>
      </c>
      <c r="S295" s="349"/>
      <c r="T295" s="349"/>
      <c r="U295" s="185">
        <v>14.6</v>
      </c>
      <c r="V295" s="185"/>
      <c r="W295" s="185"/>
      <c r="X295" s="185"/>
      <c r="Y295" s="185"/>
      <c r="Z295" s="185">
        <v>0</v>
      </c>
      <c r="AA295" s="4"/>
      <c r="AB295" s="88"/>
      <c r="AC295" s="88"/>
      <c r="AD295" s="176"/>
      <c r="AE295" s="180"/>
      <c r="AF295" s="180"/>
      <c r="AG295" s="180"/>
      <c r="AH295" s="180"/>
      <c r="AI295" s="180"/>
      <c r="AJ295" s="180"/>
      <c r="AK295" s="4"/>
      <c r="AL295" s="4"/>
      <c r="AM295" s="99"/>
      <c r="AN295" s="99"/>
      <c r="AO295" s="99"/>
      <c r="AP295" s="99"/>
      <c r="AQ295" s="99"/>
      <c r="AR295" s="99"/>
      <c r="AS295" s="4"/>
      <c r="AT295" s="4"/>
      <c r="AU295" s="99"/>
      <c r="AV295" s="99"/>
      <c r="AW295" s="99"/>
      <c r="AX295" s="99"/>
      <c r="AY295" s="99"/>
      <c r="AZ295" s="99"/>
      <c r="BA295" s="4"/>
    </row>
    <row r="296" spans="2:53" x14ac:dyDescent="0.2">
      <c r="B296" s="356" t="s">
        <v>441</v>
      </c>
      <c r="C296" s="88"/>
      <c r="D296" s="176">
        <v>8240</v>
      </c>
      <c r="E296" s="187">
        <v>5</v>
      </c>
      <c r="F296" s="187">
        <v>5</v>
      </c>
      <c r="G296" s="187">
        <v>3</v>
      </c>
      <c r="H296" s="187">
        <v>3</v>
      </c>
      <c r="I296" s="187">
        <v>1</v>
      </c>
      <c r="J296" s="187">
        <v>3</v>
      </c>
      <c r="M296" s="186">
        <v>18538.97</v>
      </c>
      <c r="N296" s="184">
        <v>743.25999999999988</v>
      </c>
      <c r="O296" s="184">
        <v>887.30000000000007</v>
      </c>
      <c r="P296" s="184">
        <v>2181.1400000000003</v>
      </c>
      <c r="Q296" s="184">
        <v>632.58000000000004</v>
      </c>
      <c r="R296" s="184">
        <v>4559.37</v>
      </c>
      <c r="S296" s="349"/>
      <c r="T296" s="349"/>
      <c r="U296" s="185">
        <v>975.73526315789479</v>
      </c>
      <c r="V296" s="185">
        <v>57.173846153846142</v>
      </c>
      <c r="W296" s="185">
        <v>110.91250000000001</v>
      </c>
      <c r="X296" s="185">
        <v>363.52333333333337</v>
      </c>
      <c r="Y296" s="185">
        <v>210.86</v>
      </c>
      <c r="Z296" s="185">
        <v>4559.37</v>
      </c>
      <c r="AA296" s="4"/>
      <c r="AB296" s="88"/>
      <c r="AC296" s="88"/>
      <c r="AD296" s="176"/>
      <c r="AE296" s="180"/>
      <c r="AF296" s="180"/>
      <c r="AG296" s="180"/>
      <c r="AH296" s="180"/>
      <c r="AI296" s="180"/>
      <c r="AJ296" s="180"/>
      <c r="AK296" s="4"/>
      <c r="AL296" s="4"/>
      <c r="AM296" s="99"/>
      <c r="AN296" s="99"/>
      <c r="AO296" s="99"/>
      <c r="AP296" s="99"/>
      <c r="AQ296" s="99"/>
      <c r="AR296" s="99"/>
      <c r="AS296" s="4"/>
      <c r="AT296" s="4"/>
      <c r="AU296" s="99"/>
      <c r="AV296" s="99"/>
      <c r="AW296" s="99"/>
      <c r="AX296" s="99"/>
      <c r="AY296" s="99"/>
      <c r="AZ296" s="99"/>
      <c r="BA296" s="4"/>
    </row>
    <row r="297" spans="2:53" x14ac:dyDescent="0.2">
      <c r="B297" s="356" t="s">
        <v>384</v>
      </c>
      <c r="C297" s="88"/>
      <c r="D297" s="176">
        <v>8348</v>
      </c>
      <c r="E297" s="187">
        <v>3</v>
      </c>
      <c r="F297" s="187"/>
      <c r="G297" s="187">
        <v>3</v>
      </c>
      <c r="H297" s="187">
        <v>4</v>
      </c>
      <c r="I297" s="187"/>
      <c r="J297" s="187">
        <v>7</v>
      </c>
      <c r="M297" s="186">
        <v>638.11</v>
      </c>
      <c r="N297" s="184">
        <v>158.04</v>
      </c>
      <c r="O297" s="184">
        <v>933.43999999999994</v>
      </c>
      <c r="P297" s="184">
        <v>2137.0100000000002</v>
      </c>
      <c r="Q297" s="184">
        <v>620.13</v>
      </c>
      <c r="R297" s="184">
        <v>2246.36</v>
      </c>
      <c r="S297" s="349"/>
      <c r="T297" s="349"/>
      <c r="U297" s="185">
        <v>53.175833333333337</v>
      </c>
      <c r="V297" s="185">
        <v>79.02</v>
      </c>
      <c r="W297" s="185">
        <v>93.343999999999994</v>
      </c>
      <c r="X297" s="185">
        <v>267.12625000000003</v>
      </c>
      <c r="Y297" s="185">
        <v>206.71</v>
      </c>
      <c r="Z297" s="185">
        <v>2246.36</v>
      </c>
      <c r="AA297" s="4"/>
      <c r="AB297" s="88"/>
      <c r="AC297" s="88"/>
      <c r="AD297" s="176"/>
      <c r="AE297" s="180"/>
      <c r="AF297" s="180"/>
      <c r="AG297" s="180"/>
      <c r="AH297" s="180"/>
      <c r="AI297" s="180"/>
      <c r="AJ297" s="180"/>
      <c r="AK297" s="4"/>
      <c r="AL297" s="4"/>
      <c r="AM297" s="99"/>
      <c r="AN297" s="99"/>
      <c r="AO297" s="99"/>
      <c r="AP297" s="99"/>
      <c r="AQ297" s="99"/>
      <c r="AR297" s="99"/>
      <c r="AS297" s="4"/>
      <c r="AT297" s="4"/>
      <c r="AU297" s="99"/>
      <c r="AV297" s="99"/>
      <c r="AW297" s="99"/>
      <c r="AX297" s="99"/>
      <c r="AY297" s="99"/>
      <c r="AZ297" s="99"/>
      <c r="BA297" s="4"/>
    </row>
    <row r="298" spans="2:53" x14ac:dyDescent="0.2">
      <c r="B298" s="356" t="s">
        <v>385</v>
      </c>
      <c r="C298" s="88"/>
      <c r="D298" s="176">
        <v>8349</v>
      </c>
      <c r="E298" s="187">
        <v>17</v>
      </c>
      <c r="F298" s="187">
        <v>1</v>
      </c>
      <c r="G298" s="187">
        <v>11</v>
      </c>
      <c r="H298" s="187">
        <v>16</v>
      </c>
      <c r="I298" s="187">
        <v>17</v>
      </c>
      <c r="J298" s="187">
        <v>36</v>
      </c>
      <c r="M298" s="186">
        <v>7114.6600000000044</v>
      </c>
      <c r="N298" s="184">
        <v>2854.51</v>
      </c>
      <c r="O298" s="184">
        <v>7449.5400000000036</v>
      </c>
      <c r="P298" s="184">
        <v>12100.29</v>
      </c>
      <c r="Q298" s="184">
        <v>7094.6199999999981</v>
      </c>
      <c r="R298" s="184">
        <v>13426.500000000002</v>
      </c>
      <c r="S298" s="349"/>
      <c r="T298" s="349"/>
      <c r="U298" s="185">
        <v>79.940000000000055</v>
      </c>
      <c r="V298" s="185">
        <v>475.75166666666672</v>
      </c>
      <c r="W298" s="185">
        <v>112.87181818181824</v>
      </c>
      <c r="X298" s="185">
        <v>208.62568965517244</v>
      </c>
      <c r="Y298" s="185">
        <v>164.99116279069764</v>
      </c>
      <c r="Z298" s="185">
        <v>13426.500000000002</v>
      </c>
      <c r="AA298" s="4"/>
      <c r="AB298" s="88"/>
      <c r="AC298" s="88"/>
      <c r="AD298" s="176"/>
      <c r="AE298" s="180"/>
      <c r="AF298" s="180"/>
      <c r="AG298" s="180"/>
      <c r="AH298" s="180"/>
      <c r="AI298" s="180"/>
      <c r="AJ298" s="180"/>
      <c r="AK298" s="4"/>
      <c r="AL298" s="4"/>
      <c r="AM298" s="99"/>
      <c r="AN298" s="99"/>
      <c r="AO298" s="99"/>
      <c r="AP298" s="99"/>
      <c r="AQ298" s="99"/>
      <c r="AR298" s="99"/>
      <c r="AS298" s="4"/>
      <c r="AT298" s="4"/>
      <c r="AU298" s="99"/>
      <c r="AV298" s="99"/>
      <c r="AW298" s="99"/>
      <c r="AX298" s="99"/>
      <c r="AY298" s="99"/>
      <c r="AZ298" s="99"/>
      <c r="BA298" s="4"/>
    </row>
    <row r="299" spans="2:53" x14ac:dyDescent="0.2">
      <c r="B299" s="356" t="s">
        <v>643</v>
      </c>
      <c r="C299" s="88"/>
      <c r="D299" s="176">
        <v>8241</v>
      </c>
      <c r="E299" s="187">
        <v>1</v>
      </c>
      <c r="F299" s="187">
        <v>1</v>
      </c>
      <c r="G299" s="187"/>
      <c r="H299" s="187"/>
      <c r="I299" s="187"/>
      <c r="J299" s="187">
        <v>0</v>
      </c>
      <c r="M299" s="186">
        <v>159.19999999999999</v>
      </c>
      <c r="N299" s="184">
        <v>81.78</v>
      </c>
      <c r="O299" s="184"/>
      <c r="P299" s="184"/>
      <c r="Q299" s="184"/>
      <c r="R299" s="184">
        <v>0</v>
      </c>
      <c r="S299" s="349"/>
      <c r="T299" s="349"/>
      <c r="U299" s="185">
        <v>79.599999999999994</v>
      </c>
      <c r="V299" s="185">
        <v>81.78</v>
      </c>
      <c r="W299" s="185"/>
      <c r="X299" s="185"/>
      <c r="Y299" s="185"/>
      <c r="Z299" s="185">
        <v>0</v>
      </c>
      <c r="AA299" s="4"/>
      <c r="AB299" s="88"/>
      <c r="AC299" s="88"/>
      <c r="AD299" s="176"/>
      <c r="AE299" s="180"/>
      <c r="AF299" s="180"/>
      <c r="AG299" s="180"/>
      <c r="AH299" s="180"/>
      <c r="AI299" s="180"/>
      <c r="AJ299" s="180"/>
      <c r="AK299" s="4"/>
      <c r="AL299" s="4"/>
      <c r="AM299" s="99"/>
      <c r="AN299" s="99"/>
      <c r="AO299" s="99"/>
      <c r="AP299" s="99"/>
      <c r="AQ299" s="99"/>
      <c r="AR299" s="99"/>
      <c r="AS299" s="4"/>
      <c r="AT299" s="4"/>
      <c r="AU299" s="99"/>
      <c r="AV299" s="99"/>
      <c r="AW299" s="99"/>
      <c r="AX299" s="99"/>
      <c r="AY299" s="99"/>
      <c r="AZ299" s="99"/>
      <c r="BA299" s="4"/>
    </row>
    <row r="300" spans="2:53" x14ac:dyDescent="0.2">
      <c r="B300" s="356" t="s">
        <v>386</v>
      </c>
      <c r="C300" s="88"/>
      <c r="D300" s="176">
        <v>8310</v>
      </c>
      <c r="E300" s="187"/>
      <c r="F300" s="187"/>
      <c r="G300" s="187"/>
      <c r="H300" s="187"/>
      <c r="I300" s="187"/>
      <c r="J300" s="187">
        <v>1</v>
      </c>
      <c r="M300" s="186">
        <v>11.21</v>
      </c>
      <c r="N300" s="184">
        <v>22.69</v>
      </c>
      <c r="O300" s="184">
        <v>99.46</v>
      </c>
      <c r="P300" s="184">
        <v>113.39</v>
      </c>
      <c r="Q300" s="184">
        <v>189.63</v>
      </c>
      <c r="R300" s="184">
        <v>418.97</v>
      </c>
      <c r="S300" s="349"/>
      <c r="T300" s="349"/>
      <c r="U300" s="185">
        <v>11.21</v>
      </c>
      <c r="V300" s="185">
        <v>22.69</v>
      </c>
      <c r="W300" s="185">
        <v>99.46</v>
      </c>
      <c r="X300" s="185">
        <v>113.39</v>
      </c>
      <c r="Y300" s="185">
        <v>189.63</v>
      </c>
      <c r="Z300" s="185">
        <v>418.97</v>
      </c>
      <c r="AA300" s="4"/>
      <c r="AB300" s="88"/>
      <c r="AC300" s="88"/>
      <c r="AD300" s="176"/>
      <c r="AE300" s="180"/>
      <c r="AF300" s="180"/>
      <c r="AG300" s="180"/>
      <c r="AH300" s="180"/>
      <c r="AI300" s="180"/>
      <c r="AJ300" s="180"/>
      <c r="AK300" s="4"/>
      <c r="AL300" s="4"/>
      <c r="AM300" s="99"/>
      <c r="AN300" s="99"/>
      <c r="AO300" s="99"/>
      <c r="AP300" s="99"/>
      <c r="AQ300" s="99"/>
      <c r="AR300" s="99"/>
      <c r="AS300" s="4"/>
      <c r="AT300" s="4"/>
      <c r="AU300" s="99"/>
      <c r="AV300" s="99"/>
      <c r="AW300" s="99"/>
      <c r="AX300" s="99"/>
      <c r="AY300" s="99"/>
      <c r="AZ300" s="99"/>
      <c r="BA300" s="4"/>
    </row>
    <row r="301" spans="2:53" x14ac:dyDescent="0.2">
      <c r="B301" s="356" t="s">
        <v>386</v>
      </c>
      <c r="C301" s="88"/>
      <c r="D301" s="176">
        <v>8350</v>
      </c>
      <c r="E301" s="187">
        <v>14</v>
      </c>
      <c r="F301" s="187">
        <v>6</v>
      </c>
      <c r="G301" s="187">
        <v>3</v>
      </c>
      <c r="H301" s="187">
        <v>4</v>
      </c>
      <c r="I301" s="187">
        <v>7</v>
      </c>
      <c r="J301" s="187">
        <v>16</v>
      </c>
      <c r="M301" s="186">
        <v>1951.8699999999997</v>
      </c>
      <c r="N301" s="184">
        <v>5189.51</v>
      </c>
      <c r="O301" s="184">
        <v>3453.38</v>
      </c>
      <c r="P301" s="184">
        <v>3165.68</v>
      </c>
      <c r="Q301" s="184">
        <v>3181.7700000000004</v>
      </c>
      <c r="R301" s="184">
        <v>10069.149999999998</v>
      </c>
      <c r="S301" s="349"/>
      <c r="T301" s="349"/>
      <c r="U301" s="185">
        <v>39.834081632653053</v>
      </c>
      <c r="V301" s="185">
        <v>144.15305555555557</v>
      </c>
      <c r="W301" s="185">
        <v>115.11266666666667</v>
      </c>
      <c r="X301" s="185">
        <v>117.24740740740741</v>
      </c>
      <c r="Y301" s="185">
        <v>138.33782608695654</v>
      </c>
      <c r="Z301" s="185">
        <v>10069.149999999998</v>
      </c>
      <c r="AA301" s="4"/>
      <c r="AB301" s="88"/>
      <c r="AC301" s="88"/>
      <c r="AD301" s="176"/>
      <c r="AE301" s="180"/>
      <c r="AF301" s="180"/>
      <c r="AG301" s="180"/>
      <c r="AH301" s="180"/>
      <c r="AI301" s="180"/>
      <c r="AJ301" s="180"/>
      <c r="AK301" s="4"/>
      <c r="AL301" s="4"/>
      <c r="AM301" s="99"/>
      <c r="AN301" s="99"/>
      <c r="AO301" s="99"/>
      <c r="AP301" s="99"/>
      <c r="AQ301" s="99"/>
      <c r="AR301" s="99"/>
      <c r="AS301" s="4"/>
      <c r="AT301" s="4"/>
      <c r="AU301" s="99"/>
      <c r="AV301" s="99"/>
      <c r="AW301" s="99"/>
      <c r="AX301" s="99"/>
      <c r="AY301" s="99"/>
      <c r="AZ301" s="99"/>
      <c r="BA301" s="4"/>
    </row>
    <row r="302" spans="2:53" x14ac:dyDescent="0.2">
      <c r="B302" s="356" t="s">
        <v>387</v>
      </c>
      <c r="C302" s="88"/>
      <c r="D302" s="176">
        <v>8074</v>
      </c>
      <c r="E302" s="187">
        <v>1</v>
      </c>
      <c r="F302" s="187">
        <v>1</v>
      </c>
      <c r="G302" s="187">
        <v>1</v>
      </c>
      <c r="H302" s="187"/>
      <c r="I302" s="187"/>
      <c r="J302" s="187">
        <v>3</v>
      </c>
      <c r="M302" s="186">
        <v>308.19</v>
      </c>
      <c r="N302" s="184">
        <v>220.87</v>
      </c>
      <c r="O302" s="184">
        <v>753.81999999999994</v>
      </c>
      <c r="P302" s="184">
        <v>609.04999999999995</v>
      </c>
      <c r="Q302" s="184">
        <v>788.11999999999989</v>
      </c>
      <c r="R302" s="184">
        <v>1103.3500000000001</v>
      </c>
      <c r="S302" s="349"/>
      <c r="T302" s="349"/>
      <c r="U302" s="185">
        <v>51.365000000000002</v>
      </c>
      <c r="V302" s="185">
        <v>44.173999999999999</v>
      </c>
      <c r="W302" s="185">
        <v>188.45499999999998</v>
      </c>
      <c r="X302" s="185">
        <v>203.01666666666665</v>
      </c>
      <c r="Y302" s="185">
        <v>262.70666666666665</v>
      </c>
      <c r="Z302" s="185">
        <v>1103.3500000000001</v>
      </c>
      <c r="AA302" s="4"/>
      <c r="AB302" s="88"/>
      <c r="AC302" s="88"/>
      <c r="AD302" s="176"/>
      <c r="AE302" s="180"/>
      <c r="AF302" s="180"/>
      <c r="AG302" s="180"/>
      <c r="AH302" s="180"/>
      <c r="AI302" s="180"/>
      <c r="AJ302" s="180"/>
      <c r="AK302" s="4"/>
      <c r="AL302" s="4"/>
      <c r="AM302" s="99"/>
      <c r="AN302" s="99"/>
      <c r="AO302" s="99"/>
      <c r="AP302" s="99"/>
      <c r="AQ302" s="99"/>
      <c r="AR302" s="99"/>
      <c r="AS302" s="4"/>
      <c r="AT302" s="4"/>
      <c r="AU302" s="99"/>
      <c r="AV302" s="99"/>
      <c r="AW302" s="99"/>
      <c r="AX302" s="99"/>
      <c r="AY302" s="99"/>
      <c r="AZ302" s="99"/>
      <c r="BA302" s="4"/>
    </row>
    <row r="303" spans="2:53" x14ac:dyDescent="0.2">
      <c r="B303" s="356" t="s">
        <v>388</v>
      </c>
      <c r="C303" s="88"/>
      <c r="D303" s="176">
        <v>8242</v>
      </c>
      <c r="E303" s="187">
        <v>72</v>
      </c>
      <c r="F303" s="187">
        <v>29</v>
      </c>
      <c r="G303" s="187">
        <v>37</v>
      </c>
      <c r="H303" s="187">
        <v>31</v>
      </c>
      <c r="I303" s="187">
        <v>21</v>
      </c>
      <c r="J303" s="187">
        <v>59</v>
      </c>
      <c r="M303" s="186">
        <v>13747.119999999995</v>
      </c>
      <c r="N303" s="184">
        <v>11441.290000000006</v>
      </c>
      <c r="O303" s="184">
        <v>13909.34</v>
      </c>
      <c r="P303" s="184">
        <v>7905.2499999999982</v>
      </c>
      <c r="Q303" s="184">
        <v>6759.59</v>
      </c>
      <c r="R303" s="184">
        <v>16419.400000000001</v>
      </c>
      <c r="S303" s="349"/>
      <c r="T303" s="349"/>
      <c r="U303" s="185">
        <v>61.646278026905811</v>
      </c>
      <c r="V303" s="185">
        <v>74.294090909090954</v>
      </c>
      <c r="W303" s="185">
        <v>111.27472</v>
      </c>
      <c r="X303" s="185">
        <v>85.926630434782595</v>
      </c>
      <c r="Y303" s="185">
        <v>102.41803030303031</v>
      </c>
      <c r="Z303" s="185">
        <v>16419.400000000001</v>
      </c>
      <c r="AA303" s="4"/>
      <c r="AB303" s="88"/>
      <c r="AC303" s="88"/>
      <c r="AD303" s="176"/>
      <c r="AE303" s="180"/>
      <c r="AF303" s="180"/>
      <c r="AG303" s="180"/>
      <c r="AH303" s="180"/>
      <c r="AI303" s="180"/>
      <c r="AJ303" s="180"/>
      <c r="AK303" s="4"/>
      <c r="AL303" s="4"/>
      <c r="AM303" s="99"/>
      <c r="AN303" s="99"/>
      <c r="AO303" s="99"/>
      <c r="AP303" s="99"/>
      <c r="AQ303" s="99"/>
      <c r="AR303" s="99"/>
      <c r="AS303" s="4"/>
      <c r="AT303" s="4"/>
      <c r="AU303" s="99"/>
      <c r="AV303" s="99"/>
      <c r="AW303" s="99"/>
      <c r="AX303" s="99"/>
      <c r="AY303" s="99"/>
      <c r="AZ303" s="99"/>
      <c r="BA303" s="4"/>
    </row>
    <row r="304" spans="2:53" x14ac:dyDescent="0.2">
      <c r="B304" s="356" t="s">
        <v>646</v>
      </c>
      <c r="C304" s="88"/>
      <c r="D304" s="176">
        <v>8260</v>
      </c>
      <c r="E304" s="187">
        <v>1</v>
      </c>
      <c r="F304" s="187"/>
      <c r="G304" s="187"/>
      <c r="H304" s="187"/>
      <c r="I304" s="187"/>
      <c r="J304" s="187">
        <v>0</v>
      </c>
      <c r="M304" s="186">
        <v>11.21</v>
      </c>
      <c r="N304" s="184"/>
      <c r="O304" s="184"/>
      <c r="P304" s="184"/>
      <c r="Q304" s="184"/>
      <c r="R304" s="184">
        <v>0</v>
      </c>
      <c r="S304" s="349"/>
      <c r="T304" s="349"/>
      <c r="U304" s="185">
        <v>11.21</v>
      </c>
      <c r="V304" s="185"/>
      <c r="W304" s="185"/>
      <c r="X304" s="185"/>
      <c r="Y304" s="185"/>
      <c r="Z304" s="185">
        <v>0</v>
      </c>
      <c r="AA304" s="4"/>
      <c r="AB304" s="88"/>
      <c r="AC304" s="88"/>
      <c r="AD304" s="176"/>
      <c r="AE304" s="180"/>
      <c r="AF304" s="180"/>
      <c r="AG304" s="180"/>
      <c r="AH304" s="180"/>
      <c r="AI304" s="180"/>
      <c r="AJ304" s="180"/>
      <c r="AK304" s="4"/>
      <c r="AL304" s="4"/>
      <c r="AM304" s="99"/>
      <c r="AN304" s="99"/>
      <c r="AO304" s="99"/>
      <c r="AP304" s="99"/>
      <c r="AQ304" s="99"/>
      <c r="AR304" s="99"/>
      <c r="AS304" s="4"/>
      <c r="AT304" s="4"/>
      <c r="AU304" s="99"/>
      <c r="AV304" s="99"/>
      <c r="AW304" s="99"/>
      <c r="AX304" s="99"/>
      <c r="AY304" s="99"/>
      <c r="AZ304" s="99"/>
      <c r="BA304" s="4"/>
    </row>
    <row r="305" spans="2:53" x14ac:dyDescent="0.2">
      <c r="B305" s="356" t="s">
        <v>389</v>
      </c>
      <c r="C305" s="88"/>
      <c r="D305" s="176">
        <v>8352</v>
      </c>
      <c r="E305" s="187">
        <v>11</v>
      </c>
      <c r="F305" s="187">
        <v>6</v>
      </c>
      <c r="G305" s="187">
        <v>9</v>
      </c>
      <c r="H305" s="187">
        <v>13</v>
      </c>
      <c r="I305" s="187">
        <v>2</v>
      </c>
      <c r="J305" s="187">
        <v>15</v>
      </c>
      <c r="M305" s="186">
        <v>3706.7700000000013</v>
      </c>
      <c r="N305" s="184">
        <v>2527.98</v>
      </c>
      <c r="O305" s="184">
        <v>5232.62</v>
      </c>
      <c r="P305" s="184">
        <v>2784.31</v>
      </c>
      <c r="Q305" s="184">
        <v>1987.05</v>
      </c>
      <c r="R305" s="184">
        <v>5746.6500000000005</v>
      </c>
      <c r="S305" s="349"/>
      <c r="T305" s="349"/>
      <c r="U305" s="185">
        <v>71.284038461538486</v>
      </c>
      <c r="V305" s="185">
        <v>58.790232558139536</v>
      </c>
      <c r="W305" s="185">
        <v>141.42216216216215</v>
      </c>
      <c r="X305" s="185">
        <v>99.439642857142857</v>
      </c>
      <c r="Y305" s="185">
        <v>152.85</v>
      </c>
      <c r="Z305" s="185">
        <v>5746.6500000000005</v>
      </c>
      <c r="AA305" s="4"/>
      <c r="AB305" s="88"/>
      <c r="AC305" s="88"/>
      <c r="AD305" s="176"/>
      <c r="AE305" s="180"/>
      <c r="AF305" s="180"/>
      <c r="AG305" s="180"/>
      <c r="AH305" s="180"/>
      <c r="AI305" s="180"/>
      <c r="AJ305" s="180"/>
      <c r="AK305" s="4"/>
      <c r="AL305" s="4"/>
      <c r="AM305" s="99"/>
      <c r="AN305" s="99"/>
      <c r="AO305" s="99"/>
      <c r="AP305" s="99"/>
      <c r="AQ305" s="99"/>
      <c r="AR305" s="99"/>
      <c r="AS305" s="4"/>
      <c r="AT305" s="4"/>
      <c r="AU305" s="99"/>
      <c r="AV305" s="99"/>
      <c r="AW305" s="99"/>
      <c r="AX305" s="99"/>
      <c r="AY305" s="99"/>
      <c r="AZ305" s="99"/>
      <c r="BA305" s="4"/>
    </row>
    <row r="306" spans="2:53" x14ac:dyDescent="0.2">
      <c r="B306" s="356" t="s">
        <v>648</v>
      </c>
      <c r="C306" s="88"/>
      <c r="D306" s="176">
        <v>8029</v>
      </c>
      <c r="E306" s="187"/>
      <c r="F306" s="187"/>
      <c r="G306" s="187"/>
      <c r="H306" s="187"/>
      <c r="I306" s="187">
        <v>1</v>
      </c>
      <c r="J306" s="187">
        <v>0</v>
      </c>
      <c r="M306" s="186">
        <v>27.15</v>
      </c>
      <c r="N306" s="184">
        <v>79.52</v>
      </c>
      <c r="O306" s="184">
        <v>125.53</v>
      </c>
      <c r="P306" s="184">
        <v>43.9</v>
      </c>
      <c r="Q306" s="184">
        <v>50.38</v>
      </c>
      <c r="R306" s="184">
        <v>0</v>
      </c>
      <c r="S306" s="349"/>
      <c r="T306" s="349"/>
      <c r="U306" s="185">
        <v>27.15</v>
      </c>
      <c r="V306" s="185">
        <v>79.52</v>
      </c>
      <c r="W306" s="185">
        <v>125.53</v>
      </c>
      <c r="X306" s="185">
        <v>43.9</v>
      </c>
      <c r="Y306" s="185">
        <v>50.38</v>
      </c>
      <c r="Z306" s="185">
        <v>0</v>
      </c>
      <c r="AA306" s="4"/>
      <c r="AB306" s="88"/>
      <c r="AC306" s="88"/>
      <c r="AD306" s="176"/>
      <c r="AE306" s="180"/>
      <c r="AF306" s="180"/>
      <c r="AG306" s="180"/>
      <c r="AH306" s="180"/>
      <c r="AI306" s="180"/>
      <c r="AJ306" s="180"/>
      <c r="AK306" s="4"/>
      <c r="AL306" s="4"/>
      <c r="AM306" s="99"/>
      <c r="AN306" s="99"/>
      <c r="AO306" s="99"/>
      <c r="AP306" s="99"/>
      <c r="AQ306" s="99"/>
      <c r="AR306" s="99"/>
      <c r="AS306" s="4"/>
      <c r="AT306" s="4"/>
      <c r="AU306" s="99"/>
      <c r="AV306" s="99"/>
      <c r="AW306" s="99"/>
      <c r="AX306" s="99"/>
      <c r="AY306" s="99"/>
      <c r="AZ306" s="99"/>
      <c r="BA306" s="4"/>
    </row>
    <row r="307" spans="2:53" x14ac:dyDescent="0.2">
      <c r="B307" s="356" t="s">
        <v>648</v>
      </c>
      <c r="C307" s="88"/>
      <c r="D307" s="176">
        <v>8078</v>
      </c>
      <c r="E307" s="187">
        <v>155</v>
      </c>
      <c r="F307" s="187">
        <v>76</v>
      </c>
      <c r="G307" s="187">
        <v>94</v>
      </c>
      <c r="H307" s="187">
        <v>80</v>
      </c>
      <c r="I307" s="187">
        <v>48</v>
      </c>
      <c r="J307" s="187">
        <v>135</v>
      </c>
      <c r="M307" s="186">
        <v>29276.859999999957</v>
      </c>
      <c r="N307" s="184">
        <v>32900.820000000007</v>
      </c>
      <c r="O307" s="184">
        <v>44181.520000000004</v>
      </c>
      <c r="P307" s="184">
        <v>27556.009999999991</v>
      </c>
      <c r="Q307" s="184">
        <v>25016.430000000008</v>
      </c>
      <c r="R307" s="184">
        <v>52525.369999999995</v>
      </c>
      <c r="S307" s="349"/>
      <c r="T307" s="349"/>
      <c r="U307" s="185">
        <v>54.519292364990612</v>
      </c>
      <c r="V307" s="185">
        <v>85.679218750000018</v>
      </c>
      <c r="W307" s="185">
        <v>135.94313846153847</v>
      </c>
      <c r="X307" s="185">
        <v>117.25961702127655</v>
      </c>
      <c r="Y307" s="185">
        <v>164.58177631578951</v>
      </c>
      <c r="Z307" s="185">
        <v>52525.369999999995</v>
      </c>
      <c r="AA307" s="4"/>
      <c r="AB307" s="88"/>
      <c r="AC307" s="88"/>
      <c r="AD307" s="176"/>
      <c r="AE307" s="180"/>
      <c r="AF307" s="180"/>
      <c r="AG307" s="180"/>
      <c r="AH307" s="180"/>
      <c r="AI307" s="180"/>
      <c r="AJ307" s="180"/>
      <c r="AK307" s="4"/>
      <c r="AL307" s="4"/>
      <c r="AM307" s="99"/>
      <c r="AN307" s="99"/>
      <c r="AO307" s="99"/>
      <c r="AP307" s="99"/>
      <c r="AQ307" s="99"/>
      <c r="AR307" s="99"/>
      <c r="AS307" s="4"/>
      <c r="AT307" s="4"/>
      <c r="AU307" s="99"/>
      <c r="AV307" s="99"/>
      <c r="AW307" s="99"/>
      <c r="AX307" s="99"/>
      <c r="AY307" s="99"/>
      <c r="AZ307" s="99"/>
      <c r="BA307" s="4"/>
    </row>
    <row r="308" spans="2:53" x14ac:dyDescent="0.2">
      <c r="B308" s="356" t="s">
        <v>391</v>
      </c>
      <c r="C308" s="88"/>
      <c r="D308" s="176">
        <v>8078</v>
      </c>
      <c r="E308" s="187"/>
      <c r="F308" s="187"/>
      <c r="G308" s="187"/>
      <c r="H308" s="187"/>
      <c r="I308" s="187"/>
      <c r="J308" s="187">
        <v>1</v>
      </c>
      <c r="M308" s="186">
        <v>21.49</v>
      </c>
      <c r="N308" s="184">
        <v>10.15</v>
      </c>
      <c r="O308" s="184">
        <v>11.56</v>
      </c>
      <c r="P308" s="184">
        <v>10.15</v>
      </c>
      <c r="Q308" s="184">
        <v>91.83</v>
      </c>
      <c r="R308" s="184">
        <v>1305.8499999999999</v>
      </c>
      <c r="S308" s="349"/>
      <c r="T308" s="349"/>
      <c r="U308" s="185">
        <v>21.49</v>
      </c>
      <c r="V308" s="185">
        <v>10.15</v>
      </c>
      <c r="W308" s="185">
        <v>11.56</v>
      </c>
      <c r="X308" s="185">
        <v>10.15</v>
      </c>
      <c r="Y308" s="185">
        <v>91.83</v>
      </c>
      <c r="Z308" s="185">
        <v>1305.8499999999999</v>
      </c>
      <c r="AA308" s="4"/>
      <c r="AB308" s="88"/>
      <c r="AC308" s="88"/>
      <c r="AD308" s="176"/>
      <c r="AE308" s="180"/>
      <c r="AF308" s="180"/>
      <c r="AG308" s="180"/>
      <c r="AH308" s="180"/>
      <c r="AI308" s="180"/>
      <c r="AJ308" s="180"/>
      <c r="AK308" s="4"/>
      <c r="AL308" s="4"/>
      <c r="AM308" s="99"/>
      <c r="AN308" s="99"/>
      <c r="AO308" s="99"/>
      <c r="AP308" s="99"/>
      <c r="AQ308" s="99"/>
      <c r="AR308" s="99"/>
      <c r="AS308" s="4"/>
      <c r="AT308" s="4"/>
      <c r="AU308" s="99"/>
      <c r="AV308" s="99"/>
      <c r="AW308" s="99"/>
      <c r="AX308" s="99"/>
      <c r="AY308" s="99"/>
      <c r="AZ308" s="99"/>
      <c r="BA308" s="4"/>
    </row>
    <row r="309" spans="2:53" x14ac:dyDescent="0.2">
      <c r="B309" s="356" t="s">
        <v>463</v>
      </c>
      <c r="C309" s="88"/>
      <c r="D309" s="176">
        <v>8079</v>
      </c>
      <c r="E309" s="187">
        <v>84</v>
      </c>
      <c r="F309" s="187">
        <v>28</v>
      </c>
      <c r="G309" s="187">
        <v>57</v>
      </c>
      <c r="H309" s="187">
        <v>68</v>
      </c>
      <c r="I309" s="187">
        <v>48</v>
      </c>
      <c r="J309" s="187">
        <v>246</v>
      </c>
      <c r="M309" s="186">
        <v>36763.209999999941</v>
      </c>
      <c r="N309" s="184">
        <v>31563.150000000016</v>
      </c>
      <c r="O309" s="184">
        <v>55323.129999999976</v>
      </c>
      <c r="P309" s="184">
        <v>52736.660000000033</v>
      </c>
      <c r="Q309" s="184">
        <v>44668.78</v>
      </c>
      <c r="R309" s="184">
        <v>104811.02999999996</v>
      </c>
      <c r="S309" s="349"/>
      <c r="T309" s="349"/>
      <c r="U309" s="185">
        <v>80.269017467248773</v>
      </c>
      <c r="V309" s="185">
        <v>87.191022099447565</v>
      </c>
      <c r="W309" s="185">
        <v>155.83980281690134</v>
      </c>
      <c r="X309" s="185">
        <v>171.78065146579814</v>
      </c>
      <c r="Y309" s="185">
        <v>186.89866108786612</v>
      </c>
      <c r="Z309" s="185">
        <v>104811.02999999996</v>
      </c>
      <c r="AA309" s="4"/>
      <c r="AB309" s="88"/>
      <c r="AC309" s="88"/>
      <c r="AD309" s="176"/>
      <c r="AE309" s="180"/>
      <c r="AF309" s="180"/>
      <c r="AG309" s="180"/>
      <c r="AH309" s="180"/>
      <c r="AI309" s="180"/>
      <c r="AJ309" s="180"/>
      <c r="AK309" s="4"/>
      <c r="AL309" s="4"/>
      <c r="AM309" s="99"/>
      <c r="AN309" s="99"/>
      <c r="AO309" s="99"/>
      <c r="AP309" s="99"/>
      <c r="AQ309" s="99"/>
      <c r="AR309" s="99"/>
      <c r="AS309" s="4"/>
      <c r="AT309" s="4"/>
      <c r="AU309" s="99"/>
      <c r="AV309" s="99"/>
      <c r="AW309" s="99"/>
      <c r="AX309" s="99"/>
      <c r="AY309" s="99"/>
      <c r="AZ309" s="99"/>
      <c r="BA309" s="4"/>
    </row>
    <row r="310" spans="2:53" x14ac:dyDescent="0.2">
      <c r="B310" s="356" t="s">
        <v>392</v>
      </c>
      <c r="C310" s="88"/>
      <c r="D310" s="176">
        <v>8243</v>
      </c>
      <c r="E310" s="187">
        <v>93</v>
      </c>
      <c r="F310" s="187">
        <v>25</v>
      </c>
      <c r="G310" s="187">
        <v>30</v>
      </c>
      <c r="H310" s="187">
        <v>20</v>
      </c>
      <c r="I310" s="187">
        <v>15</v>
      </c>
      <c r="J310" s="187">
        <v>25</v>
      </c>
      <c r="M310" s="186">
        <v>8161.6900000000041</v>
      </c>
      <c r="N310" s="184">
        <v>4676.2600000000011</v>
      </c>
      <c r="O310" s="184">
        <v>8324.0099999999984</v>
      </c>
      <c r="P310" s="184">
        <v>3940.1099999999997</v>
      </c>
      <c r="Q310" s="184">
        <v>2237.35</v>
      </c>
      <c r="R310" s="184">
        <v>2653.1600000000008</v>
      </c>
      <c r="S310" s="349"/>
      <c r="T310" s="349"/>
      <c r="U310" s="185">
        <v>39.813121951219536</v>
      </c>
      <c r="V310" s="185">
        <v>41.752321428571442</v>
      </c>
      <c r="W310" s="185">
        <v>97.92952941176469</v>
      </c>
      <c r="X310" s="185">
        <v>71.638363636363636</v>
      </c>
      <c r="Y310" s="185">
        <v>60.468918918918916</v>
      </c>
      <c r="Z310" s="185">
        <v>2653.1600000000008</v>
      </c>
      <c r="AA310" s="4"/>
      <c r="AB310" s="88"/>
      <c r="AC310" s="88"/>
      <c r="AD310" s="176"/>
      <c r="AE310" s="180"/>
      <c r="AF310" s="180"/>
      <c r="AG310" s="180"/>
      <c r="AH310" s="180"/>
      <c r="AI310" s="180"/>
      <c r="AJ310" s="180"/>
      <c r="AK310" s="4"/>
      <c r="AL310" s="4"/>
      <c r="AM310" s="99"/>
      <c r="AN310" s="99"/>
      <c r="AO310" s="99"/>
      <c r="AP310" s="99"/>
      <c r="AQ310" s="99"/>
      <c r="AR310" s="99"/>
      <c r="AS310" s="4"/>
      <c r="AT310" s="4"/>
      <c r="AU310" s="99"/>
      <c r="AV310" s="99"/>
      <c r="AW310" s="99"/>
      <c r="AX310" s="99"/>
      <c r="AY310" s="99"/>
      <c r="AZ310" s="99"/>
      <c r="BA310" s="4"/>
    </row>
    <row r="311" spans="2:53" x14ac:dyDescent="0.2">
      <c r="B311" s="356" t="s">
        <v>393</v>
      </c>
      <c r="C311" s="88"/>
      <c r="D311" s="176">
        <v>8302</v>
      </c>
      <c r="E311" s="187">
        <v>1</v>
      </c>
      <c r="F311" s="187">
        <v>3</v>
      </c>
      <c r="G311" s="187">
        <v>2</v>
      </c>
      <c r="H311" s="187">
        <v>2</v>
      </c>
      <c r="I311" s="187">
        <v>3</v>
      </c>
      <c r="J311" s="187">
        <v>8</v>
      </c>
      <c r="M311" s="186">
        <v>1261.83</v>
      </c>
      <c r="N311" s="184">
        <v>3506.309999999999</v>
      </c>
      <c r="O311" s="184">
        <v>2815.0600000000004</v>
      </c>
      <c r="P311" s="184">
        <v>1306.08</v>
      </c>
      <c r="Q311" s="184">
        <v>1392.66</v>
      </c>
      <c r="R311" s="184">
        <v>7459.6</v>
      </c>
      <c r="S311" s="349"/>
      <c r="T311" s="349"/>
      <c r="U311" s="185">
        <v>78.864374999999995</v>
      </c>
      <c r="V311" s="185">
        <v>219.14437499999994</v>
      </c>
      <c r="W311" s="185">
        <v>234.58833333333337</v>
      </c>
      <c r="X311" s="185">
        <v>130.608</v>
      </c>
      <c r="Y311" s="185">
        <v>174.08250000000001</v>
      </c>
      <c r="Z311" s="185">
        <v>7459.6</v>
      </c>
      <c r="AA311" s="4"/>
      <c r="AB311" s="88"/>
      <c r="AC311" s="88"/>
      <c r="AD311" s="176"/>
      <c r="AE311" s="180"/>
      <c r="AF311" s="180"/>
      <c r="AG311" s="180"/>
      <c r="AH311" s="180"/>
      <c r="AI311" s="180"/>
      <c r="AJ311" s="180"/>
      <c r="AK311" s="4"/>
      <c r="AL311" s="4"/>
      <c r="AM311" s="99"/>
      <c r="AN311" s="99"/>
      <c r="AO311" s="99"/>
      <c r="AP311" s="99"/>
      <c r="AQ311" s="99"/>
      <c r="AR311" s="99"/>
      <c r="AS311" s="4"/>
      <c r="AT311" s="4"/>
      <c r="AU311" s="99"/>
      <c r="AV311" s="99"/>
      <c r="AW311" s="99"/>
      <c r="AX311" s="99"/>
      <c r="AY311" s="99"/>
      <c r="AZ311" s="99"/>
      <c r="BA311" s="4"/>
    </row>
    <row r="312" spans="2:53" x14ac:dyDescent="0.2">
      <c r="B312" s="356" t="s">
        <v>652</v>
      </c>
      <c r="C312" s="88"/>
      <c r="D312" s="176">
        <v>8230</v>
      </c>
      <c r="E312" s="187">
        <v>6</v>
      </c>
      <c r="F312" s="187">
        <v>1</v>
      </c>
      <c r="G312" s="187"/>
      <c r="H312" s="187"/>
      <c r="I312" s="187"/>
      <c r="J312" s="187">
        <v>0</v>
      </c>
      <c r="M312" s="186">
        <v>205.89</v>
      </c>
      <c r="N312" s="184">
        <v>40.4</v>
      </c>
      <c r="O312" s="184"/>
      <c r="P312" s="184"/>
      <c r="Q312" s="184"/>
      <c r="R312" s="184">
        <v>0</v>
      </c>
      <c r="S312" s="349"/>
      <c r="T312" s="349"/>
      <c r="U312" s="185">
        <v>29.412857142857142</v>
      </c>
      <c r="V312" s="185">
        <v>40.4</v>
      </c>
      <c r="W312" s="185"/>
      <c r="X312" s="185"/>
      <c r="Y312" s="185"/>
      <c r="Z312" s="185">
        <v>0</v>
      </c>
      <c r="AA312" s="4"/>
      <c r="AB312" s="88"/>
      <c r="AC312" s="88"/>
      <c r="AD312" s="176"/>
      <c r="AE312" s="180"/>
      <c r="AF312" s="180"/>
      <c r="AG312" s="180"/>
      <c r="AH312" s="180"/>
      <c r="AI312" s="180"/>
      <c r="AJ312" s="180"/>
      <c r="AK312" s="4"/>
      <c r="AL312" s="4"/>
      <c r="AM312" s="99"/>
      <c r="AN312" s="99"/>
      <c r="AO312" s="99"/>
      <c r="AP312" s="99"/>
      <c r="AQ312" s="99"/>
      <c r="AR312" s="99"/>
      <c r="AS312" s="4"/>
      <c r="AT312" s="4"/>
      <c r="AU312" s="99"/>
      <c r="AV312" s="99"/>
      <c r="AW312" s="99"/>
      <c r="AX312" s="99"/>
      <c r="AY312" s="99"/>
      <c r="AZ312" s="99"/>
      <c r="BA312" s="4"/>
    </row>
    <row r="313" spans="2:53" x14ac:dyDescent="0.2">
      <c r="B313" s="356" t="s">
        <v>394</v>
      </c>
      <c r="C313" s="88"/>
      <c r="D313" s="176">
        <v>8080</v>
      </c>
      <c r="E313" s="187">
        <v>529</v>
      </c>
      <c r="F313" s="187">
        <v>264</v>
      </c>
      <c r="G313" s="187">
        <v>242</v>
      </c>
      <c r="H313" s="187">
        <v>226</v>
      </c>
      <c r="I313" s="187">
        <v>151</v>
      </c>
      <c r="J313" s="187">
        <v>448</v>
      </c>
      <c r="M313" s="186">
        <v>130416.39999999979</v>
      </c>
      <c r="N313" s="184">
        <v>97796.019999999975</v>
      </c>
      <c r="O313" s="184">
        <v>120622.15000000007</v>
      </c>
      <c r="P313" s="184">
        <v>100307.0999999999</v>
      </c>
      <c r="Q313" s="184">
        <v>81702.149999999921</v>
      </c>
      <c r="R313" s="184">
        <v>209800.39000000004</v>
      </c>
      <c r="S313" s="349"/>
      <c r="T313" s="349"/>
      <c r="U313" s="185">
        <v>80.553675108091284</v>
      </c>
      <c r="V313" s="185">
        <v>82.807806943268389</v>
      </c>
      <c r="W313" s="185">
        <v>128.04899150743108</v>
      </c>
      <c r="X313" s="185">
        <v>137.21901504787948</v>
      </c>
      <c r="Y313" s="185">
        <v>161.14822485207085</v>
      </c>
      <c r="Z313" s="185">
        <v>209800.39000000004</v>
      </c>
      <c r="AA313" s="4"/>
      <c r="AB313" s="88"/>
      <c r="AC313" s="88"/>
      <c r="AD313" s="176"/>
      <c r="AE313" s="180"/>
      <c r="AF313" s="180"/>
      <c r="AG313" s="180"/>
      <c r="AH313" s="180"/>
      <c r="AI313" s="180"/>
      <c r="AJ313" s="180"/>
      <c r="AK313" s="4"/>
      <c r="AL313" s="4"/>
      <c r="AM313" s="99"/>
      <c r="AN313" s="99"/>
      <c r="AO313" s="99"/>
      <c r="AP313" s="99"/>
      <c r="AQ313" s="99"/>
      <c r="AR313" s="99"/>
      <c r="AS313" s="4"/>
      <c r="AT313" s="4"/>
      <c r="AU313" s="99"/>
      <c r="AV313" s="99"/>
      <c r="AW313" s="99"/>
      <c r="AX313" s="99"/>
      <c r="AY313" s="99"/>
      <c r="AZ313" s="99"/>
      <c r="BA313" s="4"/>
    </row>
    <row r="314" spans="2:53" x14ac:dyDescent="0.2">
      <c r="B314" s="356" t="s">
        <v>395</v>
      </c>
      <c r="C314" s="88"/>
      <c r="D314" s="176">
        <v>8088</v>
      </c>
      <c r="E314" s="187">
        <v>13</v>
      </c>
      <c r="F314" s="187">
        <v>13</v>
      </c>
      <c r="G314" s="187">
        <v>14</v>
      </c>
      <c r="H314" s="187">
        <v>6</v>
      </c>
      <c r="I314" s="187">
        <v>2</v>
      </c>
      <c r="J314" s="187">
        <v>14</v>
      </c>
      <c r="M314" s="186">
        <v>5998.69</v>
      </c>
      <c r="N314" s="184">
        <v>6764.1699999999973</v>
      </c>
      <c r="O314" s="184">
        <v>3321.9700000000003</v>
      </c>
      <c r="P314" s="184">
        <v>1840.42</v>
      </c>
      <c r="Q314" s="184">
        <v>944.46000000000015</v>
      </c>
      <c r="R314" s="184">
        <v>3751.5699999999997</v>
      </c>
      <c r="S314" s="349"/>
      <c r="T314" s="349"/>
      <c r="U314" s="185">
        <v>111.08685185185185</v>
      </c>
      <c r="V314" s="185">
        <v>157.30627906976738</v>
      </c>
      <c r="W314" s="185">
        <v>103.81156250000001</v>
      </c>
      <c r="X314" s="185">
        <v>102.24555555555555</v>
      </c>
      <c r="Y314" s="185">
        <v>104.94000000000001</v>
      </c>
      <c r="Z314" s="185">
        <v>3751.5699999999997</v>
      </c>
      <c r="AA314" s="4"/>
      <c r="AB314" s="88"/>
      <c r="AC314" s="88"/>
      <c r="AD314" s="176"/>
      <c r="AE314" s="180"/>
      <c r="AF314" s="180"/>
      <c r="AG314" s="180"/>
      <c r="AH314" s="180"/>
      <c r="AI314" s="180"/>
      <c r="AJ314" s="180"/>
      <c r="AK314" s="4"/>
      <c r="AL314" s="4"/>
      <c r="AM314" s="99"/>
      <c r="AN314" s="99"/>
      <c r="AO314" s="99"/>
      <c r="AP314" s="99"/>
      <c r="AQ314" s="99"/>
      <c r="AR314" s="99"/>
      <c r="AS314" s="4"/>
      <c r="AT314" s="4"/>
      <c r="AU314" s="99"/>
      <c r="AV314" s="99"/>
      <c r="AW314" s="99"/>
      <c r="AX314" s="99"/>
      <c r="AY314" s="99"/>
      <c r="AZ314" s="99"/>
      <c r="BA314" s="4"/>
    </row>
    <row r="315" spans="2:53" x14ac:dyDescent="0.2">
      <c r="B315" s="356" t="s">
        <v>396</v>
      </c>
      <c r="C315" s="88"/>
      <c r="D315" s="176">
        <v>8353</v>
      </c>
      <c r="E315" s="187">
        <v>6</v>
      </c>
      <c r="F315" s="187">
        <v>6</v>
      </c>
      <c r="G315" s="187"/>
      <c r="H315" s="187">
        <v>6</v>
      </c>
      <c r="I315" s="187">
        <v>2</v>
      </c>
      <c r="J315" s="187">
        <v>2</v>
      </c>
      <c r="M315" s="186">
        <v>529.12999999999988</v>
      </c>
      <c r="N315" s="184">
        <v>1174.4699999999998</v>
      </c>
      <c r="O315" s="184">
        <v>801.69999999999993</v>
      </c>
      <c r="P315" s="184">
        <v>911.41999999999985</v>
      </c>
      <c r="Q315" s="184">
        <v>609</v>
      </c>
      <c r="R315" s="184">
        <v>613.74</v>
      </c>
      <c r="S315" s="349"/>
      <c r="T315" s="349"/>
      <c r="U315" s="185">
        <v>24.051363636363632</v>
      </c>
      <c r="V315" s="185">
        <v>73.404374999999987</v>
      </c>
      <c r="W315" s="185">
        <v>80.169999999999987</v>
      </c>
      <c r="X315" s="185">
        <v>91.141999999999982</v>
      </c>
      <c r="Y315" s="185">
        <v>152.25</v>
      </c>
      <c r="Z315" s="185">
        <v>613.74</v>
      </c>
      <c r="AA315" s="4"/>
      <c r="AB315" s="88"/>
      <c r="AC315" s="88"/>
      <c r="AD315" s="176"/>
      <c r="AE315" s="180"/>
      <c r="AF315" s="180"/>
      <c r="AG315" s="180"/>
      <c r="AH315" s="180"/>
      <c r="AI315" s="180"/>
      <c r="AJ315" s="180"/>
      <c r="AK315" s="4"/>
      <c r="AL315" s="4"/>
      <c r="AM315" s="99"/>
      <c r="AN315" s="99"/>
      <c r="AO315" s="99"/>
      <c r="AP315" s="99"/>
      <c r="AQ315" s="99"/>
      <c r="AR315" s="99"/>
      <c r="AS315" s="4"/>
      <c r="AT315" s="4"/>
      <c r="AU315" s="99"/>
      <c r="AV315" s="99"/>
      <c r="AW315" s="99"/>
      <c r="AX315" s="99"/>
      <c r="AY315" s="99"/>
      <c r="AZ315" s="99"/>
      <c r="BA315" s="4"/>
    </row>
    <row r="316" spans="2:53" x14ac:dyDescent="0.2">
      <c r="B316" s="356" t="s">
        <v>397</v>
      </c>
      <c r="C316" s="88"/>
      <c r="D316" s="176">
        <v>8018</v>
      </c>
      <c r="E316" s="187"/>
      <c r="F316" s="187">
        <v>1</v>
      </c>
      <c r="G316" s="187"/>
      <c r="H316" s="187"/>
      <c r="I316" s="187"/>
      <c r="J316" s="187">
        <v>0</v>
      </c>
      <c r="M316" s="186"/>
      <c r="N316" s="184">
        <v>709.92</v>
      </c>
      <c r="O316" s="184"/>
      <c r="P316" s="184"/>
      <c r="Q316" s="184"/>
      <c r="R316" s="184">
        <v>0</v>
      </c>
      <c r="S316" s="349"/>
      <c r="T316" s="349"/>
      <c r="U316" s="185"/>
      <c r="V316" s="185">
        <v>709.92</v>
      </c>
      <c r="W316" s="185"/>
      <c r="X316" s="185"/>
      <c r="Y316" s="185"/>
      <c r="Z316" s="185">
        <v>0</v>
      </c>
      <c r="AA316" s="4"/>
      <c r="AB316" s="88"/>
      <c r="AC316" s="88"/>
      <c r="AD316" s="176"/>
      <c r="AE316" s="180"/>
      <c r="AF316" s="180"/>
      <c r="AG316" s="180"/>
      <c r="AH316" s="180"/>
      <c r="AI316" s="180"/>
      <c r="AJ316" s="180"/>
      <c r="AK316" s="4"/>
      <c r="AL316" s="4"/>
      <c r="AM316" s="99"/>
      <c r="AN316" s="99"/>
      <c r="AO316" s="99"/>
      <c r="AP316" s="99"/>
      <c r="AQ316" s="99"/>
      <c r="AR316" s="99"/>
      <c r="AS316" s="4"/>
      <c r="AT316" s="4"/>
      <c r="AU316" s="99"/>
      <c r="AV316" s="99"/>
      <c r="AW316" s="99"/>
      <c r="AX316" s="99"/>
      <c r="AY316" s="99"/>
      <c r="AZ316" s="99"/>
      <c r="BA316" s="4"/>
    </row>
    <row r="317" spans="2:53" x14ac:dyDescent="0.2">
      <c r="B317" s="356" t="s">
        <v>397</v>
      </c>
      <c r="C317" s="88"/>
      <c r="D317" s="176">
        <v>8036</v>
      </c>
      <c r="E317" s="187"/>
      <c r="F317" s="187"/>
      <c r="G317" s="187"/>
      <c r="H317" s="187"/>
      <c r="I317" s="187"/>
      <c r="J317" s="187">
        <v>2</v>
      </c>
      <c r="M317" s="186">
        <v>48.680000000000007</v>
      </c>
      <c r="N317" s="184">
        <v>62.960000000000008</v>
      </c>
      <c r="O317" s="184">
        <v>113.01</v>
      </c>
      <c r="P317" s="184">
        <v>98.22999999999999</v>
      </c>
      <c r="Q317" s="184">
        <v>152.44</v>
      </c>
      <c r="R317" s="184">
        <v>231.7</v>
      </c>
      <c r="S317" s="349"/>
      <c r="T317" s="349"/>
      <c r="U317" s="185">
        <v>24.340000000000003</v>
      </c>
      <c r="V317" s="185">
        <v>31.480000000000004</v>
      </c>
      <c r="W317" s="185">
        <v>56.505000000000003</v>
      </c>
      <c r="X317" s="185">
        <v>49.114999999999995</v>
      </c>
      <c r="Y317" s="185">
        <v>76.22</v>
      </c>
      <c r="Z317" s="185">
        <v>231.7</v>
      </c>
      <c r="AA317" s="4"/>
      <c r="AB317" s="88"/>
      <c r="AC317" s="88"/>
      <c r="AD317" s="176"/>
      <c r="AE317" s="180"/>
      <c r="AF317" s="180"/>
      <c r="AG317" s="180"/>
      <c r="AH317" s="180"/>
      <c r="AI317" s="180"/>
      <c r="AJ317" s="180"/>
      <c r="AK317" s="4"/>
      <c r="AL317" s="4"/>
      <c r="AM317" s="99"/>
      <c r="AN317" s="99"/>
      <c r="AO317" s="99"/>
      <c r="AP317" s="99"/>
      <c r="AQ317" s="99"/>
      <c r="AR317" s="99"/>
      <c r="AS317" s="4"/>
      <c r="AT317" s="4"/>
      <c r="AU317" s="99"/>
      <c r="AV317" s="99"/>
      <c r="AW317" s="99"/>
      <c r="AX317" s="99"/>
      <c r="AY317" s="99"/>
      <c r="AZ317" s="99"/>
      <c r="BA317" s="4"/>
    </row>
    <row r="318" spans="2:53" x14ac:dyDescent="0.2">
      <c r="B318" s="356" t="s">
        <v>397</v>
      </c>
      <c r="C318" s="88"/>
      <c r="D318" s="176">
        <v>8081</v>
      </c>
      <c r="E318" s="187">
        <v>975</v>
      </c>
      <c r="F318" s="187">
        <v>593</v>
      </c>
      <c r="G318" s="187">
        <v>574</v>
      </c>
      <c r="H318" s="187">
        <v>515</v>
      </c>
      <c r="I318" s="187">
        <v>393</v>
      </c>
      <c r="J318" s="187">
        <v>1218</v>
      </c>
      <c r="M318" s="186">
        <v>322854.09999999974</v>
      </c>
      <c r="N318" s="184">
        <v>301478.359999999</v>
      </c>
      <c r="O318" s="184">
        <v>376339.40999999957</v>
      </c>
      <c r="P318" s="184">
        <v>299504.98000000027</v>
      </c>
      <c r="Q318" s="184">
        <v>267833.15000000014</v>
      </c>
      <c r="R318" s="184">
        <v>682031.19999999949</v>
      </c>
      <c r="S318" s="349"/>
      <c r="T318" s="349"/>
      <c r="U318" s="185">
        <v>86.742101020956412</v>
      </c>
      <c r="V318" s="185">
        <v>106.71800353982265</v>
      </c>
      <c r="W318" s="185">
        <v>161.86641290322561</v>
      </c>
      <c r="X318" s="185">
        <v>166.02271618625292</v>
      </c>
      <c r="Y318" s="185">
        <v>204.45278625954208</v>
      </c>
      <c r="Z318" s="185">
        <v>682031.19999999949</v>
      </c>
      <c r="AA318" s="4"/>
      <c r="AB318" s="88"/>
      <c r="AC318" s="88"/>
      <c r="AD318" s="176"/>
      <c r="AE318" s="180"/>
      <c r="AF318" s="180"/>
      <c r="AG318" s="180"/>
      <c r="AH318" s="180"/>
      <c r="AI318" s="180"/>
      <c r="AJ318" s="180"/>
      <c r="AK318" s="4"/>
      <c r="AL318" s="4"/>
      <c r="AM318" s="99"/>
      <c r="AN318" s="99"/>
      <c r="AO318" s="99"/>
      <c r="AP318" s="99"/>
      <c r="AQ318" s="99"/>
      <c r="AR318" s="99"/>
      <c r="AS318" s="4"/>
      <c r="AT318" s="4"/>
      <c r="AU318" s="99"/>
      <c r="AV318" s="99"/>
      <c r="AW318" s="99"/>
      <c r="AX318" s="99"/>
      <c r="AY318" s="99"/>
      <c r="AZ318" s="99"/>
      <c r="BA318" s="4"/>
    </row>
    <row r="319" spans="2:53" x14ac:dyDescent="0.2">
      <c r="B319" s="356" t="s">
        <v>658</v>
      </c>
      <c r="C319" s="88"/>
      <c r="D319" s="176">
        <v>8095</v>
      </c>
      <c r="E319" s="187"/>
      <c r="F319" s="187"/>
      <c r="G319" s="187">
        <v>1</v>
      </c>
      <c r="H319" s="187"/>
      <c r="I319" s="187"/>
      <c r="J319" s="187">
        <v>1</v>
      </c>
      <c r="M319" s="186">
        <v>56.790000000000006</v>
      </c>
      <c r="N319" s="184">
        <v>55.53</v>
      </c>
      <c r="O319" s="184">
        <v>77.539999999999992</v>
      </c>
      <c r="P319" s="184">
        <v>236.34</v>
      </c>
      <c r="Q319" s="184">
        <v>14.26</v>
      </c>
      <c r="R319" s="184">
        <v>6.28</v>
      </c>
      <c r="S319" s="349"/>
      <c r="T319" s="349"/>
      <c r="U319" s="185">
        <v>28.395000000000003</v>
      </c>
      <c r="V319" s="185">
        <v>27.765000000000001</v>
      </c>
      <c r="W319" s="185">
        <v>38.769999999999996</v>
      </c>
      <c r="X319" s="185">
        <v>236.34</v>
      </c>
      <c r="Y319" s="185">
        <v>14.26</v>
      </c>
      <c r="Z319" s="185">
        <v>6.28</v>
      </c>
      <c r="AA319" s="4"/>
      <c r="AB319" s="88"/>
      <c r="AC319" s="88"/>
      <c r="AD319" s="176"/>
      <c r="AE319" s="180"/>
      <c r="AF319" s="180"/>
      <c r="AG319" s="180"/>
      <c r="AH319" s="180"/>
      <c r="AI319" s="180"/>
      <c r="AJ319" s="180"/>
      <c r="AK319" s="4"/>
      <c r="AL319" s="4"/>
      <c r="AM319" s="99"/>
      <c r="AN319" s="99"/>
      <c r="AO319" s="99"/>
      <c r="AP319" s="99"/>
      <c r="AQ319" s="99"/>
      <c r="AR319" s="99"/>
      <c r="AS319" s="4"/>
      <c r="AT319" s="4"/>
      <c r="AU319" s="99"/>
      <c r="AV319" s="99"/>
      <c r="AW319" s="99"/>
      <c r="AX319" s="99"/>
      <c r="AY319" s="99"/>
      <c r="AZ319" s="99"/>
      <c r="BA319" s="4"/>
    </row>
    <row r="320" spans="2:53" x14ac:dyDescent="0.2">
      <c r="B320" s="356" t="s">
        <v>398</v>
      </c>
      <c r="C320" s="88"/>
      <c r="D320" s="176">
        <v>8083</v>
      </c>
      <c r="E320" s="187">
        <v>163</v>
      </c>
      <c r="F320" s="187">
        <v>98</v>
      </c>
      <c r="G320" s="187">
        <v>97</v>
      </c>
      <c r="H320" s="187">
        <v>73</v>
      </c>
      <c r="I320" s="187">
        <v>41</v>
      </c>
      <c r="J320" s="187">
        <v>153</v>
      </c>
      <c r="M320" s="186">
        <v>48492.040000000008</v>
      </c>
      <c r="N320" s="184">
        <v>43038.529999999992</v>
      </c>
      <c r="O320" s="184">
        <v>46519.969999999987</v>
      </c>
      <c r="P320" s="184">
        <v>37976.960000000006</v>
      </c>
      <c r="Q320" s="184">
        <v>28459.260000000013</v>
      </c>
      <c r="R320" s="184">
        <v>64493.060000000005</v>
      </c>
      <c r="S320" s="349"/>
      <c r="T320" s="349"/>
      <c r="U320" s="185">
        <v>86.747835420393571</v>
      </c>
      <c r="V320" s="185">
        <v>108.13701005025123</v>
      </c>
      <c r="W320" s="185">
        <v>150.55006472491905</v>
      </c>
      <c r="X320" s="185">
        <v>173.41077625570779</v>
      </c>
      <c r="Y320" s="185">
        <v>196.27075862068975</v>
      </c>
      <c r="Z320" s="185">
        <v>64493.060000000005</v>
      </c>
      <c r="AA320" s="4"/>
      <c r="AB320" s="88"/>
      <c r="AC320" s="88"/>
      <c r="AD320" s="176"/>
      <c r="AE320" s="180"/>
      <c r="AF320" s="180"/>
      <c r="AG320" s="180"/>
      <c r="AH320" s="180"/>
      <c r="AI320" s="180"/>
      <c r="AJ320" s="180"/>
      <c r="AK320" s="4"/>
      <c r="AL320" s="4"/>
      <c r="AM320" s="99"/>
      <c r="AN320" s="99"/>
      <c r="AO320" s="99"/>
      <c r="AP320" s="99"/>
      <c r="AQ320" s="99"/>
      <c r="AR320" s="99"/>
      <c r="AS320" s="4"/>
      <c r="AT320" s="4"/>
      <c r="AU320" s="99"/>
      <c r="AV320" s="99"/>
      <c r="AW320" s="99"/>
      <c r="AX320" s="99"/>
      <c r="AY320" s="99"/>
      <c r="AZ320" s="99"/>
      <c r="BA320" s="4"/>
    </row>
    <row r="321" spans="2:53" x14ac:dyDescent="0.2">
      <c r="B321" s="356" t="s">
        <v>399</v>
      </c>
      <c r="C321" s="88"/>
      <c r="D321" s="176">
        <v>8244</v>
      </c>
      <c r="E321" s="187">
        <v>114</v>
      </c>
      <c r="F321" s="187">
        <v>34</v>
      </c>
      <c r="G321" s="187">
        <v>74</v>
      </c>
      <c r="H321" s="187">
        <v>57</v>
      </c>
      <c r="I321" s="187">
        <v>45</v>
      </c>
      <c r="J321" s="187">
        <v>116</v>
      </c>
      <c r="M321" s="186">
        <v>32752.360000000004</v>
      </c>
      <c r="N321" s="184">
        <v>9190.7899999999972</v>
      </c>
      <c r="O321" s="184">
        <v>30166.710000000021</v>
      </c>
      <c r="P321" s="184">
        <v>27739.959999999995</v>
      </c>
      <c r="Q321" s="184">
        <v>19801.53</v>
      </c>
      <c r="R321" s="184">
        <v>66708.75</v>
      </c>
      <c r="S321" s="349"/>
      <c r="T321" s="349"/>
      <c r="U321" s="185">
        <v>82.292361809045232</v>
      </c>
      <c r="V321" s="185">
        <v>85.895233644859786</v>
      </c>
      <c r="W321" s="185">
        <v>118.30082352941184</v>
      </c>
      <c r="X321" s="185">
        <v>149.94572972972969</v>
      </c>
      <c r="Y321" s="185">
        <v>152.31946153846152</v>
      </c>
      <c r="Z321" s="185">
        <v>66708.75</v>
      </c>
      <c r="AA321" s="4"/>
      <c r="AB321" s="88"/>
      <c r="AC321" s="88"/>
      <c r="AD321" s="176"/>
      <c r="AE321" s="180"/>
      <c r="AF321" s="180"/>
      <c r="AG321" s="180"/>
      <c r="AH321" s="180"/>
      <c r="AI321" s="180"/>
      <c r="AJ321" s="180"/>
      <c r="AK321" s="4"/>
      <c r="AL321" s="4"/>
      <c r="AM321" s="99"/>
      <c r="AN321" s="99"/>
      <c r="AO321" s="99"/>
      <c r="AP321" s="99"/>
      <c r="AQ321" s="99"/>
      <c r="AR321" s="99"/>
      <c r="AS321" s="4"/>
      <c r="AT321" s="4"/>
      <c r="AU321" s="99"/>
      <c r="AV321" s="99"/>
      <c r="AW321" s="99"/>
      <c r="AX321" s="99"/>
      <c r="AY321" s="99"/>
      <c r="AZ321" s="99"/>
      <c r="BA321" s="4"/>
    </row>
    <row r="322" spans="2:53" x14ac:dyDescent="0.2">
      <c r="B322" s="356" t="s">
        <v>400</v>
      </c>
      <c r="C322" s="88"/>
      <c r="D322" s="176">
        <v>8062</v>
      </c>
      <c r="E322" s="187">
        <v>7</v>
      </c>
      <c r="F322" s="187">
        <v>4</v>
      </c>
      <c r="G322" s="187">
        <v>3</v>
      </c>
      <c r="H322" s="187">
        <v>2</v>
      </c>
      <c r="I322" s="187">
        <v>2</v>
      </c>
      <c r="J322" s="187">
        <v>0</v>
      </c>
      <c r="M322" s="186">
        <v>1058.25</v>
      </c>
      <c r="N322" s="184">
        <v>476.27</v>
      </c>
      <c r="O322" s="184">
        <v>524.49</v>
      </c>
      <c r="P322" s="184">
        <v>308.97000000000003</v>
      </c>
      <c r="Q322" s="184">
        <v>220.01999999999998</v>
      </c>
      <c r="R322" s="184">
        <v>0</v>
      </c>
      <c r="S322" s="349"/>
      <c r="T322" s="349"/>
      <c r="U322" s="185">
        <v>58.791666666666664</v>
      </c>
      <c r="V322" s="185">
        <v>43.297272727272727</v>
      </c>
      <c r="W322" s="185">
        <v>74.927142857142854</v>
      </c>
      <c r="X322" s="185">
        <v>77.242500000000007</v>
      </c>
      <c r="Y322" s="185">
        <v>110.00999999999999</v>
      </c>
      <c r="Z322" s="185">
        <v>0</v>
      </c>
      <c r="AA322" s="4"/>
      <c r="AB322" s="88"/>
      <c r="AC322" s="88"/>
      <c r="AD322" s="176"/>
      <c r="AE322" s="180"/>
      <c r="AF322" s="180"/>
      <c r="AG322" s="180"/>
      <c r="AH322" s="180"/>
      <c r="AI322" s="180"/>
      <c r="AJ322" s="180"/>
      <c r="AK322" s="4"/>
      <c r="AL322" s="4"/>
      <c r="AM322" s="99"/>
      <c r="AN322" s="99"/>
      <c r="AO322" s="99"/>
      <c r="AP322" s="99"/>
      <c r="AQ322" s="99"/>
      <c r="AR322" s="99"/>
      <c r="AS322" s="4"/>
      <c r="AT322" s="4"/>
      <c r="AU322" s="99"/>
      <c r="AV322" s="99"/>
      <c r="AW322" s="99"/>
      <c r="AX322" s="99"/>
      <c r="AY322" s="99"/>
      <c r="AZ322" s="99"/>
      <c r="BA322" s="4"/>
    </row>
    <row r="323" spans="2:53" x14ac:dyDescent="0.2">
      <c r="B323" s="356" t="s">
        <v>401</v>
      </c>
      <c r="C323" s="88"/>
      <c r="D323" s="176">
        <v>8210</v>
      </c>
      <c r="E323" s="187"/>
      <c r="F323" s="187"/>
      <c r="G323" s="187"/>
      <c r="H323" s="187"/>
      <c r="I323" s="187">
        <v>1</v>
      </c>
      <c r="J323" s="187">
        <v>0</v>
      </c>
      <c r="M323" s="186">
        <v>22.2</v>
      </c>
      <c r="N323" s="184">
        <v>54.25</v>
      </c>
      <c r="O323" s="184">
        <v>192.47</v>
      </c>
      <c r="P323" s="184">
        <v>303.02999999999997</v>
      </c>
      <c r="Q323" s="184">
        <v>570.39</v>
      </c>
      <c r="R323" s="184">
        <v>0</v>
      </c>
      <c r="S323" s="349"/>
      <c r="T323" s="349"/>
      <c r="U323" s="185">
        <v>22.2</v>
      </c>
      <c r="V323" s="185">
        <v>54.25</v>
      </c>
      <c r="W323" s="185">
        <v>192.47</v>
      </c>
      <c r="X323" s="185">
        <v>303.02999999999997</v>
      </c>
      <c r="Y323" s="185">
        <v>570.39</v>
      </c>
      <c r="Z323" s="185">
        <v>0</v>
      </c>
      <c r="AA323" s="4"/>
      <c r="AB323" s="88"/>
      <c r="AC323" s="88"/>
      <c r="AD323" s="176"/>
      <c r="AE323" s="180"/>
      <c r="AF323" s="180"/>
      <c r="AG323" s="180"/>
      <c r="AH323" s="180"/>
      <c r="AI323" s="180"/>
      <c r="AJ323" s="180"/>
      <c r="AK323" s="4"/>
      <c r="AL323" s="4"/>
      <c r="AM323" s="99"/>
      <c r="AN323" s="99"/>
      <c r="AO323" s="99"/>
      <c r="AP323" s="99"/>
      <c r="AQ323" s="99"/>
      <c r="AR323" s="99"/>
      <c r="AS323" s="4"/>
      <c r="AT323" s="4"/>
      <c r="AU323" s="99"/>
      <c r="AV323" s="99"/>
      <c r="AW323" s="99"/>
      <c r="AX323" s="99"/>
      <c r="AY323" s="99"/>
      <c r="AZ323" s="99"/>
      <c r="BA323" s="4"/>
    </row>
    <row r="324" spans="2:53" x14ac:dyDescent="0.2">
      <c r="B324" s="356" t="s">
        <v>401</v>
      </c>
      <c r="C324" s="88"/>
      <c r="D324" s="176">
        <v>8230</v>
      </c>
      <c r="E324" s="187"/>
      <c r="F324" s="187"/>
      <c r="G324" s="187"/>
      <c r="H324" s="187"/>
      <c r="I324" s="187">
        <v>1</v>
      </c>
      <c r="J324" s="187">
        <v>0</v>
      </c>
      <c r="M324" s="186">
        <v>27.54</v>
      </c>
      <c r="N324" s="184">
        <v>73.83</v>
      </c>
      <c r="O324" s="184">
        <v>162.13999999999999</v>
      </c>
      <c r="P324" s="184">
        <v>178.02</v>
      </c>
      <c r="Q324" s="184">
        <v>141.5</v>
      </c>
      <c r="R324" s="184">
        <v>0</v>
      </c>
      <c r="S324" s="349"/>
      <c r="T324" s="349"/>
      <c r="U324" s="185">
        <v>27.54</v>
      </c>
      <c r="V324" s="185">
        <v>73.83</v>
      </c>
      <c r="W324" s="185">
        <v>162.13999999999999</v>
      </c>
      <c r="X324" s="185">
        <v>178.02</v>
      </c>
      <c r="Y324" s="185">
        <v>141.5</v>
      </c>
      <c r="Z324" s="185">
        <v>0</v>
      </c>
      <c r="AA324" s="4"/>
      <c r="AB324" s="88"/>
      <c r="AC324" s="88"/>
      <c r="AD324" s="176"/>
      <c r="AE324" s="180"/>
      <c r="AF324" s="180"/>
      <c r="AG324" s="180"/>
      <c r="AH324" s="180"/>
      <c r="AI324" s="180"/>
      <c r="AJ324" s="180"/>
      <c r="AK324" s="4"/>
      <c r="AL324" s="4"/>
      <c r="AM324" s="99"/>
      <c r="AN324" s="99"/>
      <c r="AO324" s="99"/>
      <c r="AP324" s="99"/>
      <c r="AQ324" s="99"/>
      <c r="AR324" s="99"/>
      <c r="AS324" s="4"/>
      <c r="AT324" s="4"/>
      <c r="AU324" s="99"/>
      <c r="AV324" s="99"/>
      <c r="AW324" s="99"/>
      <c r="AX324" s="99"/>
      <c r="AY324" s="99"/>
      <c r="AZ324" s="99"/>
      <c r="BA324" s="4"/>
    </row>
    <row r="325" spans="2:53" x14ac:dyDescent="0.2">
      <c r="B325" s="356" t="s">
        <v>401</v>
      </c>
      <c r="C325" s="88"/>
      <c r="D325" s="176">
        <v>8246</v>
      </c>
      <c r="E325" s="187">
        <v>10</v>
      </c>
      <c r="F325" s="187">
        <v>1</v>
      </c>
      <c r="G325" s="187">
        <v>3</v>
      </c>
      <c r="H325" s="187">
        <v>1</v>
      </c>
      <c r="I325" s="187"/>
      <c r="J325" s="187">
        <v>2</v>
      </c>
      <c r="M325" s="186">
        <v>1423.71</v>
      </c>
      <c r="N325" s="184">
        <v>402.94</v>
      </c>
      <c r="O325" s="184">
        <v>633.06999999999994</v>
      </c>
      <c r="P325" s="184">
        <v>200.79</v>
      </c>
      <c r="Q325" s="184">
        <v>171.45000000000002</v>
      </c>
      <c r="R325" s="184">
        <v>626.91999999999996</v>
      </c>
      <c r="S325" s="349"/>
      <c r="T325" s="349"/>
      <c r="U325" s="185">
        <v>83.747647058823532</v>
      </c>
      <c r="V325" s="185">
        <v>57.562857142857141</v>
      </c>
      <c r="W325" s="185">
        <v>105.51166666666666</v>
      </c>
      <c r="X325" s="185">
        <v>66.929999999999993</v>
      </c>
      <c r="Y325" s="185">
        <v>85.725000000000009</v>
      </c>
      <c r="Z325" s="185">
        <v>626.91999999999996</v>
      </c>
      <c r="AA325" s="4"/>
      <c r="AB325" s="88"/>
      <c r="AC325" s="88"/>
      <c r="AD325" s="176"/>
      <c r="AE325" s="180"/>
      <c r="AF325" s="180"/>
      <c r="AG325" s="180"/>
      <c r="AH325" s="180"/>
      <c r="AI325" s="180"/>
      <c r="AJ325" s="180"/>
      <c r="AK325" s="4"/>
      <c r="AL325" s="4"/>
      <c r="AM325" s="99"/>
      <c r="AN325" s="99"/>
      <c r="AO325" s="99"/>
      <c r="AP325" s="99"/>
      <c r="AQ325" s="99"/>
      <c r="AR325" s="99"/>
      <c r="AS325" s="4"/>
      <c r="AT325" s="4"/>
      <c r="AU325" s="99"/>
      <c r="AV325" s="99"/>
      <c r="AW325" s="99"/>
      <c r="AX325" s="99"/>
      <c r="AY325" s="99"/>
      <c r="AZ325" s="99"/>
      <c r="BA325" s="4"/>
    </row>
    <row r="326" spans="2:53" x14ac:dyDescent="0.2">
      <c r="B326" s="356" t="s">
        <v>402</v>
      </c>
      <c r="C326" s="88"/>
      <c r="D326" s="176">
        <v>8088</v>
      </c>
      <c r="E326" s="187">
        <v>2</v>
      </c>
      <c r="F326" s="187"/>
      <c r="G326" s="187"/>
      <c r="H326" s="187"/>
      <c r="I326" s="187"/>
      <c r="J326" s="187">
        <v>7</v>
      </c>
      <c r="M326" s="186">
        <v>124.66999999999999</v>
      </c>
      <c r="N326" s="184">
        <v>118.34</v>
      </c>
      <c r="O326" s="184">
        <v>146.06000000000003</v>
      </c>
      <c r="P326" s="184">
        <v>200.69000000000003</v>
      </c>
      <c r="Q326" s="184">
        <v>242.28</v>
      </c>
      <c r="R326" s="184">
        <v>592.04</v>
      </c>
      <c r="S326" s="349"/>
      <c r="T326" s="349"/>
      <c r="U326" s="185">
        <v>13.85222222222222</v>
      </c>
      <c r="V326" s="185">
        <v>16.905714285714286</v>
      </c>
      <c r="W326" s="185">
        <v>20.86571428571429</v>
      </c>
      <c r="X326" s="185">
        <v>28.670000000000005</v>
      </c>
      <c r="Y326" s="185">
        <v>34.611428571428569</v>
      </c>
      <c r="Z326" s="185">
        <v>592.04</v>
      </c>
      <c r="AA326" s="4"/>
      <c r="AB326" s="88"/>
      <c r="AC326" s="88"/>
      <c r="AD326" s="176"/>
      <c r="AE326" s="180"/>
      <c r="AF326" s="180"/>
      <c r="AG326" s="180"/>
      <c r="AH326" s="180"/>
      <c r="AI326" s="180"/>
      <c r="AJ326" s="180"/>
      <c r="AK326" s="4"/>
      <c r="AL326" s="4"/>
      <c r="AM326" s="99"/>
      <c r="AN326" s="99"/>
      <c r="AO326" s="99"/>
      <c r="AP326" s="99"/>
      <c r="AQ326" s="99"/>
      <c r="AR326" s="99"/>
      <c r="AS326" s="4"/>
      <c r="AT326" s="4"/>
      <c r="AU326" s="99"/>
      <c r="AV326" s="99"/>
      <c r="AW326" s="99"/>
      <c r="AX326" s="99"/>
      <c r="AY326" s="99"/>
      <c r="AZ326" s="99"/>
      <c r="BA326" s="4"/>
    </row>
    <row r="327" spans="2:53" x14ac:dyDescent="0.2">
      <c r="B327" s="356" t="s">
        <v>403</v>
      </c>
      <c r="C327" s="88"/>
      <c r="D327" s="176">
        <v>8247</v>
      </c>
      <c r="E327" s="187">
        <v>29</v>
      </c>
      <c r="F327" s="187">
        <v>6</v>
      </c>
      <c r="G327" s="187">
        <v>18</v>
      </c>
      <c r="H327" s="187">
        <v>7</v>
      </c>
      <c r="I327" s="187">
        <v>5</v>
      </c>
      <c r="J327" s="187">
        <v>11</v>
      </c>
      <c r="M327" s="186">
        <v>3158.29</v>
      </c>
      <c r="N327" s="184">
        <v>728.13</v>
      </c>
      <c r="O327" s="184">
        <v>3082.8700000000003</v>
      </c>
      <c r="P327" s="184">
        <v>937.11000000000013</v>
      </c>
      <c r="Q327" s="184">
        <v>1085.3399999999999</v>
      </c>
      <c r="R327" s="184">
        <v>1703.27</v>
      </c>
      <c r="S327" s="349"/>
      <c r="T327" s="349"/>
      <c r="U327" s="185">
        <v>43.865138888888886</v>
      </c>
      <c r="V327" s="185">
        <v>48.542000000000002</v>
      </c>
      <c r="W327" s="185">
        <v>79.047948717948728</v>
      </c>
      <c r="X327" s="185">
        <v>58.569375000000008</v>
      </c>
      <c r="Y327" s="185">
        <v>83.487692307692299</v>
      </c>
      <c r="Z327" s="185">
        <v>1703.27</v>
      </c>
      <c r="AA327" s="4"/>
      <c r="AB327" s="88"/>
      <c r="AC327" s="88"/>
      <c r="AD327" s="176"/>
      <c r="AE327" s="180"/>
      <c r="AF327" s="180"/>
      <c r="AG327" s="180"/>
      <c r="AH327" s="180"/>
      <c r="AI327" s="180"/>
      <c r="AJ327" s="180"/>
      <c r="AK327" s="4"/>
      <c r="AL327" s="4"/>
      <c r="AM327" s="99"/>
      <c r="AN327" s="99"/>
      <c r="AO327" s="99"/>
      <c r="AP327" s="99"/>
      <c r="AQ327" s="99"/>
      <c r="AR327" s="99"/>
      <c r="AS327" s="4"/>
      <c r="AT327" s="4"/>
      <c r="AU327" s="99"/>
      <c r="AV327" s="99"/>
      <c r="AW327" s="99"/>
      <c r="AX327" s="99"/>
      <c r="AY327" s="99"/>
      <c r="AZ327" s="99"/>
      <c r="BA327" s="4"/>
    </row>
    <row r="328" spans="2:53" x14ac:dyDescent="0.2">
      <c r="B328" s="356" t="s">
        <v>668</v>
      </c>
      <c r="C328" s="88"/>
      <c r="D328" s="176">
        <v>8084</v>
      </c>
      <c r="E328" s="187"/>
      <c r="F328" s="187"/>
      <c r="G328" s="187">
        <v>2</v>
      </c>
      <c r="H328" s="187"/>
      <c r="I328" s="187"/>
      <c r="J328" s="187">
        <v>0</v>
      </c>
      <c r="M328" s="186">
        <v>49.739999999999995</v>
      </c>
      <c r="N328" s="184">
        <v>56.86</v>
      </c>
      <c r="O328" s="184">
        <v>18.490000000000002</v>
      </c>
      <c r="P328" s="184"/>
      <c r="Q328" s="184"/>
      <c r="R328" s="184">
        <v>0</v>
      </c>
      <c r="S328" s="349"/>
      <c r="T328" s="349"/>
      <c r="U328" s="185">
        <v>24.869999999999997</v>
      </c>
      <c r="V328" s="185">
        <v>28.43</v>
      </c>
      <c r="W328" s="185">
        <v>9.245000000000001</v>
      </c>
      <c r="X328" s="185"/>
      <c r="Y328" s="185"/>
      <c r="Z328" s="185">
        <v>0</v>
      </c>
      <c r="AA328" s="4"/>
      <c r="AB328" s="88"/>
      <c r="AC328" s="88"/>
      <c r="AD328" s="176"/>
      <c r="AE328" s="180"/>
      <c r="AF328" s="180"/>
      <c r="AG328" s="180"/>
      <c r="AH328" s="180"/>
      <c r="AI328" s="180"/>
      <c r="AJ328" s="180"/>
      <c r="AK328" s="4"/>
      <c r="AL328" s="4"/>
      <c r="AM328" s="99"/>
      <c r="AN328" s="99"/>
      <c r="AO328" s="99"/>
      <c r="AP328" s="99"/>
      <c r="AQ328" s="99"/>
      <c r="AR328" s="99"/>
      <c r="AS328" s="4"/>
      <c r="AT328" s="4"/>
      <c r="AU328" s="99"/>
      <c r="AV328" s="99"/>
      <c r="AW328" s="99"/>
      <c r="AX328" s="99"/>
      <c r="AY328" s="99"/>
      <c r="AZ328" s="99"/>
      <c r="BA328" s="4"/>
    </row>
    <row r="329" spans="2:53" x14ac:dyDescent="0.2">
      <c r="B329" s="356" t="s">
        <v>404</v>
      </c>
      <c r="C329" s="88"/>
      <c r="D329" s="176">
        <v>8084</v>
      </c>
      <c r="E329" s="187">
        <v>87</v>
      </c>
      <c r="F329" s="187">
        <v>50</v>
      </c>
      <c r="G329" s="187">
        <v>70</v>
      </c>
      <c r="H329" s="187">
        <v>46</v>
      </c>
      <c r="I329" s="187">
        <v>33</v>
      </c>
      <c r="J329" s="187">
        <v>100</v>
      </c>
      <c r="M329" s="186">
        <v>28300.140000000025</v>
      </c>
      <c r="N329" s="184">
        <v>26814.510000000002</v>
      </c>
      <c r="O329" s="184">
        <v>39718.509999999995</v>
      </c>
      <c r="P329" s="184">
        <v>21879.769999999997</v>
      </c>
      <c r="Q329" s="184">
        <v>17513.73</v>
      </c>
      <c r="R329" s="184">
        <v>40050.589999999997</v>
      </c>
      <c r="S329" s="349"/>
      <c r="T329" s="349"/>
      <c r="U329" s="185">
        <v>81.089226361031592</v>
      </c>
      <c r="V329" s="185">
        <v>103.53092664092665</v>
      </c>
      <c r="W329" s="185">
        <v>179.72176470588232</v>
      </c>
      <c r="X329" s="185">
        <v>142.07642857142855</v>
      </c>
      <c r="Y329" s="185">
        <v>162.16416666666666</v>
      </c>
      <c r="Z329" s="185">
        <v>40050.589999999997</v>
      </c>
      <c r="AA329" s="4"/>
      <c r="AB329" s="88"/>
      <c r="AC329" s="88"/>
      <c r="AD329" s="176"/>
      <c r="AE329" s="180"/>
      <c r="AF329" s="180"/>
      <c r="AG329" s="180"/>
      <c r="AH329" s="180"/>
      <c r="AI329" s="180"/>
      <c r="AJ329" s="180"/>
      <c r="AK329" s="4"/>
      <c r="AL329" s="4"/>
      <c r="AM329" s="99"/>
      <c r="AN329" s="99"/>
      <c r="AO329" s="99"/>
      <c r="AP329" s="99"/>
      <c r="AQ329" s="99"/>
      <c r="AR329" s="99"/>
      <c r="AS329" s="4"/>
      <c r="AT329" s="4"/>
      <c r="AU329" s="99"/>
      <c r="AV329" s="99"/>
      <c r="AW329" s="99"/>
      <c r="AX329" s="99"/>
      <c r="AY329" s="99"/>
      <c r="AZ329" s="99"/>
      <c r="BA329" s="4"/>
    </row>
    <row r="330" spans="2:53" x14ac:dyDescent="0.2">
      <c r="B330" s="356" t="s">
        <v>405</v>
      </c>
      <c r="C330" s="88"/>
      <c r="D330" s="176">
        <v>8248</v>
      </c>
      <c r="E330" s="187">
        <v>4</v>
      </c>
      <c r="F330" s="187">
        <v>3</v>
      </c>
      <c r="G330" s="187">
        <v>2</v>
      </c>
      <c r="H330" s="187"/>
      <c r="I330" s="187"/>
      <c r="J330" s="187">
        <v>3</v>
      </c>
      <c r="M330" s="186">
        <v>364.01000000000005</v>
      </c>
      <c r="N330" s="184">
        <v>203.97</v>
      </c>
      <c r="O330" s="184">
        <v>325.77000000000004</v>
      </c>
      <c r="P330" s="184">
        <v>125.13</v>
      </c>
      <c r="Q330" s="184">
        <v>198.15</v>
      </c>
      <c r="R330" s="184">
        <v>213.49</v>
      </c>
      <c r="S330" s="349"/>
      <c r="T330" s="349"/>
      <c r="U330" s="185">
        <v>30.334166666666672</v>
      </c>
      <c r="V330" s="185">
        <v>25.49625</v>
      </c>
      <c r="W330" s="185">
        <v>65.154000000000011</v>
      </c>
      <c r="X330" s="185">
        <v>41.71</v>
      </c>
      <c r="Y330" s="185">
        <v>66.05</v>
      </c>
      <c r="Z330" s="185">
        <v>213.49</v>
      </c>
      <c r="AA330" s="4"/>
      <c r="AB330" s="88"/>
      <c r="AC330" s="88"/>
      <c r="AD330" s="176"/>
      <c r="AE330" s="180"/>
      <c r="AF330" s="180"/>
      <c r="AG330" s="180"/>
      <c r="AH330" s="180"/>
      <c r="AI330" s="180"/>
      <c r="AJ330" s="180"/>
      <c r="AK330" s="4"/>
      <c r="AL330" s="4"/>
      <c r="AM330" s="99"/>
      <c r="AN330" s="99"/>
      <c r="AO330" s="99"/>
      <c r="AP330" s="99"/>
      <c r="AQ330" s="99"/>
      <c r="AR330" s="99"/>
      <c r="AS330" s="4"/>
      <c r="AT330" s="4"/>
      <c r="AU330" s="99"/>
      <c r="AV330" s="99"/>
      <c r="AW330" s="99"/>
      <c r="AX330" s="99"/>
      <c r="AY330" s="99"/>
      <c r="AZ330" s="99"/>
      <c r="BA330" s="4"/>
    </row>
    <row r="331" spans="2:53" x14ac:dyDescent="0.2">
      <c r="B331" s="356" t="s">
        <v>406</v>
      </c>
      <c r="C331" s="88"/>
      <c r="D331" s="176">
        <v>8085</v>
      </c>
      <c r="E331" s="187">
        <v>183</v>
      </c>
      <c r="F331" s="187">
        <v>127</v>
      </c>
      <c r="G331" s="187">
        <v>139</v>
      </c>
      <c r="H331" s="187">
        <v>91</v>
      </c>
      <c r="I331" s="187">
        <v>61</v>
      </c>
      <c r="J331" s="187">
        <v>180</v>
      </c>
      <c r="M331" s="186">
        <v>62871.569999999927</v>
      </c>
      <c r="N331" s="184">
        <v>68648.750000000044</v>
      </c>
      <c r="O331" s="184">
        <v>72374.690000000061</v>
      </c>
      <c r="P331" s="184">
        <v>44729.16000000004</v>
      </c>
      <c r="Q331" s="184">
        <v>31659.240000000016</v>
      </c>
      <c r="R331" s="184">
        <v>80373.87999999999</v>
      </c>
      <c r="S331" s="349"/>
      <c r="T331" s="349"/>
      <c r="U331" s="185">
        <v>90.462690647481907</v>
      </c>
      <c r="V331" s="185">
        <v>133.81822612085779</v>
      </c>
      <c r="W331" s="185">
        <v>176.95523227383879</v>
      </c>
      <c r="X331" s="185">
        <v>157.49704225352127</v>
      </c>
      <c r="Y331" s="185">
        <v>160.70680203045694</v>
      </c>
      <c r="Z331" s="185">
        <v>80373.87999999999</v>
      </c>
      <c r="AA331" s="4"/>
      <c r="AB331" s="88"/>
      <c r="AC331" s="88"/>
      <c r="AD331" s="176"/>
      <c r="AE331" s="180"/>
      <c r="AF331" s="180"/>
      <c r="AG331" s="180"/>
      <c r="AH331" s="180"/>
      <c r="AI331" s="180"/>
      <c r="AJ331" s="180"/>
      <c r="AK331" s="4"/>
      <c r="AL331" s="4"/>
      <c r="AM331" s="99"/>
      <c r="AN331" s="99"/>
      <c r="AO331" s="99"/>
      <c r="AP331" s="99"/>
      <c r="AQ331" s="99"/>
      <c r="AR331" s="99"/>
      <c r="AS331" s="4"/>
      <c r="AT331" s="4"/>
      <c r="AU331" s="99"/>
      <c r="AV331" s="99"/>
      <c r="AW331" s="99"/>
      <c r="AX331" s="99"/>
      <c r="AY331" s="99"/>
      <c r="AZ331" s="99"/>
      <c r="BA331" s="4"/>
    </row>
    <row r="332" spans="2:53" x14ac:dyDescent="0.2">
      <c r="B332" s="356" t="s">
        <v>505</v>
      </c>
      <c r="C332" s="88"/>
      <c r="D332" s="176">
        <v>8088</v>
      </c>
      <c r="E332" s="187"/>
      <c r="F332" s="187"/>
      <c r="G332" s="187">
        <v>1</v>
      </c>
      <c r="H332" s="187"/>
      <c r="I332" s="187"/>
      <c r="J332" s="187">
        <v>0</v>
      </c>
      <c r="M332" s="186">
        <v>31.41</v>
      </c>
      <c r="N332" s="184">
        <v>112.97</v>
      </c>
      <c r="O332" s="184">
        <v>108.3</v>
      </c>
      <c r="P332" s="184"/>
      <c r="Q332" s="184"/>
      <c r="R332" s="184">
        <v>0</v>
      </c>
      <c r="S332" s="349"/>
      <c r="T332" s="349"/>
      <c r="U332" s="185">
        <v>31.41</v>
      </c>
      <c r="V332" s="185">
        <v>112.97</v>
      </c>
      <c r="W332" s="185">
        <v>108.3</v>
      </c>
      <c r="X332" s="185"/>
      <c r="Y332" s="185"/>
      <c r="Z332" s="185">
        <v>0</v>
      </c>
      <c r="AA332" s="4"/>
      <c r="AB332" s="88"/>
      <c r="AC332" s="88"/>
      <c r="AD332" s="176"/>
      <c r="AE332" s="180"/>
      <c r="AF332" s="180"/>
      <c r="AG332" s="180"/>
      <c r="AH332" s="180"/>
      <c r="AI332" s="180"/>
      <c r="AJ332" s="180"/>
      <c r="AK332" s="4"/>
      <c r="AL332" s="4"/>
      <c r="AM332" s="99"/>
      <c r="AN332" s="99"/>
      <c r="AO332" s="99"/>
      <c r="AP332" s="99"/>
      <c r="AQ332" s="99"/>
      <c r="AR332" s="99"/>
      <c r="AS332" s="4"/>
      <c r="AT332" s="4"/>
      <c r="AU332" s="99"/>
      <c r="AV332" s="99"/>
      <c r="AW332" s="99"/>
      <c r="AX332" s="99"/>
      <c r="AY332" s="99"/>
      <c r="AZ332" s="99"/>
      <c r="BA332" s="4"/>
    </row>
    <row r="333" spans="2:53" x14ac:dyDescent="0.2">
      <c r="B333" s="356" t="s">
        <v>407</v>
      </c>
      <c r="C333" s="88"/>
      <c r="D333" s="176">
        <v>8088</v>
      </c>
      <c r="E333" s="187">
        <v>20</v>
      </c>
      <c r="F333" s="187">
        <v>13</v>
      </c>
      <c r="G333" s="187">
        <v>12</v>
      </c>
      <c r="H333" s="187">
        <v>10</v>
      </c>
      <c r="I333" s="187">
        <v>2</v>
      </c>
      <c r="J333" s="187">
        <v>19</v>
      </c>
      <c r="M333" s="186">
        <v>5121.13</v>
      </c>
      <c r="N333" s="184">
        <v>3914.5599999999995</v>
      </c>
      <c r="O333" s="184">
        <v>4338.07</v>
      </c>
      <c r="P333" s="184">
        <v>4978.34</v>
      </c>
      <c r="Q333" s="184">
        <v>851.41</v>
      </c>
      <c r="R333" s="184">
        <v>4554.2500000000009</v>
      </c>
      <c r="S333" s="349"/>
      <c r="T333" s="349"/>
      <c r="U333" s="185">
        <v>73.159000000000006</v>
      </c>
      <c r="V333" s="185">
        <v>75.279999999999987</v>
      </c>
      <c r="W333" s="185">
        <v>111.2325641025641</v>
      </c>
      <c r="X333" s="185">
        <v>177.79785714285714</v>
      </c>
      <c r="Y333" s="185">
        <v>56.760666666666665</v>
      </c>
      <c r="Z333" s="185">
        <v>4554.2500000000009</v>
      </c>
      <c r="AA333" s="4"/>
      <c r="AB333" s="88"/>
      <c r="AC333" s="88"/>
      <c r="AD333" s="176"/>
      <c r="AE333" s="180"/>
      <c r="AF333" s="180"/>
      <c r="AG333" s="180"/>
      <c r="AH333" s="180"/>
      <c r="AI333" s="180"/>
      <c r="AJ333" s="180"/>
      <c r="AK333" s="4"/>
      <c r="AL333" s="4"/>
      <c r="AM333" s="99"/>
      <c r="AN333" s="99"/>
      <c r="AO333" s="99"/>
      <c r="AP333" s="99"/>
      <c r="AQ333" s="99"/>
      <c r="AR333" s="99"/>
      <c r="AS333" s="4"/>
      <c r="AT333" s="4"/>
      <c r="AU333" s="99"/>
      <c r="AV333" s="99"/>
      <c r="AW333" s="99"/>
      <c r="AX333" s="99"/>
      <c r="AY333" s="99"/>
      <c r="AZ333" s="99"/>
      <c r="BA333" s="4"/>
    </row>
    <row r="334" spans="2:53" x14ac:dyDescent="0.2">
      <c r="B334" s="356" t="s">
        <v>408</v>
      </c>
      <c r="C334" s="88"/>
      <c r="D334" s="176">
        <v>8250</v>
      </c>
      <c r="E334" s="187">
        <v>6</v>
      </c>
      <c r="F334" s="187"/>
      <c r="G334" s="187">
        <v>2</v>
      </c>
      <c r="H334" s="187"/>
      <c r="I334" s="187"/>
      <c r="J334" s="187">
        <v>2</v>
      </c>
      <c r="M334" s="186">
        <v>313.08000000000004</v>
      </c>
      <c r="N334" s="184">
        <v>284.69</v>
      </c>
      <c r="O334" s="184">
        <v>1349.93</v>
      </c>
      <c r="P334" s="184">
        <v>533.92000000000007</v>
      </c>
      <c r="Q334" s="184">
        <v>700.35</v>
      </c>
      <c r="R334" s="184">
        <v>1244.24</v>
      </c>
      <c r="S334" s="349"/>
      <c r="T334" s="349"/>
      <c r="U334" s="185">
        <v>31.308000000000003</v>
      </c>
      <c r="V334" s="185">
        <v>71.172499999999999</v>
      </c>
      <c r="W334" s="185">
        <v>337.48250000000002</v>
      </c>
      <c r="X334" s="185">
        <v>266.96000000000004</v>
      </c>
      <c r="Y334" s="185">
        <v>350.17500000000001</v>
      </c>
      <c r="Z334" s="185">
        <v>1244.24</v>
      </c>
      <c r="AA334" s="4"/>
      <c r="AB334" s="88"/>
      <c r="AC334" s="88"/>
      <c r="AD334" s="176"/>
      <c r="AE334" s="180"/>
      <c r="AF334" s="180"/>
      <c r="AG334" s="180"/>
      <c r="AH334" s="180"/>
      <c r="AI334" s="180"/>
      <c r="AJ334" s="180"/>
      <c r="AK334" s="4"/>
      <c r="AL334" s="4"/>
      <c r="AM334" s="99"/>
      <c r="AN334" s="99"/>
      <c r="AO334" s="99"/>
      <c r="AP334" s="99"/>
      <c r="AQ334" s="99"/>
      <c r="AR334" s="99"/>
      <c r="AS334" s="4"/>
      <c r="AT334" s="4"/>
      <c r="AU334" s="99"/>
      <c r="AV334" s="99"/>
      <c r="AW334" s="99"/>
      <c r="AX334" s="99"/>
      <c r="AY334" s="99"/>
      <c r="AZ334" s="99"/>
      <c r="BA334" s="4"/>
    </row>
    <row r="335" spans="2:53" x14ac:dyDescent="0.2">
      <c r="B335" s="356" t="s">
        <v>408</v>
      </c>
      <c r="C335" s="88"/>
      <c r="D335" s="176">
        <v>8270</v>
      </c>
      <c r="E335" s="187">
        <v>1</v>
      </c>
      <c r="F335" s="187"/>
      <c r="G335" s="187"/>
      <c r="H335" s="187"/>
      <c r="I335" s="187"/>
      <c r="J335" s="187">
        <v>0</v>
      </c>
      <c r="M335" s="186">
        <v>18.28</v>
      </c>
      <c r="N335" s="184"/>
      <c r="O335" s="184"/>
      <c r="P335" s="184"/>
      <c r="Q335" s="184"/>
      <c r="R335" s="184">
        <v>0</v>
      </c>
      <c r="S335" s="349"/>
      <c r="T335" s="349"/>
      <c r="U335" s="185">
        <v>18.28</v>
      </c>
      <c r="V335" s="185"/>
      <c r="W335" s="185"/>
      <c r="X335" s="185"/>
      <c r="Y335" s="185"/>
      <c r="Z335" s="185">
        <v>0</v>
      </c>
      <c r="AA335" s="4"/>
      <c r="AB335" s="88"/>
      <c r="AC335" s="88"/>
      <c r="AD335" s="176"/>
      <c r="AE335" s="180"/>
      <c r="AF335" s="180"/>
      <c r="AG335" s="180"/>
      <c r="AH335" s="180"/>
      <c r="AI335" s="180"/>
      <c r="AJ335" s="180"/>
      <c r="AK335" s="4"/>
      <c r="AL335" s="4"/>
      <c r="AM335" s="99"/>
      <c r="AN335" s="99"/>
      <c r="AO335" s="99"/>
      <c r="AP335" s="99"/>
      <c r="AQ335" s="99"/>
      <c r="AR335" s="99"/>
      <c r="AS335" s="4"/>
      <c r="AT335" s="4"/>
      <c r="AU335" s="99"/>
      <c r="AV335" s="99"/>
      <c r="AW335" s="99"/>
      <c r="AX335" s="99"/>
      <c r="AY335" s="99"/>
      <c r="AZ335" s="99"/>
      <c r="BA335" s="4"/>
    </row>
    <row r="336" spans="2:53" x14ac:dyDescent="0.2">
      <c r="B336" s="356" t="s">
        <v>409</v>
      </c>
      <c r="C336" s="88"/>
      <c r="D336" s="176">
        <v>8012</v>
      </c>
      <c r="E336" s="187">
        <v>8</v>
      </c>
      <c r="F336" s="187">
        <v>6</v>
      </c>
      <c r="G336" s="187">
        <v>8</v>
      </c>
      <c r="H336" s="187">
        <v>5</v>
      </c>
      <c r="I336" s="187">
        <v>2</v>
      </c>
      <c r="J336" s="187">
        <v>11</v>
      </c>
      <c r="M336" s="186">
        <v>3357.37</v>
      </c>
      <c r="N336" s="184">
        <v>2646.5499999999993</v>
      </c>
      <c r="O336" s="184">
        <v>2986.0599999999995</v>
      </c>
      <c r="P336" s="184">
        <v>2651.57</v>
      </c>
      <c r="Q336" s="184">
        <v>2227.34</v>
      </c>
      <c r="R336" s="184">
        <v>4583.33</v>
      </c>
      <c r="S336" s="349"/>
      <c r="T336" s="349"/>
      <c r="U336" s="185">
        <v>104.9178125</v>
      </c>
      <c r="V336" s="185">
        <v>98.020370370370344</v>
      </c>
      <c r="W336" s="185">
        <v>135.72999999999999</v>
      </c>
      <c r="X336" s="185">
        <v>176.77133333333333</v>
      </c>
      <c r="Y336" s="185">
        <v>202.48545454545456</v>
      </c>
      <c r="Z336" s="185">
        <v>4583.33</v>
      </c>
      <c r="AA336" s="4"/>
      <c r="AB336" s="88"/>
      <c r="AC336" s="88"/>
      <c r="AD336" s="176"/>
      <c r="AE336" s="180"/>
      <c r="AF336" s="180"/>
      <c r="AG336" s="180"/>
      <c r="AH336" s="180"/>
      <c r="AI336" s="180"/>
      <c r="AJ336" s="180"/>
      <c r="AK336" s="4"/>
      <c r="AL336" s="4"/>
      <c r="AM336" s="99"/>
      <c r="AN336" s="99"/>
      <c r="AO336" s="99"/>
      <c r="AP336" s="99"/>
      <c r="AQ336" s="99"/>
      <c r="AR336" s="99"/>
      <c r="AS336" s="4"/>
      <c r="AT336" s="4"/>
      <c r="AU336" s="99"/>
      <c r="AV336" s="99"/>
      <c r="AW336" s="99"/>
      <c r="AX336" s="99"/>
      <c r="AY336" s="99"/>
      <c r="AZ336" s="99"/>
      <c r="BA336" s="4"/>
    </row>
    <row r="337" spans="2:53" x14ac:dyDescent="0.2">
      <c r="B337" s="356" t="s">
        <v>678</v>
      </c>
      <c r="C337" s="88"/>
      <c r="D337" s="176">
        <v>8028</v>
      </c>
      <c r="E337" s="187"/>
      <c r="F337" s="187"/>
      <c r="G337" s="187"/>
      <c r="H337" s="187"/>
      <c r="I337" s="187"/>
      <c r="J337" s="187">
        <v>1</v>
      </c>
      <c r="M337" s="186">
        <v>10.15</v>
      </c>
      <c r="N337" s="184">
        <v>10.5</v>
      </c>
      <c r="O337" s="184">
        <v>31.17</v>
      </c>
      <c r="P337" s="184">
        <v>76.58</v>
      </c>
      <c r="Q337" s="184">
        <v>116.73</v>
      </c>
      <c r="R337" s="184">
        <v>488.10999999999996</v>
      </c>
      <c r="S337" s="349"/>
      <c r="T337" s="349"/>
      <c r="U337" s="185">
        <v>10.15</v>
      </c>
      <c r="V337" s="185">
        <v>10.5</v>
      </c>
      <c r="W337" s="185">
        <v>31.17</v>
      </c>
      <c r="X337" s="185">
        <v>76.58</v>
      </c>
      <c r="Y337" s="185">
        <v>116.73</v>
      </c>
      <c r="Z337" s="185">
        <v>488.10999999999996</v>
      </c>
      <c r="AA337" s="4"/>
      <c r="AB337" s="88"/>
      <c r="AC337" s="88"/>
      <c r="AD337" s="176"/>
      <c r="AE337" s="180"/>
      <c r="AF337" s="180"/>
      <c r="AG337" s="180"/>
      <c r="AH337" s="180"/>
      <c r="AI337" s="180"/>
      <c r="AJ337" s="180"/>
      <c r="AK337" s="4"/>
      <c r="AL337" s="4"/>
      <c r="AM337" s="99"/>
      <c r="AN337" s="99"/>
      <c r="AO337" s="99"/>
      <c r="AP337" s="99"/>
      <c r="AQ337" s="99"/>
      <c r="AR337" s="99"/>
      <c r="AS337" s="4"/>
      <c r="AT337" s="4"/>
      <c r="AU337" s="99"/>
      <c r="AV337" s="99"/>
      <c r="AW337" s="99"/>
      <c r="AX337" s="99"/>
      <c r="AY337" s="99"/>
      <c r="AZ337" s="99"/>
      <c r="BA337" s="4"/>
    </row>
    <row r="338" spans="2:53" x14ac:dyDescent="0.2">
      <c r="B338" s="356" t="s">
        <v>410</v>
      </c>
      <c r="C338" s="88"/>
      <c r="D338" s="176">
        <v>8302</v>
      </c>
      <c r="E338" s="187">
        <v>6</v>
      </c>
      <c r="F338" s="187">
        <v>2</v>
      </c>
      <c r="G338" s="187">
        <v>1</v>
      </c>
      <c r="H338" s="187">
        <v>3</v>
      </c>
      <c r="I338" s="187">
        <v>4</v>
      </c>
      <c r="J338" s="187">
        <v>5</v>
      </c>
      <c r="M338" s="186">
        <v>591.34</v>
      </c>
      <c r="N338" s="184">
        <v>632.07999999999993</v>
      </c>
      <c r="O338" s="184">
        <v>1188.7599999999998</v>
      </c>
      <c r="P338" s="184">
        <v>1179.94</v>
      </c>
      <c r="Q338" s="184">
        <v>1071.9100000000001</v>
      </c>
      <c r="R338" s="184">
        <v>923.36999999999989</v>
      </c>
      <c r="S338" s="349"/>
      <c r="T338" s="349"/>
      <c r="U338" s="185">
        <v>29.567</v>
      </c>
      <c r="V338" s="185">
        <v>45.148571428571422</v>
      </c>
      <c r="W338" s="185">
        <v>99.063333333333318</v>
      </c>
      <c r="X338" s="185">
        <v>107.26727272727273</v>
      </c>
      <c r="Y338" s="185">
        <v>133.98875000000001</v>
      </c>
      <c r="Z338" s="185">
        <v>923.36999999999989</v>
      </c>
      <c r="AA338" s="4"/>
      <c r="AB338" s="88"/>
      <c r="AC338" s="88"/>
      <c r="AD338" s="176"/>
      <c r="AE338" s="180"/>
      <c r="AF338" s="180"/>
      <c r="AG338" s="180"/>
      <c r="AH338" s="180"/>
      <c r="AI338" s="180"/>
      <c r="AJ338" s="180"/>
      <c r="AK338" s="4"/>
      <c r="AL338" s="4"/>
      <c r="AM338" s="99"/>
      <c r="AN338" s="99"/>
      <c r="AO338" s="99"/>
      <c r="AP338" s="99"/>
      <c r="AQ338" s="99"/>
      <c r="AR338" s="99"/>
      <c r="AS338" s="4"/>
      <c r="AT338" s="4"/>
      <c r="AU338" s="99"/>
      <c r="AV338" s="99"/>
      <c r="AW338" s="99"/>
      <c r="AX338" s="99"/>
      <c r="AY338" s="99"/>
      <c r="AZ338" s="99"/>
      <c r="BA338" s="4"/>
    </row>
    <row r="339" spans="2:53" x14ac:dyDescent="0.2">
      <c r="B339" s="356" t="s">
        <v>682</v>
      </c>
      <c r="C339" s="88"/>
      <c r="D339" s="176">
        <v>8344</v>
      </c>
      <c r="E339" s="187"/>
      <c r="F339" s="187"/>
      <c r="G339" s="187"/>
      <c r="H339" s="187">
        <v>1</v>
      </c>
      <c r="I339" s="187"/>
      <c r="J339" s="187">
        <v>0</v>
      </c>
      <c r="M339" s="186">
        <v>27.15</v>
      </c>
      <c r="N339" s="184">
        <v>52.14</v>
      </c>
      <c r="O339" s="184">
        <v>128.99</v>
      </c>
      <c r="P339" s="184">
        <v>53.57</v>
      </c>
      <c r="Q339" s="184"/>
      <c r="R339" s="184">
        <v>0</v>
      </c>
      <c r="S339" s="349"/>
      <c r="T339" s="349"/>
      <c r="U339" s="185">
        <v>27.15</v>
      </c>
      <c r="V339" s="185">
        <v>52.14</v>
      </c>
      <c r="W339" s="185">
        <v>128.99</v>
      </c>
      <c r="X339" s="185">
        <v>53.57</v>
      </c>
      <c r="Y339" s="185"/>
      <c r="Z339" s="185">
        <v>0</v>
      </c>
      <c r="AA339" s="4"/>
      <c r="AB339" s="88"/>
      <c r="AC339" s="88"/>
      <c r="AD339" s="176"/>
      <c r="AE339" s="180"/>
      <c r="AF339" s="180"/>
      <c r="AG339" s="180"/>
      <c r="AH339" s="180"/>
      <c r="AI339" s="180"/>
      <c r="AJ339" s="180"/>
      <c r="AK339" s="4"/>
      <c r="AL339" s="4"/>
      <c r="AM339" s="99"/>
      <c r="AN339" s="99"/>
      <c r="AO339" s="99"/>
      <c r="AP339" s="99"/>
      <c r="AQ339" s="99"/>
      <c r="AR339" s="99"/>
      <c r="AS339" s="4"/>
      <c r="AT339" s="4"/>
      <c r="AU339" s="99"/>
      <c r="AV339" s="99"/>
      <c r="AW339" s="99"/>
      <c r="AX339" s="99"/>
      <c r="AY339" s="99"/>
      <c r="AZ339" s="99"/>
      <c r="BA339" s="4"/>
    </row>
    <row r="340" spans="2:53" x14ac:dyDescent="0.2">
      <c r="B340" s="356" t="s">
        <v>464</v>
      </c>
      <c r="C340" s="88"/>
      <c r="D340" s="176">
        <v>8343</v>
      </c>
      <c r="E340" s="187">
        <v>2</v>
      </c>
      <c r="F340" s="187"/>
      <c r="G340" s="187">
        <v>1</v>
      </c>
      <c r="H340" s="187"/>
      <c r="I340" s="187"/>
      <c r="J340" s="187">
        <v>2</v>
      </c>
      <c r="M340" s="186">
        <v>186.59</v>
      </c>
      <c r="N340" s="184">
        <v>45.74</v>
      </c>
      <c r="O340" s="184">
        <v>61.67</v>
      </c>
      <c r="P340" s="184">
        <v>11.56</v>
      </c>
      <c r="Q340" s="184">
        <v>10.5</v>
      </c>
      <c r="R340" s="184">
        <v>283.55</v>
      </c>
      <c r="S340" s="349"/>
      <c r="T340" s="349"/>
      <c r="U340" s="185">
        <v>46.647500000000001</v>
      </c>
      <c r="V340" s="185">
        <v>45.74</v>
      </c>
      <c r="W340" s="185">
        <v>61.67</v>
      </c>
      <c r="X340" s="185">
        <v>11.56</v>
      </c>
      <c r="Y340" s="185">
        <v>10.5</v>
      </c>
      <c r="Z340" s="185">
        <v>283.55</v>
      </c>
      <c r="AA340" s="4"/>
      <c r="AB340" s="88"/>
      <c r="AC340" s="88"/>
      <c r="AD340" s="176"/>
      <c r="AE340" s="180"/>
      <c r="AF340" s="180"/>
      <c r="AG340" s="180"/>
      <c r="AH340" s="180"/>
      <c r="AI340" s="180"/>
      <c r="AJ340" s="180"/>
      <c r="AK340" s="4"/>
      <c r="AL340" s="4"/>
      <c r="AM340" s="99"/>
      <c r="AN340" s="99"/>
      <c r="AO340" s="99"/>
      <c r="AP340" s="99"/>
      <c r="AQ340" s="99"/>
      <c r="AR340" s="99"/>
      <c r="AS340" s="4"/>
      <c r="AT340" s="4"/>
      <c r="AU340" s="99"/>
      <c r="AV340" s="99"/>
      <c r="AW340" s="99"/>
      <c r="AX340" s="99"/>
      <c r="AY340" s="99"/>
      <c r="AZ340" s="99"/>
      <c r="BA340" s="4"/>
    </row>
    <row r="341" spans="2:53" x14ac:dyDescent="0.2">
      <c r="B341" s="356" t="s">
        <v>683</v>
      </c>
      <c r="C341" s="88"/>
      <c r="D341" s="176">
        <v>8318</v>
      </c>
      <c r="E341" s="187"/>
      <c r="F341" s="187">
        <v>1</v>
      </c>
      <c r="G341" s="187"/>
      <c r="H341" s="187"/>
      <c r="I341" s="187"/>
      <c r="J341" s="187">
        <v>0</v>
      </c>
      <c r="M341" s="186">
        <v>44.86</v>
      </c>
      <c r="N341" s="184">
        <v>36.82</v>
      </c>
      <c r="O341" s="184"/>
      <c r="P341" s="184"/>
      <c r="Q341" s="184"/>
      <c r="R341" s="184">
        <v>0</v>
      </c>
      <c r="S341" s="349"/>
      <c r="T341" s="349"/>
      <c r="U341" s="185">
        <v>44.86</v>
      </c>
      <c r="V341" s="185">
        <v>36.82</v>
      </c>
      <c r="W341" s="185"/>
      <c r="X341" s="185"/>
      <c r="Y341" s="185"/>
      <c r="Z341" s="185">
        <v>0</v>
      </c>
      <c r="AA341" s="4"/>
      <c r="AB341" s="88"/>
      <c r="AC341" s="88"/>
      <c r="AD341" s="176"/>
      <c r="AE341" s="180"/>
      <c r="AF341" s="180"/>
      <c r="AG341" s="180"/>
      <c r="AH341" s="180"/>
      <c r="AI341" s="180"/>
      <c r="AJ341" s="180"/>
      <c r="AK341" s="4"/>
      <c r="AL341" s="4"/>
      <c r="AM341" s="99"/>
      <c r="AN341" s="99"/>
      <c r="AO341" s="99"/>
      <c r="AP341" s="99"/>
      <c r="AQ341" s="99"/>
      <c r="AR341" s="99"/>
      <c r="AS341" s="4"/>
      <c r="AT341" s="4"/>
      <c r="AU341" s="99"/>
      <c r="AV341" s="99"/>
      <c r="AW341" s="99"/>
      <c r="AX341" s="99"/>
      <c r="AY341" s="99"/>
      <c r="AZ341" s="99"/>
      <c r="BA341" s="4"/>
    </row>
    <row r="342" spans="2:53" x14ac:dyDescent="0.2">
      <c r="B342" s="356" t="s">
        <v>684</v>
      </c>
      <c r="C342" s="88"/>
      <c r="D342" s="176">
        <v>8230</v>
      </c>
      <c r="E342" s="187">
        <v>1</v>
      </c>
      <c r="F342" s="187"/>
      <c r="G342" s="187"/>
      <c r="H342" s="187"/>
      <c r="I342" s="187"/>
      <c r="J342" s="187">
        <v>0</v>
      </c>
      <c r="M342" s="186">
        <v>38.75</v>
      </c>
      <c r="N342" s="184"/>
      <c r="O342" s="184"/>
      <c r="P342" s="184"/>
      <c r="Q342" s="184"/>
      <c r="R342" s="184">
        <v>0</v>
      </c>
      <c r="S342" s="349"/>
      <c r="T342" s="349"/>
      <c r="U342" s="185">
        <v>38.75</v>
      </c>
      <c r="V342" s="185"/>
      <c r="W342" s="185"/>
      <c r="X342" s="185"/>
      <c r="Y342" s="185"/>
      <c r="Z342" s="185">
        <v>0</v>
      </c>
      <c r="AA342" s="4"/>
      <c r="AB342" s="88"/>
      <c r="AC342" s="88"/>
      <c r="AD342" s="176"/>
      <c r="AE342" s="180"/>
      <c r="AF342" s="180"/>
      <c r="AG342" s="180"/>
      <c r="AH342" s="180"/>
      <c r="AI342" s="180"/>
      <c r="AJ342" s="180"/>
      <c r="AK342" s="4"/>
      <c r="AL342" s="4"/>
      <c r="AM342" s="99"/>
      <c r="AN342" s="99"/>
      <c r="AO342" s="99"/>
      <c r="AP342" s="99"/>
      <c r="AQ342" s="99"/>
      <c r="AR342" s="99"/>
      <c r="AS342" s="4"/>
      <c r="AT342" s="4"/>
      <c r="AU342" s="99"/>
      <c r="AV342" s="99"/>
      <c r="AW342" s="99"/>
      <c r="AX342" s="99"/>
      <c r="AY342" s="99"/>
      <c r="AZ342" s="99"/>
      <c r="BA342" s="4"/>
    </row>
    <row r="343" spans="2:53" x14ac:dyDescent="0.2">
      <c r="B343" s="356" t="s">
        <v>481</v>
      </c>
      <c r="C343" s="88"/>
      <c r="D343" s="176">
        <v>8223</v>
      </c>
      <c r="E343" s="187">
        <v>2</v>
      </c>
      <c r="F343" s="187">
        <v>4</v>
      </c>
      <c r="G343" s="187">
        <v>3</v>
      </c>
      <c r="H343" s="187">
        <v>4</v>
      </c>
      <c r="I343" s="187">
        <v>1</v>
      </c>
      <c r="J343" s="187">
        <v>0</v>
      </c>
      <c r="M343" s="186">
        <v>673.18999999999994</v>
      </c>
      <c r="N343" s="184">
        <v>640.07999999999993</v>
      </c>
      <c r="O343" s="184">
        <v>536.30999999999995</v>
      </c>
      <c r="P343" s="184">
        <v>344.21</v>
      </c>
      <c r="Q343" s="184">
        <v>3.73</v>
      </c>
      <c r="R343" s="184">
        <v>0</v>
      </c>
      <c r="S343" s="349"/>
      <c r="T343" s="349"/>
      <c r="U343" s="185">
        <v>48.084999999999994</v>
      </c>
      <c r="V343" s="185">
        <v>53.339999999999996</v>
      </c>
      <c r="W343" s="185">
        <v>67.038749999999993</v>
      </c>
      <c r="X343" s="185">
        <v>68.841999999999999</v>
      </c>
      <c r="Y343" s="185">
        <v>3.73</v>
      </c>
      <c r="Z343" s="185">
        <v>0</v>
      </c>
      <c r="AA343" s="4"/>
      <c r="AB343" s="88"/>
      <c r="AC343" s="88"/>
      <c r="AD343" s="176"/>
      <c r="AE343" s="180"/>
      <c r="AF343" s="180"/>
      <c r="AG343" s="180"/>
      <c r="AH343" s="180"/>
      <c r="AI343" s="180"/>
      <c r="AJ343" s="180"/>
      <c r="AK343" s="4"/>
      <c r="AL343" s="4"/>
      <c r="AM343" s="99"/>
      <c r="AN343" s="99"/>
      <c r="AO343" s="99"/>
      <c r="AP343" s="99"/>
      <c r="AQ343" s="99"/>
      <c r="AR343" s="99"/>
      <c r="AS343" s="4"/>
      <c r="AT343" s="4"/>
      <c r="AU343" s="99"/>
      <c r="AV343" s="99"/>
      <c r="AW343" s="99"/>
      <c r="AX343" s="99"/>
      <c r="AY343" s="99"/>
      <c r="AZ343" s="99"/>
      <c r="BA343" s="4"/>
    </row>
    <row r="344" spans="2:53" x14ac:dyDescent="0.2">
      <c r="B344" s="356" t="s">
        <v>481</v>
      </c>
      <c r="C344" s="88"/>
      <c r="D344" s="176">
        <v>8270</v>
      </c>
      <c r="E344" s="187">
        <v>1</v>
      </c>
      <c r="F344" s="187">
        <v>1</v>
      </c>
      <c r="G344" s="187">
        <v>3</v>
      </c>
      <c r="H344" s="187">
        <v>2</v>
      </c>
      <c r="I344" s="187">
        <v>1</v>
      </c>
      <c r="J344" s="187">
        <v>0</v>
      </c>
      <c r="M344" s="186">
        <v>407.68999999999994</v>
      </c>
      <c r="N344" s="184">
        <v>392.36</v>
      </c>
      <c r="O344" s="184">
        <v>693.84999999999991</v>
      </c>
      <c r="P344" s="184">
        <v>461.1</v>
      </c>
      <c r="Q344" s="184">
        <v>97.15</v>
      </c>
      <c r="R344" s="184">
        <v>0</v>
      </c>
      <c r="S344" s="349"/>
      <c r="T344" s="349"/>
      <c r="U344" s="185">
        <v>50.961249999999993</v>
      </c>
      <c r="V344" s="185">
        <v>56.051428571428573</v>
      </c>
      <c r="W344" s="185">
        <v>115.64166666666665</v>
      </c>
      <c r="X344" s="185">
        <v>153.70000000000002</v>
      </c>
      <c r="Y344" s="185">
        <v>97.15</v>
      </c>
      <c r="Z344" s="185">
        <v>0</v>
      </c>
      <c r="AA344" s="4"/>
      <c r="AB344" s="88"/>
      <c r="AC344" s="88"/>
      <c r="AD344" s="176"/>
      <c r="AE344" s="180"/>
      <c r="AF344" s="180"/>
      <c r="AG344" s="180"/>
      <c r="AH344" s="180"/>
      <c r="AI344" s="180"/>
      <c r="AJ344" s="180"/>
      <c r="AK344" s="4"/>
      <c r="AL344" s="4"/>
      <c r="AM344" s="99"/>
      <c r="AN344" s="99"/>
      <c r="AO344" s="99"/>
      <c r="AP344" s="99"/>
      <c r="AQ344" s="99"/>
      <c r="AR344" s="99"/>
      <c r="AS344" s="4"/>
      <c r="AT344" s="4"/>
      <c r="AU344" s="99"/>
      <c r="AV344" s="99"/>
      <c r="AW344" s="99"/>
      <c r="AX344" s="99"/>
      <c r="AY344" s="99"/>
      <c r="AZ344" s="99"/>
      <c r="BA344" s="4"/>
    </row>
    <row r="345" spans="2:53" x14ac:dyDescent="0.2">
      <c r="B345" s="356" t="s">
        <v>411</v>
      </c>
      <c r="C345" s="88"/>
      <c r="D345" s="176">
        <v>8401</v>
      </c>
      <c r="E345" s="187">
        <v>1</v>
      </c>
      <c r="F345" s="187"/>
      <c r="G345" s="187"/>
      <c r="H345" s="187"/>
      <c r="I345" s="187"/>
      <c r="J345" s="187">
        <v>1</v>
      </c>
      <c r="M345" s="186">
        <v>112.06</v>
      </c>
      <c r="N345" s="184">
        <v>98.02</v>
      </c>
      <c r="O345" s="184">
        <v>198.97</v>
      </c>
      <c r="P345" s="184">
        <v>280.16000000000003</v>
      </c>
      <c r="Q345" s="184">
        <v>302.73</v>
      </c>
      <c r="R345" s="184">
        <v>409</v>
      </c>
      <c r="S345" s="349"/>
      <c r="T345" s="349"/>
      <c r="U345" s="185">
        <v>56.03</v>
      </c>
      <c r="V345" s="185">
        <v>98.02</v>
      </c>
      <c r="W345" s="185">
        <v>198.97</v>
      </c>
      <c r="X345" s="185">
        <v>280.16000000000003</v>
      </c>
      <c r="Y345" s="185">
        <v>302.73</v>
      </c>
      <c r="Z345" s="185">
        <v>409</v>
      </c>
      <c r="AA345" s="4"/>
      <c r="AB345" s="88"/>
      <c r="AC345" s="88"/>
      <c r="AD345" s="176"/>
      <c r="AE345" s="180"/>
      <c r="AF345" s="180"/>
      <c r="AG345" s="180"/>
      <c r="AH345" s="180"/>
      <c r="AI345" s="180"/>
      <c r="AJ345" s="180"/>
      <c r="AK345" s="4"/>
      <c r="AL345" s="4"/>
      <c r="AM345" s="99"/>
      <c r="AN345" s="99"/>
      <c r="AO345" s="99"/>
      <c r="AP345" s="99"/>
      <c r="AQ345" s="99"/>
      <c r="AR345" s="99"/>
      <c r="AS345" s="4"/>
      <c r="AT345" s="4"/>
      <c r="AU345" s="99"/>
      <c r="AV345" s="99"/>
      <c r="AW345" s="99"/>
      <c r="AX345" s="99"/>
      <c r="AY345" s="99"/>
      <c r="AZ345" s="99"/>
      <c r="BA345" s="4"/>
    </row>
    <row r="346" spans="2:53" x14ac:dyDescent="0.2">
      <c r="B346" s="356" t="s">
        <v>411</v>
      </c>
      <c r="C346" s="88"/>
      <c r="D346" s="176">
        <v>8406</v>
      </c>
      <c r="E346" s="187">
        <v>151</v>
      </c>
      <c r="F346" s="187">
        <v>110</v>
      </c>
      <c r="G346" s="187">
        <v>92</v>
      </c>
      <c r="H346" s="187">
        <v>58</v>
      </c>
      <c r="I346" s="187">
        <v>44</v>
      </c>
      <c r="J346" s="187">
        <v>193</v>
      </c>
      <c r="M346" s="186">
        <v>49082.959999999868</v>
      </c>
      <c r="N346" s="184">
        <v>44275.720000000038</v>
      </c>
      <c r="O346" s="184">
        <v>41455.319999999992</v>
      </c>
      <c r="P346" s="184">
        <v>36963.200000000004</v>
      </c>
      <c r="Q346" s="184">
        <v>22988.570000000007</v>
      </c>
      <c r="R346" s="184">
        <v>69651.55</v>
      </c>
      <c r="S346" s="349"/>
      <c r="T346" s="349"/>
      <c r="U346" s="185">
        <v>82.078528428093421</v>
      </c>
      <c r="V346" s="185">
        <v>98.829732142857225</v>
      </c>
      <c r="W346" s="185">
        <v>118.78315186246417</v>
      </c>
      <c r="X346" s="185">
        <v>144.38750000000002</v>
      </c>
      <c r="Y346" s="185">
        <v>115.52045226130657</v>
      </c>
      <c r="Z346" s="185">
        <v>69651.55</v>
      </c>
      <c r="AA346" s="4"/>
      <c r="AB346" s="88"/>
      <c r="AC346" s="88"/>
      <c r="AD346" s="176"/>
      <c r="AE346" s="180"/>
      <c r="AF346" s="180"/>
      <c r="AG346" s="180"/>
      <c r="AH346" s="180"/>
      <c r="AI346" s="180"/>
      <c r="AJ346" s="180"/>
      <c r="AK346" s="4"/>
      <c r="AL346" s="4"/>
      <c r="AM346" s="99"/>
      <c r="AN346" s="99"/>
      <c r="AO346" s="99"/>
      <c r="AP346" s="99"/>
      <c r="AQ346" s="99"/>
      <c r="AR346" s="99"/>
      <c r="AS346" s="4"/>
      <c r="AT346" s="4"/>
      <c r="AU346" s="99"/>
      <c r="AV346" s="99"/>
      <c r="AW346" s="99"/>
      <c r="AX346" s="99"/>
      <c r="AY346" s="99"/>
      <c r="AZ346" s="99"/>
      <c r="BA346" s="4"/>
    </row>
    <row r="347" spans="2:53" x14ac:dyDescent="0.2">
      <c r="B347" s="356" t="s">
        <v>412</v>
      </c>
      <c r="C347" s="88"/>
      <c r="D347" s="176">
        <v>8406</v>
      </c>
      <c r="E347" s="187">
        <v>9</v>
      </c>
      <c r="F347" s="187">
        <v>4</v>
      </c>
      <c r="G347" s="187">
        <v>7</v>
      </c>
      <c r="H347" s="187">
        <v>2</v>
      </c>
      <c r="I347" s="187">
        <v>1</v>
      </c>
      <c r="J347" s="187">
        <v>5</v>
      </c>
      <c r="M347" s="186">
        <v>1928.4400000000005</v>
      </c>
      <c r="N347" s="184">
        <v>1266.1199999999999</v>
      </c>
      <c r="O347" s="184">
        <v>841.33000000000015</v>
      </c>
      <c r="P347" s="184">
        <v>300.74</v>
      </c>
      <c r="Q347" s="184">
        <v>40.06</v>
      </c>
      <c r="R347" s="184">
        <v>531.01</v>
      </c>
      <c r="S347" s="349"/>
      <c r="T347" s="349"/>
      <c r="U347" s="185">
        <v>74.170769230769253</v>
      </c>
      <c r="V347" s="185">
        <v>79.132499999999993</v>
      </c>
      <c r="W347" s="185">
        <v>70.110833333333346</v>
      </c>
      <c r="X347" s="185">
        <v>60.148000000000003</v>
      </c>
      <c r="Y347" s="185">
        <v>13.353333333333333</v>
      </c>
      <c r="Z347" s="185">
        <v>531.01</v>
      </c>
      <c r="AA347" s="4"/>
      <c r="AB347" s="88"/>
      <c r="AC347" s="88"/>
      <c r="AD347" s="176"/>
      <c r="AE347" s="180"/>
      <c r="AF347" s="180"/>
      <c r="AG347" s="180"/>
      <c r="AH347" s="180"/>
      <c r="AI347" s="180"/>
      <c r="AJ347" s="180"/>
      <c r="AK347" s="4"/>
      <c r="AL347" s="4"/>
      <c r="AM347" s="99"/>
      <c r="AN347" s="99"/>
      <c r="AO347" s="99"/>
      <c r="AP347" s="99"/>
      <c r="AQ347" s="99"/>
      <c r="AR347" s="99"/>
      <c r="AS347" s="4"/>
      <c r="AT347" s="4"/>
      <c r="AU347" s="99"/>
      <c r="AV347" s="99"/>
      <c r="AW347" s="99"/>
      <c r="AX347" s="99"/>
      <c r="AY347" s="99"/>
      <c r="AZ347" s="99"/>
      <c r="BA347" s="4"/>
    </row>
    <row r="348" spans="2:53" x14ac:dyDescent="0.2">
      <c r="B348" s="356" t="s">
        <v>482</v>
      </c>
      <c r="C348" s="88"/>
      <c r="D348" s="176">
        <v>8360</v>
      </c>
      <c r="E348" s="187">
        <v>1</v>
      </c>
      <c r="F348" s="187"/>
      <c r="G348" s="187"/>
      <c r="H348" s="187"/>
      <c r="I348" s="187"/>
      <c r="J348" s="187">
        <v>0</v>
      </c>
      <c r="M348" s="186">
        <v>19.71</v>
      </c>
      <c r="N348" s="184"/>
      <c r="O348" s="184"/>
      <c r="P348" s="184"/>
      <c r="Q348" s="184"/>
      <c r="R348" s="184">
        <v>0</v>
      </c>
      <c r="S348" s="349"/>
      <c r="T348" s="349"/>
      <c r="U348" s="185">
        <v>19.71</v>
      </c>
      <c r="V348" s="185"/>
      <c r="W348" s="185"/>
      <c r="X348" s="185"/>
      <c r="Y348" s="185"/>
      <c r="Z348" s="185">
        <v>0</v>
      </c>
      <c r="AA348" s="4"/>
      <c r="AB348" s="88"/>
      <c r="AC348" s="88"/>
      <c r="AD348" s="176"/>
      <c r="AE348" s="180"/>
      <c r="AF348" s="180"/>
      <c r="AG348" s="180"/>
      <c r="AH348" s="180"/>
      <c r="AI348" s="180"/>
      <c r="AJ348" s="180"/>
      <c r="AK348" s="4"/>
      <c r="AL348" s="4"/>
      <c r="AM348" s="99"/>
      <c r="AN348" s="99"/>
      <c r="AO348" s="99"/>
      <c r="AP348" s="99"/>
      <c r="AQ348" s="99"/>
      <c r="AR348" s="99"/>
      <c r="AS348" s="4"/>
      <c r="AT348" s="4"/>
      <c r="AU348" s="99"/>
      <c r="AV348" s="99"/>
      <c r="AW348" s="99"/>
      <c r="AX348" s="99"/>
      <c r="AY348" s="99"/>
      <c r="AZ348" s="99"/>
      <c r="BA348" s="4"/>
    </row>
    <row r="349" spans="2:53" x14ac:dyDescent="0.2">
      <c r="B349" s="356" t="s">
        <v>413</v>
      </c>
      <c r="C349" s="88"/>
      <c r="D349" s="176">
        <v>8204</v>
      </c>
      <c r="E349" s="187"/>
      <c r="F349" s="187"/>
      <c r="G349" s="187"/>
      <c r="H349" s="187"/>
      <c r="I349" s="187">
        <v>1</v>
      </c>
      <c r="J349" s="187">
        <v>0</v>
      </c>
      <c r="M349" s="186">
        <v>34.61</v>
      </c>
      <c r="N349" s="184">
        <v>43.95</v>
      </c>
      <c r="O349" s="184">
        <v>73.989999999999995</v>
      </c>
      <c r="P349" s="184">
        <v>81.58</v>
      </c>
      <c r="Q349" s="184">
        <v>6.53</v>
      </c>
      <c r="R349" s="184">
        <v>0</v>
      </c>
      <c r="S349" s="349"/>
      <c r="T349" s="349"/>
      <c r="U349" s="185">
        <v>34.61</v>
      </c>
      <c r="V349" s="185">
        <v>43.95</v>
      </c>
      <c r="W349" s="185">
        <v>73.989999999999995</v>
      </c>
      <c r="X349" s="185">
        <v>81.58</v>
      </c>
      <c r="Y349" s="185">
        <v>6.53</v>
      </c>
      <c r="Z349" s="185">
        <v>0</v>
      </c>
      <c r="AA349" s="4"/>
      <c r="AB349" s="88"/>
      <c r="AC349" s="88"/>
      <c r="AD349" s="176"/>
      <c r="AE349" s="180"/>
      <c r="AF349" s="180"/>
      <c r="AG349" s="180"/>
      <c r="AH349" s="180"/>
      <c r="AI349" s="180"/>
      <c r="AJ349" s="180"/>
      <c r="AK349" s="4"/>
      <c r="AL349" s="4"/>
      <c r="AM349" s="99"/>
      <c r="AN349" s="99"/>
      <c r="AO349" s="99"/>
      <c r="AP349" s="99"/>
      <c r="AQ349" s="99"/>
      <c r="AR349" s="99"/>
      <c r="AS349" s="4"/>
      <c r="AT349" s="4"/>
      <c r="AU349" s="99"/>
      <c r="AV349" s="99"/>
      <c r="AW349" s="99"/>
      <c r="AX349" s="99"/>
      <c r="AY349" s="99"/>
      <c r="AZ349" s="99"/>
      <c r="BA349" s="4"/>
    </row>
    <row r="350" spans="2:53" x14ac:dyDescent="0.2">
      <c r="B350" s="356" t="s">
        <v>413</v>
      </c>
      <c r="C350" s="88"/>
      <c r="D350" s="176">
        <v>8251</v>
      </c>
      <c r="E350" s="187">
        <v>152</v>
      </c>
      <c r="F350" s="187">
        <v>55</v>
      </c>
      <c r="G350" s="187">
        <v>75</v>
      </c>
      <c r="H350" s="187">
        <v>66</v>
      </c>
      <c r="I350" s="187">
        <v>38</v>
      </c>
      <c r="J350" s="187">
        <v>113</v>
      </c>
      <c r="M350" s="186">
        <v>20768.470000000052</v>
      </c>
      <c r="N350" s="184">
        <v>12690.049999999974</v>
      </c>
      <c r="O350" s="184">
        <v>22093.890000000025</v>
      </c>
      <c r="P350" s="184">
        <v>16516.029999999995</v>
      </c>
      <c r="Q350" s="184">
        <v>9797.9999999999873</v>
      </c>
      <c r="R350" s="184">
        <v>20702.46</v>
      </c>
      <c r="S350" s="349"/>
      <c r="T350" s="349"/>
      <c r="U350" s="185">
        <v>44.472098501070775</v>
      </c>
      <c r="V350" s="185">
        <v>40.804019292604416</v>
      </c>
      <c r="W350" s="185">
        <v>82.748651685393355</v>
      </c>
      <c r="X350" s="185">
        <v>85.13417525773194</v>
      </c>
      <c r="Y350" s="185">
        <v>75.95348837209292</v>
      </c>
      <c r="Z350" s="185">
        <v>20702.46</v>
      </c>
      <c r="AA350" s="4"/>
      <c r="AB350" s="88"/>
      <c r="AC350" s="88"/>
      <c r="AD350" s="176"/>
      <c r="AE350" s="180"/>
      <c r="AF350" s="180"/>
      <c r="AG350" s="180"/>
      <c r="AH350" s="180"/>
      <c r="AI350" s="180"/>
      <c r="AJ350" s="180"/>
      <c r="AK350" s="4"/>
      <c r="AL350" s="4"/>
      <c r="AM350" s="99"/>
      <c r="AN350" s="99"/>
      <c r="AO350" s="99"/>
      <c r="AP350" s="99"/>
      <c r="AQ350" s="99"/>
      <c r="AR350" s="99"/>
      <c r="AS350" s="4"/>
      <c r="AT350" s="4"/>
      <c r="AU350" s="99"/>
      <c r="AV350" s="99"/>
      <c r="AW350" s="99"/>
      <c r="AX350" s="99"/>
      <c r="AY350" s="99"/>
      <c r="AZ350" s="99"/>
      <c r="BA350" s="4"/>
    </row>
    <row r="351" spans="2:53" x14ac:dyDescent="0.2">
      <c r="B351" s="356" t="s">
        <v>483</v>
      </c>
      <c r="C351" s="88"/>
      <c r="D351" s="176">
        <v>8256</v>
      </c>
      <c r="E351" s="187"/>
      <c r="F351" s="187"/>
      <c r="G351" s="187"/>
      <c r="H351" s="187">
        <v>1</v>
      </c>
      <c r="I351" s="187"/>
      <c r="J351" s="187">
        <v>0</v>
      </c>
      <c r="M351" s="186">
        <v>13.34</v>
      </c>
      <c r="N351" s="184">
        <v>27.94</v>
      </c>
      <c r="O351" s="184">
        <v>76.13</v>
      </c>
      <c r="P351" s="184">
        <v>82.59</v>
      </c>
      <c r="Q351" s="184"/>
      <c r="R351" s="184">
        <v>0</v>
      </c>
      <c r="S351" s="349"/>
      <c r="T351" s="349"/>
      <c r="U351" s="185">
        <v>13.34</v>
      </c>
      <c r="V351" s="185">
        <v>27.94</v>
      </c>
      <c r="W351" s="185">
        <v>76.13</v>
      </c>
      <c r="X351" s="185">
        <v>82.59</v>
      </c>
      <c r="Y351" s="185"/>
      <c r="Z351" s="185">
        <v>0</v>
      </c>
      <c r="AA351" s="4"/>
      <c r="AB351" s="88"/>
      <c r="AC351" s="88"/>
      <c r="AD351" s="176"/>
      <c r="AE351" s="180"/>
      <c r="AF351" s="180"/>
      <c r="AG351" s="180"/>
      <c r="AH351" s="180"/>
      <c r="AI351" s="180"/>
      <c r="AJ351" s="180"/>
      <c r="AK351" s="4"/>
      <c r="AL351" s="4"/>
      <c r="AM351" s="99"/>
      <c r="AN351" s="99"/>
      <c r="AO351" s="99"/>
      <c r="AP351" s="99"/>
      <c r="AQ351" s="99"/>
      <c r="AR351" s="99"/>
      <c r="AS351" s="4"/>
      <c r="AT351" s="4"/>
      <c r="AU351" s="99"/>
      <c r="AV351" s="99"/>
      <c r="AW351" s="99"/>
      <c r="AX351" s="99"/>
      <c r="AY351" s="99"/>
      <c r="AZ351" s="99"/>
      <c r="BA351" s="4"/>
    </row>
    <row r="352" spans="2:53" x14ac:dyDescent="0.2">
      <c r="B352" s="356" t="s">
        <v>414</v>
      </c>
      <c r="C352" s="88"/>
      <c r="D352" s="176">
        <v>8088</v>
      </c>
      <c r="E352" s="187">
        <v>60</v>
      </c>
      <c r="F352" s="187">
        <v>41</v>
      </c>
      <c r="G352" s="187">
        <v>43</v>
      </c>
      <c r="H352" s="187">
        <v>33</v>
      </c>
      <c r="I352" s="187">
        <v>18</v>
      </c>
      <c r="J352" s="187">
        <v>60</v>
      </c>
      <c r="M352" s="186">
        <v>15820.440000000004</v>
      </c>
      <c r="N352" s="184">
        <v>14969.619999999984</v>
      </c>
      <c r="O352" s="184">
        <v>14826.659999999987</v>
      </c>
      <c r="P352" s="184">
        <v>12285.649999999989</v>
      </c>
      <c r="Q352" s="184">
        <v>5346.4600000000019</v>
      </c>
      <c r="R352" s="184">
        <v>12207.45</v>
      </c>
      <c r="S352" s="349"/>
      <c r="T352" s="349"/>
      <c r="U352" s="185">
        <v>65.644979253112055</v>
      </c>
      <c r="V352" s="185">
        <v>82.705082872928088</v>
      </c>
      <c r="W352" s="185">
        <v>105.1536170212765</v>
      </c>
      <c r="X352" s="185">
        <v>119.27815533980572</v>
      </c>
      <c r="Y352" s="185">
        <v>86.233225806451642</v>
      </c>
      <c r="Z352" s="185">
        <v>12207.45</v>
      </c>
      <c r="AA352" s="4"/>
      <c r="AB352" s="88"/>
      <c r="AC352" s="88"/>
      <c r="AD352" s="176"/>
      <c r="AE352" s="180"/>
      <c r="AF352" s="180"/>
      <c r="AG352" s="180"/>
      <c r="AH352" s="180"/>
      <c r="AI352" s="180"/>
      <c r="AJ352" s="180"/>
      <c r="AK352" s="4"/>
      <c r="AL352" s="4"/>
      <c r="AM352" s="99"/>
      <c r="AN352" s="99"/>
      <c r="AO352" s="99"/>
      <c r="AP352" s="99"/>
      <c r="AQ352" s="99"/>
      <c r="AR352" s="99"/>
      <c r="AS352" s="4"/>
      <c r="AT352" s="4"/>
      <c r="AU352" s="99"/>
      <c r="AV352" s="99"/>
      <c r="AW352" s="99"/>
      <c r="AX352" s="99"/>
      <c r="AY352" s="99"/>
      <c r="AZ352" s="99"/>
      <c r="BA352" s="4"/>
    </row>
    <row r="353" spans="2:53" x14ac:dyDescent="0.2">
      <c r="B353" s="356" t="s">
        <v>415</v>
      </c>
      <c r="C353" s="88"/>
      <c r="D353" s="176">
        <v>8310</v>
      </c>
      <c r="E353" s="187"/>
      <c r="F353" s="187"/>
      <c r="G353" s="187"/>
      <c r="H353" s="187"/>
      <c r="I353" s="187"/>
      <c r="J353" s="187">
        <v>1</v>
      </c>
      <c r="M353" s="186"/>
      <c r="N353" s="184">
        <v>10.5</v>
      </c>
      <c r="O353" s="184">
        <v>11.9</v>
      </c>
      <c r="P353" s="184">
        <v>9.4600000000000009</v>
      </c>
      <c r="Q353" s="184">
        <v>10.5</v>
      </c>
      <c r="R353" s="184">
        <v>115.86999999999999</v>
      </c>
      <c r="S353" s="349"/>
      <c r="T353" s="349"/>
      <c r="U353" s="185"/>
      <c r="V353" s="185">
        <v>10.5</v>
      </c>
      <c r="W353" s="185">
        <v>11.9</v>
      </c>
      <c r="X353" s="185">
        <v>9.4600000000000009</v>
      </c>
      <c r="Y353" s="185">
        <v>10.5</v>
      </c>
      <c r="Z353" s="185">
        <v>115.86999999999999</v>
      </c>
      <c r="AA353" s="4"/>
      <c r="AB353" s="88"/>
      <c r="AC353" s="88"/>
      <c r="AD353" s="176"/>
      <c r="AE353" s="180"/>
      <c r="AF353" s="180"/>
      <c r="AG353" s="180"/>
      <c r="AH353" s="180"/>
      <c r="AI353" s="180"/>
      <c r="AJ353" s="180"/>
      <c r="AK353" s="4"/>
      <c r="AL353" s="4"/>
      <c r="AM353" s="99"/>
      <c r="AN353" s="99"/>
      <c r="AO353" s="99"/>
      <c r="AP353" s="99"/>
      <c r="AQ353" s="99"/>
      <c r="AR353" s="99"/>
      <c r="AS353" s="4"/>
      <c r="AT353" s="4"/>
      <c r="AU353" s="99"/>
      <c r="AV353" s="99"/>
      <c r="AW353" s="99"/>
      <c r="AX353" s="99"/>
      <c r="AY353" s="99"/>
      <c r="AZ353" s="99"/>
      <c r="BA353" s="4"/>
    </row>
    <row r="354" spans="2:53" x14ac:dyDescent="0.2">
      <c r="B354" s="356" t="s">
        <v>415</v>
      </c>
      <c r="C354" s="88"/>
      <c r="D354" s="176">
        <v>8332</v>
      </c>
      <c r="E354" s="187">
        <v>2</v>
      </c>
      <c r="F354" s="187"/>
      <c r="G354" s="187"/>
      <c r="H354" s="187"/>
      <c r="I354" s="187">
        <v>1</v>
      </c>
      <c r="J354" s="187">
        <v>0</v>
      </c>
      <c r="M354" s="186">
        <v>719.19</v>
      </c>
      <c r="N354" s="184">
        <v>195.87</v>
      </c>
      <c r="O354" s="184">
        <v>331.99</v>
      </c>
      <c r="P354" s="184">
        <v>395.89</v>
      </c>
      <c r="Q354" s="184">
        <v>172.33</v>
      </c>
      <c r="R354" s="184">
        <v>0</v>
      </c>
      <c r="S354" s="349"/>
      <c r="T354" s="349"/>
      <c r="U354" s="185">
        <v>239.73000000000002</v>
      </c>
      <c r="V354" s="185">
        <v>195.87</v>
      </c>
      <c r="W354" s="185">
        <v>331.99</v>
      </c>
      <c r="X354" s="185">
        <v>395.89</v>
      </c>
      <c r="Y354" s="185">
        <v>172.33</v>
      </c>
      <c r="Z354" s="185">
        <v>0</v>
      </c>
      <c r="AA354" s="4"/>
      <c r="AB354" s="88"/>
      <c r="AC354" s="88"/>
      <c r="AD354" s="176"/>
      <c r="AE354" s="180"/>
      <c r="AF354" s="180"/>
      <c r="AG354" s="180"/>
      <c r="AH354" s="180"/>
      <c r="AI354" s="180"/>
      <c r="AJ354" s="180"/>
      <c r="AK354" s="4"/>
      <c r="AL354" s="4"/>
      <c r="AM354" s="99"/>
      <c r="AN354" s="99"/>
      <c r="AO354" s="99"/>
      <c r="AP354" s="99"/>
      <c r="AQ354" s="99"/>
      <c r="AR354" s="99"/>
      <c r="AS354" s="4"/>
      <c r="AT354" s="4"/>
      <c r="AU354" s="99"/>
      <c r="AV354" s="99"/>
      <c r="AW354" s="99"/>
      <c r="AX354" s="99"/>
      <c r="AY354" s="99"/>
      <c r="AZ354" s="99"/>
      <c r="BA354" s="4"/>
    </row>
    <row r="355" spans="2:53" x14ac:dyDescent="0.2">
      <c r="B355" s="356" t="s">
        <v>415</v>
      </c>
      <c r="C355" s="88"/>
      <c r="D355" s="176">
        <v>8344</v>
      </c>
      <c r="E355" s="187">
        <v>1</v>
      </c>
      <c r="F355" s="187">
        <v>1</v>
      </c>
      <c r="G355" s="187"/>
      <c r="H355" s="187">
        <v>1</v>
      </c>
      <c r="I355" s="187">
        <v>1</v>
      </c>
      <c r="J355" s="187">
        <v>1</v>
      </c>
      <c r="M355" s="186">
        <v>122.24</v>
      </c>
      <c r="N355" s="184">
        <v>157.48000000000002</v>
      </c>
      <c r="O355" s="184">
        <v>269.68</v>
      </c>
      <c r="P355" s="184">
        <v>1216.03</v>
      </c>
      <c r="Q355" s="184">
        <v>269.79000000000002</v>
      </c>
      <c r="R355" s="184">
        <v>660.51</v>
      </c>
      <c r="S355" s="349"/>
      <c r="T355" s="349"/>
      <c r="U355" s="185">
        <v>30.56</v>
      </c>
      <c r="V355" s="185">
        <v>52.493333333333339</v>
      </c>
      <c r="W355" s="185">
        <v>134.84</v>
      </c>
      <c r="X355" s="185">
        <v>608.01499999999999</v>
      </c>
      <c r="Y355" s="185">
        <v>269.79000000000002</v>
      </c>
      <c r="Z355" s="185">
        <v>660.51</v>
      </c>
      <c r="AA355" s="4"/>
      <c r="AB355" s="88"/>
      <c r="AC355" s="88"/>
      <c r="AD355" s="176"/>
      <c r="AE355" s="180"/>
      <c r="AF355" s="180"/>
      <c r="AG355" s="180"/>
      <c r="AH355" s="180"/>
      <c r="AI355" s="180"/>
      <c r="AJ355" s="180"/>
      <c r="AK355" s="4"/>
      <c r="AL355" s="4"/>
      <c r="AM355" s="99"/>
      <c r="AN355" s="99"/>
      <c r="AO355" s="99"/>
      <c r="AP355" s="99"/>
      <c r="AQ355" s="99"/>
      <c r="AR355" s="99"/>
      <c r="AS355" s="4"/>
      <c r="AT355" s="4"/>
      <c r="AU355" s="99"/>
      <c r="AV355" s="99"/>
      <c r="AW355" s="99"/>
      <c r="AX355" s="99"/>
      <c r="AY355" s="99"/>
      <c r="AZ355" s="99"/>
      <c r="BA355" s="4"/>
    </row>
    <row r="356" spans="2:53" x14ac:dyDescent="0.2">
      <c r="B356" s="356" t="s">
        <v>415</v>
      </c>
      <c r="C356" s="88"/>
      <c r="D356" s="176">
        <v>8360</v>
      </c>
      <c r="E356" s="187">
        <v>657</v>
      </c>
      <c r="F356" s="187">
        <v>427</v>
      </c>
      <c r="G356" s="187">
        <v>542</v>
      </c>
      <c r="H356" s="187">
        <v>482</v>
      </c>
      <c r="I356" s="187">
        <v>334</v>
      </c>
      <c r="J356" s="187">
        <v>1045</v>
      </c>
      <c r="M356" s="186">
        <v>232542.39999999941</v>
      </c>
      <c r="N356" s="184">
        <v>249266.9499999994</v>
      </c>
      <c r="O356" s="184">
        <v>318477.3999999995</v>
      </c>
      <c r="P356" s="184">
        <v>249258.8599999999</v>
      </c>
      <c r="Q356" s="184">
        <v>190134.57999999978</v>
      </c>
      <c r="R356" s="184">
        <v>447499.48999999958</v>
      </c>
      <c r="S356" s="349"/>
      <c r="T356" s="349"/>
      <c r="U356" s="185">
        <v>74.917010309278155</v>
      </c>
      <c r="V356" s="185">
        <v>99.230473726114411</v>
      </c>
      <c r="W356" s="185">
        <v>148.47431235431213</v>
      </c>
      <c r="X356" s="185">
        <v>153.67377311960536</v>
      </c>
      <c r="Y356" s="185">
        <v>168.40972542072612</v>
      </c>
      <c r="Z356" s="185">
        <v>447499.48999999958</v>
      </c>
      <c r="AA356" s="4"/>
      <c r="AB356" s="88"/>
      <c r="AC356" s="88"/>
      <c r="AD356" s="176"/>
      <c r="AE356" s="180"/>
      <c r="AF356" s="180"/>
      <c r="AG356" s="180"/>
      <c r="AH356" s="180"/>
      <c r="AI356" s="180"/>
      <c r="AJ356" s="180"/>
      <c r="AK356" s="4"/>
      <c r="AL356" s="4"/>
      <c r="AM356" s="99"/>
      <c r="AN356" s="99"/>
      <c r="AO356" s="99"/>
      <c r="AP356" s="99"/>
      <c r="AQ356" s="99"/>
      <c r="AR356" s="99"/>
      <c r="AS356" s="4"/>
      <c r="AT356" s="4"/>
      <c r="AU356" s="99"/>
      <c r="AV356" s="99"/>
      <c r="AW356" s="99"/>
      <c r="AX356" s="99"/>
      <c r="AY356" s="99"/>
      <c r="AZ356" s="99"/>
      <c r="BA356" s="4"/>
    </row>
    <row r="357" spans="2:53" x14ac:dyDescent="0.2">
      <c r="B357" s="356" t="s">
        <v>415</v>
      </c>
      <c r="C357" s="88"/>
      <c r="D357" s="176">
        <v>8361</v>
      </c>
      <c r="E357" s="187">
        <v>236</v>
      </c>
      <c r="F357" s="187">
        <v>164</v>
      </c>
      <c r="G357" s="187">
        <v>190</v>
      </c>
      <c r="H357" s="187">
        <v>159</v>
      </c>
      <c r="I357" s="187">
        <v>95</v>
      </c>
      <c r="J357" s="187">
        <v>248</v>
      </c>
      <c r="M357" s="186">
        <v>81488.7</v>
      </c>
      <c r="N357" s="184">
        <v>95119.419999999896</v>
      </c>
      <c r="O357" s="184">
        <v>104815.53000000006</v>
      </c>
      <c r="P357" s="184">
        <v>73597.919999999969</v>
      </c>
      <c r="Q357" s="184">
        <v>51512.159999999996</v>
      </c>
      <c r="R357" s="184">
        <v>108152.6</v>
      </c>
      <c r="S357" s="349"/>
      <c r="T357" s="349"/>
      <c r="U357" s="185">
        <v>82.39504550050556</v>
      </c>
      <c r="V357" s="185">
        <v>123.37149156939027</v>
      </c>
      <c r="W357" s="185">
        <v>168.51371382636665</v>
      </c>
      <c r="X357" s="185">
        <v>168.41629290617843</v>
      </c>
      <c r="Y357" s="185">
        <v>186.63826086956522</v>
      </c>
      <c r="Z357" s="185">
        <v>108152.6</v>
      </c>
      <c r="AA357" s="4"/>
      <c r="AB357" s="88"/>
      <c r="AC357" s="88"/>
      <c r="AD357" s="176"/>
      <c r="AE357" s="180"/>
      <c r="AF357" s="180"/>
      <c r="AG357" s="180"/>
      <c r="AH357" s="180"/>
      <c r="AI357" s="180"/>
      <c r="AJ357" s="180"/>
      <c r="AK357" s="4"/>
      <c r="AL357" s="4"/>
      <c r="AM357" s="99"/>
      <c r="AN357" s="99"/>
      <c r="AO357" s="99"/>
      <c r="AP357" s="99"/>
      <c r="AQ357" s="99"/>
      <c r="AR357" s="99"/>
      <c r="AS357" s="4"/>
      <c r="AT357" s="4"/>
      <c r="AU357" s="99"/>
      <c r="AV357" s="99"/>
      <c r="AW357" s="99"/>
      <c r="AX357" s="99"/>
      <c r="AY357" s="99"/>
      <c r="AZ357" s="99"/>
      <c r="BA357" s="4"/>
    </row>
    <row r="358" spans="2:53" x14ac:dyDescent="0.2">
      <c r="B358" s="356" t="s">
        <v>415</v>
      </c>
      <c r="C358" s="88"/>
      <c r="D358" s="176">
        <v>8401</v>
      </c>
      <c r="E358" s="187"/>
      <c r="F358" s="187"/>
      <c r="G358" s="187"/>
      <c r="H358" s="187"/>
      <c r="I358" s="187">
        <v>1</v>
      </c>
      <c r="J358" s="187">
        <v>0</v>
      </c>
      <c r="M358" s="186">
        <v>32.11</v>
      </c>
      <c r="N358" s="184">
        <v>113.33</v>
      </c>
      <c r="O358" s="184">
        <v>457.61</v>
      </c>
      <c r="P358" s="184">
        <v>536.97</v>
      </c>
      <c r="Q358" s="184">
        <v>348.61</v>
      </c>
      <c r="R358" s="184">
        <v>0</v>
      </c>
      <c r="S358" s="349"/>
      <c r="T358" s="349"/>
      <c r="U358" s="185">
        <v>32.11</v>
      </c>
      <c r="V358" s="185">
        <v>113.33</v>
      </c>
      <c r="W358" s="185">
        <v>457.61</v>
      </c>
      <c r="X358" s="185">
        <v>536.97</v>
      </c>
      <c r="Y358" s="185">
        <v>348.61</v>
      </c>
      <c r="Z358" s="185">
        <v>0</v>
      </c>
      <c r="AA358" s="4"/>
      <c r="AB358" s="88"/>
      <c r="AC358" s="88"/>
      <c r="AD358" s="176"/>
      <c r="AE358" s="180"/>
      <c r="AF358" s="180"/>
      <c r="AG358" s="180"/>
      <c r="AH358" s="180"/>
      <c r="AI358" s="180"/>
      <c r="AJ358" s="180"/>
      <c r="AK358" s="4"/>
      <c r="AL358" s="4"/>
      <c r="AM358" s="99"/>
      <c r="AN358" s="99"/>
      <c r="AO358" s="99"/>
      <c r="AP358" s="99"/>
      <c r="AQ358" s="99"/>
      <c r="AR358" s="99"/>
      <c r="AS358" s="4"/>
      <c r="AT358" s="4"/>
      <c r="AU358" s="99"/>
      <c r="AV358" s="99"/>
      <c r="AW358" s="99"/>
      <c r="AX358" s="99"/>
      <c r="AY358" s="99"/>
      <c r="AZ358" s="99"/>
      <c r="BA358" s="4"/>
    </row>
    <row r="359" spans="2:53" x14ac:dyDescent="0.2">
      <c r="B359" s="356" t="s">
        <v>416</v>
      </c>
      <c r="C359" s="88"/>
      <c r="D359" s="176">
        <v>8043</v>
      </c>
      <c r="E359" s="187">
        <v>336</v>
      </c>
      <c r="F359" s="187">
        <v>218</v>
      </c>
      <c r="G359" s="187">
        <v>225</v>
      </c>
      <c r="H359" s="187">
        <v>138</v>
      </c>
      <c r="I359" s="187">
        <v>98</v>
      </c>
      <c r="J359" s="187">
        <v>267</v>
      </c>
      <c r="M359" s="186">
        <v>96898.38000000031</v>
      </c>
      <c r="N359" s="184">
        <v>93550.080000000075</v>
      </c>
      <c r="O359" s="184">
        <v>96573.250000000058</v>
      </c>
      <c r="P359" s="184">
        <v>67391.989999999947</v>
      </c>
      <c r="Q359" s="184">
        <v>53774.760000000024</v>
      </c>
      <c r="R359" s="184">
        <v>115981.51000000001</v>
      </c>
      <c r="S359" s="349"/>
      <c r="T359" s="349"/>
      <c r="U359" s="185">
        <v>81.086510460251304</v>
      </c>
      <c r="V359" s="185">
        <v>108.77916279069777</v>
      </c>
      <c r="W359" s="185">
        <v>144.57073353293421</v>
      </c>
      <c r="X359" s="185">
        <v>149.42791574279369</v>
      </c>
      <c r="Y359" s="185">
        <v>170.71352380952388</v>
      </c>
      <c r="Z359" s="185">
        <v>115981.51000000001</v>
      </c>
      <c r="AA359" s="4"/>
      <c r="AB359" s="88"/>
      <c r="AC359" s="88"/>
      <c r="AD359" s="176"/>
      <c r="AE359" s="180"/>
      <c r="AF359" s="180"/>
      <c r="AG359" s="180"/>
      <c r="AH359" s="180"/>
      <c r="AI359" s="180"/>
      <c r="AJ359" s="180"/>
      <c r="AK359" s="4"/>
      <c r="AL359" s="4"/>
      <c r="AM359" s="99"/>
      <c r="AN359" s="99"/>
      <c r="AO359" s="99"/>
      <c r="AP359" s="99"/>
      <c r="AQ359" s="99"/>
      <c r="AR359" s="99"/>
      <c r="AS359" s="4"/>
      <c r="AT359" s="4"/>
      <c r="AU359" s="99"/>
      <c r="AV359" s="99"/>
      <c r="AW359" s="99"/>
      <c r="AX359" s="99"/>
      <c r="AY359" s="99"/>
      <c r="AZ359" s="99"/>
      <c r="BA359" s="4"/>
    </row>
    <row r="360" spans="2:53" x14ac:dyDescent="0.2">
      <c r="B360" s="356" t="s">
        <v>696</v>
      </c>
      <c r="C360" s="88"/>
      <c r="D360" s="176">
        <v>8012</v>
      </c>
      <c r="E360" s="187"/>
      <c r="F360" s="187"/>
      <c r="G360" s="187">
        <v>1</v>
      </c>
      <c r="H360" s="187"/>
      <c r="I360" s="187"/>
      <c r="J360" s="187">
        <v>0</v>
      </c>
      <c r="M360" s="186">
        <v>37.43</v>
      </c>
      <c r="N360" s="184">
        <v>58.16</v>
      </c>
      <c r="O360" s="184">
        <v>63.08</v>
      </c>
      <c r="P360" s="184"/>
      <c r="Q360" s="184"/>
      <c r="R360" s="184">
        <v>0</v>
      </c>
      <c r="S360" s="349"/>
      <c r="T360" s="349"/>
      <c r="U360" s="185">
        <v>37.43</v>
      </c>
      <c r="V360" s="185">
        <v>58.16</v>
      </c>
      <c r="W360" s="185">
        <v>63.08</v>
      </c>
      <c r="X360" s="185"/>
      <c r="Y360" s="185"/>
      <c r="Z360" s="185">
        <v>0</v>
      </c>
      <c r="AA360" s="4"/>
      <c r="AB360" s="88"/>
      <c r="AC360" s="88"/>
      <c r="AD360" s="176"/>
      <c r="AE360" s="180"/>
      <c r="AF360" s="180"/>
      <c r="AG360" s="180"/>
      <c r="AH360" s="180"/>
      <c r="AI360" s="180"/>
      <c r="AJ360" s="180"/>
      <c r="AK360" s="4"/>
      <c r="AL360" s="4"/>
      <c r="AM360" s="99"/>
      <c r="AN360" s="99"/>
      <c r="AO360" s="99"/>
      <c r="AP360" s="99"/>
      <c r="AQ360" s="99"/>
      <c r="AR360" s="99"/>
      <c r="AS360" s="4"/>
      <c r="AT360" s="4"/>
      <c r="AU360" s="99"/>
      <c r="AV360" s="99"/>
      <c r="AW360" s="99"/>
      <c r="AX360" s="99"/>
      <c r="AY360" s="99"/>
      <c r="AZ360" s="99"/>
      <c r="BA360" s="4"/>
    </row>
    <row r="361" spans="2:53" x14ac:dyDescent="0.2">
      <c r="B361" s="356" t="s">
        <v>417</v>
      </c>
      <c r="C361" s="88"/>
      <c r="D361" s="176">
        <v>8012</v>
      </c>
      <c r="E361" s="187">
        <v>38</v>
      </c>
      <c r="F361" s="187">
        <v>25</v>
      </c>
      <c r="G361" s="187">
        <v>19</v>
      </c>
      <c r="H361" s="187">
        <v>10</v>
      </c>
      <c r="I361" s="187">
        <v>7</v>
      </c>
      <c r="J361" s="187">
        <v>28</v>
      </c>
      <c r="M361" s="186">
        <v>7146.6399999999976</v>
      </c>
      <c r="N361" s="184">
        <v>6814.6999999999971</v>
      </c>
      <c r="O361" s="184">
        <v>9260.6100000000042</v>
      </c>
      <c r="P361" s="184">
        <v>6541.1800000000012</v>
      </c>
      <c r="Q361" s="184">
        <v>2802.53</v>
      </c>
      <c r="R361" s="184">
        <v>16227.45</v>
      </c>
      <c r="S361" s="349"/>
      <c r="T361" s="349"/>
      <c r="U361" s="185">
        <v>72.188282828282809</v>
      </c>
      <c r="V361" s="185">
        <v>87.367948717948678</v>
      </c>
      <c r="W361" s="185">
        <v>185.21220000000008</v>
      </c>
      <c r="X361" s="185">
        <v>198.21757575757579</v>
      </c>
      <c r="Y361" s="185">
        <v>140.12650000000002</v>
      </c>
      <c r="Z361" s="185">
        <v>16227.45</v>
      </c>
      <c r="AA361" s="4"/>
      <c r="AB361" s="88"/>
      <c r="AC361" s="88"/>
      <c r="AD361" s="176"/>
      <c r="AE361" s="180"/>
      <c r="AF361" s="180"/>
      <c r="AG361" s="180"/>
      <c r="AH361" s="180"/>
      <c r="AI361" s="180"/>
      <c r="AJ361" s="180"/>
      <c r="AK361" s="4"/>
      <c r="AL361" s="4"/>
      <c r="AM361" s="99"/>
      <c r="AN361" s="99"/>
      <c r="AO361" s="99"/>
      <c r="AP361" s="99"/>
      <c r="AQ361" s="99"/>
      <c r="AR361" s="99"/>
      <c r="AS361" s="4"/>
      <c r="AT361" s="4"/>
      <c r="AU361" s="99"/>
      <c r="AV361" s="99"/>
      <c r="AW361" s="99"/>
      <c r="AX361" s="99"/>
      <c r="AY361" s="99"/>
      <c r="AZ361" s="99"/>
      <c r="BA361" s="4"/>
    </row>
    <row r="362" spans="2:53" x14ac:dyDescent="0.2">
      <c r="B362" s="356" t="s">
        <v>417</v>
      </c>
      <c r="C362" s="88"/>
      <c r="D362" s="176">
        <v>8028</v>
      </c>
      <c r="E362" s="187">
        <v>1</v>
      </c>
      <c r="F362" s="187"/>
      <c r="G362" s="187"/>
      <c r="H362" s="187">
        <v>1</v>
      </c>
      <c r="I362" s="187"/>
      <c r="J362" s="187">
        <v>0</v>
      </c>
      <c r="M362" s="186">
        <v>136.54000000000002</v>
      </c>
      <c r="N362" s="184">
        <v>118.67</v>
      </c>
      <c r="O362" s="184">
        <v>209.61</v>
      </c>
      <c r="P362" s="184">
        <v>295.32</v>
      </c>
      <c r="Q362" s="184"/>
      <c r="R362" s="184">
        <v>0</v>
      </c>
      <c r="S362" s="349"/>
      <c r="T362" s="349"/>
      <c r="U362" s="185">
        <v>68.27000000000001</v>
      </c>
      <c r="V362" s="185">
        <v>118.67</v>
      </c>
      <c r="W362" s="185">
        <v>209.61</v>
      </c>
      <c r="X362" s="185">
        <v>295.32</v>
      </c>
      <c r="Y362" s="185"/>
      <c r="Z362" s="185">
        <v>0</v>
      </c>
      <c r="AA362" s="4"/>
      <c r="AB362" s="88"/>
      <c r="AC362" s="88"/>
      <c r="AD362" s="176"/>
      <c r="AE362" s="180"/>
      <c r="AF362" s="180"/>
      <c r="AG362" s="180"/>
      <c r="AH362" s="180"/>
      <c r="AI362" s="180"/>
      <c r="AJ362" s="180"/>
      <c r="AK362" s="4"/>
      <c r="AL362" s="4"/>
      <c r="AM362" s="99"/>
      <c r="AN362" s="99"/>
      <c r="AO362" s="99"/>
      <c r="AP362" s="99"/>
      <c r="AQ362" s="99"/>
      <c r="AR362" s="99"/>
      <c r="AS362" s="4"/>
      <c r="AT362" s="4"/>
      <c r="AU362" s="99"/>
      <c r="AV362" s="99"/>
      <c r="AW362" s="99"/>
      <c r="AX362" s="99"/>
      <c r="AY362" s="99"/>
      <c r="AZ362" s="99"/>
      <c r="BA362" s="4"/>
    </row>
    <row r="363" spans="2:53" x14ac:dyDescent="0.2">
      <c r="B363" s="356" t="s">
        <v>417</v>
      </c>
      <c r="C363" s="88"/>
      <c r="D363" s="176">
        <v>8032</v>
      </c>
      <c r="E363" s="187">
        <v>1</v>
      </c>
      <c r="F363" s="187">
        <v>1</v>
      </c>
      <c r="G363" s="187"/>
      <c r="H363" s="187"/>
      <c r="I363" s="187"/>
      <c r="J363" s="187">
        <v>0</v>
      </c>
      <c r="M363" s="186">
        <v>78.75</v>
      </c>
      <c r="N363" s="184">
        <v>81.62</v>
      </c>
      <c r="O363" s="184"/>
      <c r="P363" s="184"/>
      <c r="Q363" s="184"/>
      <c r="R363" s="184">
        <v>0</v>
      </c>
      <c r="S363" s="349"/>
      <c r="T363" s="349"/>
      <c r="U363" s="185">
        <v>39.375</v>
      </c>
      <c r="V363" s="185">
        <v>81.62</v>
      </c>
      <c r="W363" s="185"/>
      <c r="X363" s="185"/>
      <c r="Y363" s="185"/>
      <c r="Z363" s="185">
        <v>0</v>
      </c>
      <c r="AA363" s="4"/>
      <c r="AB363" s="88"/>
      <c r="AC363" s="88"/>
      <c r="AD363" s="176"/>
      <c r="AE363" s="180"/>
      <c r="AF363" s="180"/>
      <c r="AG363" s="180"/>
      <c r="AH363" s="180"/>
      <c r="AI363" s="180"/>
      <c r="AJ363" s="180"/>
      <c r="AK363" s="4"/>
      <c r="AL363" s="4"/>
      <c r="AM363" s="99"/>
      <c r="AN363" s="99"/>
      <c r="AO363" s="99"/>
      <c r="AP363" s="99"/>
      <c r="AQ363" s="99"/>
      <c r="AR363" s="99"/>
      <c r="AS363" s="4"/>
      <c r="AT363" s="4"/>
      <c r="AU363" s="99"/>
      <c r="AV363" s="99"/>
      <c r="AW363" s="99"/>
      <c r="AX363" s="99"/>
      <c r="AY363" s="99"/>
      <c r="AZ363" s="99"/>
      <c r="BA363" s="4"/>
    </row>
    <row r="364" spans="2:53" x14ac:dyDescent="0.2">
      <c r="B364" s="356" t="s">
        <v>417</v>
      </c>
      <c r="C364" s="88"/>
      <c r="D364" s="176">
        <v>8080</v>
      </c>
      <c r="E364" s="187">
        <v>70</v>
      </c>
      <c r="F364" s="187">
        <v>30</v>
      </c>
      <c r="G364" s="187">
        <v>16</v>
      </c>
      <c r="H364" s="187">
        <v>17</v>
      </c>
      <c r="I364" s="187">
        <v>16</v>
      </c>
      <c r="J364" s="187">
        <v>38</v>
      </c>
      <c r="M364" s="186">
        <v>7128.3600000000006</v>
      </c>
      <c r="N364" s="184">
        <v>5286.13</v>
      </c>
      <c r="O364" s="184">
        <v>7810.3699999999981</v>
      </c>
      <c r="P364" s="184">
        <v>6575.42</v>
      </c>
      <c r="Q364" s="184">
        <v>4709.41</v>
      </c>
      <c r="R364" s="184">
        <v>10665.18</v>
      </c>
      <c r="S364" s="349"/>
      <c r="T364" s="349"/>
      <c r="U364" s="185">
        <v>44.002222222222223</v>
      </c>
      <c r="V364" s="185">
        <v>52.33792079207921</v>
      </c>
      <c r="W364" s="185">
        <v>113.19376811594201</v>
      </c>
      <c r="X364" s="185">
        <v>117.41821428571428</v>
      </c>
      <c r="Y364" s="185">
        <v>127.28135135135135</v>
      </c>
      <c r="Z364" s="185">
        <v>10665.18</v>
      </c>
      <c r="AA364" s="4"/>
      <c r="AB364" s="88"/>
      <c r="AC364" s="88"/>
      <c r="AD364" s="176"/>
      <c r="AE364" s="180"/>
      <c r="AF364" s="180"/>
      <c r="AG364" s="180"/>
      <c r="AH364" s="180"/>
      <c r="AI364" s="180"/>
      <c r="AJ364" s="180"/>
      <c r="AK364" s="4"/>
      <c r="AL364" s="4"/>
      <c r="AM364" s="99"/>
      <c r="AN364" s="99"/>
      <c r="AO364" s="99"/>
      <c r="AP364" s="99"/>
      <c r="AQ364" s="99"/>
      <c r="AR364" s="99"/>
      <c r="AS364" s="4"/>
      <c r="AT364" s="4"/>
      <c r="AU364" s="99"/>
      <c r="AV364" s="99"/>
      <c r="AW364" s="99"/>
      <c r="AX364" s="99"/>
      <c r="AY364" s="99"/>
      <c r="AZ364" s="99"/>
      <c r="BA364" s="4"/>
    </row>
    <row r="365" spans="2:53" x14ac:dyDescent="0.2">
      <c r="B365" s="356" t="s">
        <v>417</v>
      </c>
      <c r="C365" s="88"/>
      <c r="D365" s="176">
        <v>8081</v>
      </c>
      <c r="E365" s="187"/>
      <c r="F365" s="187">
        <v>4</v>
      </c>
      <c r="G365" s="187">
        <v>3</v>
      </c>
      <c r="H365" s="187">
        <v>2</v>
      </c>
      <c r="I365" s="187"/>
      <c r="J365" s="187">
        <v>2</v>
      </c>
      <c r="M365" s="186">
        <v>31.85</v>
      </c>
      <c r="N365" s="184">
        <v>543.11</v>
      </c>
      <c r="O365" s="184">
        <v>717.06</v>
      </c>
      <c r="P365" s="184">
        <v>615.55999999999995</v>
      </c>
      <c r="Q365" s="184">
        <v>555.27</v>
      </c>
      <c r="R365" s="184">
        <v>599.90000000000009</v>
      </c>
      <c r="S365" s="349"/>
      <c r="T365" s="349"/>
      <c r="U365" s="185">
        <v>31.85</v>
      </c>
      <c r="V365" s="185">
        <v>54.311</v>
      </c>
      <c r="W365" s="185">
        <v>102.43714285714285</v>
      </c>
      <c r="X365" s="185">
        <v>153.88999999999999</v>
      </c>
      <c r="Y365" s="185">
        <v>277.63499999999999</v>
      </c>
      <c r="Z365" s="185">
        <v>599.90000000000009</v>
      </c>
      <c r="AA365" s="4"/>
      <c r="AB365" s="88"/>
      <c r="AC365" s="88"/>
      <c r="AD365" s="176"/>
      <c r="AE365" s="180"/>
      <c r="AF365" s="180"/>
      <c r="AG365" s="180"/>
      <c r="AH365" s="180"/>
      <c r="AI365" s="180"/>
      <c r="AJ365" s="180"/>
      <c r="AK365" s="4"/>
      <c r="AL365" s="4"/>
      <c r="AM365" s="99"/>
      <c r="AN365" s="99"/>
      <c r="AO365" s="99"/>
      <c r="AP365" s="99"/>
      <c r="AQ365" s="99"/>
      <c r="AR365" s="99"/>
      <c r="AS365" s="4"/>
      <c r="AT365" s="4"/>
      <c r="AU365" s="99"/>
      <c r="AV365" s="99"/>
      <c r="AW365" s="99"/>
      <c r="AX365" s="99"/>
      <c r="AY365" s="99"/>
      <c r="AZ365" s="99"/>
      <c r="BA365" s="4"/>
    </row>
    <row r="366" spans="2:53" x14ac:dyDescent="0.2">
      <c r="B366" s="356" t="s">
        <v>418</v>
      </c>
      <c r="C366" s="88"/>
      <c r="D366" s="176">
        <v>8089</v>
      </c>
      <c r="E366" s="187">
        <v>37</v>
      </c>
      <c r="F366" s="187">
        <v>18</v>
      </c>
      <c r="G366" s="187">
        <v>18</v>
      </c>
      <c r="H366" s="187">
        <v>27</v>
      </c>
      <c r="I366" s="187">
        <v>13</v>
      </c>
      <c r="J366" s="187">
        <v>46</v>
      </c>
      <c r="M366" s="186">
        <v>12908.470000000003</v>
      </c>
      <c r="N366" s="184">
        <v>6807.2899999999945</v>
      </c>
      <c r="O366" s="184">
        <v>15065.800000000003</v>
      </c>
      <c r="P366" s="184">
        <v>11493.889999999996</v>
      </c>
      <c r="Q366" s="184">
        <v>8946.5</v>
      </c>
      <c r="R366" s="184">
        <v>23140.259999999995</v>
      </c>
      <c r="S366" s="349"/>
      <c r="T366" s="349"/>
      <c r="U366" s="185">
        <v>86.05646666666668</v>
      </c>
      <c r="V366" s="185">
        <v>62.452201834862336</v>
      </c>
      <c r="W366" s="185">
        <v>161.99784946236562</v>
      </c>
      <c r="X366" s="185">
        <v>143.67362499999996</v>
      </c>
      <c r="Y366" s="185">
        <v>172.04807692307693</v>
      </c>
      <c r="Z366" s="185">
        <v>23140.259999999995</v>
      </c>
      <c r="AA366" s="4"/>
      <c r="AB366" s="88"/>
      <c r="AC366" s="88"/>
      <c r="AD366" s="176"/>
      <c r="AE366" s="180"/>
      <c r="AF366" s="180"/>
      <c r="AG366" s="180"/>
      <c r="AH366" s="180"/>
      <c r="AI366" s="180"/>
      <c r="AJ366" s="180"/>
      <c r="AK366" s="4"/>
      <c r="AL366" s="4"/>
      <c r="AM366" s="99"/>
      <c r="AN366" s="99"/>
      <c r="AO366" s="99"/>
      <c r="AP366" s="99"/>
      <c r="AQ366" s="99"/>
      <c r="AR366" s="99"/>
      <c r="AS366" s="4"/>
      <c r="AT366" s="4"/>
      <c r="AU366" s="99"/>
      <c r="AV366" s="99"/>
      <c r="AW366" s="99"/>
      <c r="AX366" s="99"/>
      <c r="AY366" s="99"/>
      <c r="AZ366" s="99"/>
      <c r="BA366" s="4"/>
    </row>
    <row r="367" spans="2:53" x14ac:dyDescent="0.2">
      <c r="B367" s="356" t="s">
        <v>419</v>
      </c>
      <c r="C367" s="88"/>
      <c r="D367" s="176">
        <v>8004</v>
      </c>
      <c r="E367" s="187">
        <v>26</v>
      </c>
      <c r="F367" s="187">
        <v>15</v>
      </c>
      <c r="G367" s="187">
        <v>14</v>
      </c>
      <c r="H367" s="187">
        <v>14</v>
      </c>
      <c r="I367" s="187">
        <v>7</v>
      </c>
      <c r="J367" s="187">
        <v>18</v>
      </c>
      <c r="M367" s="186">
        <v>4315.1999999999989</v>
      </c>
      <c r="N367" s="184">
        <v>3706.2200000000003</v>
      </c>
      <c r="O367" s="184">
        <v>4965.7599999999993</v>
      </c>
      <c r="P367" s="184">
        <v>4873.49</v>
      </c>
      <c r="Q367" s="184">
        <v>2989.7499999999995</v>
      </c>
      <c r="R367" s="184">
        <v>7839.23</v>
      </c>
      <c r="S367" s="349"/>
      <c r="T367" s="349"/>
      <c r="U367" s="185">
        <v>49.599999999999987</v>
      </c>
      <c r="V367" s="185">
        <v>60.757704918032793</v>
      </c>
      <c r="W367" s="185">
        <v>107.95130434782607</v>
      </c>
      <c r="X367" s="185">
        <v>147.68151515151516</v>
      </c>
      <c r="Y367" s="185">
        <v>149.48749999999998</v>
      </c>
      <c r="Z367" s="185">
        <v>7839.23</v>
      </c>
      <c r="AA367" s="4"/>
      <c r="AB367" s="88"/>
      <c r="AC367" s="88"/>
      <c r="AD367" s="176"/>
      <c r="AE367" s="180"/>
      <c r="AF367" s="180"/>
      <c r="AG367" s="180"/>
      <c r="AH367" s="180"/>
      <c r="AI367" s="180"/>
      <c r="AJ367" s="180"/>
      <c r="AK367" s="4"/>
      <c r="AL367" s="4"/>
      <c r="AM367" s="99"/>
      <c r="AN367" s="99"/>
      <c r="AO367" s="99"/>
      <c r="AP367" s="99"/>
      <c r="AQ367" s="99"/>
      <c r="AR367" s="99"/>
      <c r="AS367" s="4"/>
      <c r="AT367" s="4"/>
      <c r="AU367" s="99"/>
      <c r="AV367" s="99"/>
      <c r="AW367" s="99"/>
      <c r="AX367" s="99"/>
      <c r="AY367" s="99"/>
      <c r="AZ367" s="99"/>
      <c r="BA367" s="4"/>
    </row>
    <row r="368" spans="2:53" x14ac:dyDescent="0.2">
      <c r="B368" s="356" t="s">
        <v>419</v>
      </c>
      <c r="C368" s="88"/>
      <c r="D368" s="176">
        <v>8009</v>
      </c>
      <c r="E368" s="187"/>
      <c r="F368" s="187"/>
      <c r="G368" s="187"/>
      <c r="H368" s="187">
        <v>1</v>
      </c>
      <c r="I368" s="187"/>
      <c r="J368" s="187">
        <v>0</v>
      </c>
      <c r="M368" s="186">
        <v>69.72</v>
      </c>
      <c r="N368" s="184">
        <v>126.14</v>
      </c>
      <c r="O368" s="184">
        <v>150.74</v>
      </c>
      <c r="P368" s="184">
        <v>76.849999999999994</v>
      </c>
      <c r="Q368" s="184"/>
      <c r="R368" s="184">
        <v>0</v>
      </c>
      <c r="S368" s="349"/>
      <c r="T368" s="349"/>
      <c r="U368" s="185">
        <v>69.72</v>
      </c>
      <c r="V368" s="185">
        <v>126.14</v>
      </c>
      <c r="W368" s="185">
        <v>150.74</v>
      </c>
      <c r="X368" s="185">
        <v>76.849999999999994</v>
      </c>
      <c r="Y368" s="185"/>
      <c r="Z368" s="185">
        <v>0</v>
      </c>
      <c r="AA368" s="4"/>
      <c r="AB368" s="88"/>
      <c r="AC368" s="88"/>
      <c r="AD368" s="176"/>
      <c r="AE368" s="180"/>
      <c r="AF368" s="180"/>
      <c r="AG368" s="180"/>
      <c r="AH368" s="180"/>
      <c r="AI368" s="180"/>
      <c r="AJ368" s="180"/>
      <c r="AK368" s="4"/>
      <c r="AL368" s="4"/>
      <c r="AM368" s="99"/>
      <c r="AN368" s="99"/>
      <c r="AO368" s="99"/>
      <c r="AP368" s="99"/>
      <c r="AQ368" s="99"/>
      <c r="AR368" s="99"/>
      <c r="AS368" s="4"/>
      <c r="AT368" s="4"/>
      <c r="AU368" s="99"/>
      <c r="AV368" s="99"/>
      <c r="AW368" s="99"/>
      <c r="AX368" s="99"/>
      <c r="AY368" s="99"/>
      <c r="AZ368" s="99"/>
      <c r="BA368" s="4"/>
    </row>
    <row r="369" spans="2:53" x14ac:dyDescent="0.2">
      <c r="B369" s="356" t="s">
        <v>419</v>
      </c>
      <c r="C369" s="88"/>
      <c r="D369" s="176">
        <v>8089</v>
      </c>
      <c r="E369" s="187">
        <v>6</v>
      </c>
      <c r="F369" s="187">
        <v>1</v>
      </c>
      <c r="G369" s="187">
        <v>1</v>
      </c>
      <c r="H369" s="187">
        <v>1</v>
      </c>
      <c r="I369" s="187">
        <v>1</v>
      </c>
      <c r="J369" s="187">
        <v>5</v>
      </c>
      <c r="M369" s="186">
        <v>453.49</v>
      </c>
      <c r="N369" s="184">
        <v>396.73</v>
      </c>
      <c r="O369" s="184">
        <v>728.00999999999988</v>
      </c>
      <c r="P369" s="184">
        <v>677.63</v>
      </c>
      <c r="Q369" s="184">
        <v>548.76</v>
      </c>
      <c r="R369" s="184">
        <v>4447.38</v>
      </c>
      <c r="S369" s="349"/>
      <c r="T369" s="349"/>
      <c r="U369" s="185">
        <v>32.392142857142858</v>
      </c>
      <c r="V369" s="185">
        <v>49.591250000000002</v>
      </c>
      <c r="W369" s="185">
        <v>104.00142857142855</v>
      </c>
      <c r="X369" s="185">
        <v>112.93833333333333</v>
      </c>
      <c r="Y369" s="185">
        <v>109.752</v>
      </c>
      <c r="Z369" s="185">
        <v>4447.38</v>
      </c>
      <c r="AA369" s="4"/>
      <c r="AB369" s="88"/>
      <c r="AC369" s="88"/>
      <c r="AD369" s="176"/>
      <c r="AE369" s="180"/>
      <c r="AF369" s="180"/>
      <c r="AG369" s="180"/>
      <c r="AH369" s="180"/>
      <c r="AI369" s="180"/>
      <c r="AJ369" s="180"/>
      <c r="AK369" s="4"/>
      <c r="AL369" s="4"/>
      <c r="AM369" s="99"/>
      <c r="AN369" s="99"/>
      <c r="AO369" s="99"/>
      <c r="AP369" s="99"/>
      <c r="AQ369" s="99"/>
      <c r="AR369" s="99"/>
      <c r="AS369" s="4"/>
      <c r="AT369" s="4"/>
      <c r="AU369" s="99"/>
      <c r="AV369" s="99"/>
      <c r="AW369" s="99"/>
      <c r="AX369" s="99"/>
      <c r="AY369" s="99"/>
      <c r="AZ369" s="99"/>
      <c r="BA369" s="4"/>
    </row>
    <row r="370" spans="2:53" x14ac:dyDescent="0.2">
      <c r="B370" s="356" t="s">
        <v>465</v>
      </c>
      <c r="C370" s="88"/>
      <c r="D370" s="176">
        <v>8090</v>
      </c>
      <c r="E370" s="187">
        <v>108</v>
      </c>
      <c r="F370" s="187">
        <v>75</v>
      </c>
      <c r="G370" s="187">
        <v>72</v>
      </c>
      <c r="H370" s="187">
        <v>79</v>
      </c>
      <c r="I370" s="187">
        <v>33</v>
      </c>
      <c r="J370" s="187">
        <v>104</v>
      </c>
      <c r="M370" s="186">
        <v>35659.559999999961</v>
      </c>
      <c r="N370" s="184">
        <v>39307.090000000069</v>
      </c>
      <c r="O370" s="184">
        <v>41318.579999999965</v>
      </c>
      <c r="P370" s="184">
        <v>27799.889999999996</v>
      </c>
      <c r="Q370" s="184">
        <v>20895.420000000002</v>
      </c>
      <c r="R370" s="184">
        <v>63128.909999999996</v>
      </c>
      <c r="S370" s="349"/>
      <c r="T370" s="349"/>
      <c r="U370" s="185">
        <v>84.301560283687849</v>
      </c>
      <c r="V370" s="185">
        <v>120.57389570552168</v>
      </c>
      <c r="W370" s="185">
        <v>164.61585657370503</v>
      </c>
      <c r="X370" s="185">
        <v>147.08936507936505</v>
      </c>
      <c r="Y370" s="185">
        <v>195.28429906542058</v>
      </c>
      <c r="Z370" s="185">
        <v>63128.909999999996</v>
      </c>
      <c r="AA370" s="4"/>
      <c r="AB370" s="88"/>
      <c r="AC370" s="88"/>
      <c r="AD370" s="176"/>
      <c r="AE370" s="180"/>
      <c r="AF370" s="180"/>
      <c r="AG370" s="180"/>
      <c r="AH370" s="180"/>
      <c r="AI370" s="180"/>
      <c r="AJ370" s="180"/>
      <c r="AK370" s="4"/>
      <c r="AL370" s="4"/>
      <c r="AM370" s="99"/>
      <c r="AN370" s="99"/>
      <c r="AO370" s="99"/>
      <c r="AP370" s="99"/>
      <c r="AQ370" s="99"/>
      <c r="AR370" s="99"/>
      <c r="AS370" s="4"/>
      <c r="AT370" s="4"/>
      <c r="AU370" s="99"/>
      <c r="AV370" s="99"/>
      <c r="AW370" s="99"/>
      <c r="AX370" s="99"/>
      <c r="AY370" s="99"/>
      <c r="AZ370" s="99"/>
      <c r="BA370" s="4"/>
    </row>
    <row r="371" spans="2:53" x14ac:dyDescent="0.2">
      <c r="B371" s="356" t="s">
        <v>465</v>
      </c>
      <c r="C371" s="88"/>
      <c r="D371" s="176">
        <v>8096</v>
      </c>
      <c r="E371" s="187">
        <v>1</v>
      </c>
      <c r="F371" s="187"/>
      <c r="G371" s="187"/>
      <c r="H371" s="187"/>
      <c r="I371" s="187"/>
      <c r="J371" s="187">
        <v>0</v>
      </c>
      <c r="M371" s="186">
        <v>18.579999999999998</v>
      </c>
      <c r="N371" s="184"/>
      <c r="O371" s="184"/>
      <c r="P371" s="184"/>
      <c r="Q371" s="184"/>
      <c r="R371" s="184">
        <v>0</v>
      </c>
      <c r="S371" s="349"/>
      <c r="T371" s="349"/>
      <c r="U371" s="185">
        <v>18.579999999999998</v>
      </c>
      <c r="V371" s="185"/>
      <c r="W371" s="185"/>
      <c r="X371" s="185"/>
      <c r="Y371" s="185"/>
      <c r="Z371" s="185">
        <v>0</v>
      </c>
      <c r="AA371" s="4"/>
      <c r="AB371" s="88"/>
      <c r="AC371" s="88"/>
      <c r="AD371" s="176"/>
      <c r="AE371" s="180"/>
      <c r="AF371" s="180"/>
      <c r="AG371" s="180"/>
      <c r="AH371" s="180"/>
      <c r="AI371" s="180"/>
      <c r="AJ371" s="180"/>
      <c r="AK371" s="4"/>
      <c r="AL371" s="4"/>
      <c r="AM371" s="99"/>
      <c r="AN371" s="99"/>
      <c r="AO371" s="99"/>
      <c r="AP371" s="99"/>
      <c r="AQ371" s="99"/>
      <c r="AR371" s="99"/>
      <c r="AS371" s="4"/>
      <c r="AT371" s="4"/>
      <c r="AU371" s="99"/>
      <c r="AV371" s="99"/>
      <c r="AW371" s="99"/>
      <c r="AX371" s="99"/>
      <c r="AY371" s="99"/>
      <c r="AZ371" s="99"/>
      <c r="BA371" s="4"/>
    </row>
    <row r="372" spans="2:53" x14ac:dyDescent="0.2">
      <c r="B372" s="356" t="s">
        <v>421</v>
      </c>
      <c r="C372" s="88"/>
      <c r="D372" s="176">
        <v>8009</v>
      </c>
      <c r="E372" s="187"/>
      <c r="F372" s="187"/>
      <c r="G372" s="187"/>
      <c r="H372" s="187"/>
      <c r="I372" s="187"/>
      <c r="J372" s="187">
        <v>1</v>
      </c>
      <c r="M372" s="186">
        <v>9.8000000000000007</v>
      </c>
      <c r="N372" s="184">
        <v>38.97</v>
      </c>
      <c r="O372" s="184">
        <v>94.38</v>
      </c>
      <c r="P372" s="184">
        <v>102.66</v>
      </c>
      <c r="Q372" s="184">
        <v>183.32</v>
      </c>
      <c r="R372" s="184">
        <v>109.28</v>
      </c>
      <c r="S372" s="349"/>
      <c r="T372" s="349"/>
      <c r="U372" s="185">
        <v>9.8000000000000007</v>
      </c>
      <c r="V372" s="185">
        <v>38.97</v>
      </c>
      <c r="W372" s="185">
        <v>94.38</v>
      </c>
      <c r="X372" s="185">
        <v>102.66</v>
      </c>
      <c r="Y372" s="185">
        <v>183.32</v>
      </c>
      <c r="Z372" s="185">
        <v>109.28</v>
      </c>
      <c r="AA372" s="4"/>
      <c r="AB372" s="88"/>
      <c r="AC372" s="88"/>
      <c r="AD372" s="176"/>
      <c r="AE372" s="180"/>
      <c r="AF372" s="180"/>
      <c r="AG372" s="180"/>
      <c r="AH372" s="180"/>
      <c r="AI372" s="180"/>
      <c r="AJ372" s="180"/>
      <c r="AK372" s="4"/>
      <c r="AL372" s="4"/>
      <c r="AM372" s="99"/>
      <c r="AN372" s="99"/>
      <c r="AO372" s="99"/>
      <c r="AP372" s="99"/>
      <c r="AQ372" s="99"/>
      <c r="AR372" s="99"/>
      <c r="AS372" s="4"/>
      <c r="AT372" s="4"/>
      <c r="AU372" s="99"/>
      <c r="AV372" s="99"/>
      <c r="AW372" s="99"/>
      <c r="AX372" s="99"/>
      <c r="AY372" s="99"/>
      <c r="AZ372" s="99"/>
      <c r="BA372" s="4"/>
    </row>
    <row r="373" spans="2:53" x14ac:dyDescent="0.2">
      <c r="B373" s="356" t="s">
        <v>421</v>
      </c>
      <c r="C373" s="88"/>
      <c r="D373" s="176">
        <v>8091</v>
      </c>
      <c r="E373" s="187">
        <v>90</v>
      </c>
      <c r="F373" s="187">
        <v>52</v>
      </c>
      <c r="G373" s="187">
        <v>46</v>
      </c>
      <c r="H373" s="187">
        <v>43</v>
      </c>
      <c r="I373" s="187">
        <v>39</v>
      </c>
      <c r="J373" s="187">
        <v>96</v>
      </c>
      <c r="M373" s="186">
        <v>40345.270000000004</v>
      </c>
      <c r="N373" s="184">
        <v>26896.85999999999</v>
      </c>
      <c r="O373" s="184">
        <v>33786.029999999992</v>
      </c>
      <c r="P373" s="184">
        <v>25640.019999999997</v>
      </c>
      <c r="Q373" s="184">
        <v>22302.410000000003</v>
      </c>
      <c r="R373" s="184">
        <v>48540.35</v>
      </c>
      <c r="S373" s="349"/>
      <c r="T373" s="349"/>
      <c r="U373" s="185">
        <v>126.87191823899373</v>
      </c>
      <c r="V373" s="185">
        <v>110.2330327868852</v>
      </c>
      <c r="W373" s="185">
        <v>168.08970149253727</v>
      </c>
      <c r="X373" s="185">
        <v>163.31222929936303</v>
      </c>
      <c r="Y373" s="185">
        <v>190.61888888888893</v>
      </c>
      <c r="Z373" s="185">
        <v>48540.35</v>
      </c>
      <c r="AA373" s="4"/>
      <c r="AB373" s="88"/>
      <c r="AC373" s="88"/>
      <c r="AD373" s="176"/>
      <c r="AE373" s="180"/>
      <c r="AF373" s="180"/>
      <c r="AG373" s="180"/>
      <c r="AH373" s="180"/>
      <c r="AI373" s="180"/>
      <c r="AJ373" s="180"/>
      <c r="AK373" s="4"/>
      <c r="AL373" s="4"/>
      <c r="AM373" s="99"/>
      <c r="AN373" s="99"/>
      <c r="AO373" s="99"/>
      <c r="AP373" s="99"/>
      <c r="AQ373" s="99"/>
      <c r="AR373" s="99"/>
      <c r="AS373" s="4"/>
      <c r="AT373" s="4"/>
      <c r="AU373" s="99"/>
      <c r="AV373" s="99"/>
      <c r="AW373" s="99"/>
      <c r="AX373" s="99"/>
      <c r="AY373" s="99"/>
      <c r="AZ373" s="99"/>
      <c r="BA373" s="4"/>
    </row>
    <row r="374" spans="2:53" x14ac:dyDescent="0.2">
      <c r="B374" s="356" t="s">
        <v>701</v>
      </c>
      <c r="C374" s="88"/>
      <c r="D374" s="176">
        <v>8204</v>
      </c>
      <c r="E374" s="187"/>
      <c r="F374" s="187"/>
      <c r="G374" s="187">
        <v>1</v>
      </c>
      <c r="H374" s="187"/>
      <c r="I374" s="187"/>
      <c r="J374" s="187">
        <v>0</v>
      </c>
      <c r="M374" s="186">
        <v>29.3</v>
      </c>
      <c r="N374" s="184">
        <v>58.16</v>
      </c>
      <c r="O374" s="184">
        <v>24.28</v>
      </c>
      <c r="P374" s="184"/>
      <c r="Q374" s="184"/>
      <c r="R374" s="184">
        <v>0</v>
      </c>
      <c r="S374" s="349"/>
      <c r="T374" s="349"/>
      <c r="U374" s="185">
        <v>29.3</v>
      </c>
      <c r="V374" s="185">
        <v>58.16</v>
      </c>
      <c r="W374" s="185">
        <v>24.28</v>
      </c>
      <c r="X374" s="185"/>
      <c r="Y374" s="185"/>
      <c r="Z374" s="185">
        <v>0</v>
      </c>
      <c r="AA374" s="4"/>
      <c r="AB374" s="88"/>
      <c r="AC374" s="88"/>
      <c r="AD374" s="176"/>
      <c r="AE374" s="180"/>
      <c r="AF374" s="180"/>
      <c r="AG374" s="180"/>
      <c r="AH374" s="180"/>
      <c r="AI374" s="180"/>
      <c r="AJ374" s="180"/>
      <c r="AK374" s="4"/>
      <c r="AL374" s="4"/>
      <c r="AM374" s="99"/>
      <c r="AN374" s="99"/>
      <c r="AO374" s="99"/>
      <c r="AP374" s="99"/>
      <c r="AQ374" s="99"/>
      <c r="AR374" s="99"/>
      <c r="AS374" s="4"/>
      <c r="AT374" s="4"/>
      <c r="AU374" s="99"/>
      <c r="AV374" s="99"/>
      <c r="AW374" s="99"/>
      <c r="AX374" s="99"/>
      <c r="AY374" s="99"/>
      <c r="AZ374" s="99"/>
      <c r="BA374" s="4"/>
    </row>
    <row r="375" spans="2:53" x14ac:dyDescent="0.2">
      <c r="B375" s="356" t="s">
        <v>422</v>
      </c>
      <c r="C375" s="88"/>
      <c r="D375" s="176">
        <v>8204</v>
      </c>
      <c r="E375" s="187">
        <v>13</v>
      </c>
      <c r="F375" s="187">
        <v>2</v>
      </c>
      <c r="G375" s="187">
        <v>2</v>
      </c>
      <c r="H375" s="187">
        <v>7</v>
      </c>
      <c r="I375" s="187">
        <v>1</v>
      </c>
      <c r="J375" s="187">
        <v>8</v>
      </c>
      <c r="M375" s="186">
        <v>1206.83</v>
      </c>
      <c r="N375" s="184">
        <v>2000.28</v>
      </c>
      <c r="O375" s="184">
        <v>797.03000000000009</v>
      </c>
      <c r="P375" s="184">
        <v>2117.56</v>
      </c>
      <c r="Q375" s="184">
        <v>394.96</v>
      </c>
      <c r="R375" s="184">
        <v>823.6400000000001</v>
      </c>
      <c r="S375" s="349"/>
      <c r="T375" s="349"/>
      <c r="U375" s="185">
        <v>40.227666666666664</v>
      </c>
      <c r="V375" s="185">
        <v>133.352</v>
      </c>
      <c r="W375" s="185">
        <v>61.310000000000009</v>
      </c>
      <c r="X375" s="185">
        <v>162.88923076923078</v>
      </c>
      <c r="Y375" s="185">
        <v>65.826666666666668</v>
      </c>
      <c r="Z375" s="185">
        <v>823.6400000000001</v>
      </c>
      <c r="AA375" s="4"/>
      <c r="AB375" s="88"/>
      <c r="AC375" s="88"/>
      <c r="AD375" s="176"/>
      <c r="AE375" s="180"/>
      <c r="AF375" s="180"/>
      <c r="AG375" s="180"/>
      <c r="AH375" s="180"/>
      <c r="AI375" s="180"/>
      <c r="AJ375" s="180"/>
      <c r="AK375" s="4"/>
      <c r="AL375" s="4"/>
      <c r="AM375" s="99"/>
      <c r="AN375" s="99"/>
      <c r="AO375" s="99"/>
      <c r="AP375" s="99"/>
      <c r="AQ375" s="99"/>
      <c r="AR375" s="99"/>
      <c r="AS375" s="4"/>
      <c r="AT375" s="4"/>
      <c r="AU375" s="99"/>
      <c r="AV375" s="99"/>
      <c r="AW375" s="99"/>
      <c r="AX375" s="99"/>
      <c r="AY375" s="99"/>
      <c r="AZ375" s="99"/>
      <c r="BA375" s="4"/>
    </row>
    <row r="376" spans="2:53" x14ac:dyDescent="0.2">
      <c r="B376" s="356" t="s">
        <v>484</v>
      </c>
      <c r="C376" s="88"/>
      <c r="D376" s="176">
        <v>8051</v>
      </c>
      <c r="E376" s="187">
        <v>2</v>
      </c>
      <c r="F376" s="187">
        <v>1</v>
      </c>
      <c r="G376" s="187">
        <v>1</v>
      </c>
      <c r="H376" s="187">
        <v>1</v>
      </c>
      <c r="I376" s="187">
        <v>1</v>
      </c>
      <c r="J376" s="187">
        <v>0</v>
      </c>
      <c r="M376" s="186">
        <v>121.41000000000001</v>
      </c>
      <c r="N376" s="184">
        <v>155.42000000000002</v>
      </c>
      <c r="O376" s="184">
        <v>90.03</v>
      </c>
      <c r="P376" s="184">
        <v>100.56</v>
      </c>
      <c r="Q376" s="184">
        <v>100.31</v>
      </c>
      <c r="R376" s="184">
        <v>0</v>
      </c>
      <c r="S376" s="349"/>
      <c r="T376" s="349"/>
      <c r="U376" s="185">
        <v>20.235000000000003</v>
      </c>
      <c r="V376" s="185">
        <v>38.855000000000004</v>
      </c>
      <c r="W376" s="185">
        <v>30.01</v>
      </c>
      <c r="X376" s="185">
        <v>50.28</v>
      </c>
      <c r="Y376" s="185">
        <v>100.31</v>
      </c>
      <c r="Z376" s="185">
        <v>0</v>
      </c>
      <c r="AA376" s="4"/>
      <c r="AB376" s="88"/>
      <c r="AC376" s="88"/>
      <c r="AD376" s="176"/>
      <c r="AE376" s="180"/>
      <c r="AF376" s="180"/>
      <c r="AG376" s="180"/>
      <c r="AH376" s="180"/>
      <c r="AI376" s="180"/>
      <c r="AJ376" s="180"/>
      <c r="AK376" s="4"/>
      <c r="AL376" s="4"/>
      <c r="AM376" s="99"/>
      <c r="AN376" s="99"/>
      <c r="AO376" s="99"/>
      <c r="AP376" s="99"/>
      <c r="AQ376" s="99"/>
      <c r="AR376" s="99"/>
      <c r="AS376" s="4"/>
      <c r="AT376" s="4"/>
      <c r="AU376" s="99"/>
      <c r="AV376" s="99"/>
      <c r="AW376" s="99"/>
      <c r="AX376" s="99"/>
      <c r="AY376" s="99"/>
      <c r="AZ376" s="99"/>
      <c r="BA376" s="4"/>
    </row>
    <row r="377" spans="2:53" x14ac:dyDescent="0.2">
      <c r="B377" s="356" t="s">
        <v>484</v>
      </c>
      <c r="C377" s="88"/>
      <c r="D377" s="176">
        <v>8086</v>
      </c>
      <c r="E377" s="187">
        <v>1</v>
      </c>
      <c r="F377" s="187"/>
      <c r="G377" s="187">
        <v>1</v>
      </c>
      <c r="H377" s="187"/>
      <c r="I377" s="187"/>
      <c r="J377" s="187">
        <v>0</v>
      </c>
      <c r="M377" s="186">
        <v>77.319999999999993</v>
      </c>
      <c r="N377" s="184">
        <v>56.4</v>
      </c>
      <c r="O377" s="184">
        <v>75.13</v>
      </c>
      <c r="P377" s="184"/>
      <c r="Q377" s="184"/>
      <c r="R377" s="184">
        <v>0</v>
      </c>
      <c r="S377" s="349"/>
      <c r="T377" s="349"/>
      <c r="U377" s="185">
        <v>38.659999999999997</v>
      </c>
      <c r="V377" s="185">
        <v>56.4</v>
      </c>
      <c r="W377" s="185">
        <v>75.13</v>
      </c>
      <c r="X377" s="185"/>
      <c r="Y377" s="185"/>
      <c r="Z377" s="185">
        <v>0</v>
      </c>
      <c r="AA377" s="4"/>
      <c r="AB377" s="88"/>
      <c r="AC377" s="88"/>
      <c r="AD377" s="176"/>
      <c r="AE377" s="180"/>
      <c r="AF377" s="180"/>
      <c r="AG377" s="180"/>
      <c r="AH377" s="180"/>
      <c r="AI377" s="180"/>
      <c r="AJ377" s="180"/>
      <c r="AK377" s="4"/>
      <c r="AL377" s="4"/>
      <c r="AM377" s="99"/>
      <c r="AN377" s="99"/>
      <c r="AO377" s="99"/>
      <c r="AP377" s="99"/>
      <c r="AQ377" s="99"/>
      <c r="AR377" s="99"/>
      <c r="AS377" s="4"/>
      <c r="AT377" s="4"/>
      <c r="AU377" s="99"/>
      <c r="AV377" s="99"/>
      <c r="AW377" s="99"/>
      <c r="AX377" s="99"/>
      <c r="AY377" s="99"/>
      <c r="AZ377" s="99"/>
      <c r="BA377" s="4"/>
    </row>
    <row r="378" spans="2:53" x14ac:dyDescent="0.2">
      <c r="B378" s="356" t="s">
        <v>484</v>
      </c>
      <c r="C378" s="88"/>
      <c r="D378" s="176">
        <v>8096</v>
      </c>
      <c r="E378" s="187">
        <v>4</v>
      </c>
      <c r="F378" s="187"/>
      <c r="G378" s="187">
        <v>1</v>
      </c>
      <c r="H378" s="187">
        <v>5</v>
      </c>
      <c r="I378" s="187"/>
      <c r="J378" s="187">
        <v>1</v>
      </c>
      <c r="M378" s="186">
        <v>1488.18</v>
      </c>
      <c r="N378" s="184">
        <v>487.46999999999997</v>
      </c>
      <c r="O378" s="184">
        <v>653.09000000000015</v>
      </c>
      <c r="P378" s="184">
        <v>412.04</v>
      </c>
      <c r="Q378" s="184"/>
      <c r="R378" s="184">
        <v>24.9</v>
      </c>
      <c r="S378" s="349"/>
      <c r="T378" s="349"/>
      <c r="U378" s="185">
        <v>165.35333333333335</v>
      </c>
      <c r="V378" s="185">
        <v>81.24499999999999</v>
      </c>
      <c r="W378" s="185">
        <v>108.84833333333336</v>
      </c>
      <c r="X378" s="185">
        <v>82.408000000000001</v>
      </c>
      <c r="Y378" s="185"/>
      <c r="Z378" s="185">
        <v>24.9</v>
      </c>
      <c r="AA378" s="4"/>
      <c r="AB378" s="88"/>
      <c r="AC378" s="88"/>
      <c r="AD378" s="176"/>
      <c r="AE378" s="180"/>
      <c r="AF378" s="180"/>
      <c r="AG378" s="180"/>
      <c r="AH378" s="180"/>
      <c r="AI378" s="180"/>
      <c r="AJ378" s="180"/>
      <c r="AK378" s="4"/>
      <c r="AL378" s="4"/>
      <c r="AM378" s="99"/>
      <c r="AN378" s="99"/>
      <c r="AO378" s="99"/>
      <c r="AP378" s="99"/>
      <c r="AQ378" s="99"/>
      <c r="AR378" s="99"/>
      <c r="AS378" s="4"/>
      <c r="AT378" s="4"/>
      <c r="AU378" s="99"/>
      <c r="AV378" s="99"/>
      <c r="AW378" s="99"/>
      <c r="AX378" s="99"/>
      <c r="AY378" s="99"/>
      <c r="AZ378" s="99"/>
      <c r="BA378" s="4"/>
    </row>
    <row r="379" spans="2:53" x14ac:dyDescent="0.2">
      <c r="B379" s="356" t="s">
        <v>484</v>
      </c>
      <c r="C379" s="88"/>
      <c r="D379" s="176">
        <v>8097</v>
      </c>
      <c r="E379" s="187">
        <v>2</v>
      </c>
      <c r="F379" s="187"/>
      <c r="G379" s="187">
        <v>1</v>
      </c>
      <c r="H379" s="187"/>
      <c r="I379" s="187"/>
      <c r="J379" s="187">
        <v>1</v>
      </c>
      <c r="M379" s="186">
        <v>132.35</v>
      </c>
      <c r="N379" s="184">
        <v>637.90000000000009</v>
      </c>
      <c r="O379" s="184">
        <v>355.6</v>
      </c>
      <c r="P379" s="184">
        <v>260.04000000000002</v>
      </c>
      <c r="Q379" s="184">
        <v>202.96</v>
      </c>
      <c r="R379" s="184">
        <v>834.11999999999989</v>
      </c>
      <c r="S379" s="349"/>
      <c r="T379" s="349"/>
      <c r="U379" s="185">
        <v>33.087499999999999</v>
      </c>
      <c r="V379" s="185">
        <v>318.95000000000005</v>
      </c>
      <c r="W379" s="185">
        <v>177.8</v>
      </c>
      <c r="X379" s="185">
        <v>260.04000000000002</v>
      </c>
      <c r="Y379" s="185">
        <v>202.96</v>
      </c>
      <c r="Z379" s="185">
        <v>834.11999999999989</v>
      </c>
      <c r="AA379" s="4"/>
      <c r="AB379" s="88"/>
      <c r="AC379" s="88"/>
      <c r="AD379" s="176"/>
      <c r="AE379" s="180"/>
      <c r="AF379" s="180"/>
      <c r="AG379" s="180"/>
      <c r="AH379" s="180"/>
      <c r="AI379" s="180"/>
      <c r="AJ379" s="180"/>
      <c r="AK379" s="4"/>
      <c r="AL379" s="4"/>
      <c r="AM379" s="99"/>
      <c r="AN379" s="99"/>
      <c r="AO379" s="99"/>
      <c r="AP379" s="99"/>
      <c r="AQ379" s="99"/>
      <c r="AR379" s="99"/>
      <c r="AS379" s="4"/>
      <c r="AT379" s="4"/>
      <c r="AU379" s="99"/>
      <c r="AV379" s="99"/>
      <c r="AW379" s="99"/>
      <c r="AX379" s="99"/>
      <c r="AY379" s="99"/>
      <c r="AZ379" s="99"/>
      <c r="BA379" s="4"/>
    </row>
    <row r="380" spans="2:53" x14ac:dyDescent="0.2">
      <c r="B380" s="356" t="s">
        <v>423</v>
      </c>
      <c r="C380" s="88"/>
      <c r="D380" s="176">
        <v>8051</v>
      </c>
      <c r="E380" s="187">
        <v>22</v>
      </c>
      <c r="F380" s="187">
        <v>20</v>
      </c>
      <c r="G380" s="187">
        <v>10</v>
      </c>
      <c r="H380" s="187">
        <v>9</v>
      </c>
      <c r="I380" s="187">
        <v>12</v>
      </c>
      <c r="J380" s="187">
        <v>19</v>
      </c>
      <c r="M380" s="186">
        <v>7841.74</v>
      </c>
      <c r="N380" s="184">
        <v>3829.130000000001</v>
      </c>
      <c r="O380" s="184">
        <v>3875.1999999999989</v>
      </c>
      <c r="P380" s="184">
        <v>4815.5099999999993</v>
      </c>
      <c r="Q380" s="184">
        <v>3505.7400000000002</v>
      </c>
      <c r="R380" s="184">
        <v>5117.18</v>
      </c>
      <c r="S380" s="349"/>
      <c r="T380" s="349"/>
      <c r="U380" s="185">
        <v>89.110681818181817</v>
      </c>
      <c r="V380" s="185">
        <v>59.830156250000016</v>
      </c>
      <c r="W380" s="185">
        <v>84.243478260869537</v>
      </c>
      <c r="X380" s="185">
        <v>130.14891891891889</v>
      </c>
      <c r="Y380" s="185">
        <v>125.20500000000001</v>
      </c>
      <c r="Z380" s="185">
        <v>5117.18</v>
      </c>
      <c r="AA380" s="4"/>
      <c r="AB380" s="88"/>
      <c r="AC380" s="88"/>
      <c r="AD380" s="176"/>
      <c r="AE380" s="180"/>
      <c r="AF380" s="180"/>
      <c r="AG380" s="180"/>
      <c r="AH380" s="180"/>
      <c r="AI380" s="180"/>
      <c r="AJ380" s="180"/>
      <c r="AK380" s="4"/>
      <c r="AL380" s="4"/>
      <c r="AM380" s="99"/>
      <c r="AN380" s="99"/>
      <c r="AO380" s="99"/>
      <c r="AP380" s="99"/>
      <c r="AQ380" s="99"/>
      <c r="AR380" s="99"/>
      <c r="AS380" s="4"/>
      <c r="AT380" s="4"/>
      <c r="AU380" s="99"/>
      <c r="AV380" s="99"/>
      <c r="AW380" s="99"/>
      <c r="AX380" s="99"/>
      <c r="AY380" s="99"/>
      <c r="AZ380" s="99"/>
      <c r="BA380" s="4"/>
    </row>
    <row r="381" spans="2:53" x14ac:dyDescent="0.2">
      <c r="B381" s="356" t="s">
        <v>423</v>
      </c>
      <c r="C381" s="88"/>
      <c r="D381" s="176">
        <v>8066</v>
      </c>
      <c r="E381" s="187">
        <v>1</v>
      </c>
      <c r="F381" s="187"/>
      <c r="G381" s="187"/>
      <c r="H381" s="187"/>
      <c r="I381" s="187"/>
      <c r="J381" s="187">
        <v>0</v>
      </c>
      <c r="M381" s="186">
        <v>21.49</v>
      </c>
      <c r="N381" s="184"/>
      <c r="O381" s="184"/>
      <c r="P381" s="184"/>
      <c r="Q381" s="184"/>
      <c r="R381" s="184">
        <v>0</v>
      </c>
      <c r="S381" s="349"/>
      <c r="T381" s="349"/>
      <c r="U381" s="185">
        <v>21.49</v>
      </c>
      <c r="V381" s="185"/>
      <c r="W381" s="185"/>
      <c r="X381" s="185"/>
      <c r="Y381" s="185"/>
      <c r="Z381" s="185">
        <v>0</v>
      </c>
      <c r="AA381" s="4"/>
      <c r="AB381" s="88"/>
      <c r="AC381" s="88"/>
      <c r="AD381" s="176"/>
      <c r="AE381" s="180"/>
      <c r="AF381" s="180"/>
      <c r="AG381" s="180"/>
      <c r="AH381" s="180"/>
      <c r="AI381" s="180"/>
      <c r="AJ381" s="180"/>
      <c r="AK381" s="4"/>
      <c r="AL381" s="4"/>
      <c r="AM381" s="99"/>
      <c r="AN381" s="99"/>
      <c r="AO381" s="99"/>
      <c r="AP381" s="99"/>
      <c r="AQ381" s="99"/>
      <c r="AR381" s="99"/>
      <c r="AS381" s="4"/>
      <c r="AT381" s="4"/>
      <c r="AU381" s="99"/>
      <c r="AV381" s="99"/>
      <c r="AW381" s="99"/>
      <c r="AX381" s="99"/>
      <c r="AY381" s="99"/>
      <c r="AZ381" s="99"/>
      <c r="BA381" s="4"/>
    </row>
    <row r="382" spans="2:53" x14ac:dyDescent="0.2">
      <c r="B382" s="356" t="s">
        <v>423</v>
      </c>
      <c r="C382" s="88"/>
      <c r="D382" s="176">
        <v>8086</v>
      </c>
      <c r="E382" s="187">
        <v>14</v>
      </c>
      <c r="F382" s="187">
        <v>6</v>
      </c>
      <c r="G382" s="187">
        <v>6</v>
      </c>
      <c r="H382" s="187">
        <v>3</v>
      </c>
      <c r="I382" s="187">
        <v>3</v>
      </c>
      <c r="J382" s="187">
        <v>7</v>
      </c>
      <c r="M382" s="186">
        <v>1435.3299999999997</v>
      </c>
      <c r="N382" s="184">
        <v>1079.1800000000003</v>
      </c>
      <c r="O382" s="184">
        <v>1698.9299999999998</v>
      </c>
      <c r="P382" s="184">
        <v>815.68999999999994</v>
      </c>
      <c r="Q382" s="184">
        <v>953.35</v>
      </c>
      <c r="R382" s="184">
        <v>1947.64</v>
      </c>
      <c r="S382" s="349"/>
      <c r="T382" s="349"/>
      <c r="U382" s="185">
        <v>38.792702702702698</v>
      </c>
      <c r="V382" s="185">
        <v>46.920869565217401</v>
      </c>
      <c r="W382" s="185">
        <v>94.384999999999991</v>
      </c>
      <c r="X382" s="185">
        <v>67.974166666666662</v>
      </c>
      <c r="Y382" s="185">
        <v>105.92777777777778</v>
      </c>
      <c r="Z382" s="185">
        <v>1947.64</v>
      </c>
      <c r="AA382" s="4"/>
      <c r="AB382" s="88"/>
      <c r="AC382" s="88"/>
      <c r="AD382" s="176"/>
      <c r="AE382" s="180"/>
      <c r="AF382" s="180"/>
      <c r="AG382" s="180"/>
      <c r="AH382" s="180"/>
      <c r="AI382" s="180"/>
      <c r="AJ382" s="180"/>
      <c r="AK382" s="4"/>
      <c r="AL382" s="4"/>
      <c r="AM382" s="99"/>
      <c r="AN382" s="99"/>
      <c r="AO382" s="99"/>
      <c r="AP382" s="99"/>
      <c r="AQ382" s="99"/>
      <c r="AR382" s="99"/>
      <c r="AS382" s="4"/>
      <c r="AT382" s="4"/>
      <c r="AU382" s="99"/>
      <c r="AV382" s="99"/>
      <c r="AW382" s="99"/>
      <c r="AX382" s="99"/>
      <c r="AY382" s="99"/>
      <c r="AZ382" s="99"/>
      <c r="BA382" s="4"/>
    </row>
    <row r="383" spans="2:53" x14ac:dyDescent="0.2">
      <c r="B383" s="356" t="s">
        <v>423</v>
      </c>
      <c r="C383" s="88"/>
      <c r="D383" s="176">
        <v>8096</v>
      </c>
      <c r="E383" s="187">
        <v>32</v>
      </c>
      <c r="F383" s="187">
        <v>23</v>
      </c>
      <c r="G383" s="187">
        <v>17</v>
      </c>
      <c r="H383" s="187">
        <v>22</v>
      </c>
      <c r="I383" s="187">
        <v>11</v>
      </c>
      <c r="J383" s="187">
        <v>22</v>
      </c>
      <c r="M383" s="186">
        <v>7285.3599999999979</v>
      </c>
      <c r="N383" s="184">
        <v>6942.0999999999995</v>
      </c>
      <c r="O383" s="184">
        <v>7819.6599999999989</v>
      </c>
      <c r="P383" s="184">
        <v>7956.2999999999984</v>
      </c>
      <c r="Q383" s="184">
        <v>4793.46</v>
      </c>
      <c r="R383" s="184">
        <v>8122.22</v>
      </c>
      <c r="S383" s="349"/>
      <c r="T383" s="349"/>
      <c r="U383" s="185">
        <v>63.350956521739114</v>
      </c>
      <c r="V383" s="185">
        <v>79.79425287356321</v>
      </c>
      <c r="W383" s="185">
        <v>122.18218749999998</v>
      </c>
      <c r="X383" s="185">
        <v>165.75624999999997</v>
      </c>
      <c r="Y383" s="185">
        <v>191.73840000000001</v>
      </c>
      <c r="Z383" s="185">
        <v>8122.22</v>
      </c>
      <c r="AA383" s="4"/>
      <c r="AB383" s="88"/>
      <c r="AC383" s="88"/>
      <c r="AD383" s="176"/>
      <c r="AE383" s="180"/>
      <c r="AF383" s="180"/>
      <c r="AG383" s="180"/>
      <c r="AH383" s="180"/>
      <c r="AI383" s="180"/>
      <c r="AJ383" s="180"/>
      <c r="AK383" s="4"/>
      <c r="AL383" s="4"/>
      <c r="AM383" s="99"/>
      <c r="AN383" s="99"/>
      <c r="AO383" s="99"/>
      <c r="AP383" s="99"/>
      <c r="AQ383" s="99"/>
      <c r="AR383" s="99"/>
      <c r="AS383" s="4"/>
      <c r="AT383" s="4"/>
      <c r="AU383" s="99"/>
      <c r="AV383" s="99"/>
      <c r="AW383" s="99"/>
      <c r="AX383" s="99"/>
      <c r="AY383" s="99"/>
      <c r="AZ383" s="99"/>
      <c r="BA383" s="4"/>
    </row>
    <row r="384" spans="2:53" x14ac:dyDescent="0.2">
      <c r="B384" s="356" t="s">
        <v>748</v>
      </c>
      <c r="C384" s="88"/>
      <c r="D384" s="176">
        <v>8260</v>
      </c>
      <c r="E384" s="187"/>
      <c r="F384" s="187"/>
      <c r="G384" s="187"/>
      <c r="H384" s="187"/>
      <c r="I384" s="187">
        <v>1</v>
      </c>
      <c r="J384" s="187">
        <v>0</v>
      </c>
      <c r="M384" s="186"/>
      <c r="N384" s="184"/>
      <c r="O384" s="184"/>
      <c r="P384" s="184"/>
      <c r="Q384" s="184">
        <v>45</v>
      </c>
      <c r="R384" s="184">
        <v>0</v>
      </c>
      <c r="S384" s="349"/>
      <c r="T384" s="349"/>
      <c r="U384" s="185"/>
      <c r="V384" s="185"/>
      <c r="W384" s="185"/>
      <c r="X384" s="185"/>
      <c r="Y384" s="185">
        <v>45</v>
      </c>
      <c r="Z384" s="185">
        <v>0</v>
      </c>
      <c r="AA384" s="4"/>
      <c r="AB384" s="88"/>
      <c r="AC384" s="88"/>
      <c r="AD384" s="176"/>
      <c r="AE384" s="180"/>
      <c r="AF384" s="180"/>
      <c r="AG384" s="180"/>
      <c r="AH384" s="180"/>
      <c r="AI384" s="180"/>
      <c r="AJ384" s="180"/>
      <c r="AK384" s="4"/>
      <c r="AL384" s="4"/>
      <c r="AM384" s="99"/>
      <c r="AN384" s="99"/>
      <c r="AO384" s="99"/>
      <c r="AP384" s="99"/>
      <c r="AQ384" s="99"/>
      <c r="AR384" s="99"/>
      <c r="AS384" s="4"/>
      <c r="AT384" s="4"/>
      <c r="AU384" s="99"/>
      <c r="AV384" s="99"/>
      <c r="AW384" s="99"/>
      <c r="AX384" s="99"/>
      <c r="AY384" s="99"/>
      <c r="AZ384" s="99"/>
      <c r="BA384" s="4"/>
    </row>
    <row r="385" spans="2:53" x14ac:dyDescent="0.2">
      <c r="B385" s="356" t="s">
        <v>485</v>
      </c>
      <c r="C385" s="88"/>
      <c r="D385" s="176">
        <v>8260</v>
      </c>
      <c r="E385" s="187">
        <v>3</v>
      </c>
      <c r="F385" s="187">
        <v>2</v>
      </c>
      <c r="G385" s="187">
        <v>3</v>
      </c>
      <c r="H385" s="187">
        <v>3</v>
      </c>
      <c r="I385" s="187">
        <v>1</v>
      </c>
      <c r="J385" s="187">
        <v>5</v>
      </c>
      <c r="M385" s="186">
        <v>347.52000000000004</v>
      </c>
      <c r="N385" s="184">
        <v>1836.9899999999998</v>
      </c>
      <c r="O385" s="184">
        <v>416.30999999999995</v>
      </c>
      <c r="P385" s="184">
        <v>515.55999999999995</v>
      </c>
      <c r="Q385" s="184">
        <v>184.12</v>
      </c>
      <c r="R385" s="184">
        <v>526.83999999999992</v>
      </c>
      <c r="S385" s="349"/>
      <c r="T385" s="349"/>
      <c r="U385" s="185">
        <v>23.168000000000003</v>
      </c>
      <c r="V385" s="185">
        <v>141.30692307692306</v>
      </c>
      <c r="W385" s="185">
        <v>37.846363636363634</v>
      </c>
      <c r="X385" s="185">
        <v>64.444999999999993</v>
      </c>
      <c r="Y385" s="185">
        <v>46.03</v>
      </c>
      <c r="Z385" s="185">
        <v>526.83999999999992</v>
      </c>
      <c r="AA385" s="4"/>
      <c r="AB385" s="88"/>
      <c r="AC385" s="88"/>
      <c r="AD385" s="176"/>
      <c r="AE385" s="180"/>
      <c r="AF385" s="180"/>
      <c r="AG385" s="180"/>
      <c r="AH385" s="180"/>
      <c r="AI385" s="180"/>
      <c r="AJ385" s="180"/>
      <c r="AK385" s="4"/>
      <c r="AL385" s="4"/>
      <c r="AM385" s="99"/>
      <c r="AN385" s="99"/>
      <c r="AO385" s="99"/>
      <c r="AP385" s="99"/>
      <c r="AQ385" s="99"/>
      <c r="AR385" s="99"/>
      <c r="AS385" s="4"/>
      <c r="AT385" s="4"/>
      <c r="AU385" s="99"/>
      <c r="AV385" s="99"/>
      <c r="AW385" s="99"/>
      <c r="AX385" s="99"/>
      <c r="AY385" s="99"/>
      <c r="AZ385" s="99"/>
      <c r="BA385" s="4"/>
    </row>
    <row r="386" spans="2:53" x14ac:dyDescent="0.2">
      <c r="B386" s="356" t="s">
        <v>466</v>
      </c>
      <c r="C386" s="88"/>
      <c r="D386" s="176">
        <v>8330</v>
      </c>
      <c r="E386" s="187"/>
      <c r="F386" s="187"/>
      <c r="G386" s="187">
        <v>1</v>
      </c>
      <c r="H386" s="187">
        <v>1</v>
      </c>
      <c r="I386" s="187"/>
      <c r="J386" s="187">
        <v>1</v>
      </c>
      <c r="M386" s="186">
        <v>147.71</v>
      </c>
      <c r="N386" s="184">
        <v>203.05</v>
      </c>
      <c r="O386" s="184">
        <v>463.84</v>
      </c>
      <c r="P386" s="184">
        <v>161.57</v>
      </c>
      <c r="Q386" s="184">
        <v>224.13</v>
      </c>
      <c r="R386" s="184">
        <v>508.68</v>
      </c>
      <c r="S386" s="349"/>
      <c r="T386" s="349"/>
      <c r="U386" s="185">
        <v>49.236666666666672</v>
      </c>
      <c r="V386" s="185">
        <v>67.683333333333337</v>
      </c>
      <c r="W386" s="185">
        <v>154.61333333333332</v>
      </c>
      <c r="X386" s="185">
        <v>80.784999999999997</v>
      </c>
      <c r="Y386" s="185">
        <v>224.13</v>
      </c>
      <c r="Z386" s="185">
        <v>508.68</v>
      </c>
      <c r="AA386" s="4"/>
      <c r="AB386" s="88"/>
      <c r="AC386" s="88"/>
      <c r="AD386" s="176"/>
      <c r="AE386" s="180"/>
      <c r="AF386" s="180"/>
      <c r="AG386" s="180"/>
      <c r="AH386" s="180"/>
      <c r="AI386" s="180"/>
      <c r="AJ386" s="180"/>
      <c r="AK386" s="4"/>
      <c r="AL386" s="4"/>
      <c r="AM386" s="99"/>
      <c r="AN386" s="99"/>
      <c r="AO386" s="99"/>
      <c r="AP386" s="99"/>
      <c r="AQ386" s="99"/>
      <c r="AR386" s="99"/>
      <c r="AS386" s="4"/>
      <c r="AT386" s="4"/>
      <c r="AU386" s="99"/>
      <c r="AV386" s="99"/>
      <c r="AW386" s="99"/>
      <c r="AX386" s="99"/>
      <c r="AY386" s="99"/>
      <c r="AZ386" s="99"/>
      <c r="BA386" s="4"/>
    </row>
    <row r="387" spans="2:53" x14ac:dyDescent="0.2">
      <c r="B387" s="356" t="s">
        <v>424</v>
      </c>
      <c r="C387" s="88"/>
      <c r="D387" s="176">
        <v>8210</v>
      </c>
      <c r="E387" s="187"/>
      <c r="F387" s="187"/>
      <c r="G387" s="187">
        <v>1</v>
      </c>
      <c r="H387" s="187"/>
      <c r="I387" s="187"/>
      <c r="J387" s="187">
        <v>0</v>
      </c>
      <c r="M387" s="186">
        <v>65.77</v>
      </c>
      <c r="N387" s="184">
        <v>88.05</v>
      </c>
      <c r="O387" s="184">
        <v>142.24</v>
      </c>
      <c r="P387" s="184"/>
      <c r="Q387" s="184"/>
      <c r="R387" s="184">
        <v>0</v>
      </c>
      <c r="S387" s="349"/>
      <c r="T387" s="349"/>
      <c r="U387" s="185">
        <v>65.77</v>
      </c>
      <c r="V387" s="185">
        <v>88.05</v>
      </c>
      <c r="W387" s="185">
        <v>142.24</v>
      </c>
      <c r="X387" s="185"/>
      <c r="Y387" s="185"/>
      <c r="Z387" s="185">
        <v>0</v>
      </c>
      <c r="AA387" s="4"/>
      <c r="AB387" s="88"/>
      <c r="AC387" s="88"/>
      <c r="AD387" s="176"/>
      <c r="AE387" s="180"/>
      <c r="AF387" s="180"/>
      <c r="AG387" s="180"/>
      <c r="AH387" s="180"/>
      <c r="AI387" s="180"/>
      <c r="AJ387" s="180"/>
      <c r="AK387" s="4"/>
      <c r="AL387" s="4"/>
      <c r="AM387" s="99"/>
      <c r="AN387" s="99"/>
      <c r="AO387" s="99"/>
      <c r="AP387" s="99"/>
      <c r="AQ387" s="99"/>
      <c r="AR387" s="99"/>
      <c r="AS387" s="4"/>
      <c r="AT387" s="4"/>
      <c r="AU387" s="99"/>
      <c r="AV387" s="99"/>
      <c r="AW387" s="99"/>
      <c r="AX387" s="99"/>
      <c r="AY387" s="99"/>
      <c r="AZ387" s="99"/>
      <c r="BA387" s="4"/>
    </row>
    <row r="388" spans="2:53" x14ac:dyDescent="0.2">
      <c r="B388" s="356" t="s">
        <v>424</v>
      </c>
      <c r="C388" s="88"/>
      <c r="D388" s="176">
        <v>8252</v>
      </c>
      <c r="E388" s="187">
        <v>4</v>
      </c>
      <c r="F388" s="187">
        <v>4</v>
      </c>
      <c r="G388" s="187">
        <v>4</v>
      </c>
      <c r="H388" s="187">
        <v>1</v>
      </c>
      <c r="I388" s="187">
        <v>1</v>
      </c>
      <c r="J388" s="187">
        <v>3</v>
      </c>
      <c r="M388" s="186">
        <v>639.78</v>
      </c>
      <c r="N388" s="184">
        <v>686.07</v>
      </c>
      <c r="O388" s="184">
        <v>639.68000000000006</v>
      </c>
      <c r="P388" s="184">
        <v>453.39</v>
      </c>
      <c r="Q388" s="184">
        <v>217.51</v>
      </c>
      <c r="R388" s="184">
        <v>810.83999999999992</v>
      </c>
      <c r="S388" s="349"/>
      <c r="T388" s="349"/>
      <c r="U388" s="185">
        <v>42.652000000000001</v>
      </c>
      <c r="V388" s="185">
        <v>57.172500000000007</v>
      </c>
      <c r="W388" s="185">
        <v>79.960000000000008</v>
      </c>
      <c r="X388" s="185">
        <v>151.13</v>
      </c>
      <c r="Y388" s="185">
        <v>108.755</v>
      </c>
      <c r="Z388" s="185">
        <v>810.83999999999992</v>
      </c>
      <c r="AA388" s="4"/>
      <c r="AB388" s="88"/>
      <c r="AC388" s="88"/>
      <c r="AD388" s="176"/>
      <c r="AE388" s="180"/>
      <c r="AF388" s="180"/>
      <c r="AG388" s="180"/>
      <c r="AH388" s="180"/>
      <c r="AI388" s="180"/>
      <c r="AJ388" s="180"/>
      <c r="AK388" s="4"/>
      <c r="AL388" s="4"/>
      <c r="AM388" s="99"/>
      <c r="AN388" s="99"/>
      <c r="AO388" s="99"/>
      <c r="AP388" s="99"/>
      <c r="AQ388" s="99"/>
      <c r="AR388" s="99"/>
      <c r="AS388" s="4"/>
      <c r="AT388" s="4"/>
      <c r="AU388" s="99"/>
      <c r="AV388" s="99"/>
      <c r="AW388" s="99"/>
      <c r="AX388" s="99"/>
      <c r="AY388" s="99"/>
      <c r="AZ388" s="99"/>
      <c r="BA388" s="4"/>
    </row>
    <row r="389" spans="2:53" x14ac:dyDescent="0.2">
      <c r="B389" s="356" t="s">
        <v>506</v>
      </c>
      <c r="C389" s="88"/>
      <c r="D389" s="176">
        <v>8260</v>
      </c>
      <c r="E389" s="187">
        <v>8</v>
      </c>
      <c r="F389" s="187">
        <v>1</v>
      </c>
      <c r="G389" s="187"/>
      <c r="H389" s="187"/>
      <c r="I389" s="187"/>
      <c r="J389" s="187">
        <v>0</v>
      </c>
      <c r="M389" s="186">
        <v>421.21</v>
      </c>
      <c r="N389" s="184">
        <v>7</v>
      </c>
      <c r="O389" s="184"/>
      <c r="P389" s="184"/>
      <c r="Q389" s="184"/>
      <c r="R389" s="184">
        <v>0</v>
      </c>
      <c r="S389" s="349"/>
      <c r="T389" s="349"/>
      <c r="U389" s="185">
        <v>46.801111111111112</v>
      </c>
      <c r="V389" s="185">
        <v>7</v>
      </c>
      <c r="W389" s="185"/>
      <c r="X389" s="185"/>
      <c r="Y389" s="185"/>
      <c r="Z389" s="185">
        <v>0</v>
      </c>
      <c r="AA389" s="4"/>
      <c r="AB389" s="88"/>
      <c r="AC389" s="88"/>
      <c r="AD389" s="176"/>
      <c r="AE389" s="180"/>
      <c r="AF389" s="180"/>
      <c r="AG389" s="180"/>
      <c r="AH389" s="180"/>
      <c r="AI389" s="180"/>
      <c r="AJ389" s="180"/>
      <c r="AK389" s="4"/>
      <c r="AL389" s="4"/>
      <c r="AM389" s="99"/>
      <c r="AN389" s="99"/>
      <c r="AO389" s="99"/>
      <c r="AP389" s="99"/>
      <c r="AQ389" s="99"/>
      <c r="AR389" s="99"/>
      <c r="AS389" s="4"/>
      <c r="AT389" s="4"/>
      <c r="AU389" s="99"/>
      <c r="AV389" s="99"/>
      <c r="AW389" s="99"/>
      <c r="AX389" s="99"/>
      <c r="AY389" s="99"/>
      <c r="AZ389" s="99"/>
      <c r="BA389" s="4"/>
    </row>
    <row r="390" spans="2:53" x14ac:dyDescent="0.2">
      <c r="B390" s="356" t="s">
        <v>703</v>
      </c>
      <c r="C390" s="88"/>
      <c r="D390" s="176">
        <v>8260</v>
      </c>
      <c r="E390" s="187"/>
      <c r="F390" s="187"/>
      <c r="G390" s="187"/>
      <c r="H390" s="187">
        <v>1</v>
      </c>
      <c r="I390" s="187"/>
      <c r="J390" s="187">
        <v>0</v>
      </c>
      <c r="M390" s="186">
        <v>96.95</v>
      </c>
      <c r="N390" s="184">
        <v>107.63</v>
      </c>
      <c r="O390" s="184">
        <v>270.24</v>
      </c>
      <c r="P390" s="184">
        <v>265.33999999999997</v>
      </c>
      <c r="Q390" s="184"/>
      <c r="R390" s="184">
        <v>0</v>
      </c>
      <c r="S390" s="349"/>
      <c r="T390" s="349"/>
      <c r="U390" s="185">
        <v>96.95</v>
      </c>
      <c r="V390" s="185">
        <v>107.63</v>
      </c>
      <c r="W390" s="185">
        <v>270.24</v>
      </c>
      <c r="X390" s="185">
        <v>265.33999999999997</v>
      </c>
      <c r="Y390" s="185"/>
      <c r="Z390" s="185">
        <v>0</v>
      </c>
      <c r="AA390" s="4"/>
      <c r="AB390" s="88"/>
      <c r="AC390" s="88"/>
      <c r="AD390" s="176"/>
      <c r="AE390" s="180"/>
      <c r="AF390" s="180"/>
      <c r="AG390" s="180"/>
      <c r="AH390" s="180"/>
      <c r="AI390" s="180"/>
      <c r="AJ390" s="180"/>
      <c r="AK390" s="4"/>
      <c r="AL390" s="4"/>
      <c r="AM390" s="99"/>
      <c r="AN390" s="99"/>
      <c r="AO390" s="99"/>
      <c r="AP390" s="99"/>
      <c r="AQ390" s="99"/>
      <c r="AR390" s="99"/>
      <c r="AS390" s="4"/>
      <c r="AT390" s="4"/>
      <c r="AU390" s="99"/>
      <c r="AV390" s="99"/>
      <c r="AW390" s="99"/>
      <c r="AX390" s="99"/>
      <c r="AY390" s="99"/>
      <c r="AZ390" s="99"/>
      <c r="BA390" s="4"/>
    </row>
    <row r="391" spans="2:53" x14ac:dyDescent="0.2">
      <c r="B391" s="356" t="s">
        <v>468</v>
      </c>
      <c r="C391" s="88"/>
      <c r="D391" s="176">
        <v>8260</v>
      </c>
      <c r="E391" s="187">
        <v>14</v>
      </c>
      <c r="F391" s="187">
        <v>8</v>
      </c>
      <c r="G391" s="187">
        <v>4</v>
      </c>
      <c r="H391" s="187">
        <v>8</v>
      </c>
      <c r="I391" s="187"/>
      <c r="J391" s="187">
        <v>10</v>
      </c>
      <c r="M391" s="186">
        <v>1870.2900000000002</v>
      </c>
      <c r="N391" s="184">
        <v>1017.6599999999996</v>
      </c>
      <c r="O391" s="184">
        <v>1045.2199999999998</v>
      </c>
      <c r="P391" s="184">
        <v>314.20999999999992</v>
      </c>
      <c r="Q391" s="184">
        <v>197.59000000000003</v>
      </c>
      <c r="R391" s="184">
        <v>359.46000000000004</v>
      </c>
      <c r="S391" s="349"/>
      <c r="T391" s="349"/>
      <c r="U391" s="185">
        <v>43.495116279069769</v>
      </c>
      <c r="V391" s="185">
        <v>35.091724137931024</v>
      </c>
      <c r="W391" s="185">
        <v>49.772380952380942</v>
      </c>
      <c r="X391" s="185">
        <v>18.482941176470582</v>
      </c>
      <c r="Y391" s="185">
        <v>21.954444444444448</v>
      </c>
      <c r="Z391" s="185">
        <v>359.46000000000004</v>
      </c>
      <c r="AA391" s="4"/>
      <c r="AB391" s="88"/>
      <c r="AC391" s="88"/>
      <c r="AD391" s="176"/>
      <c r="AE391" s="180"/>
      <c r="AF391" s="180"/>
      <c r="AG391" s="180"/>
      <c r="AH391" s="180"/>
      <c r="AI391" s="180"/>
      <c r="AJ391" s="180"/>
      <c r="AK391" s="4"/>
      <c r="AL391" s="4"/>
      <c r="AM391" s="99"/>
      <c r="AN391" s="99"/>
      <c r="AO391" s="99"/>
      <c r="AP391" s="99"/>
      <c r="AQ391" s="99"/>
      <c r="AR391" s="99"/>
      <c r="AS391" s="4"/>
      <c r="AT391" s="4"/>
      <c r="AU391" s="99"/>
      <c r="AV391" s="99"/>
      <c r="AW391" s="99"/>
      <c r="AX391" s="99"/>
      <c r="AY391" s="99"/>
      <c r="AZ391" s="99"/>
      <c r="BA391" s="4"/>
    </row>
    <row r="392" spans="2:53" x14ac:dyDescent="0.2">
      <c r="B392" s="356" t="s">
        <v>467</v>
      </c>
      <c r="C392" s="88"/>
      <c r="D392" s="176">
        <v>8060</v>
      </c>
      <c r="E392" s="187">
        <v>1</v>
      </c>
      <c r="F392" s="187"/>
      <c r="G392" s="187"/>
      <c r="H392" s="187"/>
      <c r="I392" s="187"/>
      <c r="J392" s="187">
        <v>0</v>
      </c>
      <c r="M392" s="186">
        <v>14.39</v>
      </c>
      <c r="N392" s="184"/>
      <c r="O392" s="184"/>
      <c r="P392" s="184"/>
      <c r="Q392" s="184"/>
      <c r="R392" s="184">
        <v>0</v>
      </c>
      <c r="S392" s="349"/>
      <c r="T392" s="349"/>
      <c r="U392" s="185">
        <v>14.39</v>
      </c>
      <c r="V392" s="185"/>
      <c r="W392" s="185"/>
      <c r="X392" s="185"/>
      <c r="Y392" s="185"/>
      <c r="Z392" s="185">
        <v>0</v>
      </c>
      <c r="AA392" s="4"/>
      <c r="AB392" s="88"/>
      <c r="AC392" s="88"/>
      <c r="AD392" s="176"/>
      <c r="AE392" s="180"/>
      <c r="AF392" s="180"/>
      <c r="AG392" s="180"/>
      <c r="AH392" s="180"/>
      <c r="AI392" s="180"/>
      <c r="AJ392" s="180"/>
      <c r="AK392" s="4"/>
      <c r="AL392" s="4"/>
      <c r="AM392" s="99"/>
      <c r="AN392" s="99"/>
      <c r="AO392" s="99"/>
      <c r="AP392" s="99"/>
      <c r="AQ392" s="99"/>
      <c r="AR392" s="99"/>
      <c r="AS392" s="4"/>
      <c r="AT392" s="4"/>
      <c r="AU392" s="99"/>
      <c r="AV392" s="99"/>
      <c r="AW392" s="99"/>
      <c r="AX392" s="99"/>
      <c r="AY392" s="99"/>
      <c r="AZ392" s="99"/>
      <c r="BA392" s="4"/>
    </row>
    <row r="393" spans="2:53" x14ac:dyDescent="0.2">
      <c r="B393" s="356" t="s">
        <v>467</v>
      </c>
      <c r="C393" s="88"/>
      <c r="D393" s="176">
        <v>8260</v>
      </c>
      <c r="E393" s="187">
        <v>358</v>
      </c>
      <c r="F393" s="187">
        <v>150</v>
      </c>
      <c r="G393" s="187">
        <v>142</v>
      </c>
      <c r="H393" s="187">
        <v>116</v>
      </c>
      <c r="I393" s="187">
        <v>60</v>
      </c>
      <c r="J393" s="187">
        <v>211</v>
      </c>
      <c r="M393" s="186">
        <v>54096.460000000036</v>
      </c>
      <c r="N393" s="184">
        <v>35424.010000000089</v>
      </c>
      <c r="O393" s="184">
        <v>42726.809999999954</v>
      </c>
      <c r="P393" s="184">
        <v>29380.590000000026</v>
      </c>
      <c r="Q393" s="184">
        <v>16522.379999999994</v>
      </c>
      <c r="R393" s="184">
        <v>52683.569999999978</v>
      </c>
      <c r="S393" s="349"/>
      <c r="T393" s="349"/>
      <c r="U393" s="185">
        <v>55.827100103199214</v>
      </c>
      <c r="V393" s="185">
        <v>64.290399274047346</v>
      </c>
      <c r="W393" s="185">
        <v>90.52290254237279</v>
      </c>
      <c r="X393" s="185">
        <v>87.182759643916995</v>
      </c>
      <c r="Y393" s="185">
        <v>73.760624999999976</v>
      </c>
      <c r="Z393" s="185">
        <v>52683.569999999978</v>
      </c>
      <c r="AA393" s="4"/>
      <c r="AB393" s="88"/>
      <c r="AC393" s="88"/>
      <c r="AD393" s="176"/>
      <c r="AE393" s="180"/>
      <c r="AF393" s="180"/>
      <c r="AG393" s="180"/>
      <c r="AH393" s="180"/>
      <c r="AI393" s="180"/>
      <c r="AJ393" s="180"/>
      <c r="AK393" s="4"/>
      <c r="AL393" s="4"/>
      <c r="AM393" s="99"/>
      <c r="AN393" s="99"/>
      <c r="AO393" s="99"/>
      <c r="AP393" s="99"/>
      <c r="AQ393" s="99"/>
      <c r="AR393" s="99"/>
      <c r="AS393" s="4"/>
      <c r="AT393" s="4"/>
      <c r="AU393" s="99"/>
      <c r="AV393" s="99"/>
      <c r="AW393" s="99"/>
      <c r="AX393" s="99"/>
      <c r="AY393" s="99"/>
      <c r="AZ393" s="99"/>
      <c r="BA393" s="4"/>
    </row>
    <row r="394" spans="2:53" x14ac:dyDescent="0.2">
      <c r="B394" s="356" t="s">
        <v>426</v>
      </c>
      <c r="C394" s="88"/>
      <c r="D394" s="176">
        <v>8094</v>
      </c>
      <c r="E394" s="187">
        <v>696</v>
      </c>
      <c r="F394" s="187">
        <v>390</v>
      </c>
      <c r="G394" s="187">
        <v>420</v>
      </c>
      <c r="H394" s="187">
        <v>306</v>
      </c>
      <c r="I394" s="187">
        <v>200</v>
      </c>
      <c r="J394" s="187">
        <v>726</v>
      </c>
      <c r="M394" s="186">
        <v>187823.77999999977</v>
      </c>
      <c r="N394" s="184">
        <v>184162.06999999963</v>
      </c>
      <c r="O394" s="184">
        <v>221313.44999999969</v>
      </c>
      <c r="P394" s="184">
        <v>171977.66999999995</v>
      </c>
      <c r="Q394" s="184">
        <v>133978.31999999995</v>
      </c>
      <c r="R394" s="184">
        <v>367076.53</v>
      </c>
      <c r="S394" s="349"/>
      <c r="T394" s="349"/>
      <c r="U394" s="185">
        <v>77.357405271828569</v>
      </c>
      <c r="V394" s="185">
        <v>101.85955199115024</v>
      </c>
      <c r="W394" s="185">
        <v>151.37718878248953</v>
      </c>
      <c r="X394" s="185">
        <v>160.87714686623008</v>
      </c>
      <c r="Y394" s="185">
        <v>175.13505882352933</v>
      </c>
      <c r="Z394" s="185">
        <v>367076.53</v>
      </c>
      <c r="AA394" s="4"/>
      <c r="AB394" s="88"/>
      <c r="AC394" s="88"/>
      <c r="AD394" s="176"/>
      <c r="AE394" s="180"/>
      <c r="AF394" s="180"/>
      <c r="AG394" s="180"/>
      <c r="AH394" s="180"/>
      <c r="AI394" s="180"/>
      <c r="AJ394" s="180"/>
      <c r="AK394" s="4"/>
      <c r="AL394" s="4"/>
      <c r="AM394" s="99"/>
      <c r="AN394" s="99"/>
      <c r="AO394" s="99"/>
      <c r="AP394" s="99"/>
      <c r="AQ394" s="99"/>
      <c r="AR394" s="99"/>
      <c r="AS394" s="4"/>
      <c r="AT394" s="4"/>
      <c r="AU394" s="99"/>
      <c r="AV394" s="99"/>
      <c r="AW394" s="99"/>
      <c r="AX394" s="99"/>
      <c r="AY394" s="99"/>
      <c r="AZ394" s="99"/>
      <c r="BA394" s="4"/>
    </row>
    <row r="395" spans="2:53" x14ac:dyDescent="0.2">
      <c r="B395" s="356" t="s">
        <v>514</v>
      </c>
      <c r="C395" s="88"/>
      <c r="D395" s="176">
        <v>8096</v>
      </c>
      <c r="E395" s="187"/>
      <c r="F395" s="187"/>
      <c r="G395" s="187"/>
      <c r="H395" s="187"/>
      <c r="I395" s="187"/>
      <c r="J395" s="187">
        <v>1</v>
      </c>
      <c r="M395" s="186"/>
      <c r="N395" s="184"/>
      <c r="O395" s="184"/>
      <c r="P395" s="184"/>
      <c r="Q395" s="184"/>
      <c r="R395" s="184">
        <v>2.98</v>
      </c>
      <c r="S395" s="349"/>
      <c r="T395" s="349"/>
      <c r="U395" s="185"/>
      <c r="V395" s="185"/>
      <c r="W395" s="185"/>
      <c r="X395" s="185"/>
      <c r="Y395" s="185"/>
      <c r="Z395" s="185">
        <v>2.98</v>
      </c>
      <c r="AA395" s="4"/>
      <c r="AB395" s="88"/>
      <c r="AC395" s="88"/>
      <c r="AD395" s="176"/>
      <c r="AE395" s="180"/>
      <c r="AF395" s="180"/>
      <c r="AG395" s="180"/>
      <c r="AH395" s="180"/>
      <c r="AI395" s="180"/>
      <c r="AJ395" s="180"/>
      <c r="AK395" s="4"/>
      <c r="AL395" s="4"/>
      <c r="AM395" s="99"/>
      <c r="AN395" s="99"/>
      <c r="AO395" s="99"/>
      <c r="AP395" s="99"/>
      <c r="AQ395" s="99"/>
      <c r="AR395" s="99"/>
      <c r="AS395" s="4"/>
      <c r="AT395" s="4"/>
      <c r="AU395" s="99"/>
      <c r="AV395" s="99"/>
      <c r="AW395" s="99"/>
      <c r="AX395" s="99"/>
      <c r="AY395" s="99"/>
      <c r="AZ395" s="99"/>
      <c r="BA395" s="4"/>
    </row>
    <row r="396" spans="2:53" x14ac:dyDescent="0.2">
      <c r="B396" s="356" t="s">
        <v>486</v>
      </c>
      <c r="C396" s="88"/>
      <c r="D396" s="176">
        <v>8094</v>
      </c>
      <c r="E396" s="187"/>
      <c r="F396" s="187"/>
      <c r="G396" s="187">
        <v>1</v>
      </c>
      <c r="H396" s="187"/>
      <c r="I396" s="187"/>
      <c r="J396" s="187">
        <v>0</v>
      </c>
      <c r="M396" s="186">
        <v>42.01</v>
      </c>
      <c r="N396" s="184">
        <v>111.91</v>
      </c>
      <c r="O396" s="184">
        <v>27.8</v>
      </c>
      <c r="P396" s="184"/>
      <c r="Q396" s="184"/>
      <c r="R396" s="184">
        <v>0</v>
      </c>
      <c r="S396" s="349"/>
      <c r="T396" s="349"/>
      <c r="U396" s="185">
        <v>42.01</v>
      </c>
      <c r="V396" s="185">
        <v>111.91</v>
      </c>
      <c r="W396" s="185">
        <v>27.8</v>
      </c>
      <c r="X396" s="185"/>
      <c r="Y396" s="185"/>
      <c r="Z396" s="185">
        <v>0</v>
      </c>
      <c r="AA396" s="4"/>
      <c r="AB396" s="88"/>
      <c r="AC396" s="88"/>
      <c r="AD396" s="176"/>
      <c r="AE396" s="180"/>
      <c r="AF396" s="180"/>
      <c r="AG396" s="180"/>
      <c r="AH396" s="180"/>
      <c r="AI396" s="180"/>
      <c r="AJ396" s="180"/>
      <c r="AK396" s="4"/>
      <c r="AL396" s="4"/>
      <c r="AM396" s="99"/>
      <c r="AN396" s="99"/>
      <c r="AO396" s="99"/>
      <c r="AP396" s="99"/>
      <c r="AQ396" s="99"/>
      <c r="AR396" s="99"/>
      <c r="AS396" s="4"/>
      <c r="AT396" s="4"/>
      <c r="AU396" s="99"/>
      <c r="AV396" s="99"/>
      <c r="AW396" s="99"/>
      <c r="AX396" s="99"/>
      <c r="AY396" s="99"/>
      <c r="AZ396" s="99"/>
      <c r="BA396" s="4"/>
    </row>
    <row r="397" spans="2:53" x14ac:dyDescent="0.2">
      <c r="B397" s="356" t="s">
        <v>708</v>
      </c>
      <c r="C397" s="88"/>
      <c r="D397" s="176">
        <v>8037</v>
      </c>
      <c r="E397" s="187">
        <v>1</v>
      </c>
      <c r="F397" s="187"/>
      <c r="G397" s="187"/>
      <c r="H397" s="187"/>
      <c r="I397" s="187"/>
      <c r="J397" s="187">
        <v>0</v>
      </c>
      <c r="M397" s="186">
        <v>22.9</v>
      </c>
      <c r="N397" s="184"/>
      <c r="O397" s="184"/>
      <c r="P397" s="184"/>
      <c r="Q397" s="184"/>
      <c r="R397" s="184">
        <v>0</v>
      </c>
      <c r="S397" s="349"/>
      <c r="T397" s="349"/>
      <c r="U397" s="185">
        <v>22.9</v>
      </c>
      <c r="V397" s="185"/>
      <c r="W397" s="185"/>
      <c r="X397" s="185"/>
      <c r="Y397" s="185"/>
      <c r="Z397" s="185">
        <v>0</v>
      </c>
      <c r="AA397" s="4"/>
      <c r="AB397" s="88"/>
      <c r="AC397" s="88"/>
      <c r="AD397" s="176"/>
      <c r="AE397" s="180"/>
      <c r="AF397" s="180"/>
      <c r="AG397" s="180"/>
      <c r="AH397" s="180"/>
      <c r="AI397" s="180"/>
      <c r="AJ397" s="180"/>
      <c r="AK397" s="4"/>
      <c r="AL397" s="4"/>
      <c r="AM397" s="99"/>
      <c r="AN397" s="99"/>
      <c r="AO397" s="99"/>
      <c r="AP397" s="99"/>
      <c r="AQ397" s="99"/>
      <c r="AR397" s="99"/>
      <c r="AS397" s="4"/>
      <c r="AT397" s="4"/>
      <c r="AU397" s="99"/>
      <c r="AV397" s="99"/>
      <c r="AW397" s="99"/>
      <c r="AX397" s="99"/>
      <c r="AY397" s="99"/>
      <c r="AZ397" s="99"/>
      <c r="BA397" s="4"/>
    </row>
    <row r="398" spans="2:53" x14ac:dyDescent="0.2">
      <c r="B398" s="356" t="s">
        <v>427</v>
      </c>
      <c r="C398" s="88"/>
      <c r="D398" s="176">
        <v>8004</v>
      </c>
      <c r="E398" s="187">
        <v>2</v>
      </c>
      <c r="F398" s="187"/>
      <c r="G398" s="187"/>
      <c r="H398" s="187">
        <v>1</v>
      </c>
      <c r="I398" s="187">
        <v>2</v>
      </c>
      <c r="J398" s="187">
        <v>2</v>
      </c>
      <c r="M398" s="186">
        <v>618.6</v>
      </c>
      <c r="N398" s="184">
        <v>368.05</v>
      </c>
      <c r="O398" s="184">
        <v>644.86</v>
      </c>
      <c r="P398" s="184">
        <v>815.07999999999993</v>
      </c>
      <c r="Q398" s="184">
        <v>473.12</v>
      </c>
      <c r="R398" s="184">
        <v>730.01</v>
      </c>
      <c r="S398" s="349"/>
      <c r="T398" s="349"/>
      <c r="U398" s="185">
        <v>88.371428571428581</v>
      </c>
      <c r="V398" s="185">
        <v>73.61</v>
      </c>
      <c r="W398" s="185">
        <v>128.97200000000001</v>
      </c>
      <c r="X398" s="185">
        <v>163.01599999999999</v>
      </c>
      <c r="Y398" s="185">
        <v>118.28</v>
      </c>
      <c r="Z398" s="185">
        <v>730.01</v>
      </c>
      <c r="AA398" s="4"/>
      <c r="AB398" s="88"/>
      <c r="AC398" s="88"/>
      <c r="AD398" s="176"/>
      <c r="AE398" s="180"/>
      <c r="AF398" s="180"/>
      <c r="AG398" s="180"/>
      <c r="AH398" s="180"/>
      <c r="AI398" s="180"/>
      <c r="AJ398" s="180"/>
      <c r="AK398" s="4"/>
      <c r="AL398" s="4"/>
      <c r="AM398" s="99"/>
      <c r="AN398" s="99"/>
      <c r="AO398" s="99"/>
      <c r="AP398" s="99"/>
      <c r="AQ398" s="99"/>
      <c r="AR398" s="99"/>
      <c r="AS398" s="4"/>
      <c r="AT398" s="4"/>
      <c r="AU398" s="99"/>
      <c r="AV398" s="99"/>
      <c r="AW398" s="99"/>
      <c r="AX398" s="99"/>
      <c r="AY398" s="99"/>
      <c r="AZ398" s="99"/>
      <c r="BA398" s="4"/>
    </row>
    <row r="399" spans="2:53" x14ac:dyDescent="0.2">
      <c r="B399" s="356" t="s">
        <v>427</v>
      </c>
      <c r="C399" s="88"/>
      <c r="D399" s="176">
        <v>8009</v>
      </c>
      <c r="E399" s="187">
        <v>3</v>
      </c>
      <c r="F399" s="187">
        <v>4</v>
      </c>
      <c r="G399" s="187">
        <v>4</v>
      </c>
      <c r="H399" s="187">
        <v>7</v>
      </c>
      <c r="I399" s="187">
        <v>3</v>
      </c>
      <c r="J399" s="187">
        <v>4</v>
      </c>
      <c r="M399" s="186">
        <v>1103.43</v>
      </c>
      <c r="N399" s="184">
        <v>3248.4100000000003</v>
      </c>
      <c r="O399" s="184">
        <v>1855.7899999999997</v>
      </c>
      <c r="P399" s="184">
        <v>1735.5200000000004</v>
      </c>
      <c r="Q399" s="184">
        <v>950.16</v>
      </c>
      <c r="R399" s="184">
        <v>593.15</v>
      </c>
      <c r="S399" s="349"/>
      <c r="T399" s="349"/>
      <c r="U399" s="185">
        <v>45.97625</v>
      </c>
      <c r="V399" s="185">
        <v>154.68619047619049</v>
      </c>
      <c r="W399" s="185">
        <v>142.75307692307689</v>
      </c>
      <c r="X399" s="185">
        <v>133.5015384615385</v>
      </c>
      <c r="Y399" s="185">
        <v>158.35999999999999</v>
      </c>
      <c r="Z399" s="185">
        <v>593.15</v>
      </c>
      <c r="AA399" s="4"/>
      <c r="AB399" s="88"/>
      <c r="AC399" s="88"/>
      <c r="AD399" s="176"/>
      <c r="AE399" s="180"/>
      <c r="AF399" s="180"/>
      <c r="AG399" s="180"/>
      <c r="AH399" s="180"/>
      <c r="AI399" s="180"/>
      <c r="AJ399" s="180"/>
      <c r="AK399" s="4"/>
      <c r="AL399" s="4"/>
      <c r="AM399" s="99"/>
      <c r="AN399" s="99"/>
      <c r="AO399" s="99"/>
      <c r="AP399" s="99"/>
      <c r="AQ399" s="99"/>
      <c r="AR399" s="99"/>
      <c r="AS399" s="4"/>
      <c r="AT399" s="4"/>
      <c r="AU399" s="99"/>
      <c r="AV399" s="99"/>
      <c r="AW399" s="99"/>
      <c r="AX399" s="99"/>
      <c r="AY399" s="99"/>
      <c r="AZ399" s="99"/>
      <c r="BA399" s="4"/>
    </row>
    <row r="400" spans="2:53" x14ac:dyDescent="0.2">
      <c r="B400" s="356" t="s">
        <v>427</v>
      </c>
      <c r="C400" s="88"/>
      <c r="D400" s="176">
        <v>8037</v>
      </c>
      <c r="E400" s="187">
        <v>9</v>
      </c>
      <c r="F400" s="187">
        <v>3</v>
      </c>
      <c r="G400" s="187">
        <v>6</v>
      </c>
      <c r="H400" s="187">
        <v>2</v>
      </c>
      <c r="I400" s="187">
        <v>1</v>
      </c>
      <c r="J400" s="187">
        <v>5</v>
      </c>
      <c r="M400" s="186">
        <v>1566.1699999999994</v>
      </c>
      <c r="N400" s="184">
        <v>1322.65</v>
      </c>
      <c r="O400" s="184">
        <v>2271.8399999999997</v>
      </c>
      <c r="P400" s="184">
        <v>2123.02</v>
      </c>
      <c r="Q400" s="184">
        <v>460.15000000000003</v>
      </c>
      <c r="R400" s="184">
        <v>1291.1600000000001</v>
      </c>
      <c r="S400" s="349"/>
      <c r="T400" s="349"/>
      <c r="U400" s="185">
        <v>74.579523809523778</v>
      </c>
      <c r="V400" s="185">
        <v>110.22083333333335</v>
      </c>
      <c r="W400" s="185">
        <v>189.31999999999996</v>
      </c>
      <c r="X400" s="185">
        <v>303.2885714285714</v>
      </c>
      <c r="Y400" s="185">
        <v>115.03750000000001</v>
      </c>
      <c r="Z400" s="185">
        <v>1291.1600000000001</v>
      </c>
      <c r="AA400" s="4"/>
      <c r="AB400" s="88"/>
      <c r="AC400" s="88"/>
      <c r="AD400" s="176"/>
      <c r="AE400" s="180"/>
      <c r="AF400" s="180"/>
      <c r="AG400" s="180"/>
      <c r="AH400" s="180"/>
      <c r="AI400" s="180"/>
      <c r="AJ400" s="180"/>
      <c r="AK400" s="4"/>
      <c r="AL400" s="4"/>
      <c r="AM400" s="99"/>
      <c r="AN400" s="99"/>
      <c r="AO400" s="99"/>
      <c r="AP400" s="99"/>
      <c r="AQ400" s="99"/>
      <c r="AR400" s="99"/>
      <c r="AS400" s="4"/>
      <c r="AT400" s="4"/>
      <c r="AU400" s="99"/>
      <c r="AV400" s="99"/>
      <c r="AW400" s="99"/>
      <c r="AX400" s="99"/>
      <c r="AY400" s="99"/>
      <c r="AZ400" s="99"/>
      <c r="BA400" s="4"/>
    </row>
    <row r="401" spans="2:53" x14ac:dyDescent="0.2">
      <c r="B401" s="356" t="s">
        <v>427</v>
      </c>
      <c r="C401" s="88"/>
      <c r="D401" s="176">
        <v>8081</v>
      </c>
      <c r="E401" s="187">
        <v>62</v>
      </c>
      <c r="F401" s="187">
        <v>40</v>
      </c>
      <c r="G401" s="187">
        <v>56</v>
      </c>
      <c r="H401" s="187">
        <v>39</v>
      </c>
      <c r="I401" s="187">
        <v>28</v>
      </c>
      <c r="J401" s="187">
        <v>67</v>
      </c>
      <c r="M401" s="186">
        <v>14302.670000000002</v>
      </c>
      <c r="N401" s="184">
        <v>14731.279999999992</v>
      </c>
      <c r="O401" s="184">
        <v>24286.020000000004</v>
      </c>
      <c r="P401" s="184">
        <v>14711.130000000001</v>
      </c>
      <c r="Q401" s="184">
        <v>12173.379999999997</v>
      </c>
      <c r="R401" s="184">
        <v>22587.449999999997</v>
      </c>
      <c r="S401" s="349"/>
      <c r="T401" s="349"/>
      <c r="U401" s="185">
        <v>55.652412451361876</v>
      </c>
      <c r="V401" s="185">
        <v>75.545025641025603</v>
      </c>
      <c r="W401" s="185">
        <v>144.55964285714288</v>
      </c>
      <c r="X401" s="185">
        <v>129.04500000000002</v>
      </c>
      <c r="Y401" s="185">
        <v>169.07472222222219</v>
      </c>
      <c r="Z401" s="185">
        <v>22587.449999999997</v>
      </c>
      <c r="AA401" s="4"/>
      <c r="AB401" s="88"/>
      <c r="AC401" s="88"/>
      <c r="AD401" s="176"/>
      <c r="AE401" s="180"/>
      <c r="AF401" s="180"/>
      <c r="AG401" s="180"/>
      <c r="AH401" s="180"/>
      <c r="AI401" s="180"/>
      <c r="AJ401" s="180"/>
      <c r="AK401" s="4"/>
      <c r="AL401" s="4"/>
      <c r="AM401" s="99"/>
      <c r="AN401" s="99"/>
      <c r="AO401" s="99"/>
      <c r="AP401" s="99"/>
      <c r="AQ401" s="99"/>
      <c r="AR401" s="99"/>
      <c r="AS401" s="4"/>
      <c r="AT401" s="4"/>
      <c r="AU401" s="99"/>
      <c r="AV401" s="99"/>
      <c r="AW401" s="99"/>
      <c r="AX401" s="99"/>
      <c r="AY401" s="99"/>
      <c r="AZ401" s="99"/>
      <c r="BA401" s="4"/>
    </row>
    <row r="402" spans="2:53" x14ac:dyDescent="0.2">
      <c r="B402" s="356" t="s">
        <v>427</v>
      </c>
      <c r="C402" s="88"/>
      <c r="D402" s="176">
        <v>8085</v>
      </c>
      <c r="E402" s="187"/>
      <c r="F402" s="187">
        <v>1</v>
      </c>
      <c r="G402" s="187"/>
      <c r="H402" s="187"/>
      <c r="I402" s="187"/>
      <c r="J402" s="187">
        <v>0</v>
      </c>
      <c r="M402" s="186">
        <v>35.32</v>
      </c>
      <c r="N402" s="184">
        <v>30.06</v>
      </c>
      <c r="O402" s="184"/>
      <c r="P402" s="184"/>
      <c r="Q402" s="184"/>
      <c r="R402" s="184">
        <v>0</v>
      </c>
      <c r="S402" s="349"/>
      <c r="T402" s="349"/>
      <c r="U402" s="185">
        <v>35.32</v>
      </c>
      <c r="V402" s="185">
        <v>30.06</v>
      </c>
      <c r="W402" s="185"/>
      <c r="X402" s="185"/>
      <c r="Y402" s="185"/>
      <c r="Z402" s="185">
        <v>0</v>
      </c>
      <c r="AA402" s="4"/>
      <c r="AB402" s="88"/>
      <c r="AC402" s="88"/>
      <c r="AD402" s="176"/>
      <c r="AE402" s="180"/>
      <c r="AF402" s="180"/>
      <c r="AG402" s="180"/>
      <c r="AH402" s="180"/>
      <c r="AI402" s="180"/>
      <c r="AJ402" s="180"/>
      <c r="AK402" s="4"/>
      <c r="AL402" s="4"/>
      <c r="AM402" s="99"/>
      <c r="AN402" s="99"/>
      <c r="AO402" s="99"/>
      <c r="AP402" s="99"/>
      <c r="AQ402" s="99"/>
      <c r="AR402" s="99"/>
      <c r="AS402" s="4"/>
      <c r="AT402" s="4"/>
      <c r="AU402" s="99"/>
      <c r="AV402" s="99"/>
      <c r="AW402" s="99"/>
      <c r="AX402" s="99"/>
      <c r="AY402" s="99"/>
      <c r="AZ402" s="99"/>
      <c r="BA402" s="4"/>
    </row>
    <row r="403" spans="2:53" x14ac:dyDescent="0.2">
      <c r="B403" s="356" t="s">
        <v>427</v>
      </c>
      <c r="C403" s="88"/>
      <c r="D403" s="176">
        <v>8089</v>
      </c>
      <c r="E403" s="187">
        <v>4</v>
      </c>
      <c r="F403" s="187"/>
      <c r="G403" s="187">
        <v>4</v>
      </c>
      <c r="H403" s="187"/>
      <c r="I403" s="187">
        <v>1</v>
      </c>
      <c r="J403" s="187">
        <v>2</v>
      </c>
      <c r="M403" s="186">
        <v>371.8</v>
      </c>
      <c r="N403" s="184">
        <v>573.68999999999994</v>
      </c>
      <c r="O403" s="184">
        <v>722.39</v>
      </c>
      <c r="P403" s="184">
        <v>421.77</v>
      </c>
      <c r="Q403" s="184">
        <v>548.69999999999993</v>
      </c>
      <c r="R403" s="184">
        <v>1353.58</v>
      </c>
      <c r="S403" s="349"/>
      <c r="T403" s="349"/>
      <c r="U403" s="185">
        <v>33.800000000000004</v>
      </c>
      <c r="V403" s="185">
        <v>81.955714285714279</v>
      </c>
      <c r="W403" s="185">
        <v>103.19857142857143</v>
      </c>
      <c r="X403" s="185">
        <v>140.59</v>
      </c>
      <c r="Y403" s="185">
        <v>182.89999999999998</v>
      </c>
      <c r="Z403" s="185">
        <v>1353.58</v>
      </c>
      <c r="AA403" s="4"/>
      <c r="AB403" s="88"/>
      <c r="AC403" s="88"/>
      <c r="AD403" s="176"/>
      <c r="AE403" s="180"/>
      <c r="AF403" s="180"/>
      <c r="AG403" s="180"/>
      <c r="AH403" s="180"/>
      <c r="AI403" s="180"/>
      <c r="AJ403" s="180"/>
      <c r="AK403" s="4"/>
      <c r="AL403" s="4"/>
      <c r="AM403" s="99"/>
      <c r="AN403" s="99"/>
      <c r="AO403" s="99"/>
      <c r="AP403" s="99"/>
      <c r="AQ403" s="99"/>
      <c r="AR403" s="99"/>
      <c r="AS403" s="4"/>
      <c r="AT403" s="4"/>
      <c r="AU403" s="99"/>
      <c r="AV403" s="99"/>
      <c r="AW403" s="99"/>
      <c r="AX403" s="99"/>
      <c r="AY403" s="99"/>
      <c r="AZ403" s="99"/>
      <c r="BA403" s="4"/>
    </row>
    <row r="404" spans="2:53" x14ac:dyDescent="0.2">
      <c r="B404" s="356" t="s">
        <v>427</v>
      </c>
      <c r="C404" s="88"/>
      <c r="D404" s="176">
        <v>8095</v>
      </c>
      <c r="E404" s="187"/>
      <c r="F404" s="187">
        <v>1</v>
      </c>
      <c r="G404" s="187"/>
      <c r="H404" s="187">
        <v>2</v>
      </c>
      <c r="I404" s="187"/>
      <c r="J404" s="187">
        <v>3</v>
      </c>
      <c r="M404" s="186">
        <v>207.63000000000002</v>
      </c>
      <c r="N404" s="184">
        <v>306.02999999999997</v>
      </c>
      <c r="O404" s="184">
        <v>490.35000000000008</v>
      </c>
      <c r="P404" s="184">
        <v>358.62</v>
      </c>
      <c r="Q404" s="184">
        <v>142.95000000000002</v>
      </c>
      <c r="R404" s="184">
        <v>246.87999999999997</v>
      </c>
      <c r="S404" s="349"/>
      <c r="T404" s="349"/>
      <c r="U404" s="185">
        <v>34.605000000000004</v>
      </c>
      <c r="V404" s="185">
        <v>51.004999999999995</v>
      </c>
      <c r="W404" s="185">
        <v>98.070000000000022</v>
      </c>
      <c r="X404" s="185">
        <v>71.724000000000004</v>
      </c>
      <c r="Y404" s="185">
        <v>47.650000000000006</v>
      </c>
      <c r="Z404" s="185">
        <v>246.87999999999997</v>
      </c>
      <c r="AA404" s="4"/>
      <c r="AB404" s="88"/>
      <c r="AC404" s="88"/>
      <c r="AD404" s="176"/>
      <c r="AE404" s="180"/>
      <c r="AF404" s="180"/>
      <c r="AG404" s="180"/>
      <c r="AH404" s="180"/>
      <c r="AI404" s="180"/>
      <c r="AJ404" s="180"/>
      <c r="AK404" s="4"/>
      <c r="AL404" s="4"/>
      <c r="AM404" s="99"/>
      <c r="AN404" s="99"/>
      <c r="AO404" s="99"/>
      <c r="AP404" s="99"/>
      <c r="AQ404" s="99"/>
      <c r="AR404" s="99"/>
      <c r="AS404" s="4"/>
      <c r="AT404" s="4"/>
      <c r="AU404" s="99"/>
      <c r="AV404" s="99"/>
      <c r="AW404" s="99"/>
      <c r="AX404" s="99"/>
      <c r="AY404" s="99"/>
      <c r="AZ404" s="99"/>
      <c r="BA404" s="4"/>
    </row>
    <row r="405" spans="2:53" x14ac:dyDescent="0.2">
      <c r="B405" s="356" t="s">
        <v>428</v>
      </c>
      <c r="C405" s="88"/>
      <c r="D405" s="176">
        <v>8037</v>
      </c>
      <c r="E405" s="187"/>
      <c r="F405" s="187"/>
      <c r="G405" s="187">
        <v>1</v>
      </c>
      <c r="H405" s="187"/>
      <c r="I405" s="187"/>
      <c r="J405" s="187">
        <v>0</v>
      </c>
      <c r="M405" s="186">
        <v>30.02</v>
      </c>
      <c r="N405" s="184">
        <v>56.93</v>
      </c>
      <c r="O405" s="184">
        <v>6.88</v>
      </c>
      <c r="P405" s="184"/>
      <c r="Q405" s="184"/>
      <c r="R405" s="184">
        <v>0</v>
      </c>
      <c r="S405" s="349"/>
      <c r="T405" s="349"/>
      <c r="U405" s="185">
        <v>30.02</v>
      </c>
      <c r="V405" s="185">
        <v>56.93</v>
      </c>
      <c r="W405" s="185">
        <v>6.88</v>
      </c>
      <c r="X405" s="185"/>
      <c r="Y405" s="185"/>
      <c r="Z405" s="185">
        <v>0</v>
      </c>
      <c r="AA405" s="4"/>
      <c r="AB405" s="88"/>
      <c r="AC405" s="88"/>
      <c r="AD405" s="176"/>
      <c r="AE405" s="180"/>
      <c r="AF405" s="180"/>
      <c r="AG405" s="180"/>
      <c r="AH405" s="180"/>
      <c r="AI405" s="180"/>
      <c r="AJ405" s="180"/>
      <c r="AK405" s="4"/>
      <c r="AL405" s="4"/>
      <c r="AM405" s="99"/>
      <c r="AN405" s="99"/>
      <c r="AO405" s="99"/>
      <c r="AP405" s="99"/>
      <c r="AQ405" s="99"/>
      <c r="AR405" s="99"/>
      <c r="AS405" s="4"/>
      <c r="AT405" s="4"/>
      <c r="AU405" s="99"/>
      <c r="AV405" s="99"/>
      <c r="AW405" s="99"/>
      <c r="AX405" s="99"/>
      <c r="AY405" s="99"/>
      <c r="AZ405" s="99"/>
      <c r="BA405" s="4"/>
    </row>
    <row r="406" spans="2:53" x14ac:dyDescent="0.2">
      <c r="B406" s="356" t="s">
        <v>428</v>
      </c>
      <c r="C406" s="88"/>
      <c r="D406" s="176">
        <v>8081</v>
      </c>
      <c r="E406" s="187">
        <v>4</v>
      </c>
      <c r="F406" s="187">
        <v>7</v>
      </c>
      <c r="G406" s="187">
        <v>4</v>
      </c>
      <c r="H406" s="187">
        <v>1</v>
      </c>
      <c r="I406" s="187"/>
      <c r="J406" s="187">
        <v>9</v>
      </c>
      <c r="M406" s="186">
        <v>3080.4400000000005</v>
      </c>
      <c r="N406" s="184">
        <v>1797.0000000000005</v>
      </c>
      <c r="O406" s="184">
        <v>1341.9399999999996</v>
      </c>
      <c r="P406" s="184">
        <v>968.94999999999993</v>
      </c>
      <c r="Q406" s="184">
        <v>1198.83</v>
      </c>
      <c r="R406" s="184">
        <v>2204.94</v>
      </c>
      <c r="S406" s="349"/>
      <c r="T406" s="349"/>
      <c r="U406" s="185">
        <v>133.9321739130435</v>
      </c>
      <c r="V406" s="185">
        <v>94.578947368421083</v>
      </c>
      <c r="W406" s="185">
        <v>111.8283333333333</v>
      </c>
      <c r="X406" s="185">
        <v>121.11874999999999</v>
      </c>
      <c r="Y406" s="185">
        <v>199.80499999999998</v>
      </c>
      <c r="Z406" s="185">
        <v>2204.94</v>
      </c>
      <c r="AA406" s="4"/>
      <c r="AB406" s="88"/>
      <c r="AC406" s="88"/>
      <c r="AD406" s="176"/>
      <c r="AE406" s="180"/>
      <c r="AF406" s="180"/>
      <c r="AG406" s="180"/>
      <c r="AH406" s="180"/>
      <c r="AI406" s="180"/>
      <c r="AJ406" s="180"/>
      <c r="AK406" s="4"/>
      <c r="AL406" s="4"/>
      <c r="AM406" s="99"/>
      <c r="AN406" s="99"/>
      <c r="AO406" s="99"/>
      <c r="AP406" s="99"/>
      <c r="AQ406" s="99"/>
      <c r="AR406" s="99"/>
      <c r="AS406" s="4"/>
      <c r="AT406" s="4"/>
      <c r="AU406" s="99"/>
      <c r="AV406" s="99"/>
      <c r="AW406" s="99"/>
      <c r="AX406" s="99"/>
      <c r="AY406" s="99"/>
      <c r="AZ406" s="99"/>
      <c r="BA406" s="4"/>
    </row>
    <row r="407" spans="2:53" x14ac:dyDescent="0.2">
      <c r="B407" s="356" t="s">
        <v>428</v>
      </c>
      <c r="C407" s="88"/>
      <c r="D407" s="176">
        <v>8095</v>
      </c>
      <c r="E407" s="187">
        <v>10</v>
      </c>
      <c r="F407" s="187">
        <v>7</v>
      </c>
      <c r="G407" s="187">
        <v>5</v>
      </c>
      <c r="H407" s="187">
        <v>1</v>
      </c>
      <c r="I407" s="187">
        <v>5</v>
      </c>
      <c r="J407" s="187">
        <v>11</v>
      </c>
      <c r="M407" s="186">
        <v>6440.2599999999993</v>
      </c>
      <c r="N407" s="184">
        <v>3923.5800000000008</v>
      </c>
      <c r="O407" s="184">
        <v>2967.71</v>
      </c>
      <c r="P407" s="184">
        <v>2337.75</v>
      </c>
      <c r="Q407" s="184">
        <v>2113.1900000000005</v>
      </c>
      <c r="R407" s="184">
        <v>4195.1099999999997</v>
      </c>
      <c r="S407" s="349"/>
      <c r="T407" s="349"/>
      <c r="U407" s="185">
        <v>184.00742857142856</v>
      </c>
      <c r="V407" s="185">
        <v>156.94320000000005</v>
      </c>
      <c r="W407" s="185">
        <v>156.19526315789474</v>
      </c>
      <c r="X407" s="185">
        <v>166.98214285714286</v>
      </c>
      <c r="Y407" s="185">
        <v>140.87933333333336</v>
      </c>
      <c r="Z407" s="185">
        <v>4195.1099999999997</v>
      </c>
      <c r="AA407" s="4"/>
      <c r="AB407" s="88"/>
      <c r="AC407" s="88"/>
      <c r="AD407" s="176"/>
      <c r="AE407" s="180"/>
      <c r="AF407" s="180"/>
      <c r="AG407" s="180"/>
      <c r="AH407" s="180"/>
      <c r="AI407" s="180"/>
      <c r="AJ407" s="180"/>
      <c r="AK407" s="4"/>
      <c r="AL407" s="4"/>
      <c r="AM407" s="99"/>
      <c r="AN407" s="99"/>
      <c r="AO407" s="99"/>
      <c r="AP407" s="99"/>
      <c r="AQ407" s="99"/>
      <c r="AR407" s="99"/>
      <c r="AS407" s="4"/>
      <c r="AT407" s="4"/>
      <c r="AU407" s="99"/>
      <c r="AV407" s="99"/>
      <c r="AW407" s="99"/>
      <c r="AX407" s="99"/>
      <c r="AY407" s="99"/>
      <c r="AZ407" s="99"/>
      <c r="BA407" s="4"/>
    </row>
    <row r="408" spans="2:53" x14ac:dyDescent="0.2">
      <c r="B408" s="356" t="s">
        <v>429</v>
      </c>
      <c r="C408" s="88"/>
      <c r="D408" s="176">
        <v>8270</v>
      </c>
      <c r="E408" s="187">
        <v>60</v>
      </c>
      <c r="F408" s="187">
        <v>33</v>
      </c>
      <c r="G408" s="187">
        <v>35</v>
      </c>
      <c r="H408" s="187">
        <v>32</v>
      </c>
      <c r="I408" s="187">
        <v>19</v>
      </c>
      <c r="J408" s="187">
        <v>56</v>
      </c>
      <c r="M408" s="186">
        <v>16333.499999999982</v>
      </c>
      <c r="N408" s="184">
        <v>11372.459999999988</v>
      </c>
      <c r="O408" s="184">
        <v>13627.019999999999</v>
      </c>
      <c r="P408" s="184">
        <v>14911.429999999989</v>
      </c>
      <c r="Q408" s="184">
        <v>6615.9999999999991</v>
      </c>
      <c r="R408" s="184">
        <v>13130.75</v>
      </c>
      <c r="S408" s="349"/>
      <c r="T408" s="349"/>
      <c r="U408" s="185">
        <v>77.409952606634988</v>
      </c>
      <c r="V408" s="185">
        <v>72.436050955413933</v>
      </c>
      <c r="W408" s="185">
        <v>108.15095238095238</v>
      </c>
      <c r="X408" s="185">
        <v>158.63223404255308</v>
      </c>
      <c r="Y408" s="185">
        <v>110.26666666666665</v>
      </c>
      <c r="Z408" s="185">
        <v>13130.75</v>
      </c>
      <c r="AA408" s="4"/>
      <c r="AB408" s="88"/>
      <c r="AC408" s="88"/>
      <c r="AD408" s="176"/>
      <c r="AE408" s="180"/>
      <c r="AF408" s="180"/>
      <c r="AG408" s="180"/>
      <c r="AH408" s="180"/>
      <c r="AI408" s="180"/>
      <c r="AJ408" s="180"/>
      <c r="AK408" s="4"/>
      <c r="AL408" s="4"/>
      <c r="AM408" s="99"/>
      <c r="AN408" s="99"/>
      <c r="AO408" s="99"/>
      <c r="AP408" s="99"/>
      <c r="AQ408" s="99"/>
      <c r="AR408" s="99"/>
      <c r="AS408" s="4"/>
      <c r="AT408" s="4"/>
      <c r="AU408" s="99"/>
      <c r="AV408" s="99"/>
      <c r="AW408" s="99"/>
      <c r="AX408" s="99"/>
      <c r="AY408" s="99"/>
      <c r="AZ408" s="99"/>
      <c r="BA408" s="4"/>
    </row>
    <row r="409" spans="2:53" x14ac:dyDescent="0.2">
      <c r="B409" s="356" t="s">
        <v>711</v>
      </c>
      <c r="C409" s="88"/>
      <c r="D409" s="176">
        <v>8434</v>
      </c>
      <c r="E409" s="187">
        <v>1</v>
      </c>
      <c r="F409" s="187"/>
      <c r="G409" s="187"/>
      <c r="H409" s="187"/>
      <c r="I409" s="187"/>
      <c r="J409" s="187">
        <v>0</v>
      </c>
      <c r="M409" s="186">
        <v>1490.68</v>
      </c>
      <c r="N409" s="184"/>
      <c r="O409" s="184"/>
      <c r="P409" s="184"/>
      <c r="Q409" s="184"/>
      <c r="R409" s="184">
        <v>0</v>
      </c>
      <c r="S409" s="349"/>
      <c r="T409" s="349"/>
      <c r="U409" s="185">
        <v>1490.68</v>
      </c>
      <c r="V409" s="185"/>
      <c r="W409" s="185"/>
      <c r="X409" s="185"/>
      <c r="Y409" s="185"/>
      <c r="Z409" s="185">
        <v>0</v>
      </c>
      <c r="AA409" s="4"/>
      <c r="AB409" s="88"/>
      <c r="AC409" s="88"/>
      <c r="AD409" s="176"/>
      <c r="AE409" s="180"/>
      <c r="AF409" s="180"/>
      <c r="AG409" s="180"/>
      <c r="AH409" s="180"/>
      <c r="AI409" s="180"/>
      <c r="AJ409" s="180"/>
      <c r="AK409" s="4"/>
      <c r="AL409" s="4"/>
      <c r="AM409" s="99"/>
      <c r="AN409" s="99"/>
      <c r="AO409" s="99"/>
      <c r="AP409" s="99"/>
      <c r="AQ409" s="99"/>
      <c r="AR409" s="99"/>
      <c r="AS409" s="4"/>
      <c r="AT409" s="4"/>
      <c r="AU409" s="99"/>
      <c r="AV409" s="99"/>
      <c r="AW409" s="99"/>
      <c r="AX409" s="99"/>
      <c r="AY409" s="99"/>
      <c r="AZ409" s="99"/>
      <c r="BA409" s="4"/>
    </row>
    <row r="410" spans="2:53" x14ac:dyDescent="0.2">
      <c r="B410" s="356" t="s">
        <v>430</v>
      </c>
      <c r="C410" s="88"/>
      <c r="D410" s="176">
        <v>8097</v>
      </c>
      <c r="E410" s="187">
        <v>74</v>
      </c>
      <c r="F410" s="187">
        <v>40</v>
      </c>
      <c r="G410" s="187">
        <v>47</v>
      </c>
      <c r="H410" s="187">
        <v>23</v>
      </c>
      <c r="I410" s="187">
        <v>21</v>
      </c>
      <c r="J410" s="187">
        <v>48</v>
      </c>
      <c r="M410" s="186">
        <v>16425.34</v>
      </c>
      <c r="N410" s="184">
        <v>11274.229999999996</v>
      </c>
      <c r="O410" s="184">
        <v>23667.719999999994</v>
      </c>
      <c r="P410" s="184">
        <v>14035.410000000005</v>
      </c>
      <c r="Q410" s="184">
        <v>10897.52</v>
      </c>
      <c r="R410" s="184">
        <v>38071.770000000004</v>
      </c>
      <c r="S410" s="349"/>
      <c r="T410" s="349"/>
      <c r="U410" s="185">
        <v>69.305232067510545</v>
      </c>
      <c r="V410" s="185">
        <v>68.745304878048756</v>
      </c>
      <c r="W410" s="185">
        <v>182.05938461538457</v>
      </c>
      <c r="X410" s="185">
        <v>165.12247058823536</v>
      </c>
      <c r="Y410" s="185">
        <v>181.62533333333334</v>
      </c>
      <c r="Z410" s="185">
        <v>38071.770000000004</v>
      </c>
      <c r="AA410" s="4"/>
      <c r="AB410" s="88"/>
      <c r="AC410" s="88"/>
      <c r="AD410" s="176"/>
      <c r="AE410" s="180"/>
      <c r="AF410" s="180"/>
      <c r="AG410" s="180"/>
      <c r="AH410" s="180"/>
      <c r="AI410" s="180"/>
      <c r="AJ410" s="180"/>
      <c r="AK410" s="4"/>
      <c r="AL410" s="4"/>
      <c r="AM410" s="99"/>
      <c r="AN410" s="99"/>
      <c r="AO410" s="99"/>
      <c r="AP410" s="99"/>
      <c r="AQ410" s="99"/>
      <c r="AR410" s="99"/>
      <c r="AS410" s="4"/>
      <c r="AT410" s="4"/>
      <c r="AU410" s="99"/>
      <c r="AV410" s="99"/>
      <c r="AW410" s="99"/>
      <c r="AX410" s="99"/>
      <c r="AY410" s="99"/>
      <c r="AZ410" s="99"/>
      <c r="BA410" s="4"/>
    </row>
    <row r="411" spans="2:53" x14ac:dyDescent="0.2">
      <c r="B411" s="356" t="s">
        <v>430</v>
      </c>
      <c r="C411" s="88"/>
      <c r="D411" s="176">
        <v>8098</v>
      </c>
      <c r="E411" s="187"/>
      <c r="F411" s="187"/>
      <c r="G411" s="187"/>
      <c r="H411" s="187">
        <v>1</v>
      </c>
      <c r="I411" s="187"/>
      <c r="J411" s="187">
        <v>0</v>
      </c>
      <c r="M411" s="186">
        <v>41.32</v>
      </c>
      <c r="N411" s="184">
        <v>63.5</v>
      </c>
      <c r="O411" s="184">
        <v>117.91</v>
      </c>
      <c r="P411" s="184">
        <v>14.44</v>
      </c>
      <c r="Q411" s="184"/>
      <c r="R411" s="184">
        <v>0</v>
      </c>
      <c r="S411" s="349"/>
      <c r="T411" s="349"/>
      <c r="U411" s="185">
        <v>41.32</v>
      </c>
      <c r="V411" s="185">
        <v>63.5</v>
      </c>
      <c r="W411" s="185">
        <v>117.91</v>
      </c>
      <c r="X411" s="185">
        <v>14.44</v>
      </c>
      <c r="Y411" s="185"/>
      <c r="Z411" s="185">
        <v>0</v>
      </c>
      <c r="AA411" s="4"/>
      <c r="AB411" s="88"/>
      <c r="AC411" s="88"/>
      <c r="AD411" s="176"/>
      <c r="AE411" s="180"/>
      <c r="AF411" s="180"/>
      <c r="AG411" s="180"/>
      <c r="AH411" s="180"/>
      <c r="AI411" s="180"/>
      <c r="AJ411" s="180"/>
      <c r="AK411" s="4"/>
      <c r="AL411" s="4"/>
      <c r="AM411" s="99"/>
      <c r="AN411" s="99"/>
      <c r="AO411" s="99"/>
      <c r="AP411" s="99"/>
      <c r="AQ411" s="99"/>
      <c r="AR411" s="99"/>
      <c r="AS411" s="4"/>
      <c r="AT411" s="4"/>
      <c r="AU411" s="99"/>
      <c r="AV411" s="99"/>
      <c r="AW411" s="99"/>
      <c r="AX411" s="99"/>
      <c r="AY411" s="99"/>
      <c r="AZ411" s="99"/>
      <c r="BA411" s="4"/>
    </row>
    <row r="412" spans="2:53" x14ac:dyDescent="0.2">
      <c r="B412" s="356" t="s">
        <v>431</v>
      </c>
      <c r="C412" s="88"/>
      <c r="D412" s="176">
        <v>8096</v>
      </c>
      <c r="E412" s="187">
        <v>10</v>
      </c>
      <c r="F412" s="187">
        <v>2</v>
      </c>
      <c r="G412" s="187">
        <v>4</v>
      </c>
      <c r="H412" s="187">
        <v>5</v>
      </c>
      <c r="I412" s="187">
        <v>3</v>
      </c>
      <c r="J412" s="187">
        <v>4</v>
      </c>
      <c r="M412" s="186">
        <v>2531.0200000000004</v>
      </c>
      <c r="N412" s="184">
        <v>1356.6000000000001</v>
      </c>
      <c r="O412" s="184">
        <v>2029.6399999999999</v>
      </c>
      <c r="P412" s="184">
        <v>1644.0700000000002</v>
      </c>
      <c r="Q412" s="184">
        <v>584.0200000000001</v>
      </c>
      <c r="R412" s="184">
        <v>2436.35</v>
      </c>
      <c r="S412" s="349"/>
      <c r="T412" s="349"/>
      <c r="U412" s="185">
        <v>93.7414814814815</v>
      </c>
      <c r="V412" s="185">
        <v>79.800000000000011</v>
      </c>
      <c r="W412" s="185">
        <v>126.85249999999999</v>
      </c>
      <c r="X412" s="185">
        <v>137.00583333333336</v>
      </c>
      <c r="Y412" s="185">
        <v>83.431428571428583</v>
      </c>
      <c r="Z412" s="185">
        <v>2436.35</v>
      </c>
      <c r="AA412" s="4"/>
      <c r="AB412" s="88"/>
      <c r="AC412" s="88"/>
      <c r="AD412" s="176"/>
      <c r="AE412" s="180"/>
      <c r="AF412" s="180"/>
      <c r="AG412" s="180"/>
      <c r="AH412" s="180"/>
      <c r="AI412" s="180"/>
      <c r="AJ412" s="180"/>
      <c r="AK412" s="4"/>
      <c r="AL412" s="4"/>
      <c r="AM412" s="99"/>
      <c r="AN412" s="99"/>
      <c r="AO412" s="99"/>
      <c r="AP412" s="99"/>
      <c r="AQ412" s="99"/>
      <c r="AR412" s="99"/>
      <c r="AS412" s="4"/>
      <c r="AT412" s="4"/>
      <c r="AU412" s="99"/>
      <c r="AV412" s="99"/>
      <c r="AW412" s="99"/>
      <c r="AX412" s="99"/>
      <c r="AY412" s="99"/>
      <c r="AZ412" s="99"/>
      <c r="BA412" s="4"/>
    </row>
    <row r="413" spans="2:53" x14ac:dyDescent="0.2">
      <c r="B413" s="356" t="s">
        <v>432</v>
      </c>
      <c r="C413" s="88"/>
      <c r="D413" s="176">
        <v>8098</v>
      </c>
      <c r="E413" s="187">
        <v>68</v>
      </c>
      <c r="F413" s="187">
        <v>36</v>
      </c>
      <c r="G413" s="187">
        <v>48</v>
      </c>
      <c r="H413" s="187">
        <v>35</v>
      </c>
      <c r="I413" s="187">
        <v>27</v>
      </c>
      <c r="J413" s="187">
        <v>62</v>
      </c>
      <c r="M413" s="186">
        <v>14899.659999999989</v>
      </c>
      <c r="N413" s="184">
        <v>12425.629999999996</v>
      </c>
      <c r="O413" s="184">
        <v>17712.569999999989</v>
      </c>
      <c r="P413" s="184">
        <v>13028.330000000002</v>
      </c>
      <c r="Q413" s="184">
        <v>12516.589999999995</v>
      </c>
      <c r="R413" s="184">
        <v>18377.160000000007</v>
      </c>
      <c r="S413" s="349"/>
      <c r="T413" s="349"/>
      <c r="U413" s="185">
        <v>58.430039215686229</v>
      </c>
      <c r="V413" s="185">
        <v>65.744074074074049</v>
      </c>
      <c r="W413" s="185">
        <v>111.39981132075465</v>
      </c>
      <c r="X413" s="185">
        <v>116.32437500000002</v>
      </c>
      <c r="Y413" s="185">
        <v>162.55311688311681</v>
      </c>
      <c r="Z413" s="185">
        <v>18377.160000000007</v>
      </c>
      <c r="AA413" s="4"/>
      <c r="AB413" s="88"/>
      <c r="AC413" s="88"/>
      <c r="AD413" s="176"/>
      <c r="AE413" s="180"/>
      <c r="AF413" s="180"/>
      <c r="AG413" s="180"/>
      <c r="AH413" s="180"/>
      <c r="AI413" s="180"/>
      <c r="AJ413" s="180"/>
      <c r="AK413" s="4"/>
      <c r="AL413" s="4"/>
      <c r="AM413" s="99"/>
      <c r="AN413" s="99"/>
      <c r="AO413" s="99"/>
      <c r="AP413" s="99"/>
      <c r="AQ413" s="99"/>
      <c r="AR413" s="99"/>
      <c r="AS413" s="4"/>
      <c r="AT413" s="4"/>
      <c r="AU413" s="99"/>
      <c r="AV413" s="99"/>
      <c r="AW413" s="99"/>
      <c r="AX413" s="99"/>
      <c r="AY413" s="99"/>
      <c r="AZ413" s="99"/>
      <c r="BA413" s="4"/>
    </row>
    <row r="414" spans="2:53" x14ac:dyDescent="0.2">
      <c r="B414" s="356" t="s">
        <v>433</v>
      </c>
      <c r="C414" s="88"/>
      <c r="D414" s="176">
        <v>8085</v>
      </c>
      <c r="E414" s="187">
        <v>1</v>
      </c>
      <c r="F414" s="187"/>
      <c r="G414" s="187"/>
      <c r="H414" s="187">
        <v>1</v>
      </c>
      <c r="I414" s="187"/>
      <c r="J414" s="187">
        <v>0</v>
      </c>
      <c r="M414" s="186">
        <v>175.14</v>
      </c>
      <c r="N414" s="184">
        <v>100.89</v>
      </c>
      <c r="O414" s="184">
        <v>239.23</v>
      </c>
      <c r="P414" s="184">
        <v>296.94</v>
      </c>
      <c r="Q414" s="184"/>
      <c r="R414" s="184">
        <v>0</v>
      </c>
      <c r="S414" s="349"/>
      <c r="T414" s="349"/>
      <c r="U414" s="185">
        <v>87.57</v>
      </c>
      <c r="V414" s="185">
        <v>100.89</v>
      </c>
      <c r="W414" s="185">
        <v>239.23</v>
      </c>
      <c r="X414" s="185">
        <v>296.94</v>
      </c>
      <c r="Y414" s="185"/>
      <c r="Z414" s="185">
        <v>0</v>
      </c>
      <c r="AA414" s="4"/>
      <c r="AB414" s="88"/>
      <c r="AC414" s="88"/>
      <c r="AD414" s="176"/>
      <c r="AE414" s="180"/>
      <c r="AF414" s="180"/>
      <c r="AG414" s="180"/>
      <c r="AH414" s="180"/>
      <c r="AI414" s="180"/>
      <c r="AJ414" s="180"/>
      <c r="AK414" s="4"/>
      <c r="AL414" s="4"/>
      <c r="AM414" s="99"/>
      <c r="AN414" s="99"/>
      <c r="AO414" s="99"/>
      <c r="AP414" s="99"/>
      <c r="AQ414" s="99"/>
      <c r="AR414" s="99"/>
      <c r="AS414" s="4"/>
      <c r="AT414" s="4"/>
      <c r="AU414" s="99"/>
      <c r="AV414" s="99"/>
      <c r="AW414" s="99"/>
      <c r="AX414" s="99"/>
      <c r="AY414" s="99"/>
      <c r="AZ414" s="99"/>
      <c r="BA414" s="4"/>
    </row>
    <row r="415" spans="2:53" x14ac:dyDescent="0.2">
      <c r="B415" s="356" t="s">
        <v>434</v>
      </c>
      <c r="C415" s="88"/>
      <c r="D415" s="176">
        <v>8085</v>
      </c>
      <c r="E415" s="187">
        <v>23</v>
      </c>
      <c r="F415" s="187">
        <v>9</v>
      </c>
      <c r="G415" s="187">
        <v>11</v>
      </c>
      <c r="H415" s="187">
        <v>2</v>
      </c>
      <c r="I415" s="187">
        <v>4</v>
      </c>
      <c r="J415" s="187">
        <v>7</v>
      </c>
      <c r="M415" s="186">
        <v>4020.13</v>
      </c>
      <c r="N415" s="184">
        <v>2739.1800000000007</v>
      </c>
      <c r="O415" s="184">
        <v>4653.1499999999996</v>
      </c>
      <c r="P415" s="184">
        <v>1472.7200000000003</v>
      </c>
      <c r="Q415" s="184">
        <v>1225.96</v>
      </c>
      <c r="R415" s="184">
        <v>1601.01</v>
      </c>
      <c r="S415" s="349"/>
      <c r="T415" s="349"/>
      <c r="U415" s="185">
        <v>78.826078431372551</v>
      </c>
      <c r="V415" s="185">
        <v>97.827857142857169</v>
      </c>
      <c r="W415" s="185">
        <v>232.65749999999997</v>
      </c>
      <c r="X415" s="185">
        <v>163.63555555555558</v>
      </c>
      <c r="Y415" s="185">
        <v>175.13714285714286</v>
      </c>
      <c r="Z415" s="185">
        <v>1601.01</v>
      </c>
      <c r="AA415" s="4"/>
      <c r="AB415" s="88"/>
      <c r="AC415" s="88"/>
      <c r="AD415" s="176"/>
      <c r="AE415" s="180"/>
      <c r="AF415" s="180"/>
      <c r="AG415" s="180"/>
      <c r="AH415" s="180"/>
      <c r="AI415" s="180"/>
      <c r="AJ415" s="180"/>
      <c r="AK415" s="4"/>
      <c r="AL415" s="4"/>
      <c r="AM415" s="99"/>
      <c r="AN415" s="99"/>
      <c r="AO415" s="99"/>
      <c r="AP415" s="99"/>
      <c r="AQ415" s="99"/>
      <c r="AR415" s="99"/>
      <c r="AS415" s="4"/>
      <c r="AT415" s="4"/>
      <c r="AU415" s="99"/>
      <c r="AV415" s="99"/>
      <c r="AW415" s="99"/>
      <c r="AX415" s="99"/>
      <c r="AY415" s="99"/>
      <c r="AZ415" s="99"/>
      <c r="BA415" s="4"/>
    </row>
    <row r="416" spans="2:53" x14ac:dyDescent="0.2">
      <c r="B416" s="356" t="s">
        <v>435</v>
      </c>
      <c r="C416" s="88"/>
      <c r="D416" s="176">
        <v>8085</v>
      </c>
      <c r="E416" s="187">
        <v>11</v>
      </c>
      <c r="F416" s="187">
        <v>7</v>
      </c>
      <c r="G416" s="187">
        <v>5</v>
      </c>
      <c r="H416" s="187"/>
      <c r="I416" s="187">
        <v>2</v>
      </c>
      <c r="J416" s="187">
        <v>4</v>
      </c>
      <c r="M416" s="186">
        <v>1203.5399999999997</v>
      </c>
      <c r="N416" s="184">
        <v>1209.8599999999999</v>
      </c>
      <c r="O416" s="184">
        <v>728.32999999999993</v>
      </c>
      <c r="P416" s="184">
        <v>389.14000000000004</v>
      </c>
      <c r="Q416" s="184">
        <v>330.95</v>
      </c>
      <c r="R416" s="184">
        <v>1043.73</v>
      </c>
      <c r="S416" s="349"/>
      <c r="T416" s="349"/>
      <c r="U416" s="185">
        <v>42.983571428571416</v>
      </c>
      <c r="V416" s="185">
        <v>67.214444444444439</v>
      </c>
      <c r="W416" s="185">
        <v>66.211818181818174</v>
      </c>
      <c r="X416" s="185">
        <v>77.828000000000003</v>
      </c>
      <c r="Y416" s="185">
        <v>66.19</v>
      </c>
      <c r="Z416" s="185">
        <v>1043.73</v>
      </c>
      <c r="AA416" s="4"/>
      <c r="AB416" s="88"/>
      <c r="AC416" s="88"/>
      <c r="AD416" s="176"/>
      <c r="AE416" s="180"/>
      <c r="AF416" s="180"/>
      <c r="AG416" s="180"/>
      <c r="AH416" s="180"/>
      <c r="AI416" s="180"/>
      <c r="AJ416" s="180"/>
      <c r="AK416" s="4"/>
      <c r="AL416" s="4"/>
      <c r="AM416" s="99"/>
      <c r="AN416" s="99"/>
      <c r="AO416" s="99"/>
      <c r="AP416" s="99"/>
      <c r="AQ416" s="99"/>
      <c r="AR416" s="99"/>
      <c r="AS416" s="4"/>
      <c r="AT416" s="4"/>
      <c r="AU416" s="99"/>
      <c r="AV416" s="99"/>
      <c r="AW416" s="99"/>
      <c r="AX416" s="99"/>
      <c r="AY416" s="99"/>
      <c r="AZ416" s="99"/>
      <c r="BA416" s="4"/>
    </row>
    <row r="417" spans="1:53" x14ac:dyDescent="0.2">
      <c r="B417" s="356" t="s">
        <v>442</v>
      </c>
      <c r="C417" s="88"/>
      <c r="D417" s="176" t="s">
        <v>442</v>
      </c>
      <c r="E417" s="187"/>
      <c r="F417" s="187">
        <v>1</v>
      </c>
      <c r="G417" s="187"/>
      <c r="H417" s="187"/>
      <c r="I417" s="187"/>
      <c r="J417" s="187">
        <v>25</v>
      </c>
      <c r="M417" s="186"/>
      <c r="N417" s="184">
        <v>1.5</v>
      </c>
      <c r="O417" s="184"/>
      <c r="P417" s="184"/>
      <c r="Q417" s="184"/>
      <c r="R417" s="184">
        <v>41885.330000000009</v>
      </c>
      <c r="S417" s="349"/>
      <c r="T417" s="349"/>
      <c r="U417" s="185"/>
      <c r="V417" s="185">
        <v>1.5</v>
      </c>
      <c r="W417" s="185"/>
      <c r="X417" s="185"/>
      <c r="Y417" s="185"/>
      <c r="Z417" s="185">
        <v>41885.330000000009</v>
      </c>
      <c r="AA417" s="4"/>
      <c r="AB417" s="88"/>
      <c r="AC417" s="88"/>
      <c r="AD417" s="176"/>
      <c r="AE417" s="180"/>
      <c r="AF417" s="180"/>
      <c r="AG417" s="180"/>
      <c r="AH417" s="180"/>
      <c r="AI417" s="180"/>
      <c r="AJ417" s="180"/>
      <c r="AK417" s="4"/>
      <c r="AL417" s="4"/>
      <c r="AM417" s="99"/>
      <c r="AN417" s="99"/>
      <c r="AO417" s="99"/>
      <c r="AP417" s="99"/>
      <c r="AQ417" s="99"/>
      <c r="AR417" s="99"/>
      <c r="AS417" s="4"/>
      <c r="AT417" s="4"/>
      <c r="AU417" s="99"/>
      <c r="AV417" s="99"/>
      <c r="AW417" s="99"/>
      <c r="AX417" s="99"/>
      <c r="AY417" s="99"/>
      <c r="AZ417" s="99"/>
      <c r="BA417" s="4"/>
    </row>
    <row r="418" spans="1:53" ht="13.5" thickBot="1" x14ac:dyDescent="0.25">
      <c r="B418" s="356"/>
      <c r="C418" s="88"/>
      <c r="D418" s="176"/>
      <c r="E418" s="187"/>
      <c r="F418" s="187"/>
      <c r="G418" s="187"/>
      <c r="H418" s="187"/>
      <c r="I418" s="187"/>
      <c r="J418" s="187"/>
      <c r="M418" s="186"/>
      <c r="N418" s="184"/>
      <c r="O418" s="184"/>
      <c r="P418" s="184"/>
      <c r="Q418" s="184"/>
      <c r="R418" s="184"/>
      <c r="S418" s="349"/>
      <c r="T418" s="349"/>
      <c r="U418" s="185"/>
      <c r="V418" s="185"/>
      <c r="W418" s="185"/>
      <c r="X418" s="185"/>
      <c r="Y418" s="185"/>
      <c r="Z418" s="185"/>
      <c r="AA418" s="4"/>
      <c r="AB418" s="88"/>
      <c r="AC418" s="88"/>
      <c r="AD418" s="176"/>
      <c r="AE418" s="180"/>
      <c r="AF418" s="180"/>
      <c r="AG418" s="180"/>
      <c r="AH418" s="180"/>
      <c r="AI418" s="180"/>
      <c r="AJ418" s="180"/>
      <c r="AK418" s="4"/>
      <c r="AL418" s="4"/>
      <c r="AM418" s="99"/>
      <c r="AN418" s="99"/>
      <c r="AO418" s="99"/>
      <c r="AP418" s="99"/>
      <c r="AQ418" s="99"/>
      <c r="AR418" s="99"/>
      <c r="AS418" s="4"/>
      <c r="AT418" s="4"/>
      <c r="AU418" s="99"/>
      <c r="AV418" s="99"/>
      <c r="AW418" s="99"/>
      <c r="AX418" s="99"/>
      <c r="AY418" s="99"/>
      <c r="AZ418" s="99"/>
      <c r="BA418" s="4"/>
    </row>
    <row r="419" spans="1:53" ht="13.5" thickBot="1" x14ac:dyDescent="0.25">
      <c r="B419" s="89" t="s">
        <v>97</v>
      </c>
      <c r="C419" s="374"/>
      <c r="D419" s="177"/>
      <c r="E419" s="95">
        <f t="shared" ref="E419:J419" si="0">SUM(E17:E418)</f>
        <v>18070</v>
      </c>
      <c r="F419" s="95">
        <f t="shared" si="0"/>
        <v>10188</v>
      </c>
      <c r="G419" s="95">
        <f t="shared" si="0"/>
        <v>10590</v>
      </c>
      <c r="H419" s="95">
        <f t="shared" si="0"/>
        <v>8739</v>
      </c>
      <c r="I419" s="95">
        <f t="shared" si="0"/>
        <v>6112</v>
      </c>
      <c r="J419" s="95">
        <f t="shared" si="0"/>
        <v>19997</v>
      </c>
      <c r="L419" s="135" t="s">
        <v>98</v>
      </c>
      <c r="M419" s="190">
        <f t="shared" ref="M419:R419" si="1">SUM(M17:M418)</f>
        <v>4948794.6199999945</v>
      </c>
      <c r="N419" s="190">
        <f t="shared" si="1"/>
        <v>4698432.8799999943</v>
      </c>
      <c r="O419" s="190">
        <f t="shared" si="1"/>
        <v>5687036.9099999964</v>
      </c>
      <c r="P419" s="190">
        <f t="shared" si="1"/>
        <v>4415799.2800000012</v>
      </c>
      <c r="Q419" s="190">
        <f t="shared" si="1"/>
        <v>3460579.6999999983</v>
      </c>
      <c r="R419" s="190">
        <f t="shared" si="1"/>
        <v>9261683.4699999969</v>
      </c>
      <c r="S419" s="73"/>
      <c r="T419" s="191" t="s">
        <v>99</v>
      </c>
      <c r="U419" s="192">
        <v>75.256537051962383</v>
      </c>
      <c r="V419" s="193">
        <v>97.18348736193262</v>
      </c>
      <c r="W419" s="190">
        <v>142.49653996492097</v>
      </c>
      <c r="X419" s="190">
        <v>146.47557899625173</v>
      </c>
      <c r="Y419" s="190">
        <v>161.59606350688762</v>
      </c>
      <c r="Z419" s="194">
        <v>9261683.4699999969</v>
      </c>
      <c r="AA419" s="4"/>
      <c r="AB419" s="89" t="s">
        <v>97</v>
      </c>
      <c r="AC419" s="96"/>
      <c r="AD419" s="177"/>
      <c r="AE419" s="181">
        <f t="shared" ref="AE419:AJ419" si="2">SUM(AE18:AE418)</f>
        <v>1606</v>
      </c>
      <c r="AF419" s="181">
        <f t="shared" si="2"/>
        <v>631</v>
      </c>
      <c r="AG419" s="181">
        <f t="shared" si="2"/>
        <v>407</v>
      </c>
      <c r="AH419" s="181">
        <f t="shared" si="2"/>
        <v>314</v>
      </c>
      <c r="AI419" s="181">
        <f t="shared" si="2"/>
        <v>250</v>
      </c>
      <c r="AJ419" s="181">
        <f t="shared" si="2"/>
        <v>1859</v>
      </c>
      <c r="AK419" s="4"/>
      <c r="AL419" s="135" t="s">
        <v>98</v>
      </c>
      <c r="AM419" s="208">
        <f t="shared" ref="AM419:AR419" si="3">SUM(AM18:AM418)</f>
        <v>1228064.33</v>
      </c>
      <c r="AN419" s="208">
        <f t="shared" si="3"/>
        <v>774537.94000000006</v>
      </c>
      <c r="AO419" s="208">
        <f t="shared" si="3"/>
        <v>814012.67999999959</v>
      </c>
      <c r="AP419" s="208">
        <f t="shared" si="3"/>
        <v>562132.32000000018</v>
      </c>
      <c r="AQ419" s="208">
        <f t="shared" si="3"/>
        <v>408773.80999999971</v>
      </c>
      <c r="AR419" s="208">
        <f t="shared" si="3"/>
        <v>2238197.8599999994</v>
      </c>
      <c r="AS419" s="4"/>
      <c r="AT419" s="135" t="s">
        <v>99</v>
      </c>
      <c r="AU419" s="209">
        <v>288.27801173708923</v>
      </c>
      <c r="AV419" s="210">
        <v>291.39877351392028</v>
      </c>
      <c r="AW419" s="210">
        <v>392.48441658630645</v>
      </c>
      <c r="AX419" s="210">
        <v>333.80779097387182</v>
      </c>
      <c r="AY419" s="210">
        <v>302.34749260355005</v>
      </c>
      <c r="AZ419" s="211">
        <v>2238197.8599999989</v>
      </c>
      <c r="BA419" s="4"/>
    </row>
    <row r="420" spans="1:53" s="4" customFormat="1" x14ac:dyDescent="0.2">
      <c r="D420" s="173"/>
      <c r="E420" s="73"/>
      <c r="F420" s="73"/>
      <c r="G420" s="73"/>
      <c r="H420" s="73"/>
      <c r="I420" s="73"/>
      <c r="J420" s="73"/>
      <c r="M420" s="73"/>
      <c r="N420" s="73"/>
      <c r="O420" s="73"/>
      <c r="P420" s="73"/>
      <c r="Q420" s="73"/>
      <c r="R420" s="73"/>
      <c r="S420" s="73"/>
      <c r="T420" s="73"/>
      <c r="U420" s="73"/>
      <c r="V420" s="73"/>
      <c r="W420" s="73"/>
      <c r="X420" s="73"/>
      <c r="Y420" s="73"/>
      <c r="Z420" s="73"/>
      <c r="AD420" s="173"/>
      <c r="AE420" s="73"/>
      <c r="AF420" s="73"/>
      <c r="AG420" s="73"/>
      <c r="AH420" s="73"/>
      <c r="AI420" s="73"/>
      <c r="AJ420" s="73"/>
    </row>
    <row r="421" spans="1:53" ht="15" customHeight="1" x14ac:dyDescent="0.2">
      <c r="B421" s="22"/>
      <c r="C421" s="22"/>
      <c r="D421" s="205"/>
      <c r="E421" s="467" t="str">
        <f>E16</f>
        <v>Number of Residential Customers in Arrears</v>
      </c>
      <c r="F421" s="467"/>
      <c r="G421" s="467"/>
      <c r="H421" s="467"/>
      <c r="I421" s="467"/>
      <c r="J421" s="467"/>
      <c r="K421" s="59"/>
      <c r="L421" s="134"/>
      <c r="M421" s="458" t="str">
        <f>M16</f>
        <v>Residential Arrearage Dollars</v>
      </c>
      <c r="N421" s="459"/>
      <c r="O421" s="459"/>
      <c r="P421" s="459"/>
      <c r="Q421" s="459"/>
      <c r="R421" s="460"/>
      <c r="S421" s="73"/>
      <c r="T421" s="59"/>
      <c r="U421" s="458" t="str">
        <f>U16</f>
        <v>Average Amount of Residential Arrearage Dollars</v>
      </c>
      <c r="V421" s="459"/>
      <c r="W421" s="459"/>
      <c r="X421" s="459"/>
      <c r="Y421" s="459"/>
      <c r="Z421" s="460"/>
      <c r="AA421" s="4"/>
      <c r="AB421" s="4"/>
      <c r="AC421" s="4"/>
      <c r="AD421" s="173"/>
      <c r="AE421" s="469" t="s">
        <v>86</v>
      </c>
      <c r="AF421" s="470"/>
      <c r="AG421" s="470"/>
      <c r="AH421" s="470"/>
      <c r="AI421" s="470"/>
      <c r="AJ421" s="471"/>
      <c r="AK421" s="4"/>
      <c r="AL421" s="144"/>
      <c r="AM421" s="470" t="str">
        <f>AM16</f>
        <v>Non-Residential Arrearage Dollars</v>
      </c>
      <c r="AN421" s="470"/>
      <c r="AO421" s="470"/>
      <c r="AP421" s="470"/>
      <c r="AQ421" s="470"/>
      <c r="AR421" s="471"/>
      <c r="AS421" s="4"/>
      <c r="AT421" s="144"/>
      <c r="AU421" s="469" t="str">
        <f>AU16</f>
        <v>Average Amount of Non-Residential Arrearage Dollars</v>
      </c>
      <c r="AV421" s="470"/>
      <c r="AW421" s="470"/>
      <c r="AX421" s="470"/>
      <c r="AY421" s="470"/>
      <c r="AZ421" s="471"/>
      <c r="BA421" s="4"/>
    </row>
    <row r="422" spans="1:53" x14ac:dyDescent="0.2">
      <c r="B422" s="10" t="s">
        <v>89</v>
      </c>
      <c r="C422" s="10" t="s">
        <v>37</v>
      </c>
      <c r="D422" s="174" t="s">
        <v>90</v>
      </c>
      <c r="E422" s="23" t="s">
        <v>91</v>
      </c>
      <c r="F422" s="23" t="s">
        <v>92</v>
      </c>
      <c r="G422" s="23" t="s">
        <v>93</v>
      </c>
      <c r="H422" s="23" t="s">
        <v>94</v>
      </c>
      <c r="I422" s="23" t="s">
        <v>95</v>
      </c>
      <c r="J422" s="23" t="s">
        <v>96</v>
      </c>
      <c r="K422" s="25"/>
      <c r="M422" s="23" t="s">
        <v>91</v>
      </c>
      <c r="N422" s="143" t="s">
        <v>92</v>
      </c>
      <c r="O422" s="143" t="s">
        <v>93</v>
      </c>
      <c r="P422" s="143" t="s">
        <v>94</v>
      </c>
      <c r="Q422" s="143" t="s">
        <v>95</v>
      </c>
      <c r="R422" s="143" t="s">
        <v>96</v>
      </c>
      <c r="S422" s="73"/>
      <c r="T422" s="73"/>
      <c r="U422" s="23" t="s">
        <v>91</v>
      </c>
      <c r="V422" s="23" t="s">
        <v>92</v>
      </c>
      <c r="W422" s="23" t="s">
        <v>93</v>
      </c>
      <c r="X422" s="23" t="s">
        <v>94</v>
      </c>
      <c r="Y422" s="23" t="s">
        <v>95</v>
      </c>
      <c r="Z422" s="23" t="s">
        <v>96</v>
      </c>
      <c r="AA422" s="4"/>
      <c r="AB422" s="10" t="s">
        <v>89</v>
      </c>
      <c r="AC422" s="10" t="s">
        <v>37</v>
      </c>
      <c r="AD422" s="174" t="s">
        <v>90</v>
      </c>
      <c r="AE422" s="23" t="s">
        <v>91</v>
      </c>
      <c r="AF422" s="23" t="s">
        <v>92</v>
      </c>
      <c r="AG422" s="23" t="s">
        <v>93</v>
      </c>
      <c r="AH422" s="23" t="s">
        <v>94</v>
      </c>
      <c r="AI422" s="23" t="s">
        <v>95</v>
      </c>
      <c r="AJ422" s="23" t="s">
        <v>96</v>
      </c>
      <c r="AK422" s="4"/>
      <c r="AL422" s="4"/>
      <c r="AM422" s="23" t="s">
        <v>91</v>
      </c>
      <c r="AN422" s="23" t="s">
        <v>92</v>
      </c>
      <c r="AO422" s="23" t="s">
        <v>93</v>
      </c>
      <c r="AP422" s="23" t="s">
        <v>94</v>
      </c>
      <c r="AQ422" s="23" t="s">
        <v>95</v>
      </c>
      <c r="AR422" s="23" t="s">
        <v>96</v>
      </c>
      <c r="AS422" s="4"/>
      <c r="AT422" s="4"/>
      <c r="AU422" s="23" t="s">
        <v>91</v>
      </c>
      <c r="AV422" s="23" t="s">
        <v>92</v>
      </c>
      <c r="AW422" s="23" t="s">
        <v>93</v>
      </c>
      <c r="AX422" s="23" t="s">
        <v>94</v>
      </c>
      <c r="AY422" s="23" t="s">
        <v>95</v>
      </c>
      <c r="AZ422" s="23" t="s">
        <v>96</v>
      </c>
      <c r="BA422" s="4"/>
    </row>
    <row r="423" spans="1:53" x14ac:dyDescent="0.2">
      <c r="A423" s="172">
        <f>'Customers Financials, Usages'!A756</f>
        <v>45108</v>
      </c>
      <c r="B423" s="11" t="s">
        <v>469</v>
      </c>
      <c r="C423" s="11"/>
      <c r="D423" s="175">
        <v>8201</v>
      </c>
      <c r="E423" s="188">
        <v>10</v>
      </c>
      <c r="F423" s="188">
        <v>6</v>
      </c>
      <c r="G423" s="188">
        <v>4</v>
      </c>
      <c r="H423" s="188">
        <v>2</v>
      </c>
      <c r="I423" s="188"/>
      <c r="J423" s="188">
        <v>6</v>
      </c>
      <c r="M423" s="184">
        <v>1233.68</v>
      </c>
      <c r="N423" s="184">
        <v>579.41999999999996</v>
      </c>
      <c r="O423" s="184">
        <v>347.03</v>
      </c>
      <c r="P423" s="184">
        <v>473.93999999999994</v>
      </c>
      <c r="Q423" s="184">
        <v>395.56000000000006</v>
      </c>
      <c r="R423" s="184">
        <v>710.27</v>
      </c>
      <c r="S423" s="349"/>
      <c r="T423" s="349"/>
      <c r="U423" s="185">
        <v>44.06</v>
      </c>
      <c r="V423" s="185">
        <v>32.19</v>
      </c>
      <c r="W423" s="185">
        <v>28.919166666666666</v>
      </c>
      <c r="X423" s="185">
        <v>59.242499999999993</v>
      </c>
      <c r="Y423" s="185">
        <v>65.926666666666677</v>
      </c>
      <c r="Z423" s="185">
        <v>25.366785714285715</v>
      </c>
      <c r="AA423" s="4"/>
      <c r="AB423" s="11" t="s">
        <v>274</v>
      </c>
      <c r="AC423" s="11"/>
      <c r="AD423" s="175">
        <v>8201</v>
      </c>
      <c r="AE423" s="179">
        <v>19</v>
      </c>
      <c r="AF423" s="179">
        <v>9</v>
      </c>
      <c r="AG423" s="179">
        <v>5</v>
      </c>
      <c r="AH423" s="179">
        <v>4</v>
      </c>
      <c r="AI423" s="179">
        <v>1</v>
      </c>
      <c r="AJ423" s="179">
        <v>11</v>
      </c>
      <c r="AK423" s="4"/>
      <c r="AL423" s="4"/>
      <c r="AM423" s="206">
        <v>12092.909999999996</v>
      </c>
      <c r="AN423" s="206">
        <v>4068.73</v>
      </c>
      <c r="AO423" s="206">
        <v>2293.86</v>
      </c>
      <c r="AP423" s="206">
        <v>2923.6199999999994</v>
      </c>
      <c r="AQ423" s="206">
        <v>2059.84</v>
      </c>
      <c r="AR423" s="206">
        <v>5563.74</v>
      </c>
      <c r="AS423" s="4"/>
      <c r="AT423" s="4"/>
      <c r="AU423" s="206">
        <v>246.79408163265299</v>
      </c>
      <c r="AV423" s="206">
        <v>135.62433333333334</v>
      </c>
      <c r="AW423" s="206">
        <v>109.23142857142858</v>
      </c>
      <c r="AX423" s="206">
        <v>182.72624999999996</v>
      </c>
      <c r="AY423" s="206">
        <v>171.65333333333334</v>
      </c>
      <c r="AZ423" s="206">
        <v>113.54571428571428</v>
      </c>
      <c r="BA423" s="4"/>
    </row>
    <row r="424" spans="1:53" x14ac:dyDescent="0.2">
      <c r="B424" s="11" t="s">
        <v>509</v>
      </c>
      <c r="C424" s="11"/>
      <c r="D424" s="175">
        <v>8201</v>
      </c>
      <c r="E424" s="188">
        <v>22</v>
      </c>
      <c r="F424" s="188">
        <v>5</v>
      </c>
      <c r="G424" s="188">
        <v>5</v>
      </c>
      <c r="H424" s="188">
        <v>5</v>
      </c>
      <c r="I424" s="188">
        <v>4</v>
      </c>
      <c r="J424" s="188">
        <v>16</v>
      </c>
      <c r="M424" s="184">
        <v>2453.39</v>
      </c>
      <c r="N424" s="184">
        <v>1333.1699999999998</v>
      </c>
      <c r="O424" s="184">
        <v>1368.7599999999998</v>
      </c>
      <c r="P424" s="184">
        <v>1912.7199999999998</v>
      </c>
      <c r="Q424" s="184">
        <v>1163.5600000000002</v>
      </c>
      <c r="R424" s="184">
        <v>3645.2200000000003</v>
      </c>
      <c r="S424" s="349"/>
      <c r="T424" s="349"/>
      <c r="U424" s="185">
        <v>43.810535714285713</v>
      </c>
      <c r="V424" s="185">
        <v>39.210882352941169</v>
      </c>
      <c r="W424" s="185">
        <v>47.198620689655165</v>
      </c>
      <c r="X424" s="185">
        <v>79.696666666666658</v>
      </c>
      <c r="Y424" s="185">
        <v>61.240000000000009</v>
      </c>
      <c r="Z424" s="185">
        <v>63.951228070175446</v>
      </c>
      <c r="AA424" s="4"/>
      <c r="AB424" s="11" t="s">
        <v>275</v>
      </c>
      <c r="AC424" s="11"/>
      <c r="AD424" s="175">
        <v>8004</v>
      </c>
      <c r="AE424" s="179">
        <v>18</v>
      </c>
      <c r="AF424" s="179">
        <v>4</v>
      </c>
      <c r="AG424" s="179">
        <v>2</v>
      </c>
      <c r="AH424" s="179"/>
      <c r="AI424" s="179">
        <v>4</v>
      </c>
      <c r="AJ424" s="179">
        <v>7</v>
      </c>
      <c r="AK424" s="4"/>
      <c r="AL424" s="4"/>
      <c r="AM424" s="206">
        <v>8945.5499999999993</v>
      </c>
      <c r="AN424" s="206">
        <v>3656.32</v>
      </c>
      <c r="AO424" s="206">
        <v>3902.21</v>
      </c>
      <c r="AP424" s="206">
        <v>4939.5199999999995</v>
      </c>
      <c r="AQ424" s="206">
        <v>4422.3900000000003</v>
      </c>
      <c r="AR424" s="206">
        <v>6303.88</v>
      </c>
      <c r="AS424" s="4"/>
      <c r="AT424" s="4"/>
      <c r="AU424" s="206">
        <v>271.07727272727271</v>
      </c>
      <c r="AV424" s="206">
        <v>243.75466666666668</v>
      </c>
      <c r="AW424" s="206">
        <v>354.74636363636364</v>
      </c>
      <c r="AX424" s="206">
        <v>548.83555555555552</v>
      </c>
      <c r="AY424" s="206">
        <v>491.37666666666672</v>
      </c>
      <c r="AZ424" s="206">
        <v>180.11085714285716</v>
      </c>
      <c r="BA424" s="4"/>
    </row>
    <row r="425" spans="1:53" x14ac:dyDescent="0.2">
      <c r="B425" s="11" t="s">
        <v>274</v>
      </c>
      <c r="C425" s="11"/>
      <c r="D425" s="175">
        <v>8201</v>
      </c>
      <c r="E425" s="188">
        <v>309</v>
      </c>
      <c r="F425" s="188">
        <v>125</v>
      </c>
      <c r="G425" s="188">
        <v>96</v>
      </c>
      <c r="H425" s="188">
        <v>130</v>
      </c>
      <c r="I425" s="188">
        <v>90</v>
      </c>
      <c r="J425" s="188">
        <v>248</v>
      </c>
      <c r="M425" s="184">
        <v>80186.879999999801</v>
      </c>
      <c r="N425" s="184">
        <v>59971.20999999997</v>
      </c>
      <c r="O425" s="184">
        <v>54838.069999999963</v>
      </c>
      <c r="P425" s="184">
        <v>79672.47</v>
      </c>
      <c r="Q425" s="184">
        <v>47509.56</v>
      </c>
      <c r="R425" s="184">
        <v>110290.21000000004</v>
      </c>
      <c r="S425" s="349"/>
      <c r="T425" s="349"/>
      <c r="U425" s="185">
        <v>83.965319371727546</v>
      </c>
      <c r="V425" s="185">
        <v>91.839525267993835</v>
      </c>
      <c r="W425" s="185">
        <v>103.07907894736836</v>
      </c>
      <c r="X425" s="185">
        <v>177.04993333333334</v>
      </c>
      <c r="Y425" s="185">
        <v>147.08842105263156</v>
      </c>
      <c r="Z425" s="185">
        <v>110.51123246492989</v>
      </c>
      <c r="AA425" s="4"/>
      <c r="AB425" s="11" t="s">
        <v>531</v>
      </c>
      <c r="AC425" s="11"/>
      <c r="AD425" s="175">
        <v>8401</v>
      </c>
      <c r="AE425" s="179"/>
      <c r="AF425" s="179">
        <v>1</v>
      </c>
      <c r="AG425" s="179"/>
      <c r="AH425" s="179"/>
      <c r="AI425" s="179"/>
      <c r="AJ425" s="179">
        <v>0</v>
      </c>
      <c r="AK425" s="4"/>
      <c r="AL425" s="4"/>
      <c r="AM425" s="206">
        <v>268.48</v>
      </c>
      <c r="AN425" s="206">
        <v>44.12</v>
      </c>
      <c r="AO425" s="206"/>
      <c r="AP425" s="206"/>
      <c r="AQ425" s="206"/>
      <c r="AR425" s="206">
        <v>0</v>
      </c>
      <c r="AS425" s="4"/>
      <c r="AT425" s="4"/>
      <c r="AU425" s="206">
        <v>268.48</v>
      </c>
      <c r="AV425" s="206">
        <v>44.12</v>
      </c>
      <c r="AW425" s="206"/>
      <c r="AX425" s="206"/>
      <c r="AY425" s="206"/>
      <c r="AZ425" s="206">
        <v>0</v>
      </c>
      <c r="BA425" s="4"/>
    </row>
    <row r="426" spans="1:53" x14ac:dyDescent="0.2">
      <c r="B426" s="11" t="s">
        <v>509</v>
      </c>
      <c r="C426" s="11"/>
      <c r="D426" s="175">
        <v>8205</v>
      </c>
      <c r="E426" s="188">
        <v>3</v>
      </c>
      <c r="F426" s="188">
        <v>1</v>
      </c>
      <c r="G426" s="188"/>
      <c r="H426" s="188"/>
      <c r="I426" s="188"/>
      <c r="J426" s="188">
        <v>0</v>
      </c>
      <c r="M426" s="184">
        <v>237.17000000000002</v>
      </c>
      <c r="N426" s="184">
        <v>0.43</v>
      </c>
      <c r="O426" s="184"/>
      <c r="P426" s="184"/>
      <c r="Q426" s="184"/>
      <c r="R426" s="184">
        <v>0</v>
      </c>
      <c r="S426" s="349"/>
      <c r="T426" s="349"/>
      <c r="U426" s="185">
        <v>59.292500000000004</v>
      </c>
      <c r="V426" s="185">
        <v>0.43</v>
      </c>
      <c r="W426" s="185"/>
      <c r="X426" s="185"/>
      <c r="Y426" s="185"/>
      <c r="Z426" s="185">
        <v>0</v>
      </c>
      <c r="AA426" s="4"/>
      <c r="AB426" s="11" t="s">
        <v>277</v>
      </c>
      <c r="AC426" s="11"/>
      <c r="AD426" s="175">
        <v>8401</v>
      </c>
      <c r="AE426" s="179">
        <v>105</v>
      </c>
      <c r="AF426" s="179">
        <v>29</v>
      </c>
      <c r="AG426" s="179">
        <v>32</v>
      </c>
      <c r="AH426" s="179">
        <v>34</v>
      </c>
      <c r="AI426" s="179">
        <v>11</v>
      </c>
      <c r="AJ426" s="179">
        <v>99</v>
      </c>
      <c r="AK426" s="4"/>
      <c r="AL426" s="4"/>
      <c r="AM426" s="206">
        <v>192187.74999999977</v>
      </c>
      <c r="AN426" s="206">
        <v>80292.659999999989</v>
      </c>
      <c r="AO426" s="206">
        <v>95609.480000000025</v>
      </c>
      <c r="AP426" s="206">
        <v>154636.91000000006</v>
      </c>
      <c r="AQ426" s="206">
        <v>55294.090000000004</v>
      </c>
      <c r="AR426" s="206">
        <v>1037559.1300000001</v>
      </c>
      <c r="AS426" s="4"/>
      <c r="AT426" s="4"/>
      <c r="AU426" s="206">
        <v>636.38327814569459</v>
      </c>
      <c r="AV426" s="206">
        <v>427.08861702127655</v>
      </c>
      <c r="AW426" s="206">
        <v>565.73656804733741</v>
      </c>
      <c r="AX426" s="206">
        <v>1137.036102941177</v>
      </c>
      <c r="AY426" s="206">
        <v>511.98231481481486</v>
      </c>
      <c r="AZ426" s="206">
        <v>3346.9649354838712</v>
      </c>
      <c r="BA426" s="4"/>
    </row>
    <row r="427" spans="1:53" x14ac:dyDescent="0.2">
      <c r="B427" s="11" t="s">
        <v>274</v>
      </c>
      <c r="C427" s="11"/>
      <c r="D427" s="175">
        <v>8232</v>
      </c>
      <c r="E427" s="188"/>
      <c r="F427" s="188"/>
      <c r="G427" s="188"/>
      <c r="H427" s="188"/>
      <c r="I427" s="188">
        <v>1</v>
      </c>
      <c r="J427" s="188">
        <v>0</v>
      </c>
      <c r="M427" s="184">
        <v>81.66</v>
      </c>
      <c r="N427" s="184"/>
      <c r="O427" s="184">
        <v>71.849999999999994</v>
      </c>
      <c r="P427" s="184">
        <v>167.12</v>
      </c>
      <c r="Q427" s="184">
        <v>18.149999999999999</v>
      </c>
      <c r="R427" s="184">
        <v>0</v>
      </c>
      <c r="S427" s="349"/>
      <c r="T427" s="349"/>
      <c r="U427" s="185">
        <v>81.66</v>
      </c>
      <c r="V427" s="185"/>
      <c r="W427" s="185">
        <v>71.849999999999994</v>
      </c>
      <c r="X427" s="185">
        <v>167.12</v>
      </c>
      <c r="Y427" s="185">
        <v>18.149999999999999</v>
      </c>
      <c r="Z427" s="185">
        <v>0</v>
      </c>
      <c r="AA427" s="4"/>
      <c r="AB427" s="11" t="s">
        <v>278</v>
      </c>
      <c r="AC427" s="11"/>
      <c r="AD427" s="175">
        <v>8202</v>
      </c>
      <c r="AE427" s="179">
        <v>5</v>
      </c>
      <c r="AF427" s="179">
        <v>2</v>
      </c>
      <c r="AG427" s="179"/>
      <c r="AH427" s="179">
        <v>1</v>
      </c>
      <c r="AI427" s="179"/>
      <c r="AJ427" s="179">
        <v>1</v>
      </c>
      <c r="AK427" s="4"/>
      <c r="AL427" s="4"/>
      <c r="AM427" s="206">
        <v>575.37</v>
      </c>
      <c r="AN427" s="206">
        <v>284.67</v>
      </c>
      <c r="AO427" s="206">
        <v>287.83</v>
      </c>
      <c r="AP427" s="206">
        <v>200.05</v>
      </c>
      <c r="AQ427" s="206"/>
      <c r="AR427" s="206">
        <v>1466.34</v>
      </c>
      <c r="AS427" s="4"/>
      <c r="AT427" s="4"/>
      <c r="AU427" s="206">
        <v>71.921250000000001</v>
      </c>
      <c r="AV427" s="206">
        <v>94.89</v>
      </c>
      <c r="AW427" s="206">
        <v>287.83</v>
      </c>
      <c r="AX427" s="206">
        <v>200.05</v>
      </c>
      <c r="AY427" s="206"/>
      <c r="AZ427" s="206">
        <v>162.92666666666665</v>
      </c>
      <c r="BA427" s="4"/>
    </row>
    <row r="428" spans="1:53" x14ac:dyDescent="0.2">
      <c r="B428" s="11" t="s">
        <v>510</v>
      </c>
      <c r="C428" s="11"/>
      <c r="D428" s="175">
        <v>8004</v>
      </c>
      <c r="E428" s="188"/>
      <c r="F428" s="188">
        <v>2</v>
      </c>
      <c r="G428" s="188">
        <v>1</v>
      </c>
      <c r="H428" s="188"/>
      <c r="I428" s="188"/>
      <c r="J428" s="188">
        <v>0</v>
      </c>
      <c r="M428" s="184">
        <v>152.63</v>
      </c>
      <c r="N428" s="184">
        <v>189.5</v>
      </c>
      <c r="O428" s="184">
        <v>59.84</v>
      </c>
      <c r="P428" s="184"/>
      <c r="Q428" s="184"/>
      <c r="R428" s="184">
        <v>0</v>
      </c>
      <c r="S428" s="349"/>
      <c r="T428" s="349"/>
      <c r="U428" s="185">
        <v>50.876666666666665</v>
      </c>
      <c r="V428" s="185">
        <v>63.166666666666664</v>
      </c>
      <c r="W428" s="185">
        <v>59.84</v>
      </c>
      <c r="X428" s="185"/>
      <c r="Y428" s="185"/>
      <c r="Z428" s="185">
        <v>0</v>
      </c>
      <c r="AA428" s="4"/>
      <c r="AB428" s="11" t="s">
        <v>279</v>
      </c>
      <c r="AC428" s="11"/>
      <c r="AD428" s="175">
        <v>8007</v>
      </c>
      <c r="AE428" s="179"/>
      <c r="AF428" s="179">
        <v>1</v>
      </c>
      <c r="AG428" s="179"/>
      <c r="AH428" s="179">
        <v>1</v>
      </c>
      <c r="AI428" s="179"/>
      <c r="AJ428" s="179">
        <v>0</v>
      </c>
      <c r="AK428" s="4"/>
      <c r="AL428" s="4"/>
      <c r="AM428" s="206">
        <v>146.35</v>
      </c>
      <c r="AN428" s="206">
        <v>1006.64</v>
      </c>
      <c r="AO428" s="206">
        <v>5026.12</v>
      </c>
      <c r="AP428" s="206">
        <v>2513.66</v>
      </c>
      <c r="AQ428" s="206"/>
      <c r="AR428" s="206">
        <v>0</v>
      </c>
      <c r="AS428" s="4"/>
      <c r="AT428" s="4"/>
      <c r="AU428" s="206">
        <v>73.174999999999997</v>
      </c>
      <c r="AV428" s="206">
        <v>503.32</v>
      </c>
      <c r="AW428" s="206">
        <v>5026.12</v>
      </c>
      <c r="AX428" s="206">
        <v>2513.66</v>
      </c>
      <c r="AY428" s="206"/>
      <c r="AZ428" s="206">
        <v>0</v>
      </c>
      <c r="BA428" s="4"/>
    </row>
    <row r="429" spans="1:53" x14ac:dyDescent="0.2">
      <c r="B429" s="11" t="s">
        <v>275</v>
      </c>
      <c r="C429" s="11"/>
      <c r="D429" s="175">
        <v>8004</v>
      </c>
      <c r="E429" s="188">
        <v>188</v>
      </c>
      <c r="F429" s="188">
        <v>93</v>
      </c>
      <c r="G429" s="188">
        <v>92</v>
      </c>
      <c r="H429" s="188">
        <v>123</v>
      </c>
      <c r="I429" s="188">
        <v>68</v>
      </c>
      <c r="J429" s="188">
        <v>205</v>
      </c>
      <c r="M429" s="184">
        <v>65036.419999999904</v>
      </c>
      <c r="N429" s="184">
        <v>49625.179999999957</v>
      </c>
      <c r="O429" s="184">
        <v>53261.550000000025</v>
      </c>
      <c r="P429" s="184">
        <v>64325.77000000004</v>
      </c>
      <c r="Q429" s="184">
        <v>45810.250000000029</v>
      </c>
      <c r="R429" s="184">
        <v>129409.37000000002</v>
      </c>
      <c r="S429" s="349"/>
      <c r="T429" s="349"/>
      <c r="U429" s="185">
        <v>89.335741758241625</v>
      </c>
      <c r="V429" s="185">
        <v>91.898481481481397</v>
      </c>
      <c r="W429" s="185">
        <v>116.80164473684216</v>
      </c>
      <c r="X429" s="185">
        <v>171.53538666666677</v>
      </c>
      <c r="Y429" s="185">
        <v>179.6480392156864</v>
      </c>
      <c r="Z429" s="185">
        <v>168.28266579973996</v>
      </c>
      <c r="AA429" s="4"/>
      <c r="AB429" s="11" t="s">
        <v>280</v>
      </c>
      <c r="AC429" s="11"/>
      <c r="AD429" s="175">
        <v>8091</v>
      </c>
      <c r="AE429" s="179"/>
      <c r="AF429" s="179"/>
      <c r="AG429" s="179"/>
      <c r="AH429" s="179"/>
      <c r="AI429" s="179"/>
      <c r="AJ429" s="179">
        <v>1</v>
      </c>
      <c r="AK429" s="4"/>
      <c r="AL429" s="4"/>
      <c r="AM429" s="206">
        <v>93.96</v>
      </c>
      <c r="AN429" s="206">
        <v>100.5</v>
      </c>
      <c r="AO429" s="206">
        <v>247.92</v>
      </c>
      <c r="AP429" s="206">
        <v>377.18</v>
      </c>
      <c r="AQ429" s="206">
        <v>749.36</v>
      </c>
      <c r="AR429" s="206">
        <v>4349.1499999999996</v>
      </c>
      <c r="AS429" s="4"/>
      <c r="AT429" s="4"/>
      <c r="AU429" s="206">
        <v>93.96</v>
      </c>
      <c r="AV429" s="206">
        <v>100.5</v>
      </c>
      <c r="AW429" s="206">
        <v>247.92</v>
      </c>
      <c r="AX429" s="206">
        <v>377.18</v>
      </c>
      <c r="AY429" s="206">
        <v>749.36</v>
      </c>
      <c r="AZ429" s="206">
        <v>4349.1499999999996</v>
      </c>
      <c r="BA429" s="4"/>
    </row>
    <row r="430" spans="1:53" x14ac:dyDescent="0.2">
      <c r="B430" s="11" t="s">
        <v>275</v>
      </c>
      <c r="C430" s="11"/>
      <c r="D430" s="175">
        <v>8008</v>
      </c>
      <c r="E430" s="188"/>
      <c r="F430" s="188"/>
      <c r="G430" s="188"/>
      <c r="H430" s="188">
        <v>1</v>
      </c>
      <c r="I430" s="188"/>
      <c r="J430" s="188">
        <v>0</v>
      </c>
      <c r="M430" s="184">
        <v>14.92</v>
      </c>
      <c r="N430" s="184">
        <v>38.82</v>
      </c>
      <c r="O430" s="184">
        <v>138.66999999999999</v>
      </c>
      <c r="P430" s="184">
        <v>92.01</v>
      </c>
      <c r="Q430" s="184"/>
      <c r="R430" s="184">
        <v>0</v>
      </c>
      <c r="S430" s="349"/>
      <c r="T430" s="349"/>
      <c r="U430" s="185">
        <v>14.92</v>
      </c>
      <c r="V430" s="185">
        <v>38.82</v>
      </c>
      <c r="W430" s="185">
        <v>138.66999999999999</v>
      </c>
      <c r="X430" s="185">
        <v>92.01</v>
      </c>
      <c r="Y430" s="185"/>
      <c r="Z430" s="185">
        <v>0</v>
      </c>
      <c r="AA430" s="4"/>
      <c r="AB430" s="11" t="s">
        <v>713</v>
      </c>
      <c r="AC430" s="11"/>
      <c r="AD430" s="175">
        <v>8009</v>
      </c>
      <c r="AE430" s="179"/>
      <c r="AF430" s="179"/>
      <c r="AG430" s="179"/>
      <c r="AH430" s="179"/>
      <c r="AI430" s="179"/>
      <c r="AJ430" s="179">
        <v>1</v>
      </c>
      <c r="AK430" s="4"/>
      <c r="AL430" s="4"/>
      <c r="AM430" s="206">
        <v>98.55</v>
      </c>
      <c r="AN430" s="206">
        <v>81.209999999999994</v>
      </c>
      <c r="AO430" s="206">
        <v>181.8</v>
      </c>
      <c r="AP430" s="206">
        <v>357.86</v>
      </c>
      <c r="AQ430" s="206">
        <v>472.05</v>
      </c>
      <c r="AR430" s="206">
        <v>73.69</v>
      </c>
      <c r="AS430" s="4"/>
      <c r="AT430" s="4"/>
      <c r="AU430" s="206">
        <v>98.55</v>
      </c>
      <c r="AV430" s="206">
        <v>81.209999999999994</v>
      </c>
      <c r="AW430" s="206">
        <v>181.8</v>
      </c>
      <c r="AX430" s="206">
        <v>357.86</v>
      </c>
      <c r="AY430" s="206">
        <v>472.05</v>
      </c>
      <c r="AZ430" s="206">
        <v>73.69</v>
      </c>
      <c r="BA430" s="4"/>
    </row>
    <row r="431" spans="1:53" x14ac:dyDescent="0.2">
      <c r="B431" s="11" t="s">
        <v>275</v>
      </c>
      <c r="C431" s="11"/>
      <c r="D431" s="175">
        <v>8009</v>
      </c>
      <c r="E431" s="188">
        <v>1</v>
      </c>
      <c r="F431" s="188"/>
      <c r="G431" s="188"/>
      <c r="H431" s="188"/>
      <c r="I431" s="188"/>
      <c r="J431" s="188">
        <v>0</v>
      </c>
      <c r="M431" s="184">
        <v>1.45</v>
      </c>
      <c r="N431" s="184"/>
      <c r="O431" s="184"/>
      <c r="P431" s="184"/>
      <c r="Q431" s="184"/>
      <c r="R431" s="184">
        <v>0</v>
      </c>
      <c r="S431" s="349"/>
      <c r="T431" s="349"/>
      <c r="U431" s="185">
        <v>1.45</v>
      </c>
      <c r="V431" s="185"/>
      <c r="W431" s="185"/>
      <c r="X431" s="185"/>
      <c r="Y431" s="185"/>
      <c r="Z431" s="185">
        <v>0</v>
      </c>
      <c r="AA431" s="4"/>
      <c r="AB431" s="11" t="s">
        <v>281</v>
      </c>
      <c r="AC431" s="11"/>
      <c r="AD431" s="175">
        <v>8009</v>
      </c>
      <c r="AE431" s="179">
        <v>28</v>
      </c>
      <c r="AF431" s="179">
        <v>17</v>
      </c>
      <c r="AG431" s="179">
        <v>15</v>
      </c>
      <c r="AH431" s="179">
        <v>10</v>
      </c>
      <c r="AI431" s="179">
        <v>7</v>
      </c>
      <c r="AJ431" s="179">
        <v>22</v>
      </c>
      <c r="AK431" s="4"/>
      <c r="AL431" s="4"/>
      <c r="AM431" s="206">
        <v>9588.81</v>
      </c>
      <c r="AN431" s="206">
        <v>9353.75</v>
      </c>
      <c r="AO431" s="206">
        <v>15310.270000000002</v>
      </c>
      <c r="AP431" s="206">
        <v>8665.1999999999989</v>
      </c>
      <c r="AQ431" s="206">
        <v>5483.1799999999994</v>
      </c>
      <c r="AR431" s="206">
        <v>19202.54</v>
      </c>
      <c r="AS431" s="4"/>
      <c r="AT431" s="4"/>
      <c r="AU431" s="206">
        <v>102.00861702127659</v>
      </c>
      <c r="AV431" s="206">
        <v>139.60820895522389</v>
      </c>
      <c r="AW431" s="206">
        <v>300.20137254901965</v>
      </c>
      <c r="AX431" s="206">
        <v>240.69999999999996</v>
      </c>
      <c r="AY431" s="206">
        <v>210.89153846153843</v>
      </c>
      <c r="AZ431" s="206">
        <v>193.96505050505053</v>
      </c>
      <c r="BA431" s="4"/>
    </row>
    <row r="432" spans="1:53" x14ac:dyDescent="0.2">
      <c r="B432" s="11" t="s">
        <v>276</v>
      </c>
      <c r="C432" s="11"/>
      <c r="D432" s="175">
        <v>8401</v>
      </c>
      <c r="E432" s="188">
        <v>1</v>
      </c>
      <c r="F432" s="188"/>
      <c r="G432" s="188"/>
      <c r="H432" s="188"/>
      <c r="I432" s="188"/>
      <c r="J432" s="188">
        <v>0</v>
      </c>
      <c r="M432" s="184">
        <v>7</v>
      </c>
      <c r="N432" s="184"/>
      <c r="O432" s="184"/>
      <c r="P432" s="184"/>
      <c r="Q432" s="184"/>
      <c r="R432" s="184">
        <v>0</v>
      </c>
      <c r="S432" s="349"/>
      <c r="T432" s="349"/>
      <c r="U432" s="185">
        <v>7</v>
      </c>
      <c r="V432" s="185"/>
      <c r="W432" s="185"/>
      <c r="X432" s="185"/>
      <c r="Y432" s="185"/>
      <c r="Z432" s="185">
        <v>0</v>
      </c>
      <c r="AA432" s="4"/>
      <c r="AB432" s="11" t="s">
        <v>713</v>
      </c>
      <c r="AC432" s="11"/>
      <c r="AD432" s="175">
        <v>8089</v>
      </c>
      <c r="AE432" s="179"/>
      <c r="AF432" s="179"/>
      <c r="AG432" s="179"/>
      <c r="AH432" s="179">
        <v>1</v>
      </c>
      <c r="AI432" s="179"/>
      <c r="AJ432" s="179">
        <v>0</v>
      </c>
      <c r="AK432" s="4"/>
      <c r="AL432" s="4"/>
      <c r="AM432" s="206">
        <v>67.48</v>
      </c>
      <c r="AN432" s="206">
        <v>101.77</v>
      </c>
      <c r="AO432" s="206">
        <v>141.4</v>
      </c>
      <c r="AP432" s="206">
        <v>206.83</v>
      </c>
      <c r="AQ432" s="206"/>
      <c r="AR432" s="206">
        <v>0</v>
      </c>
      <c r="AS432" s="4"/>
      <c r="AT432" s="4"/>
      <c r="AU432" s="206">
        <v>67.48</v>
      </c>
      <c r="AV432" s="206">
        <v>101.77</v>
      </c>
      <c r="AW432" s="206">
        <v>141.4</v>
      </c>
      <c r="AX432" s="206">
        <v>206.83</v>
      </c>
      <c r="AY432" s="206"/>
      <c r="AZ432" s="206">
        <v>0</v>
      </c>
      <c r="BA432" s="4"/>
    </row>
    <row r="433" spans="2:53" x14ac:dyDescent="0.2">
      <c r="B433" s="11" t="s">
        <v>531</v>
      </c>
      <c r="C433" s="11"/>
      <c r="D433" s="175">
        <v>8401</v>
      </c>
      <c r="E433" s="188">
        <v>7</v>
      </c>
      <c r="F433" s="188">
        <v>1</v>
      </c>
      <c r="G433" s="188">
        <v>6</v>
      </c>
      <c r="H433" s="188">
        <v>8</v>
      </c>
      <c r="I433" s="188">
        <v>3</v>
      </c>
      <c r="J433" s="188">
        <v>15</v>
      </c>
      <c r="M433" s="184">
        <v>3313.3700000000013</v>
      </c>
      <c r="N433" s="184">
        <v>3701.6300000000006</v>
      </c>
      <c r="O433" s="184">
        <v>3522.4300000000003</v>
      </c>
      <c r="P433" s="184">
        <v>3038.5899999999997</v>
      </c>
      <c r="Q433" s="184">
        <v>1720.66</v>
      </c>
      <c r="R433" s="184">
        <v>8343.34</v>
      </c>
      <c r="S433" s="349"/>
      <c r="T433" s="349"/>
      <c r="U433" s="185">
        <v>92.038055555555587</v>
      </c>
      <c r="V433" s="185">
        <v>132.20107142857145</v>
      </c>
      <c r="W433" s="185">
        <v>113.6267741935484</v>
      </c>
      <c r="X433" s="185">
        <v>121.54359999999998</v>
      </c>
      <c r="Y433" s="185">
        <v>95.592222222222233</v>
      </c>
      <c r="Z433" s="185">
        <v>208.58350000000002</v>
      </c>
      <c r="AA433" s="4"/>
      <c r="AB433" s="11" t="s">
        <v>282</v>
      </c>
      <c r="AC433" s="11"/>
      <c r="AD433" s="175">
        <v>8012</v>
      </c>
      <c r="AE433" s="179">
        <v>80</v>
      </c>
      <c r="AF433" s="179">
        <v>22</v>
      </c>
      <c r="AG433" s="179">
        <v>19</v>
      </c>
      <c r="AH433" s="179">
        <v>14</v>
      </c>
      <c r="AI433" s="179">
        <v>12</v>
      </c>
      <c r="AJ433" s="179">
        <v>43</v>
      </c>
      <c r="AK433" s="4"/>
      <c r="AL433" s="4"/>
      <c r="AM433" s="206">
        <v>55881.570000000014</v>
      </c>
      <c r="AN433" s="206">
        <v>27210.800000000003</v>
      </c>
      <c r="AO433" s="206">
        <v>35550.329999999994</v>
      </c>
      <c r="AP433" s="206">
        <v>61974.649999999987</v>
      </c>
      <c r="AQ433" s="206">
        <v>71047.12</v>
      </c>
      <c r="AR433" s="206">
        <v>218204.74</v>
      </c>
      <c r="AS433" s="4"/>
      <c r="AT433" s="4"/>
      <c r="AU433" s="206">
        <v>340.74128048780494</v>
      </c>
      <c r="AV433" s="206">
        <v>280.52371134020621</v>
      </c>
      <c r="AW433" s="206">
        <v>438.89296296296288</v>
      </c>
      <c r="AX433" s="206">
        <v>968.3539062499998</v>
      </c>
      <c r="AY433" s="206">
        <v>1393.0807843137254</v>
      </c>
      <c r="AZ433" s="206">
        <v>1148.4459999999999</v>
      </c>
      <c r="BA433" s="4"/>
    </row>
    <row r="434" spans="2:53" x14ac:dyDescent="0.2">
      <c r="B434" s="88" t="s">
        <v>277</v>
      </c>
      <c r="C434" s="88"/>
      <c r="D434" s="176">
        <v>8201</v>
      </c>
      <c r="E434" s="187"/>
      <c r="F434" s="187"/>
      <c r="G434" s="187"/>
      <c r="H434" s="187"/>
      <c r="I434" s="187"/>
      <c r="J434" s="187">
        <v>1</v>
      </c>
      <c r="M434" s="186">
        <v>19.7</v>
      </c>
      <c r="N434" s="184">
        <v>16.11</v>
      </c>
      <c r="O434" s="184">
        <v>15.41</v>
      </c>
      <c r="P434" s="184">
        <v>18.11</v>
      </c>
      <c r="Q434" s="184">
        <v>17.899999999999999</v>
      </c>
      <c r="R434" s="184">
        <v>214.45000000000005</v>
      </c>
      <c r="S434" s="349"/>
      <c r="T434" s="349"/>
      <c r="U434" s="185">
        <v>19.7</v>
      </c>
      <c r="V434" s="185">
        <v>16.11</v>
      </c>
      <c r="W434" s="185">
        <v>15.41</v>
      </c>
      <c r="X434" s="185">
        <v>18.11</v>
      </c>
      <c r="Y434" s="185">
        <v>17.899999999999999</v>
      </c>
      <c r="Z434" s="185">
        <v>214.45000000000005</v>
      </c>
      <c r="AA434" s="4"/>
      <c r="AB434" s="88" t="s">
        <v>283</v>
      </c>
      <c r="AC434" s="88"/>
      <c r="AD434" s="176">
        <v>8014</v>
      </c>
      <c r="AE434" s="180"/>
      <c r="AF434" s="180"/>
      <c r="AG434" s="180">
        <v>5</v>
      </c>
      <c r="AH434" s="180"/>
      <c r="AI434" s="180">
        <v>1</v>
      </c>
      <c r="AJ434" s="180">
        <v>4</v>
      </c>
      <c r="AK434" s="4"/>
      <c r="AL434" s="4"/>
      <c r="AM434" s="207">
        <v>5699.55</v>
      </c>
      <c r="AN434" s="207">
        <v>175.4</v>
      </c>
      <c r="AO434" s="207">
        <v>28165.440000000002</v>
      </c>
      <c r="AP434" s="207">
        <v>142.15</v>
      </c>
      <c r="AQ434" s="207">
        <v>9616.2999999999993</v>
      </c>
      <c r="AR434" s="207">
        <v>4281.93</v>
      </c>
      <c r="AS434" s="4"/>
      <c r="AT434" s="4"/>
      <c r="AU434" s="207">
        <v>569.95500000000004</v>
      </c>
      <c r="AV434" s="207">
        <v>58.466666666666669</v>
      </c>
      <c r="AW434" s="207">
        <v>2816.5440000000003</v>
      </c>
      <c r="AX434" s="207">
        <v>71.075000000000003</v>
      </c>
      <c r="AY434" s="207">
        <v>1923.2599999999998</v>
      </c>
      <c r="AZ434" s="207">
        <v>428.19300000000004</v>
      </c>
      <c r="BA434" s="4"/>
    </row>
    <row r="435" spans="2:53" x14ac:dyDescent="0.2">
      <c r="B435" s="88" t="s">
        <v>277</v>
      </c>
      <c r="C435" s="88"/>
      <c r="D435" s="176">
        <v>8401</v>
      </c>
      <c r="E435" s="187">
        <v>706</v>
      </c>
      <c r="F435" s="187">
        <v>304</v>
      </c>
      <c r="G435" s="187">
        <v>370</v>
      </c>
      <c r="H435" s="187">
        <v>355</v>
      </c>
      <c r="I435" s="187">
        <v>345</v>
      </c>
      <c r="J435" s="187">
        <v>1332</v>
      </c>
      <c r="M435" s="186">
        <v>284475.80999999924</v>
      </c>
      <c r="N435" s="184">
        <v>209990.03999999879</v>
      </c>
      <c r="O435" s="184">
        <v>308431.74000000051</v>
      </c>
      <c r="P435" s="184">
        <v>316349.7699999999</v>
      </c>
      <c r="Q435" s="184">
        <v>278479.10999999935</v>
      </c>
      <c r="R435" s="184">
        <v>871534.05000000051</v>
      </c>
      <c r="S435" s="349"/>
      <c r="T435" s="349"/>
      <c r="U435" s="185">
        <v>88.236913771711926</v>
      </c>
      <c r="V435" s="185">
        <v>89.167745222929426</v>
      </c>
      <c r="W435" s="185">
        <v>134.04247718383334</v>
      </c>
      <c r="X435" s="185">
        <v>179.84637293916992</v>
      </c>
      <c r="Y435" s="185">
        <v>171.16110018438803</v>
      </c>
      <c r="Z435" s="185">
        <v>255.43201934349369</v>
      </c>
      <c r="AA435" s="4"/>
      <c r="AB435" s="88" t="s">
        <v>532</v>
      </c>
      <c r="AC435" s="88"/>
      <c r="AD435" s="176">
        <v>8302</v>
      </c>
      <c r="AE435" s="180">
        <v>78</v>
      </c>
      <c r="AF435" s="180">
        <v>31</v>
      </c>
      <c r="AG435" s="180">
        <v>14</v>
      </c>
      <c r="AH435" s="180">
        <v>13</v>
      </c>
      <c r="AI435" s="180">
        <v>5</v>
      </c>
      <c r="AJ435" s="180">
        <v>55</v>
      </c>
      <c r="AK435" s="4"/>
      <c r="AL435" s="4"/>
      <c r="AM435" s="207">
        <v>95589.750000000029</v>
      </c>
      <c r="AN435" s="207">
        <v>16493.149999999994</v>
      </c>
      <c r="AO435" s="207">
        <v>12133.279999999999</v>
      </c>
      <c r="AP435" s="207">
        <v>9808.84</v>
      </c>
      <c r="AQ435" s="207">
        <v>7364.4400000000005</v>
      </c>
      <c r="AR435" s="207">
        <v>85936.239999999991</v>
      </c>
      <c r="AS435" s="4"/>
      <c r="AT435" s="4"/>
      <c r="AU435" s="207">
        <v>534.0209497206705</v>
      </c>
      <c r="AV435" s="207">
        <v>164.93149999999994</v>
      </c>
      <c r="AW435" s="207">
        <v>173.33257142857141</v>
      </c>
      <c r="AX435" s="207">
        <v>175.15785714285715</v>
      </c>
      <c r="AY435" s="207">
        <v>175.34380952380954</v>
      </c>
      <c r="AZ435" s="207">
        <v>438.45020408163259</v>
      </c>
      <c r="BA435" s="4"/>
    </row>
    <row r="436" spans="2:53" x14ac:dyDescent="0.2">
      <c r="B436" s="88" t="s">
        <v>531</v>
      </c>
      <c r="C436" s="88"/>
      <c r="D436" s="176">
        <v>8406</v>
      </c>
      <c r="E436" s="187"/>
      <c r="F436" s="187"/>
      <c r="G436" s="187"/>
      <c r="H436" s="187">
        <v>1</v>
      </c>
      <c r="I436" s="187"/>
      <c r="J436" s="187">
        <v>0</v>
      </c>
      <c r="M436" s="186">
        <v>12.25</v>
      </c>
      <c r="N436" s="184">
        <v>11.21</v>
      </c>
      <c r="O436" s="184">
        <v>9.8000000000000007</v>
      </c>
      <c r="P436" s="184">
        <v>1.1499999999999999</v>
      </c>
      <c r="Q436" s="184"/>
      <c r="R436" s="184">
        <v>0</v>
      </c>
      <c r="S436" s="349"/>
      <c r="T436" s="349"/>
      <c r="U436" s="185">
        <v>12.25</v>
      </c>
      <c r="V436" s="185">
        <v>11.21</v>
      </c>
      <c r="W436" s="185">
        <v>9.8000000000000007</v>
      </c>
      <c r="X436" s="185">
        <v>1.1499999999999999</v>
      </c>
      <c r="Y436" s="185"/>
      <c r="Z436" s="185">
        <v>0</v>
      </c>
      <c r="AA436" s="4"/>
      <c r="AB436" s="88" t="s">
        <v>285</v>
      </c>
      <c r="AC436" s="88"/>
      <c r="AD436" s="176">
        <v>8203</v>
      </c>
      <c r="AE436" s="180">
        <v>25</v>
      </c>
      <c r="AF436" s="180">
        <v>6</v>
      </c>
      <c r="AG436" s="180">
        <v>2</v>
      </c>
      <c r="AH436" s="180">
        <v>4</v>
      </c>
      <c r="AI436" s="180">
        <v>3</v>
      </c>
      <c r="AJ436" s="180">
        <v>12</v>
      </c>
      <c r="AK436" s="4"/>
      <c r="AL436" s="4"/>
      <c r="AM436" s="207">
        <v>10227.569999999998</v>
      </c>
      <c r="AN436" s="207">
        <v>1294.9000000000003</v>
      </c>
      <c r="AO436" s="207">
        <v>1217.52</v>
      </c>
      <c r="AP436" s="207">
        <v>2521.9900000000002</v>
      </c>
      <c r="AQ436" s="207">
        <v>733.74</v>
      </c>
      <c r="AR436" s="207">
        <v>16636.489999999998</v>
      </c>
      <c r="AS436" s="4"/>
      <c r="AT436" s="4"/>
      <c r="AU436" s="207">
        <v>237.85046511627903</v>
      </c>
      <c r="AV436" s="207">
        <v>68.152631578947378</v>
      </c>
      <c r="AW436" s="207">
        <v>86.965714285714284</v>
      </c>
      <c r="AX436" s="207">
        <v>229.27181818181819</v>
      </c>
      <c r="AY436" s="207">
        <v>91.717500000000001</v>
      </c>
      <c r="AZ436" s="207">
        <v>319.93249999999995</v>
      </c>
      <c r="BA436" s="4"/>
    </row>
    <row r="437" spans="2:53" x14ac:dyDescent="0.2">
      <c r="B437" s="88" t="s">
        <v>277</v>
      </c>
      <c r="C437" s="88"/>
      <c r="D437" s="176">
        <v>8401</v>
      </c>
      <c r="E437" s="187">
        <v>1</v>
      </c>
      <c r="F437" s="187"/>
      <c r="G437" s="187"/>
      <c r="H437" s="187"/>
      <c r="I437" s="187"/>
      <c r="J437" s="187">
        <v>0</v>
      </c>
      <c r="M437" s="186">
        <v>84.07</v>
      </c>
      <c r="N437" s="184"/>
      <c r="O437" s="184"/>
      <c r="P437" s="184"/>
      <c r="Q437" s="184"/>
      <c r="R437" s="184">
        <v>0</v>
      </c>
      <c r="S437" s="349"/>
      <c r="T437" s="349"/>
      <c r="U437" s="185">
        <v>84.07</v>
      </c>
      <c r="V437" s="185"/>
      <c r="W437" s="185"/>
      <c r="X437" s="185"/>
      <c r="Y437" s="185"/>
      <c r="Z437" s="185">
        <v>0</v>
      </c>
      <c r="AA437" s="4"/>
      <c r="AB437" s="88" t="s">
        <v>287</v>
      </c>
      <c r="AC437" s="88"/>
      <c r="AD437" s="176">
        <v>8350</v>
      </c>
      <c r="AE437" s="180">
        <v>1</v>
      </c>
      <c r="AF437" s="180"/>
      <c r="AG437" s="180"/>
      <c r="AH437" s="180"/>
      <c r="AI437" s="180"/>
      <c r="AJ437" s="180">
        <v>0</v>
      </c>
      <c r="AK437" s="4"/>
      <c r="AL437" s="4"/>
      <c r="AM437" s="207">
        <v>40.5</v>
      </c>
      <c r="AN437" s="207"/>
      <c r="AO437" s="207"/>
      <c r="AP437" s="207"/>
      <c r="AQ437" s="207"/>
      <c r="AR437" s="207">
        <v>0</v>
      </c>
      <c r="AS437" s="4"/>
      <c r="AT437" s="4"/>
      <c r="AU437" s="207">
        <v>40.5</v>
      </c>
      <c r="AV437" s="207"/>
      <c r="AW437" s="207"/>
      <c r="AX437" s="207"/>
      <c r="AY437" s="207"/>
      <c r="AZ437" s="207">
        <v>0</v>
      </c>
      <c r="BA437" s="4"/>
    </row>
    <row r="438" spans="2:53" x14ac:dyDescent="0.2">
      <c r="B438" s="88" t="s">
        <v>749</v>
      </c>
      <c r="C438" s="88"/>
      <c r="D438" s="176">
        <v>8202</v>
      </c>
      <c r="E438" s="187">
        <v>1</v>
      </c>
      <c r="F438" s="187"/>
      <c r="G438" s="187"/>
      <c r="H438" s="187"/>
      <c r="I438" s="187"/>
      <c r="J438" s="187">
        <v>0</v>
      </c>
      <c r="M438" s="186">
        <v>86.29</v>
      </c>
      <c r="N438" s="184"/>
      <c r="O438" s="184"/>
      <c r="P438" s="184"/>
      <c r="Q438" s="184"/>
      <c r="R438" s="184">
        <v>0</v>
      </c>
      <c r="S438" s="349"/>
      <c r="T438" s="349"/>
      <c r="U438" s="185">
        <v>86.29</v>
      </c>
      <c r="V438" s="185"/>
      <c r="W438" s="185"/>
      <c r="X438" s="185"/>
      <c r="Y438" s="185"/>
      <c r="Z438" s="185">
        <v>0</v>
      </c>
      <c r="AA438" s="4"/>
      <c r="AB438" s="88" t="s">
        <v>288</v>
      </c>
      <c r="AC438" s="88"/>
      <c r="AD438" s="176">
        <v>8310</v>
      </c>
      <c r="AE438" s="180">
        <v>7</v>
      </c>
      <c r="AF438" s="180">
        <v>5</v>
      </c>
      <c r="AG438" s="180">
        <v>2</v>
      </c>
      <c r="AH438" s="180">
        <v>2</v>
      </c>
      <c r="AI438" s="180">
        <v>1</v>
      </c>
      <c r="AJ438" s="180">
        <v>1</v>
      </c>
      <c r="AK438" s="4"/>
      <c r="AL438" s="4"/>
      <c r="AM438" s="207">
        <v>8803.0100000000039</v>
      </c>
      <c r="AN438" s="207">
        <v>2755.3900000000003</v>
      </c>
      <c r="AO438" s="207">
        <v>2164.16</v>
      </c>
      <c r="AP438" s="207">
        <v>865.96999999999991</v>
      </c>
      <c r="AQ438" s="207">
        <v>286.81</v>
      </c>
      <c r="AR438" s="207">
        <v>63.78</v>
      </c>
      <c r="AS438" s="4"/>
      <c r="AT438" s="4"/>
      <c r="AU438" s="207">
        <v>517.8241176470591</v>
      </c>
      <c r="AV438" s="207">
        <v>275.53900000000004</v>
      </c>
      <c r="AW438" s="207">
        <v>360.69333333333333</v>
      </c>
      <c r="AX438" s="207">
        <v>216.49249999999998</v>
      </c>
      <c r="AY438" s="207">
        <v>143.405</v>
      </c>
      <c r="AZ438" s="207">
        <v>3.5433333333333334</v>
      </c>
      <c r="BA438" s="4"/>
    </row>
    <row r="439" spans="2:53" x14ac:dyDescent="0.2">
      <c r="B439" s="88" t="s">
        <v>278</v>
      </c>
      <c r="C439" s="88"/>
      <c r="D439" s="176">
        <v>8202</v>
      </c>
      <c r="E439" s="187">
        <v>91</v>
      </c>
      <c r="F439" s="187">
        <v>18</v>
      </c>
      <c r="G439" s="187">
        <v>18</v>
      </c>
      <c r="H439" s="187">
        <v>12</v>
      </c>
      <c r="I439" s="187">
        <v>12</v>
      </c>
      <c r="J439" s="187">
        <v>19</v>
      </c>
      <c r="M439" s="186">
        <v>12615.23</v>
      </c>
      <c r="N439" s="184">
        <v>3802.6800000000003</v>
      </c>
      <c r="O439" s="184">
        <v>5280.5600000000013</v>
      </c>
      <c r="P439" s="184">
        <v>2459.4900000000002</v>
      </c>
      <c r="Q439" s="184">
        <v>2235.6899999999996</v>
      </c>
      <c r="R439" s="184">
        <v>3371.9799999999996</v>
      </c>
      <c r="S439" s="349"/>
      <c r="T439" s="349"/>
      <c r="U439" s="185">
        <v>75.540299401197601</v>
      </c>
      <c r="V439" s="185">
        <v>50.702400000000004</v>
      </c>
      <c r="W439" s="185">
        <v>94.295714285714311</v>
      </c>
      <c r="X439" s="185">
        <v>76.859062500000007</v>
      </c>
      <c r="Y439" s="185">
        <v>79.84607142857142</v>
      </c>
      <c r="Z439" s="185">
        <v>19.835176470588234</v>
      </c>
      <c r="AA439" s="4"/>
      <c r="AB439" s="88" t="s">
        <v>288</v>
      </c>
      <c r="AC439" s="88"/>
      <c r="AD439" s="176">
        <v>8326</v>
      </c>
      <c r="AE439" s="180">
        <v>3</v>
      </c>
      <c r="AF439" s="180"/>
      <c r="AG439" s="180"/>
      <c r="AH439" s="180"/>
      <c r="AI439" s="180"/>
      <c r="AJ439" s="180">
        <v>0</v>
      </c>
      <c r="AK439" s="4"/>
      <c r="AL439" s="4"/>
      <c r="AM439" s="207">
        <v>253.19</v>
      </c>
      <c r="AN439" s="207"/>
      <c r="AO439" s="207"/>
      <c r="AP439" s="207"/>
      <c r="AQ439" s="207"/>
      <c r="AR439" s="207">
        <v>0</v>
      </c>
      <c r="AS439" s="4"/>
      <c r="AT439" s="4"/>
      <c r="AU439" s="207">
        <v>84.396666666666661</v>
      </c>
      <c r="AV439" s="207"/>
      <c r="AW439" s="207"/>
      <c r="AX439" s="207"/>
      <c r="AY439" s="207"/>
      <c r="AZ439" s="207">
        <v>0</v>
      </c>
      <c r="BA439" s="4"/>
    </row>
    <row r="440" spans="2:53" x14ac:dyDescent="0.2">
      <c r="B440" s="88" t="s">
        <v>278</v>
      </c>
      <c r="C440" s="88"/>
      <c r="D440" s="176">
        <v>8210</v>
      </c>
      <c r="E440" s="187">
        <v>1</v>
      </c>
      <c r="F440" s="187"/>
      <c r="G440" s="187"/>
      <c r="H440" s="187">
        <v>1</v>
      </c>
      <c r="I440" s="187"/>
      <c r="J440" s="187">
        <v>0</v>
      </c>
      <c r="M440" s="186">
        <v>15.31</v>
      </c>
      <c r="N440" s="184">
        <v>14.57</v>
      </c>
      <c r="O440" s="184">
        <v>35.51</v>
      </c>
      <c r="P440" s="184">
        <v>36.32</v>
      </c>
      <c r="Q440" s="184"/>
      <c r="R440" s="184">
        <v>0</v>
      </c>
      <c r="S440" s="349"/>
      <c r="T440" s="349"/>
      <c r="U440" s="185">
        <v>7.6550000000000002</v>
      </c>
      <c r="V440" s="185">
        <v>14.57</v>
      </c>
      <c r="W440" s="185">
        <v>35.51</v>
      </c>
      <c r="X440" s="185">
        <v>36.32</v>
      </c>
      <c r="Y440" s="185"/>
      <c r="Z440" s="185">
        <v>0</v>
      </c>
      <c r="AA440" s="4"/>
      <c r="AB440" s="88" t="s">
        <v>289</v>
      </c>
      <c r="AC440" s="88"/>
      <c r="AD440" s="176">
        <v>8210</v>
      </c>
      <c r="AE440" s="180">
        <v>74</v>
      </c>
      <c r="AF440" s="180">
        <v>21</v>
      </c>
      <c r="AG440" s="180">
        <v>5</v>
      </c>
      <c r="AH440" s="180">
        <v>6</v>
      </c>
      <c r="AI440" s="180">
        <v>5</v>
      </c>
      <c r="AJ440" s="180">
        <v>33</v>
      </c>
      <c r="AK440" s="4"/>
      <c r="AL440" s="4"/>
      <c r="AM440" s="207">
        <v>54657.08</v>
      </c>
      <c r="AN440" s="207">
        <v>5932.3000000000011</v>
      </c>
      <c r="AO440" s="207">
        <v>5399.6500000000005</v>
      </c>
      <c r="AP440" s="207">
        <v>6114.83</v>
      </c>
      <c r="AQ440" s="207">
        <v>1549.5000000000002</v>
      </c>
      <c r="AR440" s="207">
        <v>32140.15</v>
      </c>
      <c r="AS440" s="4"/>
      <c r="AT440" s="4"/>
      <c r="AU440" s="207">
        <v>440.78290322580648</v>
      </c>
      <c r="AV440" s="207">
        <v>109.85740740740742</v>
      </c>
      <c r="AW440" s="207">
        <v>179.98833333333334</v>
      </c>
      <c r="AX440" s="207">
        <v>218.38678571428571</v>
      </c>
      <c r="AY440" s="207">
        <v>70.431818181818187</v>
      </c>
      <c r="AZ440" s="207">
        <v>223.19548611111111</v>
      </c>
      <c r="BA440" s="4"/>
    </row>
    <row r="441" spans="2:53" x14ac:dyDescent="0.2">
      <c r="B441" s="88" t="s">
        <v>279</v>
      </c>
      <c r="C441" s="88"/>
      <c r="D441" s="176">
        <v>8007</v>
      </c>
      <c r="E441" s="187">
        <v>1</v>
      </c>
      <c r="F441" s="187">
        <v>4</v>
      </c>
      <c r="G441" s="187">
        <v>3</v>
      </c>
      <c r="H441" s="187">
        <v>1</v>
      </c>
      <c r="I441" s="187">
        <v>1</v>
      </c>
      <c r="J441" s="187">
        <v>3</v>
      </c>
      <c r="M441" s="186">
        <v>683</v>
      </c>
      <c r="N441" s="184">
        <v>795.13999999999987</v>
      </c>
      <c r="O441" s="184">
        <v>513.24</v>
      </c>
      <c r="P441" s="184">
        <v>740.4</v>
      </c>
      <c r="Q441" s="184">
        <v>698.67000000000007</v>
      </c>
      <c r="R441" s="184">
        <v>1121.55</v>
      </c>
      <c r="S441" s="349"/>
      <c r="T441" s="349"/>
      <c r="U441" s="185">
        <v>52.53846153846154</v>
      </c>
      <c r="V441" s="185">
        <v>66.261666666666656</v>
      </c>
      <c r="W441" s="185">
        <v>64.155000000000001</v>
      </c>
      <c r="X441" s="185">
        <v>148.07999999999998</v>
      </c>
      <c r="Y441" s="185">
        <v>174.66750000000002</v>
      </c>
      <c r="Z441" s="185">
        <v>86.273076923076914</v>
      </c>
      <c r="AA441" s="4"/>
      <c r="AB441" s="88" t="s">
        <v>290</v>
      </c>
      <c r="AC441" s="88"/>
      <c r="AD441" s="176">
        <v>8212</v>
      </c>
      <c r="AE441" s="180"/>
      <c r="AF441" s="180"/>
      <c r="AG441" s="180"/>
      <c r="AH441" s="180">
        <v>1</v>
      </c>
      <c r="AI441" s="180"/>
      <c r="AJ441" s="180">
        <v>0</v>
      </c>
      <c r="AK441" s="4"/>
      <c r="AL441" s="4"/>
      <c r="AM441" s="207">
        <v>232.75</v>
      </c>
      <c r="AN441" s="207">
        <v>221.97</v>
      </c>
      <c r="AO441" s="207">
        <v>58.38</v>
      </c>
      <c r="AP441" s="207">
        <v>7.32</v>
      </c>
      <c r="AQ441" s="207"/>
      <c r="AR441" s="207">
        <v>0</v>
      </c>
      <c r="AS441" s="4"/>
      <c r="AT441" s="4"/>
      <c r="AU441" s="207">
        <v>232.75</v>
      </c>
      <c r="AV441" s="207">
        <v>221.97</v>
      </c>
      <c r="AW441" s="207">
        <v>58.38</v>
      </c>
      <c r="AX441" s="207">
        <v>7.32</v>
      </c>
      <c r="AY441" s="207"/>
      <c r="AZ441" s="207">
        <v>0</v>
      </c>
      <c r="BA441" s="4"/>
    </row>
    <row r="442" spans="2:53" x14ac:dyDescent="0.2">
      <c r="B442" s="88" t="s">
        <v>555</v>
      </c>
      <c r="C442" s="88"/>
      <c r="D442" s="176">
        <v>8091</v>
      </c>
      <c r="E442" s="187">
        <v>1</v>
      </c>
      <c r="F442" s="187"/>
      <c r="G442" s="187"/>
      <c r="H442" s="187"/>
      <c r="I442" s="187"/>
      <c r="J442" s="187">
        <v>0</v>
      </c>
      <c r="M442" s="186">
        <v>32.700000000000003</v>
      </c>
      <c r="N442" s="184"/>
      <c r="O442" s="184"/>
      <c r="P442" s="184"/>
      <c r="Q442" s="184"/>
      <c r="R442" s="184">
        <v>0</v>
      </c>
      <c r="S442" s="349"/>
      <c r="T442" s="349"/>
      <c r="U442" s="185">
        <v>32.700000000000003</v>
      </c>
      <c r="V442" s="185"/>
      <c r="W442" s="185"/>
      <c r="X442" s="185"/>
      <c r="Y442" s="185"/>
      <c r="Z442" s="185">
        <v>0</v>
      </c>
      <c r="AA442" s="4"/>
      <c r="AB442" s="88" t="s">
        <v>534</v>
      </c>
      <c r="AC442" s="88"/>
      <c r="AD442" s="176">
        <v>8204</v>
      </c>
      <c r="AE442" s="180"/>
      <c r="AF442" s="180">
        <v>1</v>
      </c>
      <c r="AG442" s="180"/>
      <c r="AH442" s="180"/>
      <c r="AI442" s="180"/>
      <c r="AJ442" s="180">
        <v>0</v>
      </c>
      <c r="AK442" s="4"/>
      <c r="AL442" s="4"/>
      <c r="AM442" s="207">
        <v>26.08</v>
      </c>
      <c r="AN442" s="207">
        <v>23.2</v>
      </c>
      <c r="AO442" s="207"/>
      <c r="AP442" s="207"/>
      <c r="AQ442" s="207"/>
      <c r="AR442" s="207">
        <v>0</v>
      </c>
      <c r="AS442" s="4"/>
      <c r="AT442" s="4"/>
      <c r="AU442" s="207">
        <v>26.08</v>
      </c>
      <c r="AV442" s="207">
        <v>23.2</v>
      </c>
      <c r="AW442" s="207"/>
      <c r="AX442" s="207"/>
      <c r="AY442" s="207"/>
      <c r="AZ442" s="207">
        <v>0</v>
      </c>
      <c r="BA442" s="4"/>
    </row>
    <row r="443" spans="2:53" x14ac:dyDescent="0.2">
      <c r="B443" s="88" t="s">
        <v>280</v>
      </c>
      <c r="C443" s="88"/>
      <c r="D443" s="176">
        <v>8091</v>
      </c>
      <c r="E443" s="187">
        <v>17</v>
      </c>
      <c r="F443" s="187">
        <v>6</v>
      </c>
      <c r="G443" s="187">
        <v>7</v>
      </c>
      <c r="H443" s="187">
        <v>10</v>
      </c>
      <c r="I443" s="187">
        <v>7</v>
      </c>
      <c r="J443" s="187">
        <v>13</v>
      </c>
      <c r="M443" s="186">
        <v>5088.88</v>
      </c>
      <c r="N443" s="184">
        <v>3177.7200000000007</v>
      </c>
      <c r="O443" s="184">
        <v>4149.6900000000005</v>
      </c>
      <c r="P443" s="184">
        <v>5185.8799999999992</v>
      </c>
      <c r="Q443" s="184">
        <v>2566.7399999999993</v>
      </c>
      <c r="R443" s="184">
        <v>3252.95</v>
      </c>
      <c r="S443" s="349"/>
      <c r="T443" s="349"/>
      <c r="U443" s="185">
        <v>89.278596491228072</v>
      </c>
      <c r="V443" s="185">
        <v>79.443000000000012</v>
      </c>
      <c r="W443" s="185">
        <v>122.04970588235295</v>
      </c>
      <c r="X443" s="185">
        <v>192.06962962962959</v>
      </c>
      <c r="Y443" s="185">
        <v>150.9847058823529</v>
      </c>
      <c r="Z443" s="185">
        <v>54.215833333333329</v>
      </c>
      <c r="AA443" s="4"/>
      <c r="AB443" s="88" t="s">
        <v>291</v>
      </c>
      <c r="AC443" s="88"/>
      <c r="AD443" s="176">
        <v>8204</v>
      </c>
      <c r="AE443" s="180">
        <v>42</v>
      </c>
      <c r="AF443" s="180">
        <v>14</v>
      </c>
      <c r="AG443" s="180">
        <v>4</v>
      </c>
      <c r="AH443" s="180">
        <v>4</v>
      </c>
      <c r="AI443" s="180">
        <v>4</v>
      </c>
      <c r="AJ443" s="180">
        <v>21</v>
      </c>
      <c r="AK443" s="4"/>
      <c r="AL443" s="4"/>
      <c r="AM443" s="207">
        <v>37186.340000000033</v>
      </c>
      <c r="AN443" s="207">
        <v>88353.480000000025</v>
      </c>
      <c r="AO443" s="207">
        <v>2132.11</v>
      </c>
      <c r="AP443" s="207">
        <v>2290.4499999999998</v>
      </c>
      <c r="AQ443" s="207">
        <v>1656.22</v>
      </c>
      <c r="AR443" s="207">
        <v>102902.40999999999</v>
      </c>
      <c r="AS443" s="4"/>
      <c r="AT443" s="4"/>
      <c r="AU443" s="207">
        <v>459.09061728395102</v>
      </c>
      <c r="AV443" s="207">
        <v>2325.0915789473693</v>
      </c>
      <c r="AW443" s="207">
        <v>85.284400000000005</v>
      </c>
      <c r="AX443" s="207">
        <v>109.06904761904761</v>
      </c>
      <c r="AY443" s="207">
        <v>97.424705882352939</v>
      </c>
      <c r="AZ443" s="207">
        <v>1156.2068539325842</v>
      </c>
      <c r="BA443" s="4"/>
    </row>
    <row r="444" spans="2:53" x14ac:dyDescent="0.2">
      <c r="B444" s="88" t="s">
        <v>713</v>
      </c>
      <c r="C444" s="88"/>
      <c r="D444" s="176">
        <v>8009</v>
      </c>
      <c r="E444" s="187">
        <v>9</v>
      </c>
      <c r="F444" s="187">
        <v>3</v>
      </c>
      <c r="G444" s="187">
        <v>2</v>
      </c>
      <c r="H444" s="187">
        <v>2</v>
      </c>
      <c r="I444" s="187">
        <v>4</v>
      </c>
      <c r="J444" s="187">
        <v>8</v>
      </c>
      <c r="M444" s="186">
        <v>770.81</v>
      </c>
      <c r="N444" s="184">
        <v>817.09000000000015</v>
      </c>
      <c r="O444" s="184">
        <v>665.06000000000006</v>
      </c>
      <c r="P444" s="184">
        <v>874.91</v>
      </c>
      <c r="Q444" s="184">
        <v>842.89999999999986</v>
      </c>
      <c r="R444" s="184">
        <v>2194.17</v>
      </c>
      <c r="S444" s="349"/>
      <c r="T444" s="349"/>
      <c r="U444" s="185">
        <v>27.528928571428569</v>
      </c>
      <c r="V444" s="185">
        <v>43.004736842105274</v>
      </c>
      <c r="W444" s="185">
        <v>41.566250000000004</v>
      </c>
      <c r="X444" s="185">
        <v>62.493571428571428</v>
      </c>
      <c r="Y444" s="185">
        <v>70.24166666666666</v>
      </c>
      <c r="Z444" s="185">
        <v>78.363214285714292</v>
      </c>
      <c r="AA444" s="4"/>
      <c r="AB444" s="88" t="s">
        <v>291</v>
      </c>
      <c r="AC444" s="88"/>
      <c r="AD444" s="176">
        <v>8210</v>
      </c>
      <c r="AE444" s="180"/>
      <c r="AF444" s="180"/>
      <c r="AG444" s="180"/>
      <c r="AH444" s="180"/>
      <c r="AI444" s="180"/>
      <c r="AJ444" s="180">
        <v>1</v>
      </c>
      <c r="AK444" s="4"/>
      <c r="AL444" s="4"/>
      <c r="AM444" s="207">
        <v>44.55</v>
      </c>
      <c r="AN444" s="207">
        <v>189.68</v>
      </c>
      <c r="AO444" s="207">
        <v>1653.63</v>
      </c>
      <c r="AP444" s="207"/>
      <c r="AQ444" s="207">
        <v>839.55</v>
      </c>
      <c r="AR444" s="207">
        <v>24912.98</v>
      </c>
      <c r="AS444" s="4"/>
      <c r="AT444" s="4"/>
      <c r="AU444" s="207">
        <v>44.55</v>
      </c>
      <c r="AV444" s="207">
        <v>189.68</v>
      </c>
      <c r="AW444" s="207">
        <v>1653.63</v>
      </c>
      <c r="AX444" s="207"/>
      <c r="AY444" s="207">
        <v>839.55</v>
      </c>
      <c r="AZ444" s="207">
        <v>24912.98</v>
      </c>
      <c r="BA444" s="4"/>
    </row>
    <row r="445" spans="2:53" x14ac:dyDescent="0.2">
      <c r="B445" s="88" t="s">
        <v>281</v>
      </c>
      <c r="C445" s="88"/>
      <c r="D445" s="176">
        <v>8004</v>
      </c>
      <c r="E445" s="187"/>
      <c r="F445" s="187">
        <v>1</v>
      </c>
      <c r="G445" s="187"/>
      <c r="H445" s="187"/>
      <c r="I445" s="187"/>
      <c r="J445" s="187">
        <v>0</v>
      </c>
      <c r="M445" s="186">
        <v>45.36</v>
      </c>
      <c r="N445" s="184">
        <v>78.010000000000005</v>
      </c>
      <c r="O445" s="184"/>
      <c r="P445" s="184"/>
      <c r="Q445" s="184"/>
      <c r="R445" s="184">
        <v>0</v>
      </c>
      <c r="S445" s="349"/>
      <c r="T445" s="349"/>
      <c r="U445" s="185">
        <v>45.36</v>
      </c>
      <c r="V445" s="185">
        <v>78.010000000000005</v>
      </c>
      <c r="W445" s="185"/>
      <c r="X445" s="185"/>
      <c r="Y445" s="185"/>
      <c r="Z445" s="185">
        <v>0</v>
      </c>
      <c r="AA445" s="4"/>
      <c r="AB445" s="88" t="s">
        <v>293</v>
      </c>
      <c r="AC445" s="88"/>
      <c r="AD445" s="176">
        <v>8069</v>
      </c>
      <c r="AE445" s="180">
        <v>3</v>
      </c>
      <c r="AF445" s="180"/>
      <c r="AG445" s="180">
        <v>1</v>
      </c>
      <c r="AH445" s="180"/>
      <c r="AI445" s="180">
        <v>2</v>
      </c>
      <c r="AJ445" s="180">
        <v>5</v>
      </c>
      <c r="AK445" s="4"/>
      <c r="AL445" s="4"/>
      <c r="AM445" s="207">
        <v>330.96999999999997</v>
      </c>
      <c r="AN445" s="207">
        <v>1046.8600000000001</v>
      </c>
      <c r="AO445" s="207">
        <v>3481.87</v>
      </c>
      <c r="AP445" s="207">
        <v>3275.66</v>
      </c>
      <c r="AQ445" s="207">
        <v>3225.9</v>
      </c>
      <c r="AR445" s="207">
        <v>61488.399999999994</v>
      </c>
      <c r="AS445" s="4"/>
      <c r="AT445" s="4"/>
      <c r="AU445" s="207">
        <v>36.774444444444441</v>
      </c>
      <c r="AV445" s="207">
        <v>174.47666666666669</v>
      </c>
      <c r="AW445" s="207">
        <v>497.40999999999997</v>
      </c>
      <c r="AX445" s="207">
        <v>655.13199999999995</v>
      </c>
      <c r="AY445" s="207">
        <v>537.65</v>
      </c>
      <c r="AZ445" s="207">
        <v>5589.8545454545447</v>
      </c>
      <c r="BA445" s="4"/>
    </row>
    <row r="446" spans="2:53" x14ac:dyDescent="0.2">
      <c r="B446" s="88" t="s">
        <v>281</v>
      </c>
      <c r="C446" s="88"/>
      <c r="D446" s="176">
        <v>8009</v>
      </c>
      <c r="E446" s="187">
        <v>299</v>
      </c>
      <c r="F446" s="187">
        <v>142</v>
      </c>
      <c r="G446" s="187">
        <v>119</v>
      </c>
      <c r="H446" s="187">
        <v>115</v>
      </c>
      <c r="I446" s="187">
        <v>93</v>
      </c>
      <c r="J446" s="187">
        <v>234</v>
      </c>
      <c r="M446" s="186">
        <v>69433.079999999914</v>
      </c>
      <c r="N446" s="184">
        <v>68565.840000000026</v>
      </c>
      <c r="O446" s="184">
        <v>67263.48000000001</v>
      </c>
      <c r="P446" s="184">
        <v>64778.679999999993</v>
      </c>
      <c r="Q446" s="184">
        <v>51636.279999999984</v>
      </c>
      <c r="R446" s="184">
        <v>117820.73999999995</v>
      </c>
      <c r="S446" s="349"/>
      <c r="T446" s="349"/>
      <c r="U446" s="185">
        <v>75.225438786565448</v>
      </c>
      <c r="V446" s="185">
        <v>106.96698907956322</v>
      </c>
      <c r="W446" s="185">
        <v>129.10456813819579</v>
      </c>
      <c r="X446" s="185">
        <v>157.99678048780487</v>
      </c>
      <c r="Y446" s="185">
        <v>168.74601307189536</v>
      </c>
      <c r="Z446" s="185">
        <v>117.58556886227539</v>
      </c>
      <c r="AA446" s="4"/>
      <c r="AB446" s="88" t="s">
        <v>443</v>
      </c>
      <c r="AC446" s="88"/>
      <c r="AD446" s="176">
        <v>8018</v>
      </c>
      <c r="AE446" s="180">
        <v>5</v>
      </c>
      <c r="AF446" s="180"/>
      <c r="AG446" s="180"/>
      <c r="AH446" s="180"/>
      <c r="AI446" s="180"/>
      <c r="AJ446" s="180">
        <v>0</v>
      </c>
      <c r="AK446" s="4"/>
      <c r="AL446" s="4"/>
      <c r="AM446" s="207">
        <v>1153.04</v>
      </c>
      <c r="AN446" s="207"/>
      <c r="AO446" s="207"/>
      <c r="AP446" s="207"/>
      <c r="AQ446" s="207"/>
      <c r="AR446" s="207">
        <v>0</v>
      </c>
      <c r="AS446" s="4"/>
      <c r="AT446" s="4"/>
      <c r="AU446" s="207">
        <v>230.608</v>
      </c>
      <c r="AV446" s="207"/>
      <c r="AW446" s="207"/>
      <c r="AX446" s="207"/>
      <c r="AY446" s="207"/>
      <c r="AZ446" s="207">
        <v>0</v>
      </c>
      <c r="BA446" s="4"/>
    </row>
    <row r="447" spans="2:53" x14ac:dyDescent="0.2">
      <c r="B447" s="88" t="s">
        <v>713</v>
      </c>
      <c r="C447" s="88"/>
      <c r="D447" s="176">
        <v>8021</v>
      </c>
      <c r="E447" s="187">
        <v>1</v>
      </c>
      <c r="F447" s="187"/>
      <c r="G447" s="187"/>
      <c r="H447" s="187"/>
      <c r="I447" s="187"/>
      <c r="J447" s="187">
        <v>0</v>
      </c>
      <c r="M447" s="186">
        <v>30.6</v>
      </c>
      <c r="N447" s="184"/>
      <c r="O447" s="184"/>
      <c r="P447" s="184"/>
      <c r="Q447" s="184"/>
      <c r="R447" s="184">
        <v>0</v>
      </c>
      <c r="S447" s="349"/>
      <c r="T447" s="349"/>
      <c r="U447" s="185">
        <v>30.6</v>
      </c>
      <c r="V447" s="185"/>
      <c r="W447" s="185"/>
      <c r="X447" s="185"/>
      <c r="Y447" s="185"/>
      <c r="Z447" s="185">
        <v>0</v>
      </c>
      <c r="AA447" s="4"/>
      <c r="AB447" s="88" t="s">
        <v>294</v>
      </c>
      <c r="AC447" s="88"/>
      <c r="AD447" s="176">
        <v>8311</v>
      </c>
      <c r="AE447" s="180">
        <v>2</v>
      </c>
      <c r="AF447" s="180"/>
      <c r="AG447" s="180">
        <v>2</v>
      </c>
      <c r="AH447" s="180">
        <v>1</v>
      </c>
      <c r="AI447" s="180"/>
      <c r="AJ447" s="180">
        <v>6</v>
      </c>
      <c r="AK447" s="4"/>
      <c r="AL447" s="4"/>
      <c r="AM447" s="207">
        <v>403.03999999999996</v>
      </c>
      <c r="AN447" s="207">
        <v>268.73</v>
      </c>
      <c r="AO447" s="207">
        <v>394.04999999999995</v>
      </c>
      <c r="AP447" s="207">
        <v>501.17999999999995</v>
      </c>
      <c r="AQ447" s="207">
        <v>579.63</v>
      </c>
      <c r="AR447" s="207">
        <v>6808.65</v>
      </c>
      <c r="AS447" s="4"/>
      <c r="AT447" s="4"/>
      <c r="AU447" s="207">
        <v>50.379999999999995</v>
      </c>
      <c r="AV447" s="207">
        <v>44.788333333333334</v>
      </c>
      <c r="AW447" s="207">
        <v>78.809999999999988</v>
      </c>
      <c r="AX447" s="207">
        <v>125.29499999999999</v>
      </c>
      <c r="AY447" s="207">
        <v>193.21</v>
      </c>
      <c r="AZ447" s="207">
        <v>618.96818181818173</v>
      </c>
      <c r="BA447" s="4"/>
    </row>
    <row r="448" spans="2:53" x14ac:dyDescent="0.2">
      <c r="B448" s="88" t="s">
        <v>713</v>
      </c>
      <c r="C448" s="88"/>
      <c r="D448" s="176">
        <v>8080</v>
      </c>
      <c r="E448" s="187"/>
      <c r="F448" s="187"/>
      <c r="G448" s="187">
        <v>1</v>
      </c>
      <c r="H448" s="187"/>
      <c r="I448" s="187"/>
      <c r="J448" s="187">
        <v>0</v>
      </c>
      <c r="M448" s="186">
        <v>22.71</v>
      </c>
      <c r="N448" s="184">
        <v>16.11</v>
      </c>
      <c r="O448" s="184">
        <v>8.8800000000000008</v>
      </c>
      <c r="P448" s="184"/>
      <c r="Q448" s="184"/>
      <c r="R448" s="184">
        <v>0</v>
      </c>
      <c r="S448" s="349"/>
      <c r="T448" s="349"/>
      <c r="U448" s="185">
        <v>22.71</v>
      </c>
      <c r="V448" s="185">
        <v>16.11</v>
      </c>
      <c r="W448" s="185">
        <v>8.8800000000000008</v>
      </c>
      <c r="X448" s="185"/>
      <c r="Y448" s="185"/>
      <c r="Z448" s="185">
        <v>0</v>
      </c>
      <c r="AA448" s="4"/>
      <c r="AB448" s="88" t="s">
        <v>295</v>
      </c>
      <c r="AC448" s="88"/>
      <c r="AD448" s="176">
        <v>8003</v>
      </c>
      <c r="AE448" s="180">
        <v>4</v>
      </c>
      <c r="AF448" s="180">
        <v>3</v>
      </c>
      <c r="AG448" s="180">
        <v>2</v>
      </c>
      <c r="AH448" s="180"/>
      <c r="AI448" s="180"/>
      <c r="AJ448" s="180">
        <v>1</v>
      </c>
      <c r="AK448" s="4"/>
      <c r="AL448" s="4"/>
      <c r="AM448" s="207">
        <v>488.36</v>
      </c>
      <c r="AN448" s="207">
        <v>261.02999999999997</v>
      </c>
      <c r="AO448" s="207">
        <v>485.81000000000006</v>
      </c>
      <c r="AP448" s="207">
        <v>164.66</v>
      </c>
      <c r="AQ448" s="207">
        <v>225.87</v>
      </c>
      <c r="AR448" s="207">
        <v>447.89</v>
      </c>
      <c r="AS448" s="4"/>
      <c r="AT448" s="4"/>
      <c r="AU448" s="207">
        <v>48.835999999999999</v>
      </c>
      <c r="AV448" s="207">
        <v>43.504999999999995</v>
      </c>
      <c r="AW448" s="207">
        <v>161.9366666666667</v>
      </c>
      <c r="AX448" s="207">
        <v>164.66</v>
      </c>
      <c r="AY448" s="207">
        <v>225.87</v>
      </c>
      <c r="AZ448" s="207">
        <v>44.789000000000001</v>
      </c>
      <c r="BA448" s="4"/>
    </row>
    <row r="449" spans="2:53" x14ac:dyDescent="0.2">
      <c r="B449" s="88" t="s">
        <v>281</v>
      </c>
      <c r="C449" s="88"/>
      <c r="D449" s="176">
        <v>8091</v>
      </c>
      <c r="E449" s="187">
        <v>1</v>
      </c>
      <c r="F449" s="187">
        <v>1</v>
      </c>
      <c r="G449" s="187"/>
      <c r="H449" s="187"/>
      <c r="I449" s="187"/>
      <c r="J449" s="187">
        <v>0</v>
      </c>
      <c r="M449" s="186">
        <v>113.97</v>
      </c>
      <c r="N449" s="184">
        <v>118.99</v>
      </c>
      <c r="O449" s="184"/>
      <c r="P449" s="184"/>
      <c r="Q449" s="184"/>
      <c r="R449" s="184">
        <v>0</v>
      </c>
      <c r="S449" s="349"/>
      <c r="T449" s="349"/>
      <c r="U449" s="185">
        <v>56.984999999999999</v>
      </c>
      <c r="V449" s="185">
        <v>118.99</v>
      </c>
      <c r="W449" s="185"/>
      <c r="X449" s="185"/>
      <c r="Y449" s="185"/>
      <c r="Z449" s="185">
        <v>0</v>
      </c>
      <c r="AA449" s="4"/>
      <c r="AB449" s="88" t="s">
        <v>295</v>
      </c>
      <c r="AC449" s="88"/>
      <c r="AD449" s="176">
        <v>8034</v>
      </c>
      <c r="AE449" s="180">
        <v>1</v>
      </c>
      <c r="AF449" s="180"/>
      <c r="AG449" s="180"/>
      <c r="AH449" s="180"/>
      <c r="AI449" s="180"/>
      <c r="AJ449" s="180">
        <v>1</v>
      </c>
      <c r="AK449" s="4"/>
      <c r="AL449" s="4"/>
      <c r="AM449" s="207">
        <v>2600.75</v>
      </c>
      <c r="AN449" s="207">
        <v>48.63</v>
      </c>
      <c r="AO449" s="207">
        <v>165.44</v>
      </c>
      <c r="AP449" s="207">
        <v>435.7</v>
      </c>
      <c r="AQ449" s="207">
        <v>1.58</v>
      </c>
      <c r="AR449" s="207">
        <v>540.83000000000004</v>
      </c>
      <c r="AS449" s="4"/>
      <c r="AT449" s="4"/>
      <c r="AU449" s="207">
        <v>1300.375</v>
      </c>
      <c r="AV449" s="207">
        <v>48.63</v>
      </c>
      <c r="AW449" s="207">
        <v>165.44</v>
      </c>
      <c r="AX449" s="207">
        <v>435.7</v>
      </c>
      <c r="AY449" s="207">
        <v>1.58</v>
      </c>
      <c r="AZ449" s="207">
        <v>270.41500000000002</v>
      </c>
      <c r="BA449" s="4"/>
    </row>
    <row r="450" spans="2:53" x14ac:dyDescent="0.2">
      <c r="B450" s="88" t="s">
        <v>750</v>
      </c>
      <c r="C450" s="88"/>
      <c r="D450" s="176">
        <v>8012</v>
      </c>
      <c r="E450" s="187">
        <v>1</v>
      </c>
      <c r="F450" s="187">
        <v>1</v>
      </c>
      <c r="G450" s="187"/>
      <c r="H450" s="187"/>
      <c r="I450" s="187"/>
      <c r="J450" s="187">
        <v>0</v>
      </c>
      <c r="M450" s="186">
        <v>88.889999999999986</v>
      </c>
      <c r="N450" s="184">
        <v>31.66</v>
      </c>
      <c r="O450" s="184"/>
      <c r="P450" s="184"/>
      <c r="Q450" s="184"/>
      <c r="R450" s="184">
        <v>0</v>
      </c>
      <c r="S450" s="349"/>
      <c r="T450" s="349"/>
      <c r="U450" s="185">
        <v>44.444999999999993</v>
      </c>
      <c r="V450" s="185">
        <v>31.66</v>
      </c>
      <c r="W450" s="185"/>
      <c r="X450" s="185"/>
      <c r="Y450" s="185"/>
      <c r="Z450" s="185">
        <v>0</v>
      </c>
      <c r="AA450" s="4"/>
      <c r="AB450" s="88" t="s">
        <v>296</v>
      </c>
      <c r="AC450" s="88"/>
      <c r="AD450" s="176">
        <v>8089</v>
      </c>
      <c r="AE450" s="180">
        <v>2</v>
      </c>
      <c r="AF450" s="180"/>
      <c r="AG450" s="180"/>
      <c r="AH450" s="180"/>
      <c r="AI450" s="180"/>
      <c r="AJ450" s="180">
        <v>3</v>
      </c>
      <c r="AK450" s="4"/>
      <c r="AL450" s="4"/>
      <c r="AM450" s="207">
        <v>1751.53</v>
      </c>
      <c r="AN450" s="207">
        <v>2404</v>
      </c>
      <c r="AO450" s="207">
        <v>284.91000000000003</v>
      </c>
      <c r="AP450" s="207">
        <v>507.46999999999997</v>
      </c>
      <c r="AQ450" s="207">
        <v>509.65</v>
      </c>
      <c r="AR450" s="207">
        <v>508.37</v>
      </c>
      <c r="AS450" s="4"/>
      <c r="AT450" s="4"/>
      <c r="AU450" s="207">
        <v>350.30599999999998</v>
      </c>
      <c r="AV450" s="207">
        <v>801.33333333333337</v>
      </c>
      <c r="AW450" s="207">
        <v>94.970000000000013</v>
      </c>
      <c r="AX450" s="207">
        <v>169.15666666666667</v>
      </c>
      <c r="AY450" s="207">
        <v>169.88333333333333</v>
      </c>
      <c r="AZ450" s="207">
        <v>101.67400000000001</v>
      </c>
      <c r="BA450" s="4"/>
    </row>
    <row r="451" spans="2:53" x14ac:dyDescent="0.2">
      <c r="B451" s="88" t="s">
        <v>282</v>
      </c>
      <c r="C451" s="88"/>
      <c r="D451" s="176">
        <v>8012</v>
      </c>
      <c r="E451" s="187">
        <v>703</v>
      </c>
      <c r="F451" s="187">
        <v>316</v>
      </c>
      <c r="G451" s="187">
        <v>248</v>
      </c>
      <c r="H451" s="187">
        <v>289</v>
      </c>
      <c r="I451" s="187">
        <v>215</v>
      </c>
      <c r="J451" s="187">
        <v>468</v>
      </c>
      <c r="M451" s="186">
        <v>168112.54999999909</v>
      </c>
      <c r="N451" s="184">
        <v>139837.02000000014</v>
      </c>
      <c r="O451" s="184">
        <v>135300.09000000003</v>
      </c>
      <c r="P451" s="184">
        <v>152157.20999999993</v>
      </c>
      <c r="Q451" s="184">
        <v>120801.97000000009</v>
      </c>
      <c r="R451" s="184">
        <v>286908.01000000013</v>
      </c>
      <c r="S451" s="349"/>
      <c r="T451" s="349"/>
      <c r="U451" s="185">
        <v>85.423043699186522</v>
      </c>
      <c r="V451" s="185">
        <v>109.16238875878231</v>
      </c>
      <c r="W451" s="185">
        <v>118.26930944055947</v>
      </c>
      <c r="X451" s="185">
        <v>168.12951381215461</v>
      </c>
      <c r="Y451" s="185">
        <v>187.87242612752735</v>
      </c>
      <c r="Z451" s="185">
        <v>128.14113890129528</v>
      </c>
      <c r="AA451" s="4"/>
      <c r="AB451" s="88" t="s">
        <v>297</v>
      </c>
      <c r="AC451" s="88"/>
      <c r="AD451" s="176">
        <v>8020</v>
      </c>
      <c r="AE451" s="180">
        <v>3</v>
      </c>
      <c r="AF451" s="180"/>
      <c r="AG451" s="180"/>
      <c r="AH451" s="180"/>
      <c r="AI451" s="180"/>
      <c r="AJ451" s="180">
        <v>2</v>
      </c>
      <c r="AK451" s="4"/>
      <c r="AL451" s="4"/>
      <c r="AM451" s="207">
        <v>152.57999999999998</v>
      </c>
      <c r="AN451" s="207"/>
      <c r="AO451" s="207"/>
      <c r="AP451" s="207"/>
      <c r="AQ451" s="207"/>
      <c r="AR451" s="207">
        <v>5999.5</v>
      </c>
      <c r="AS451" s="4"/>
      <c r="AT451" s="4"/>
      <c r="AU451" s="207">
        <v>50.859999999999992</v>
      </c>
      <c r="AV451" s="207"/>
      <c r="AW451" s="207"/>
      <c r="AX451" s="207"/>
      <c r="AY451" s="207"/>
      <c r="AZ451" s="207">
        <v>1199.9000000000001</v>
      </c>
      <c r="BA451" s="4"/>
    </row>
    <row r="452" spans="2:53" x14ac:dyDescent="0.2">
      <c r="B452" s="88" t="s">
        <v>282</v>
      </c>
      <c r="C452" s="88"/>
      <c r="D452" s="176">
        <v>8021</v>
      </c>
      <c r="E452" s="187">
        <v>2</v>
      </c>
      <c r="F452" s="187">
        <v>1</v>
      </c>
      <c r="G452" s="187"/>
      <c r="H452" s="187">
        <v>2</v>
      </c>
      <c r="I452" s="187">
        <v>2</v>
      </c>
      <c r="J452" s="187">
        <v>3</v>
      </c>
      <c r="M452" s="186">
        <v>316.91999999999996</v>
      </c>
      <c r="N452" s="184">
        <v>266.40000000000003</v>
      </c>
      <c r="O452" s="184">
        <v>249.11999999999998</v>
      </c>
      <c r="P452" s="184">
        <v>330.41999999999996</v>
      </c>
      <c r="Q452" s="184">
        <v>470.18000000000006</v>
      </c>
      <c r="R452" s="184">
        <v>646.39</v>
      </c>
      <c r="S452" s="349"/>
      <c r="T452" s="349"/>
      <c r="U452" s="185">
        <v>31.691999999999997</v>
      </c>
      <c r="V452" s="185">
        <v>38.057142857142864</v>
      </c>
      <c r="W452" s="185">
        <v>35.588571428571427</v>
      </c>
      <c r="X452" s="185">
        <v>47.202857142857134</v>
      </c>
      <c r="Y452" s="185">
        <v>94.036000000000016</v>
      </c>
      <c r="Z452" s="185">
        <v>64.638999999999996</v>
      </c>
      <c r="AA452" s="4"/>
      <c r="AB452" s="88" t="s">
        <v>297</v>
      </c>
      <c r="AC452" s="88"/>
      <c r="AD452" s="176">
        <v>8061</v>
      </c>
      <c r="AE452" s="180"/>
      <c r="AF452" s="180"/>
      <c r="AG452" s="180"/>
      <c r="AH452" s="180"/>
      <c r="AI452" s="180">
        <v>1</v>
      </c>
      <c r="AJ452" s="180">
        <v>1</v>
      </c>
      <c r="AK452" s="4"/>
      <c r="AL452" s="4"/>
      <c r="AM452" s="207">
        <v>127.22</v>
      </c>
      <c r="AN452" s="207"/>
      <c r="AO452" s="207">
        <v>484.72</v>
      </c>
      <c r="AP452" s="207"/>
      <c r="AQ452" s="207">
        <v>399.47</v>
      </c>
      <c r="AR452" s="207">
        <v>79.25</v>
      </c>
      <c r="AS452" s="4"/>
      <c r="AT452" s="4"/>
      <c r="AU452" s="207">
        <v>63.61</v>
      </c>
      <c r="AV452" s="207"/>
      <c r="AW452" s="207">
        <v>242.36</v>
      </c>
      <c r="AX452" s="207"/>
      <c r="AY452" s="207">
        <v>199.73500000000001</v>
      </c>
      <c r="AZ452" s="207">
        <v>39.625</v>
      </c>
      <c r="BA452" s="4"/>
    </row>
    <row r="453" spans="2:53" x14ac:dyDescent="0.2">
      <c r="B453" s="88" t="s">
        <v>511</v>
      </c>
      <c r="C453" s="88"/>
      <c r="D453" s="176">
        <v>8012</v>
      </c>
      <c r="E453" s="187"/>
      <c r="F453" s="187"/>
      <c r="G453" s="187"/>
      <c r="H453" s="187"/>
      <c r="I453" s="187"/>
      <c r="J453" s="187">
        <v>1</v>
      </c>
      <c r="M453" s="186">
        <v>104.87</v>
      </c>
      <c r="N453" s="184">
        <v>94.09</v>
      </c>
      <c r="O453" s="184">
        <v>203.97</v>
      </c>
      <c r="P453" s="184">
        <v>391.06</v>
      </c>
      <c r="Q453" s="184">
        <v>459.98</v>
      </c>
      <c r="R453" s="184">
        <v>1459.1200000000001</v>
      </c>
      <c r="S453" s="349"/>
      <c r="T453" s="349"/>
      <c r="U453" s="185">
        <v>104.87</v>
      </c>
      <c r="V453" s="185">
        <v>94.09</v>
      </c>
      <c r="W453" s="185">
        <v>203.97</v>
      </c>
      <c r="X453" s="185">
        <v>391.06</v>
      </c>
      <c r="Y453" s="185">
        <v>459.98</v>
      </c>
      <c r="Z453" s="185">
        <v>1459.1200000000001</v>
      </c>
      <c r="AA453" s="4"/>
      <c r="AB453" s="88" t="s">
        <v>298</v>
      </c>
      <c r="AC453" s="88"/>
      <c r="AD453" s="176">
        <v>8312</v>
      </c>
      <c r="AE453" s="180">
        <v>2</v>
      </c>
      <c r="AF453" s="180">
        <v>3</v>
      </c>
      <c r="AG453" s="180">
        <v>2</v>
      </c>
      <c r="AH453" s="180">
        <v>2</v>
      </c>
      <c r="AI453" s="180"/>
      <c r="AJ453" s="180">
        <v>8</v>
      </c>
      <c r="AK453" s="4"/>
      <c r="AL453" s="4"/>
      <c r="AM453" s="207">
        <v>8180.05</v>
      </c>
      <c r="AN453" s="207">
        <v>8871.42</v>
      </c>
      <c r="AO453" s="207">
        <v>14263.869999999999</v>
      </c>
      <c r="AP453" s="207">
        <v>172874.54</v>
      </c>
      <c r="AQ453" s="207">
        <v>15140.77</v>
      </c>
      <c r="AR453" s="207">
        <v>12598.24</v>
      </c>
      <c r="AS453" s="4"/>
      <c r="AT453" s="4"/>
      <c r="AU453" s="207">
        <v>511.25312500000001</v>
      </c>
      <c r="AV453" s="207">
        <v>633.6728571428572</v>
      </c>
      <c r="AW453" s="207">
        <v>1296.7154545454543</v>
      </c>
      <c r="AX453" s="207">
        <v>19208.282222222224</v>
      </c>
      <c r="AY453" s="207">
        <v>2162.9671428571428</v>
      </c>
      <c r="AZ453" s="207">
        <v>741.07294117647052</v>
      </c>
      <c r="BA453" s="4"/>
    </row>
    <row r="454" spans="2:53" x14ac:dyDescent="0.2">
      <c r="B454" s="88" t="s">
        <v>557</v>
      </c>
      <c r="C454" s="88"/>
      <c r="D454" s="176">
        <v>8302</v>
      </c>
      <c r="E454" s="187">
        <v>1</v>
      </c>
      <c r="F454" s="187"/>
      <c r="G454" s="187"/>
      <c r="H454" s="187"/>
      <c r="I454" s="187"/>
      <c r="J454" s="187">
        <v>0</v>
      </c>
      <c r="M454" s="186">
        <v>45</v>
      </c>
      <c r="N454" s="184"/>
      <c r="O454" s="184"/>
      <c r="P454" s="184"/>
      <c r="Q454" s="184"/>
      <c r="R454" s="184">
        <v>0</v>
      </c>
      <c r="S454" s="349"/>
      <c r="T454" s="349"/>
      <c r="U454" s="185">
        <v>45</v>
      </c>
      <c r="V454" s="185"/>
      <c r="W454" s="185"/>
      <c r="X454" s="185"/>
      <c r="Y454" s="185"/>
      <c r="Z454" s="185">
        <v>0</v>
      </c>
      <c r="AA454" s="4"/>
      <c r="AB454" s="88" t="s">
        <v>299</v>
      </c>
      <c r="AC454" s="88"/>
      <c r="AD454" s="176">
        <v>8012</v>
      </c>
      <c r="AE454" s="180">
        <v>1</v>
      </c>
      <c r="AF454" s="180"/>
      <c r="AG454" s="180"/>
      <c r="AH454" s="180"/>
      <c r="AI454" s="180"/>
      <c r="AJ454" s="180">
        <v>0</v>
      </c>
      <c r="AK454" s="4"/>
      <c r="AL454" s="4"/>
      <c r="AM454" s="207">
        <v>53.83</v>
      </c>
      <c r="AN454" s="207"/>
      <c r="AO454" s="207"/>
      <c r="AP454" s="207"/>
      <c r="AQ454" s="207"/>
      <c r="AR454" s="207">
        <v>0</v>
      </c>
      <c r="AS454" s="4"/>
      <c r="AT454" s="4"/>
      <c r="AU454" s="207">
        <v>53.83</v>
      </c>
      <c r="AV454" s="207"/>
      <c r="AW454" s="207"/>
      <c r="AX454" s="207"/>
      <c r="AY454" s="207"/>
      <c r="AZ454" s="207">
        <v>0</v>
      </c>
      <c r="BA454" s="4"/>
    </row>
    <row r="455" spans="2:53" x14ac:dyDescent="0.2">
      <c r="B455" s="88" t="s">
        <v>283</v>
      </c>
      <c r="C455" s="88"/>
      <c r="D455" s="176">
        <v>8014</v>
      </c>
      <c r="E455" s="187">
        <v>3</v>
      </c>
      <c r="F455" s="187"/>
      <c r="G455" s="187">
        <v>3</v>
      </c>
      <c r="H455" s="187">
        <v>2</v>
      </c>
      <c r="I455" s="187">
        <v>7</v>
      </c>
      <c r="J455" s="187">
        <v>7</v>
      </c>
      <c r="M455" s="186">
        <v>1985.2499999999998</v>
      </c>
      <c r="N455" s="184">
        <v>1223.0899999999997</v>
      </c>
      <c r="O455" s="184">
        <v>2168.1099999999997</v>
      </c>
      <c r="P455" s="184">
        <v>82.330000000000013</v>
      </c>
      <c r="Q455" s="184">
        <v>5214.0300000000007</v>
      </c>
      <c r="R455" s="184">
        <v>4152.17</v>
      </c>
      <c r="S455" s="349"/>
      <c r="T455" s="349"/>
      <c r="U455" s="185">
        <v>90.23863636363636</v>
      </c>
      <c r="V455" s="185">
        <v>64.373157894736821</v>
      </c>
      <c r="W455" s="185">
        <v>120.45055555555554</v>
      </c>
      <c r="X455" s="185">
        <v>41.165000000000006</v>
      </c>
      <c r="Y455" s="185">
        <v>372.43071428571432</v>
      </c>
      <c r="Z455" s="185">
        <v>188.73500000000001</v>
      </c>
      <c r="AA455" s="4"/>
      <c r="AB455" s="88" t="s">
        <v>299</v>
      </c>
      <c r="AC455" s="88"/>
      <c r="AD455" s="176">
        <v>8021</v>
      </c>
      <c r="AE455" s="180">
        <v>20</v>
      </c>
      <c r="AF455" s="180">
        <v>10</v>
      </c>
      <c r="AG455" s="180">
        <v>9</v>
      </c>
      <c r="AH455" s="180">
        <v>6</v>
      </c>
      <c r="AI455" s="180">
        <v>3</v>
      </c>
      <c r="AJ455" s="180">
        <v>10</v>
      </c>
      <c r="AK455" s="4"/>
      <c r="AL455" s="4"/>
      <c r="AM455" s="207">
        <v>16111.280000000002</v>
      </c>
      <c r="AN455" s="207">
        <v>5808.6600000000008</v>
      </c>
      <c r="AO455" s="207">
        <v>6257.7200000000012</v>
      </c>
      <c r="AP455" s="207">
        <v>3290.47</v>
      </c>
      <c r="AQ455" s="207">
        <v>3791.0899999999997</v>
      </c>
      <c r="AR455" s="207">
        <v>5801.9500000000007</v>
      </c>
      <c r="AS455" s="4"/>
      <c r="AT455" s="4"/>
      <c r="AU455" s="207">
        <v>292.93236363636368</v>
      </c>
      <c r="AV455" s="207">
        <v>161.35166666666669</v>
      </c>
      <c r="AW455" s="207">
        <v>240.68153846153851</v>
      </c>
      <c r="AX455" s="207">
        <v>193.55705882352939</v>
      </c>
      <c r="AY455" s="207">
        <v>344.64454545454544</v>
      </c>
      <c r="AZ455" s="207">
        <v>100.03362068965518</v>
      </c>
      <c r="BA455" s="4"/>
    </row>
    <row r="456" spans="2:53" x14ac:dyDescent="0.2">
      <c r="B456" s="88" t="s">
        <v>532</v>
      </c>
      <c r="C456" s="88"/>
      <c r="D456" s="176">
        <v>8302</v>
      </c>
      <c r="E456" s="187">
        <v>4</v>
      </c>
      <c r="F456" s="187">
        <v>6</v>
      </c>
      <c r="G456" s="187">
        <v>8</v>
      </c>
      <c r="H456" s="187">
        <v>18</v>
      </c>
      <c r="I456" s="187">
        <v>12</v>
      </c>
      <c r="J456" s="187">
        <v>17</v>
      </c>
      <c r="M456" s="186">
        <v>3224.4900000000002</v>
      </c>
      <c r="N456" s="184">
        <v>3882.0599999999995</v>
      </c>
      <c r="O456" s="184">
        <v>3859.369999999999</v>
      </c>
      <c r="P456" s="184">
        <v>6131.9800000000014</v>
      </c>
      <c r="Q456" s="184">
        <v>4443.72</v>
      </c>
      <c r="R456" s="184">
        <v>3886.13</v>
      </c>
      <c r="S456" s="349"/>
      <c r="T456" s="349"/>
      <c r="U456" s="185">
        <v>52.007903225806459</v>
      </c>
      <c r="V456" s="185">
        <v>66.932068965517232</v>
      </c>
      <c r="W456" s="185">
        <v>72.81830188679244</v>
      </c>
      <c r="X456" s="185">
        <v>133.3039130434783</v>
      </c>
      <c r="Y456" s="185">
        <v>164.58222222222224</v>
      </c>
      <c r="Z456" s="185">
        <v>59.786615384615388</v>
      </c>
      <c r="AA456" s="4"/>
      <c r="AB456" s="88" t="s">
        <v>300</v>
      </c>
      <c r="AC456" s="88"/>
      <c r="AD456" s="176">
        <v>8213</v>
      </c>
      <c r="AE456" s="180">
        <v>1</v>
      </c>
      <c r="AF456" s="180"/>
      <c r="AG456" s="180">
        <v>1</v>
      </c>
      <c r="AH456" s="180"/>
      <c r="AI456" s="180"/>
      <c r="AJ456" s="180">
        <v>0</v>
      </c>
      <c r="AK456" s="4"/>
      <c r="AL456" s="4"/>
      <c r="AM456" s="207">
        <v>635.13</v>
      </c>
      <c r="AN456" s="207">
        <v>336.51</v>
      </c>
      <c r="AO456" s="207">
        <v>21.18</v>
      </c>
      <c r="AP456" s="207"/>
      <c r="AQ456" s="207"/>
      <c r="AR456" s="207">
        <v>0</v>
      </c>
      <c r="AS456" s="4"/>
      <c r="AT456" s="4"/>
      <c r="AU456" s="207">
        <v>317.565</v>
      </c>
      <c r="AV456" s="207">
        <v>336.51</v>
      </c>
      <c r="AW456" s="207">
        <v>21.18</v>
      </c>
      <c r="AX456" s="207"/>
      <c r="AY456" s="207"/>
      <c r="AZ456" s="207">
        <v>0</v>
      </c>
      <c r="BA456" s="4"/>
    </row>
    <row r="457" spans="2:53" x14ac:dyDescent="0.2">
      <c r="B457" s="88" t="s">
        <v>532</v>
      </c>
      <c r="C457" s="88"/>
      <c r="D457" s="176">
        <v>8302</v>
      </c>
      <c r="E457" s="187">
        <v>615</v>
      </c>
      <c r="F457" s="187">
        <v>269</v>
      </c>
      <c r="G457" s="187">
        <v>234</v>
      </c>
      <c r="H457" s="187">
        <v>381</v>
      </c>
      <c r="I457" s="187">
        <v>265</v>
      </c>
      <c r="J457" s="187">
        <v>813</v>
      </c>
      <c r="M457" s="186">
        <v>145014.29999999897</v>
      </c>
      <c r="N457" s="184">
        <v>142275.40000000037</v>
      </c>
      <c r="O457" s="184">
        <v>163644.65999999942</v>
      </c>
      <c r="P457" s="184">
        <v>250910.25999999989</v>
      </c>
      <c r="Q457" s="184">
        <v>154635.53999999966</v>
      </c>
      <c r="R457" s="184">
        <v>403769.60999999987</v>
      </c>
      <c r="S457" s="349"/>
      <c r="T457" s="349"/>
      <c r="U457" s="185">
        <v>59.750432632879672</v>
      </c>
      <c r="V457" s="185">
        <v>78.173296703296913</v>
      </c>
      <c r="W457" s="185">
        <v>102.34187617260751</v>
      </c>
      <c r="X457" s="185">
        <v>178.58381494661913</v>
      </c>
      <c r="Y457" s="185">
        <v>149.11816779170653</v>
      </c>
      <c r="Z457" s="185">
        <v>156.68203725261927</v>
      </c>
      <c r="AA457" s="4"/>
      <c r="AB457" s="88" t="s">
        <v>489</v>
      </c>
      <c r="AC457" s="88"/>
      <c r="AD457" s="176">
        <v>8270</v>
      </c>
      <c r="AE457" s="180"/>
      <c r="AF457" s="180"/>
      <c r="AG457" s="180"/>
      <c r="AH457" s="180"/>
      <c r="AI457" s="180"/>
      <c r="AJ457" s="180">
        <v>1</v>
      </c>
      <c r="AK457" s="4"/>
      <c r="AL457" s="4"/>
      <c r="AM457" s="207"/>
      <c r="AN457" s="207"/>
      <c r="AO457" s="207"/>
      <c r="AP457" s="207"/>
      <c r="AQ457" s="207"/>
      <c r="AR457" s="207">
        <v>680</v>
      </c>
      <c r="AS457" s="4"/>
      <c r="AT457" s="4"/>
      <c r="AU457" s="207"/>
      <c r="AV457" s="207"/>
      <c r="AW457" s="207"/>
      <c r="AX457" s="207"/>
      <c r="AY457" s="207"/>
      <c r="AZ457" s="207">
        <v>680</v>
      </c>
      <c r="BA457" s="4"/>
    </row>
    <row r="458" spans="2:53" x14ac:dyDescent="0.2">
      <c r="B458" s="88" t="s">
        <v>284</v>
      </c>
      <c r="C458" s="88"/>
      <c r="D458" s="176">
        <v>8320</v>
      </c>
      <c r="E458" s="187"/>
      <c r="F458" s="187"/>
      <c r="G458" s="187"/>
      <c r="H458" s="187">
        <v>1</v>
      </c>
      <c r="I458" s="187"/>
      <c r="J458" s="187">
        <v>0</v>
      </c>
      <c r="M458" s="186">
        <v>22.71</v>
      </c>
      <c r="N458" s="184">
        <v>51.53</v>
      </c>
      <c r="O458" s="184">
        <v>84.68</v>
      </c>
      <c r="P458" s="184">
        <v>160.79</v>
      </c>
      <c r="Q458" s="184"/>
      <c r="R458" s="184">
        <v>0</v>
      </c>
      <c r="S458" s="349"/>
      <c r="T458" s="349"/>
      <c r="U458" s="185">
        <v>22.71</v>
      </c>
      <c r="V458" s="185">
        <v>51.53</v>
      </c>
      <c r="W458" s="185">
        <v>84.68</v>
      </c>
      <c r="X458" s="185">
        <v>160.79</v>
      </c>
      <c r="Y458" s="185"/>
      <c r="Z458" s="185">
        <v>0</v>
      </c>
      <c r="AA458" s="4"/>
      <c r="AB458" s="88" t="s">
        <v>302</v>
      </c>
      <c r="AC458" s="88"/>
      <c r="AD458" s="176">
        <v>8079</v>
      </c>
      <c r="AE458" s="180"/>
      <c r="AF458" s="180"/>
      <c r="AG458" s="180"/>
      <c r="AH458" s="180"/>
      <c r="AI458" s="180"/>
      <c r="AJ458" s="180">
        <v>1</v>
      </c>
      <c r="AK458" s="4"/>
      <c r="AL458" s="4"/>
      <c r="AM458" s="207">
        <v>45.26</v>
      </c>
      <c r="AN458" s="207">
        <v>38.409999999999997</v>
      </c>
      <c r="AO458" s="207">
        <v>41.11</v>
      </c>
      <c r="AP458" s="207"/>
      <c r="AQ458" s="207">
        <v>75.150000000000006</v>
      </c>
      <c r="AR458" s="207">
        <v>107.82</v>
      </c>
      <c r="AS458" s="4"/>
      <c r="AT458" s="4"/>
      <c r="AU458" s="207">
        <v>45.26</v>
      </c>
      <c r="AV458" s="207">
        <v>38.409999999999997</v>
      </c>
      <c r="AW458" s="207">
        <v>41.11</v>
      </c>
      <c r="AX458" s="207"/>
      <c r="AY458" s="207">
        <v>75.150000000000006</v>
      </c>
      <c r="AZ458" s="207">
        <v>107.82</v>
      </c>
      <c r="BA458" s="4"/>
    </row>
    <row r="459" spans="2:53" x14ac:dyDescent="0.2">
      <c r="B459" s="88" t="s">
        <v>284</v>
      </c>
      <c r="C459" s="88"/>
      <c r="D459" s="176">
        <v>8332</v>
      </c>
      <c r="E459" s="187">
        <v>1</v>
      </c>
      <c r="F459" s="187">
        <v>1</v>
      </c>
      <c r="G459" s="187"/>
      <c r="H459" s="187"/>
      <c r="I459" s="187"/>
      <c r="J459" s="187">
        <v>3</v>
      </c>
      <c r="M459" s="186">
        <v>96.089999999999989</v>
      </c>
      <c r="N459" s="184">
        <v>119.25999999999999</v>
      </c>
      <c r="O459" s="184">
        <v>116.56</v>
      </c>
      <c r="P459" s="184">
        <v>132.57</v>
      </c>
      <c r="Q459" s="184">
        <v>157.95999999999998</v>
      </c>
      <c r="R459" s="184">
        <v>269.90000000000003</v>
      </c>
      <c r="S459" s="349"/>
      <c r="T459" s="349"/>
      <c r="U459" s="185">
        <v>19.217999999999996</v>
      </c>
      <c r="V459" s="185">
        <v>29.814999999999998</v>
      </c>
      <c r="W459" s="185">
        <v>38.853333333333332</v>
      </c>
      <c r="X459" s="185">
        <v>44.19</v>
      </c>
      <c r="Y459" s="185">
        <v>52.653333333333329</v>
      </c>
      <c r="Z459" s="185">
        <v>53.980000000000004</v>
      </c>
      <c r="AA459" s="4"/>
      <c r="AB459" s="88" t="s">
        <v>303</v>
      </c>
      <c r="AC459" s="88"/>
      <c r="AD459" s="176">
        <v>8251</v>
      </c>
      <c r="AE459" s="180"/>
      <c r="AF459" s="180">
        <v>1</v>
      </c>
      <c r="AG459" s="180"/>
      <c r="AH459" s="180"/>
      <c r="AI459" s="180"/>
      <c r="AJ459" s="180">
        <v>1</v>
      </c>
      <c r="AK459" s="4"/>
      <c r="AL459" s="4"/>
      <c r="AM459" s="207">
        <v>90.580000000000013</v>
      </c>
      <c r="AN459" s="207">
        <v>64.22</v>
      </c>
      <c r="AO459" s="207">
        <v>41.6</v>
      </c>
      <c r="AP459" s="207">
        <v>41.49</v>
      </c>
      <c r="AQ459" s="207">
        <v>38.69</v>
      </c>
      <c r="AR459" s="207">
        <v>788.33999999999992</v>
      </c>
      <c r="AS459" s="4"/>
      <c r="AT459" s="4"/>
      <c r="AU459" s="207">
        <v>45.290000000000006</v>
      </c>
      <c r="AV459" s="207">
        <v>32.11</v>
      </c>
      <c r="AW459" s="207">
        <v>41.6</v>
      </c>
      <c r="AX459" s="207">
        <v>41.49</v>
      </c>
      <c r="AY459" s="207">
        <v>38.69</v>
      </c>
      <c r="AZ459" s="207">
        <v>394.16999999999996</v>
      </c>
      <c r="BA459" s="4"/>
    </row>
    <row r="460" spans="2:53" x14ac:dyDescent="0.2">
      <c r="B460" s="88" t="s">
        <v>284</v>
      </c>
      <c r="C460" s="88"/>
      <c r="D460" s="176">
        <v>8334</v>
      </c>
      <c r="E460" s="187">
        <v>1</v>
      </c>
      <c r="F460" s="187"/>
      <c r="G460" s="187"/>
      <c r="H460" s="187"/>
      <c r="I460" s="187"/>
      <c r="J460" s="187">
        <v>0</v>
      </c>
      <c r="M460" s="186">
        <v>13.42</v>
      </c>
      <c r="N460" s="184"/>
      <c r="O460" s="184"/>
      <c r="P460" s="184"/>
      <c r="Q460" s="184"/>
      <c r="R460" s="184">
        <v>0</v>
      </c>
      <c r="S460" s="349"/>
      <c r="T460" s="349"/>
      <c r="U460" s="185">
        <v>13.42</v>
      </c>
      <c r="V460" s="185"/>
      <c r="W460" s="185"/>
      <c r="X460" s="185"/>
      <c r="Y460" s="185"/>
      <c r="Z460" s="185">
        <v>0</v>
      </c>
      <c r="AA460" s="4"/>
      <c r="AB460" s="88" t="s">
        <v>304</v>
      </c>
      <c r="AC460" s="88"/>
      <c r="AD460" s="176">
        <v>8210</v>
      </c>
      <c r="AE460" s="180">
        <v>1</v>
      </c>
      <c r="AF460" s="180"/>
      <c r="AG460" s="180"/>
      <c r="AH460" s="180"/>
      <c r="AI460" s="180"/>
      <c r="AJ460" s="180">
        <v>0</v>
      </c>
      <c r="AK460" s="4"/>
      <c r="AL460" s="4"/>
      <c r="AM460" s="207">
        <v>39.25</v>
      </c>
      <c r="AN460" s="207"/>
      <c r="AO460" s="207"/>
      <c r="AP460" s="207"/>
      <c r="AQ460" s="207"/>
      <c r="AR460" s="207">
        <v>0</v>
      </c>
      <c r="AS460" s="4"/>
      <c r="AT460" s="4"/>
      <c r="AU460" s="207">
        <v>39.25</v>
      </c>
      <c r="AV460" s="207"/>
      <c r="AW460" s="207"/>
      <c r="AX460" s="207"/>
      <c r="AY460" s="207"/>
      <c r="AZ460" s="207">
        <v>0</v>
      </c>
      <c r="BA460" s="4"/>
    </row>
    <row r="461" spans="2:53" x14ac:dyDescent="0.2">
      <c r="B461" s="88" t="s">
        <v>284</v>
      </c>
      <c r="C461" s="88"/>
      <c r="D461" s="176">
        <v>8352</v>
      </c>
      <c r="E461" s="187">
        <v>1</v>
      </c>
      <c r="F461" s="187"/>
      <c r="G461" s="187"/>
      <c r="H461" s="187"/>
      <c r="I461" s="187"/>
      <c r="J461" s="187">
        <v>1</v>
      </c>
      <c r="M461" s="186">
        <v>110.83000000000001</v>
      </c>
      <c r="N461" s="184">
        <v>90.37</v>
      </c>
      <c r="O461" s="184">
        <v>337.19</v>
      </c>
      <c r="P461" s="184">
        <v>147.11000000000001</v>
      </c>
      <c r="Q461" s="184">
        <v>282.08</v>
      </c>
      <c r="R461" s="184">
        <v>708.71</v>
      </c>
      <c r="S461" s="349"/>
      <c r="T461" s="349"/>
      <c r="U461" s="185">
        <v>55.415000000000006</v>
      </c>
      <c r="V461" s="185">
        <v>90.37</v>
      </c>
      <c r="W461" s="185">
        <v>337.19</v>
      </c>
      <c r="X461" s="185">
        <v>147.11000000000001</v>
      </c>
      <c r="Y461" s="185">
        <v>282.08</v>
      </c>
      <c r="Z461" s="185">
        <v>354.35500000000002</v>
      </c>
      <c r="AA461" s="4"/>
      <c r="AB461" s="88" t="s">
        <v>304</v>
      </c>
      <c r="AC461" s="88"/>
      <c r="AD461" s="176">
        <v>8230</v>
      </c>
      <c r="AE461" s="180"/>
      <c r="AF461" s="180">
        <v>1</v>
      </c>
      <c r="AG461" s="180"/>
      <c r="AH461" s="180"/>
      <c r="AI461" s="180"/>
      <c r="AJ461" s="180">
        <v>0</v>
      </c>
      <c r="AK461" s="4"/>
      <c r="AL461" s="4"/>
      <c r="AM461" s="207">
        <v>82.38</v>
      </c>
      <c r="AN461" s="207">
        <v>62.83</v>
      </c>
      <c r="AO461" s="207"/>
      <c r="AP461" s="207"/>
      <c r="AQ461" s="207"/>
      <c r="AR461" s="207">
        <v>0</v>
      </c>
      <c r="AS461" s="4"/>
      <c r="AT461" s="4"/>
      <c r="AU461" s="207">
        <v>82.38</v>
      </c>
      <c r="AV461" s="207">
        <v>62.83</v>
      </c>
      <c r="AW461" s="207"/>
      <c r="AX461" s="207"/>
      <c r="AY461" s="207"/>
      <c r="AZ461" s="207">
        <v>0</v>
      </c>
      <c r="BA461" s="4"/>
    </row>
    <row r="462" spans="2:53" x14ac:dyDescent="0.2">
      <c r="B462" s="88" t="s">
        <v>745</v>
      </c>
      <c r="C462" s="88"/>
      <c r="D462" s="176">
        <v>8302</v>
      </c>
      <c r="E462" s="187">
        <v>1</v>
      </c>
      <c r="F462" s="187"/>
      <c r="G462" s="187"/>
      <c r="H462" s="187"/>
      <c r="I462" s="187"/>
      <c r="J462" s="187">
        <v>0</v>
      </c>
      <c r="M462" s="186">
        <v>24.63</v>
      </c>
      <c r="N462" s="184"/>
      <c r="O462" s="184"/>
      <c r="P462" s="184"/>
      <c r="Q462" s="184"/>
      <c r="R462" s="184">
        <v>0</v>
      </c>
      <c r="S462" s="349"/>
      <c r="T462" s="349"/>
      <c r="U462" s="185">
        <v>24.63</v>
      </c>
      <c r="V462" s="185"/>
      <c r="W462" s="185"/>
      <c r="X462" s="185"/>
      <c r="Y462" s="185"/>
      <c r="Z462" s="185">
        <v>0</v>
      </c>
      <c r="AA462" s="4"/>
      <c r="AB462" s="88" t="s">
        <v>437</v>
      </c>
      <c r="AC462" s="88"/>
      <c r="AD462" s="176">
        <v>8096</v>
      </c>
      <c r="AE462" s="180"/>
      <c r="AF462" s="180"/>
      <c r="AG462" s="180"/>
      <c r="AH462" s="180">
        <v>1</v>
      </c>
      <c r="AI462" s="180"/>
      <c r="AJ462" s="180">
        <v>0</v>
      </c>
      <c r="AK462" s="4"/>
      <c r="AL462" s="4"/>
      <c r="AM462" s="207">
        <v>450.22</v>
      </c>
      <c r="AN462" s="207">
        <v>467.5</v>
      </c>
      <c r="AO462" s="207">
        <v>510.17</v>
      </c>
      <c r="AP462" s="207">
        <v>22.33</v>
      </c>
      <c r="AQ462" s="207"/>
      <c r="AR462" s="207">
        <v>0</v>
      </c>
      <c r="AS462" s="4"/>
      <c r="AT462" s="4"/>
      <c r="AU462" s="207">
        <v>450.22</v>
      </c>
      <c r="AV462" s="207">
        <v>467.5</v>
      </c>
      <c r="AW462" s="207">
        <v>510.17</v>
      </c>
      <c r="AX462" s="207">
        <v>22.33</v>
      </c>
      <c r="AY462" s="207"/>
      <c r="AZ462" s="207">
        <v>0</v>
      </c>
      <c r="BA462" s="4"/>
    </row>
    <row r="463" spans="2:53" x14ac:dyDescent="0.2">
      <c r="B463" s="88" t="s">
        <v>751</v>
      </c>
      <c r="C463" s="88"/>
      <c r="D463" s="176">
        <v>8203</v>
      </c>
      <c r="E463" s="187"/>
      <c r="F463" s="187"/>
      <c r="G463" s="187"/>
      <c r="H463" s="187"/>
      <c r="I463" s="187"/>
      <c r="J463" s="187">
        <v>1</v>
      </c>
      <c r="M463" s="186">
        <v>18.3</v>
      </c>
      <c r="N463" s="184">
        <v>19.72</v>
      </c>
      <c r="O463" s="184">
        <v>15.41</v>
      </c>
      <c r="P463" s="184">
        <v>75.489999999999995</v>
      </c>
      <c r="Q463" s="184">
        <v>93.86</v>
      </c>
      <c r="R463" s="184">
        <v>872.31999999999994</v>
      </c>
      <c r="S463" s="349"/>
      <c r="T463" s="349"/>
      <c r="U463" s="185">
        <v>18.3</v>
      </c>
      <c r="V463" s="185">
        <v>19.72</v>
      </c>
      <c r="W463" s="185">
        <v>15.41</v>
      </c>
      <c r="X463" s="185">
        <v>75.489999999999995</v>
      </c>
      <c r="Y463" s="185">
        <v>93.86</v>
      </c>
      <c r="Z463" s="185">
        <v>872.31999999999994</v>
      </c>
      <c r="AA463" s="4"/>
      <c r="AB463" s="88" t="s">
        <v>305</v>
      </c>
      <c r="AC463" s="88"/>
      <c r="AD463" s="176">
        <v>8080</v>
      </c>
      <c r="AE463" s="180">
        <v>1</v>
      </c>
      <c r="AF463" s="180"/>
      <c r="AG463" s="180"/>
      <c r="AH463" s="180"/>
      <c r="AI463" s="180"/>
      <c r="AJ463" s="180">
        <v>0</v>
      </c>
      <c r="AK463" s="4"/>
      <c r="AL463" s="4"/>
      <c r="AM463" s="207">
        <v>71.22</v>
      </c>
      <c r="AN463" s="207"/>
      <c r="AO463" s="207"/>
      <c r="AP463" s="207"/>
      <c r="AQ463" s="207"/>
      <c r="AR463" s="207">
        <v>0</v>
      </c>
      <c r="AS463" s="4"/>
      <c r="AT463" s="4"/>
      <c r="AU463" s="207">
        <v>71.22</v>
      </c>
      <c r="AV463" s="207"/>
      <c r="AW463" s="207"/>
      <c r="AX463" s="207"/>
      <c r="AY463" s="207"/>
      <c r="AZ463" s="207">
        <v>0</v>
      </c>
      <c r="BA463" s="4"/>
    </row>
    <row r="464" spans="2:53" ht="12" customHeight="1" x14ac:dyDescent="0.2">
      <c r="B464" s="88" t="s">
        <v>285</v>
      </c>
      <c r="C464" s="88"/>
      <c r="D464" s="176">
        <v>8203</v>
      </c>
      <c r="E464" s="187">
        <v>420</v>
      </c>
      <c r="F464" s="187">
        <v>118</v>
      </c>
      <c r="G464" s="187">
        <v>59</v>
      </c>
      <c r="H464" s="187">
        <v>92</v>
      </c>
      <c r="I464" s="187">
        <v>51</v>
      </c>
      <c r="J464" s="187">
        <v>113</v>
      </c>
      <c r="M464" s="186">
        <v>45887.119999999966</v>
      </c>
      <c r="N464" s="184">
        <v>29484.27</v>
      </c>
      <c r="O464" s="184">
        <v>22456.329999999991</v>
      </c>
      <c r="P464" s="184">
        <v>32755.149999999998</v>
      </c>
      <c r="Q464" s="184">
        <v>18522.429999999993</v>
      </c>
      <c r="R464" s="184">
        <v>32041.55</v>
      </c>
      <c r="S464" s="349"/>
      <c r="T464" s="349"/>
      <c r="U464" s="185">
        <v>56.580912453760746</v>
      </c>
      <c r="V464" s="185">
        <v>71.563762135922332</v>
      </c>
      <c r="W464" s="185">
        <v>75.104782608695615</v>
      </c>
      <c r="X464" s="185">
        <v>133.69448979591837</v>
      </c>
      <c r="Y464" s="185">
        <v>119.49954838709672</v>
      </c>
      <c r="Z464" s="185">
        <v>37.563364595545131</v>
      </c>
      <c r="AA464" s="4"/>
      <c r="AB464" s="88" t="s">
        <v>305</v>
      </c>
      <c r="AC464" s="88"/>
      <c r="AD464" s="176">
        <v>8096</v>
      </c>
      <c r="AE464" s="180">
        <v>22</v>
      </c>
      <c r="AF464" s="180">
        <v>7</v>
      </c>
      <c r="AG464" s="180">
        <v>5</v>
      </c>
      <c r="AH464" s="180">
        <v>9</v>
      </c>
      <c r="AI464" s="180">
        <v>3</v>
      </c>
      <c r="AJ464" s="180">
        <v>11</v>
      </c>
      <c r="AK464" s="4"/>
      <c r="AL464" s="4"/>
      <c r="AM464" s="207">
        <v>9020.7899999999972</v>
      </c>
      <c r="AN464" s="207">
        <v>15526.260000000002</v>
      </c>
      <c r="AO464" s="207">
        <v>24159.059999999998</v>
      </c>
      <c r="AP464" s="207">
        <v>7514.7699999999977</v>
      </c>
      <c r="AQ464" s="207">
        <v>3453.2399999999993</v>
      </c>
      <c r="AR464" s="207">
        <v>7230.0300000000007</v>
      </c>
      <c r="AS464" s="4"/>
      <c r="AT464" s="4"/>
      <c r="AU464" s="207">
        <v>164.01436363636358</v>
      </c>
      <c r="AV464" s="207">
        <v>456.65470588235303</v>
      </c>
      <c r="AW464" s="207">
        <v>894.77999999999986</v>
      </c>
      <c r="AX464" s="207">
        <v>341.58045454545442</v>
      </c>
      <c r="AY464" s="207">
        <v>265.63384615384609</v>
      </c>
      <c r="AZ464" s="207">
        <v>126.84263157894738</v>
      </c>
      <c r="BA464" s="4"/>
    </row>
    <row r="465" spans="2:53" x14ac:dyDescent="0.2">
      <c r="B465" s="88" t="s">
        <v>286</v>
      </c>
      <c r="C465" s="88"/>
      <c r="D465" s="176">
        <v>8094</v>
      </c>
      <c r="E465" s="187">
        <v>1</v>
      </c>
      <c r="F465" s="187"/>
      <c r="G465" s="187">
        <v>2</v>
      </c>
      <c r="H465" s="187">
        <v>1</v>
      </c>
      <c r="I465" s="187"/>
      <c r="J465" s="187">
        <v>1</v>
      </c>
      <c r="M465" s="186">
        <v>571.4</v>
      </c>
      <c r="N465" s="184">
        <v>376.82</v>
      </c>
      <c r="O465" s="184">
        <v>213.55</v>
      </c>
      <c r="P465" s="184">
        <v>160.81</v>
      </c>
      <c r="Q465" s="184">
        <v>177.87</v>
      </c>
      <c r="R465" s="184">
        <v>648.57000000000005</v>
      </c>
      <c r="S465" s="349"/>
      <c r="T465" s="349"/>
      <c r="U465" s="185">
        <v>114.28</v>
      </c>
      <c r="V465" s="185">
        <v>94.204999999999998</v>
      </c>
      <c r="W465" s="185">
        <v>71.183333333333337</v>
      </c>
      <c r="X465" s="185">
        <v>80.405000000000001</v>
      </c>
      <c r="Y465" s="185">
        <v>177.87</v>
      </c>
      <c r="Z465" s="185">
        <v>129.714</v>
      </c>
      <c r="AA465" s="4"/>
      <c r="AB465" s="88" t="s">
        <v>307</v>
      </c>
      <c r="AC465" s="88"/>
      <c r="AD465" s="176">
        <v>8316</v>
      </c>
      <c r="AE465" s="180">
        <v>2</v>
      </c>
      <c r="AF465" s="180"/>
      <c r="AG465" s="180"/>
      <c r="AH465" s="180"/>
      <c r="AI465" s="180"/>
      <c r="AJ465" s="180">
        <v>3</v>
      </c>
      <c r="AK465" s="4"/>
      <c r="AL465" s="4"/>
      <c r="AM465" s="207">
        <v>156.52000000000001</v>
      </c>
      <c r="AN465" s="207">
        <v>104.00999999999999</v>
      </c>
      <c r="AO465" s="207">
        <v>230.26</v>
      </c>
      <c r="AP465" s="207">
        <v>219.94</v>
      </c>
      <c r="AQ465" s="207">
        <v>310.18</v>
      </c>
      <c r="AR465" s="207">
        <v>6735.3</v>
      </c>
      <c r="AS465" s="4"/>
      <c r="AT465" s="4"/>
      <c r="AU465" s="207">
        <v>39.130000000000003</v>
      </c>
      <c r="AV465" s="207">
        <v>52.004999999999995</v>
      </c>
      <c r="AW465" s="207">
        <v>115.13</v>
      </c>
      <c r="AX465" s="207">
        <v>109.97</v>
      </c>
      <c r="AY465" s="207">
        <v>155.09</v>
      </c>
      <c r="AZ465" s="207">
        <v>1347.06</v>
      </c>
      <c r="BA465" s="4"/>
    </row>
    <row r="466" spans="2:53" x14ac:dyDescent="0.2">
      <c r="B466" s="88" t="s">
        <v>287</v>
      </c>
      <c r="C466" s="88"/>
      <c r="D466" s="176">
        <v>8094</v>
      </c>
      <c r="E466" s="187">
        <v>12</v>
      </c>
      <c r="F466" s="187">
        <v>4</v>
      </c>
      <c r="G466" s="187">
        <v>3</v>
      </c>
      <c r="H466" s="187">
        <v>4</v>
      </c>
      <c r="I466" s="187">
        <v>3</v>
      </c>
      <c r="J466" s="187">
        <v>3</v>
      </c>
      <c r="M466" s="186">
        <v>1401.5800000000002</v>
      </c>
      <c r="N466" s="184">
        <v>2171.29</v>
      </c>
      <c r="O466" s="184">
        <v>914.82</v>
      </c>
      <c r="P466" s="184">
        <v>1428.87</v>
      </c>
      <c r="Q466" s="184">
        <v>990.2</v>
      </c>
      <c r="R466" s="184">
        <v>1045.78</v>
      </c>
      <c r="S466" s="349"/>
      <c r="T466" s="349"/>
      <c r="U466" s="185">
        <v>48.33034482758621</v>
      </c>
      <c r="V466" s="185">
        <v>127.72294117647058</v>
      </c>
      <c r="W466" s="185">
        <v>70.370769230769241</v>
      </c>
      <c r="X466" s="185">
        <v>142.887</v>
      </c>
      <c r="Y466" s="185">
        <v>165.03333333333333</v>
      </c>
      <c r="Z466" s="185">
        <v>36.061379310344826</v>
      </c>
      <c r="AA466" s="4"/>
      <c r="AB466" s="88" t="s">
        <v>309</v>
      </c>
      <c r="AC466" s="88"/>
      <c r="AD466" s="176">
        <v>8315</v>
      </c>
      <c r="AE466" s="180">
        <v>1</v>
      </c>
      <c r="AF466" s="180"/>
      <c r="AG466" s="180"/>
      <c r="AH466" s="180"/>
      <c r="AI466" s="180"/>
      <c r="AJ466" s="180">
        <v>0</v>
      </c>
      <c r="AK466" s="4"/>
      <c r="AL466" s="4"/>
      <c r="AM466" s="207">
        <v>585.64</v>
      </c>
      <c r="AN466" s="207"/>
      <c r="AO466" s="207"/>
      <c r="AP466" s="207"/>
      <c r="AQ466" s="207"/>
      <c r="AR466" s="207">
        <v>0</v>
      </c>
      <c r="AS466" s="4"/>
      <c r="AT466" s="4"/>
      <c r="AU466" s="207">
        <v>585.64</v>
      </c>
      <c r="AV466" s="207"/>
      <c r="AW466" s="207"/>
      <c r="AX466" s="207"/>
      <c r="AY466" s="207"/>
      <c r="AZ466" s="207">
        <v>0</v>
      </c>
      <c r="BA466" s="4"/>
    </row>
    <row r="467" spans="2:53" x14ac:dyDescent="0.2">
      <c r="B467" s="88" t="s">
        <v>287</v>
      </c>
      <c r="C467" s="88"/>
      <c r="D467" s="176">
        <v>8310</v>
      </c>
      <c r="E467" s="187"/>
      <c r="F467" s="187">
        <v>2</v>
      </c>
      <c r="G467" s="187"/>
      <c r="H467" s="187"/>
      <c r="I467" s="187"/>
      <c r="J467" s="187">
        <v>0</v>
      </c>
      <c r="M467" s="186">
        <v>51.36</v>
      </c>
      <c r="N467" s="184">
        <v>45.79</v>
      </c>
      <c r="O467" s="184"/>
      <c r="P467" s="184"/>
      <c r="Q467" s="184"/>
      <c r="R467" s="184">
        <v>0</v>
      </c>
      <c r="S467" s="349"/>
      <c r="T467" s="349"/>
      <c r="U467" s="185">
        <v>25.68</v>
      </c>
      <c r="V467" s="185">
        <v>22.895</v>
      </c>
      <c r="W467" s="185"/>
      <c r="X467" s="185"/>
      <c r="Y467" s="185"/>
      <c r="Z467" s="185">
        <v>0</v>
      </c>
      <c r="AA467" s="4"/>
      <c r="AB467" s="88" t="s">
        <v>309</v>
      </c>
      <c r="AC467" s="88"/>
      <c r="AD467" s="176">
        <v>8345</v>
      </c>
      <c r="AE467" s="180">
        <v>1</v>
      </c>
      <c r="AF467" s="180"/>
      <c r="AG467" s="180"/>
      <c r="AH467" s="180"/>
      <c r="AI467" s="180"/>
      <c r="AJ467" s="180">
        <v>0</v>
      </c>
      <c r="AK467" s="4"/>
      <c r="AL467" s="4"/>
      <c r="AM467" s="207">
        <v>81.56</v>
      </c>
      <c r="AN467" s="207"/>
      <c r="AO467" s="207"/>
      <c r="AP467" s="207"/>
      <c r="AQ467" s="207"/>
      <c r="AR467" s="207">
        <v>0</v>
      </c>
      <c r="AS467" s="4"/>
      <c r="AT467" s="4"/>
      <c r="AU467" s="207">
        <v>81.56</v>
      </c>
      <c r="AV467" s="207"/>
      <c r="AW467" s="207"/>
      <c r="AX467" s="207"/>
      <c r="AY467" s="207"/>
      <c r="AZ467" s="207">
        <v>0</v>
      </c>
      <c r="BA467" s="4"/>
    </row>
    <row r="468" spans="2:53" x14ac:dyDescent="0.2">
      <c r="B468" s="88" t="s">
        <v>287</v>
      </c>
      <c r="C468" s="88"/>
      <c r="D468" s="176">
        <v>8340</v>
      </c>
      <c r="E468" s="187">
        <v>1</v>
      </c>
      <c r="F468" s="187"/>
      <c r="G468" s="187"/>
      <c r="H468" s="187"/>
      <c r="I468" s="187"/>
      <c r="J468" s="187">
        <v>2</v>
      </c>
      <c r="M468" s="186">
        <v>496.16</v>
      </c>
      <c r="N468" s="184">
        <v>614.97</v>
      </c>
      <c r="O468" s="184">
        <v>920.71999999999991</v>
      </c>
      <c r="P468" s="184"/>
      <c r="Q468" s="184">
        <v>610.25</v>
      </c>
      <c r="R468" s="184">
        <v>714.83</v>
      </c>
      <c r="S468" s="349"/>
      <c r="T468" s="349"/>
      <c r="U468" s="185">
        <v>165.38666666666668</v>
      </c>
      <c r="V468" s="185">
        <v>307.48500000000001</v>
      </c>
      <c r="W468" s="185">
        <v>460.35999999999996</v>
      </c>
      <c r="X468" s="185"/>
      <c r="Y468" s="185">
        <v>305.125</v>
      </c>
      <c r="Z468" s="185">
        <v>238.27666666666667</v>
      </c>
      <c r="AA468" s="4"/>
      <c r="AB468" s="88" t="s">
        <v>311</v>
      </c>
      <c r="AC468" s="88"/>
      <c r="AD468" s="176">
        <v>8215</v>
      </c>
      <c r="AE468" s="180">
        <v>25</v>
      </c>
      <c r="AF468" s="180">
        <v>5</v>
      </c>
      <c r="AG468" s="180">
        <v>6</v>
      </c>
      <c r="AH468" s="180">
        <v>1</v>
      </c>
      <c r="AI468" s="180">
        <v>4</v>
      </c>
      <c r="AJ468" s="180">
        <v>10</v>
      </c>
      <c r="AK468" s="4"/>
      <c r="AL468" s="4"/>
      <c r="AM468" s="207">
        <v>5438.3100000000013</v>
      </c>
      <c r="AN468" s="207">
        <v>3707.9199999999987</v>
      </c>
      <c r="AO468" s="207">
        <v>2514.61</v>
      </c>
      <c r="AP468" s="207">
        <v>1735.24</v>
      </c>
      <c r="AQ468" s="207">
        <v>1422.21</v>
      </c>
      <c r="AR468" s="207">
        <v>9839.7000000000007</v>
      </c>
      <c r="AS468" s="4"/>
      <c r="AT468" s="4"/>
      <c r="AU468" s="207">
        <v>115.70872340425535</v>
      </c>
      <c r="AV468" s="207">
        <v>161.21391304347821</v>
      </c>
      <c r="AW468" s="207">
        <v>147.91823529411766</v>
      </c>
      <c r="AX468" s="207">
        <v>157.74909090909091</v>
      </c>
      <c r="AY468" s="207">
        <v>118.5175</v>
      </c>
      <c r="AZ468" s="207">
        <v>192.93529411764706</v>
      </c>
      <c r="BA468" s="4"/>
    </row>
    <row r="469" spans="2:53" x14ac:dyDescent="0.2">
      <c r="B469" s="88" t="s">
        <v>287</v>
      </c>
      <c r="C469" s="88"/>
      <c r="D469" s="176">
        <v>8346</v>
      </c>
      <c r="E469" s="187">
        <v>3</v>
      </c>
      <c r="F469" s="187">
        <v>2</v>
      </c>
      <c r="G469" s="187">
        <v>2</v>
      </c>
      <c r="H469" s="187">
        <v>5</v>
      </c>
      <c r="I469" s="187"/>
      <c r="J469" s="187">
        <v>3</v>
      </c>
      <c r="M469" s="186">
        <v>482.97</v>
      </c>
      <c r="N469" s="184">
        <v>721.57000000000016</v>
      </c>
      <c r="O469" s="184">
        <v>584.67999999999984</v>
      </c>
      <c r="P469" s="184">
        <v>706.86</v>
      </c>
      <c r="Q469" s="184">
        <v>345.7</v>
      </c>
      <c r="R469" s="184">
        <v>764.19999999999993</v>
      </c>
      <c r="S469" s="349"/>
      <c r="T469" s="349"/>
      <c r="U469" s="185">
        <v>32.198</v>
      </c>
      <c r="V469" s="185">
        <v>60.130833333333349</v>
      </c>
      <c r="W469" s="185">
        <v>58.467999999999982</v>
      </c>
      <c r="X469" s="185">
        <v>88.357500000000002</v>
      </c>
      <c r="Y469" s="185">
        <v>115.23333333333333</v>
      </c>
      <c r="Z469" s="185">
        <v>50.946666666666665</v>
      </c>
      <c r="AA469" s="4"/>
      <c r="AB469" s="88" t="s">
        <v>312</v>
      </c>
      <c r="AC469" s="88"/>
      <c r="AD469" s="176">
        <v>8234</v>
      </c>
      <c r="AE469" s="180">
        <v>50</v>
      </c>
      <c r="AF469" s="180">
        <v>12</v>
      </c>
      <c r="AG469" s="180">
        <v>15</v>
      </c>
      <c r="AH469" s="180">
        <v>10</v>
      </c>
      <c r="AI469" s="180">
        <v>8</v>
      </c>
      <c r="AJ469" s="180">
        <v>27</v>
      </c>
      <c r="AK469" s="4"/>
      <c r="AL469" s="4"/>
      <c r="AM469" s="207">
        <v>22756.44000000001</v>
      </c>
      <c r="AN469" s="207">
        <v>17322.41</v>
      </c>
      <c r="AO469" s="207">
        <v>14524.49</v>
      </c>
      <c r="AP469" s="207">
        <v>8940.3100000000013</v>
      </c>
      <c r="AQ469" s="207">
        <v>5144.8499999999995</v>
      </c>
      <c r="AR469" s="207">
        <v>21769.61</v>
      </c>
      <c r="AS469" s="4"/>
      <c r="AT469" s="4"/>
      <c r="AU469" s="207">
        <v>205.01297297297305</v>
      </c>
      <c r="AV469" s="207">
        <v>288.70683333333335</v>
      </c>
      <c r="AW469" s="207">
        <v>302.59354166666668</v>
      </c>
      <c r="AX469" s="207">
        <v>262.9502941176471</v>
      </c>
      <c r="AY469" s="207">
        <v>197.87884615384613</v>
      </c>
      <c r="AZ469" s="207">
        <v>178.4394262295082</v>
      </c>
      <c r="BA469" s="4"/>
    </row>
    <row r="470" spans="2:53" x14ac:dyDescent="0.2">
      <c r="B470" s="88" t="s">
        <v>287</v>
      </c>
      <c r="C470" s="88"/>
      <c r="D470" s="176">
        <v>8350</v>
      </c>
      <c r="E470" s="187">
        <v>1</v>
      </c>
      <c r="F470" s="187"/>
      <c r="G470" s="187">
        <v>1</v>
      </c>
      <c r="H470" s="187">
        <v>1</v>
      </c>
      <c r="I470" s="187">
        <v>2</v>
      </c>
      <c r="J470" s="187">
        <v>0</v>
      </c>
      <c r="M470" s="186">
        <v>183.67000000000002</v>
      </c>
      <c r="N470" s="184">
        <v>274.02</v>
      </c>
      <c r="O470" s="184">
        <v>361.21</v>
      </c>
      <c r="P470" s="184">
        <v>408.40999999999997</v>
      </c>
      <c r="Q470" s="184">
        <v>256.12</v>
      </c>
      <c r="R470" s="184">
        <v>0</v>
      </c>
      <c r="S470" s="349"/>
      <c r="T470" s="349"/>
      <c r="U470" s="185">
        <v>36.734000000000002</v>
      </c>
      <c r="V470" s="185">
        <v>68.504999999999995</v>
      </c>
      <c r="W470" s="185">
        <v>90.302499999999995</v>
      </c>
      <c r="X470" s="185">
        <v>136.13666666666666</v>
      </c>
      <c r="Y470" s="185">
        <v>128.06</v>
      </c>
      <c r="Z470" s="185">
        <v>0</v>
      </c>
      <c r="AA470" s="4"/>
      <c r="AB470" s="88" t="s">
        <v>313</v>
      </c>
      <c r="AC470" s="88"/>
      <c r="AD470" s="176">
        <v>8234</v>
      </c>
      <c r="AE470" s="180">
        <v>3</v>
      </c>
      <c r="AF470" s="180"/>
      <c r="AG470" s="180"/>
      <c r="AH470" s="180"/>
      <c r="AI470" s="180">
        <v>1</v>
      </c>
      <c r="AJ470" s="180">
        <v>0</v>
      </c>
      <c r="AK470" s="4"/>
      <c r="AL470" s="4"/>
      <c r="AM470" s="207">
        <v>174.11</v>
      </c>
      <c r="AN470" s="207">
        <v>68.44</v>
      </c>
      <c r="AO470" s="207">
        <v>214.31</v>
      </c>
      <c r="AP470" s="207">
        <v>225.38</v>
      </c>
      <c r="AQ470" s="207">
        <v>79.5</v>
      </c>
      <c r="AR470" s="207">
        <v>0</v>
      </c>
      <c r="AS470" s="4"/>
      <c r="AT470" s="4"/>
      <c r="AU470" s="207">
        <v>43.527500000000003</v>
      </c>
      <c r="AV470" s="207">
        <v>68.44</v>
      </c>
      <c r="AW470" s="207">
        <v>214.31</v>
      </c>
      <c r="AX470" s="207">
        <v>225.38</v>
      </c>
      <c r="AY470" s="207">
        <v>79.5</v>
      </c>
      <c r="AZ470" s="207">
        <v>0</v>
      </c>
      <c r="BA470" s="4"/>
    </row>
    <row r="471" spans="2:53" x14ac:dyDescent="0.2">
      <c r="B471" s="88" t="s">
        <v>287</v>
      </c>
      <c r="C471" s="88"/>
      <c r="D471" s="176">
        <v>8360</v>
      </c>
      <c r="E471" s="187">
        <v>2</v>
      </c>
      <c r="F471" s="187"/>
      <c r="G471" s="187"/>
      <c r="H471" s="187"/>
      <c r="I471" s="187">
        <v>1</v>
      </c>
      <c r="J471" s="187">
        <v>0</v>
      </c>
      <c r="M471" s="186">
        <v>87.21</v>
      </c>
      <c r="N471" s="184">
        <v>58.31</v>
      </c>
      <c r="O471" s="184">
        <v>143.56</v>
      </c>
      <c r="P471" s="184">
        <v>125.04</v>
      </c>
      <c r="Q471" s="184">
        <v>161.69999999999999</v>
      </c>
      <c r="R471" s="184">
        <v>0</v>
      </c>
      <c r="S471" s="349"/>
      <c r="T471" s="349"/>
      <c r="U471" s="185">
        <v>29.069999999999997</v>
      </c>
      <c r="V471" s="185">
        <v>58.31</v>
      </c>
      <c r="W471" s="185">
        <v>143.56</v>
      </c>
      <c r="X471" s="185">
        <v>125.04</v>
      </c>
      <c r="Y471" s="185">
        <v>161.69999999999999</v>
      </c>
      <c r="Z471" s="185">
        <v>0</v>
      </c>
      <c r="AA471" s="4"/>
      <c r="AB471" s="88" t="s">
        <v>591</v>
      </c>
      <c r="AC471" s="88"/>
      <c r="AD471" s="176">
        <v>8318</v>
      </c>
      <c r="AE471" s="180"/>
      <c r="AF471" s="180"/>
      <c r="AG471" s="180"/>
      <c r="AH471" s="180"/>
      <c r="AI471" s="180">
        <v>1</v>
      </c>
      <c r="AJ471" s="180">
        <v>0</v>
      </c>
      <c r="AK471" s="4"/>
      <c r="AL471" s="4"/>
      <c r="AM471" s="207">
        <v>310.33999999999997</v>
      </c>
      <c r="AN471" s="207">
        <v>271.58999999999997</v>
      </c>
      <c r="AO471" s="207">
        <v>291.55</v>
      </c>
      <c r="AP471" s="207">
        <v>361.7</v>
      </c>
      <c r="AQ471" s="207">
        <v>39.200000000000003</v>
      </c>
      <c r="AR471" s="207">
        <v>0</v>
      </c>
      <c r="AS471" s="4"/>
      <c r="AT471" s="4"/>
      <c r="AU471" s="207">
        <v>310.33999999999997</v>
      </c>
      <c r="AV471" s="207">
        <v>271.58999999999997</v>
      </c>
      <c r="AW471" s="207">
        <v>291.55</v>
      </c>
      <c r="AX471" s="207">
        <v>361.7</v>
      </c>
      <c r="AY471" s="207">
        <v>39.200000000000003</v>
      </c>
      <c r="AZ471" s="207">
        <v>0</v>
      </c>
      <c r="BA471" s="4"/>
    </row>
    <row r="472" spans="2:53" x14ac:dyDescent="0.2">
      <c r="B472" s="88" t="s">
        <v>562</v>
      </c>
      <c r="C472" s="88"/>
      <c r="D472" s="176">
        <v>8310</v>
      </c>
      <c r="E472" s="187">
        <v>1</v>
      </c>
      <c r="F472" s="187"/>
      <c r="G472" s="187"/>
      <c r="H472" s="187">
        <v>1</v>
      </c>
      <c r="I472" s="187"/>
      <c r="J472" s="187">
        <v>0</v>
      </c>
      <c r="M472" s="186">
        <v>40.870000000000005</v>
      </c>
      <c r="N472" s="184">
        <v>67.86</v>
      </c>
      <c r="O472" s="184">
        <v>86.52</v>
      </c>
      <c r="P472" s="184">
        <v>114.09</v>
      </c>
      <c r="Q472" s="184"/>
      <c r="R472" s="184">
        <v>0</v>
      </c>
      <c r="S472" s="349"/>
      <c r="T472" s="349"/>
      <c r="U472" s="185">
        <v>20.435000000000002</v>
      </c>
      <c r="V472" s="185">
        <v>67.86</v>
      </c>
      <c r="W472" s="185">
        <v>86.52</v>
      </c>
      <c r="X472" s="185">
        <v>114.09</v>
      </c>
      <c r="Y472" s="185"/>
      <c r="Z472" s="185">
        <v>0</v>
      </c>
      <c r="AA472" s="4"/>
      <c r="AB472" s="88" t="s">
        <v>316</v>
      </c>
      <c r="AC472" s="88"/>
      <c r="AD472" s="176">
        <v>8318</v>
      </c>
      <c r="AE472" s="180">
        <v>19</v>
      </c>
      <c r="AF472" s="180">
        <v>1</v>
      </c>
      <c r="AG472" s="180">
        <v>4</v>
      </c>
      <c r="AH472" s="180">
        <v>2</v>
      </c>
      <c r="AI472" s="180">
        <v>2</v>
      </c>
      <c r="AJ472" s="180">
        <v>8</v>
      </c>
      <c r="AK472" s="4"/>
      <c r="AL472" s="4"/>
      <c r="AM472" s="207">
        <v>8588.81</v>
      </c>
      <c r="AN472" s="207">
        <v>3218.42</v>
      </c>
      <c r="AO472" s="207">
        <v>2518.2800000000002</v>
      </c>
      <c r="AP472" s="207">
        <v>486.25</v>
      </c>
      <c r="AQ472" s="207">
        <v>84.03</v>
      </c>
      <c r="AR472" s="207">
        <v>15517.340000000002</v>
      </c>
      <c r="AS472" s="4"/>
      <c r="AT472" s="4"/>
      <c r="AU472" s="207">
        <v>296.16586206896551</v>
      </c>
      <c r="AV472" s="207">
        <v>321.84199999999998</v>
      </c>
      <c r="AW472" s="207">
        <v>279.80888888888893</v>
      </c>
      <c r="AX472" s="207">
        <v>81.041666666666671</v>
      </c>
      <c r="AY472" s="207">
        <v>28.01</v>
      </c>
      <c r="AZ472" s="207">
        <v>431.03722222222228</v>
      </c>
      <c r="BA472" s="4"/>
    </row>
    <row r="473" spans="2:53" x14ac:dyDescent="0.2">
      <c r="B473" s="88" t="s">
        <v>752</v>
      </c>
      <c r="C473" s="88"/>
      <c r="D473" s="176">
        <v>8310</v>
      </c>
      <c r="E473" s="187"/>
      <c r="F473" s="187">
        <v>1</v>
      </c>
      <c r="G473" s="187"/>
      <c r="H473" s="187"/>
      <c r="I473" s="187"/>
      <c r="J473" s="187">
        <v>0</v>
      </c>
      <c r="M473" s="186">
        <v>55.12</v>
      </c>
      <c r="N473" s="184">
        <v>71.39</v>
      </c>
      <c r="O473" s="184"/>
      <c r="P473" s="184"/>
      <c r="Q473" s="184"/>
      <c r="R473" s="184">
        <v>0</v>
      </c>
      <c r="S473" s="349"/>
      <c r="T473" s="349"/>
      <c r="U473" s="185">
        <v>55.12</v>
      </c>
      <c r="V473" s="185">
        <v>71.39</v>
      </c>
      <c r="W473" s="185"/>
      <c r="X473" s="185"/>
      <c r="Y473" s="185"/>
      <c r="Z473" s="185">
        <v>0</v>
      </c>
      <c r="AA473" s="4"/>
      <c r="AB473" s="88" t="s">
        <v>317</v>
      </c>
      <c r="AC473" s="88"/>
      <c r="AD473" s="176">
        <v>8217</v>
      </c>
      <c r="AE473" s="180">
        <v>1</v>
      </c>
      <c r="AF473" s="180"/>
      <c r="AG473" s="180"/>
      <c r="AH473" s="180">
        <v>2</v>
      </c>
      <c r="AI473" s="180"/>
      <c r="AJ473" s="180">
        <v>0</v>
      </c>
      <c r="AK473" s="4"/>
      <c r="AL473" s="4"/>
      <c r="AM473" s="207">
        <v>178</v>
      </c>
      <c r="AN473" s="207">
        <v>185.36</v>
      </c>
      <c r="AO473" s="207">
        <v>336.77</v>
      </c>
      <c r="AP473" s="207">
        <v>1152.56</v>
      </c>
      <c r="AQ473" s="207"/>
      <c r="AR473" s="207">
        <v>0</v>
      </c>
      <c r="AS473" s="4"/>
      <c r="AT473" s="4"/>
      <c r="AU473" s="207">
        <v>59.333333333333336</v>
      </c>
      <c r="AV473" s="207">
        <v>92.68</v>
      </c>
      <c r="AW473" s="207">
        <v>168.38499999999999</v>
      </c>
      <c r="AX473" s="207">
        <v>576.28</v>
      </c>
      <c r="AY473" s="207"/>
      <c r="AZ473" s="207">
        <v>0</v>
      </c>
      <c r="BA473" s="4"/>
    </row>
    <row r="474" spans="2:53" x14ac:dyDescent="0.2">
      <c r="B474" s="88" t="s">
        <v>288</v>
      </c>
      <c r="C474" s="88"/>
      <c r="D474" s="176">
        <v>8210</v>
      </c>
      <c r="E474" s="187"/>
      <c r="F474" s="187"/>
      <c r="G474" s="187"/>
      <c r="H474" s="187"/>
      <c r="I474" s="187"/>
      <c r="J474" s="187">
        <v>2</v>
      </c>
      <c r="M474" s="186">
        <v>72.960000000000008</v>
      </c>
      <c r="N474" s="184">
        <v>110.16</v>
      </c>
      <c r="O474" s="184">
        <v>228.57</v>
      </c>
      <c r="P474" s="184">
        <v>304.55</v>
      </c>
      <c r="Q474" s="184">
        <v>322.95000000000005</v>
      </c>
      <c r="R474" s="184">
        <v>553.79</v>
      </c>
      <c r="S474" s="349"/>
      <c r="T474" s="349"/>
      <c r="U474" s="185">
        <v>36.480000000000004</v>
      </c>
      <c r="V474" s="185">
        <v>55.08</v>
      </c>
      <c r="W474" s="185">
        <v>114.285</v>
      </c>
      <c r="X474" s="185">
        <v>152.27500000000001</v>
      </c>
      <c r="Y474" s="185">
        <v>161.47500000000002</v>
      </c>
      <c r="Z474" s="185">
        <v>276.89499999999998</v>
      </c>
      <c r="AA474" s="4"/>
      <c r="AB474" s="88" t="s">
        <v>445</v>
      </c>
      <c r="AC474" s="88"/>
      <c r="AD474" s="176">
        <v>8037</v>
      </c>
      <c r="AE474" s="180">
        <v>1</v>
      </c>
      <c r="AF474" s="180"/>
      <c r="AG474" s="180"/>
      <c r="AH474" s="180">
        <v>1</v>
      </c>
      <c r="AI474" s="180"/>
      <c r="AJ474" s="180">
        <v>2</v>
      </c>
      <c r="AK474" s="4"/>
      <c r="AL474" s="4"/>
      <c r="AM474" s="207">
        <v>128.80000000000001</v>
      </c>
      <c r="AN474" s="207">
        <v>145.85</v>
      </c>
      <c r="AO474" s="207">
        <v>182.1</v>
      </c>
      <c r="AP474" s="207">
        <v>37.64</v>
      </c>
      <c r="AQ474" s="207"/>
      <c r="AR474" s="207">
        <v>6982.04</v>
      </c>
      <c r="AS474" s="4"/>
      <c r="AT474" s="4"/>
      <c r="AU474" s="207">
        <v>64.400000000000006</v>
      </c>
      <c r="AV474" s="207">
        <v>145.85</v>
      </c>
      <c r="AW474" s="207">
        <v>182.1</v>
      </c>
      <c r="AX474" s="207">
        <v>37.64</v>
      </c>
      <c r="AY474" s="207"/>
      <c r="AZ474" s="207">
        <v>1745.51</v>
      </c>
      <c r="BA474" s="4"/>
    </row>
    <row r="475" spans="2:53" x14ac:dyDescent="0.2">
      <c r="B475" s="88" t="s">
        <v>288</v>
      </c>
      <c r="C475" s="88"/>
      <c r="D475" s="176">
        <v>8310</v>
      </c>
      <c r="E475" s="187">
        <v>37</v>
      </c>
      <c r="F475" s="187">
        <v>14</v>
      </c>
      <c r="G475" s="187">
        <v>15</v>
      </c>
      <c r="H475" s="187">
        <v>17</v>
      </c>
      <c r="I475" s="187">
        <v>10</v>
      </c>
      <c r="J475" s="187">
        <v>21</v>
      </c>
      <c r="M475" s="186">
        <v>8300.0500000000047</v>
      </c>
      <c r="N475" s="184">
        <v>5088.2699999999995</v>
      </c>
      <c r="O475" s="184">
        <v>5616.6400000000012</v>
      </c>
      <c r="P475" s="184">
        <v>6424.7500000000018</v>
      </c>
      <c r="Q475" s="184">
        <v>3810.3299999999995</v>
      </c>
      <c r="R475" s="184">
        <v>15244.21</v>
      </c>
      <c r="S475" s="349"/>
      <c r="T475" s="349"/>
      <c r="U475" s="185">
        <v>74.107589285714326</v>
      </c>
      <c r="V475" s="185">
        <v>70.670416666666654</v>
      </c>
      <c r="W475" s="185">
        <v>92.076065573770506</v>
      </c>
      <c r="X475" s="185">
        <v>136.69680851063833</v>
      </c>
      <c r="Y475" s="185">
        <v>127.01099999999998</v>
      </c>
      <c r="Z475" s="185">
        <v>133.72114035087719</v>
      </c>
      <c r="AA475" s="4"/>
      <c r="AB475" s="88" t="s">
        <v>490</v>
      </c>
      <c r="AC475" s="88"/>
      <c r="AD475" s="176">
        <v>8321</v>
      </c>
      <c r="AE475" s="180"/>
      <c r="AF475" s="180"/>
      <c r="AG475" s="180"/>
      <c r="AH475" s="180"/>
      <c r="AI475" s="180"/>
      <c r="AJ475" s="180">
        <v>1</v>
      </c>
      <c r="AK475" s="4"/>
      <c r="AL475" s="4"/>
      <c r="AM475" s="207">
        <v>5</v>
      </c>
      <c r="AN475" s="207"/>
      <c r="AO475" s="207"/>
      <c r="AP475" s="207"/>
      <c r="AQ475" s="207">
        <v>5</v>
      </c>
      <c r="AR475" s="207">
        <v>6895.8</v>
      </c>
      <c r="AS475" s="4"/>
      <c r="AT475" s="4"/>
      <c r="AU475" s="207">
        <v>5</v>
      </c>
      <c r="AV475" s="207"/>
      <c r="AW475" s="207"/>
      <c r="AX475" s="207"/>
      <c r="AY475" s="207">
        <v>5</v>
      </c>
      <c r="AZ475" s="207">
        <v>6895.8</v>
      </c>
      <c r="BA475" s="4"/>
    </row>
    <row r="476" spans="2:53" x14ac:dyDescent="0.2">
      <c r="B476" s="88" t="s">
        <v>288</v>
      </c>
      <c r="C476" s="88"/>
      <c r="D476" s="176">
        <v>8326</v>
      </c>
      <c r="E476" s="187">
        <v>7</v>
      </c>
      <c r="F476" s="187"/>
      <c r="G476" s="187"/>
      <c r="H476" s="187">
        <v>3</v>
      </c>
      <c r="I476" s="187"/>
      <c r="J476" s="187">
        <v>4</v>
      </c>
      <c r="M476" s="186">
        <v>1407.51</v>
      </c>
      <c r="N476" s="184">
        <v>107.03</v>
      </c>
      <c r="O476" s="184">
        <v>617.33000000000004</v>
      </c>
      <c r="P476" s="184">
        <v>1038.71</v>
      </c>
      <c r="Q476" s="184">
        <v>751.62000000000012</v>
      </c>
      <c r="R476" s="184">
        <v>2417.39</v>
      </c>
      <c r="S476" s="349"/>
      <c r="T476" s="349"/>
      <c r="U476" s="185">
        <v>100.53642857142857</v>
      </c>
      <c r="V476" s="185">
        <v>107.03</v>
      </c>
      <c r="W476" s="185">
        <v>88.190000000000012</v>
      </c>
      <c r="X476" s="185">
        <v>148.38714285714286</v>
      </c>
      <c r="Y476" s="185">
        <v>187.90500000000003</v>
      </c>
      <c r="Z476" s="185">
        <v>172.67071428571427</v>
      </c>
      <c r="AA476" s="4"/>
      <c r="AB476" s="88" t="s">
        <v>490</v>
      </c>
      <c r="AC476" s="88"/>
      <c r="AD476" s="176">
        <v>8345</v>
      </c>
      <c r="AE476" s="180"/>
      <c r="AF476" s="180"/>
      <c r="AG476" s="180"/>
      <c r="AH476" s="180"/>
      <c r="AI476" s="180"/>
      <c r="AJ476" s="180">
        <v>1</v>
      </c>
      <c r="AK476" s="4"/>
      <c r="AL476" s="4"/>
      <c r="AM476" s="207"/>
      <c r="AN476" s="207"/>
      <c r="AO476" s="207"/>
      <c r="AP476" s="207"/>
      <c r="AQ476" s="207"/>
      <c r="AR476" s="207">
        <v>6998.43</v>
      </c>
      <c r="AS476" s="4"/>
      <c r="AT476" s="4"/>
      <c r="AU476" s="207"/>
      <c r="AV476" s="207"/>
      <c r="AW476" s="207"/>
      <c r="AX476" s="207"/>
      <c r="AY476" s="207"/>
      <c r="AZ476" s="207">
        <v>6998.43</v>
      </c>
      <c r="BA476" s="4"/>
    </row>
    <row r="477" spans="2:53" x14ac:dyDescent="0.2">
      <c r="B477" s="88" t="s">
        <v>288</v>
      </c>
      <c r="C477" s="88"/>
      <c r="D477" s="176">
        <v>8341</v>
      </c>
      <c r="E477" s="187">
        <v>5</v>
      </c>
      <c r="F477" s="187">
        <v>3</v>
      </c>
      <c r="G477" s="187"/>
      <c r="H477" s="187"/>
      <c r="I477" s="187">
        <v>1</v>
      </c>
      <c r="J477" s="187">
        <v>1</v>
      </c>
      <c r="M477" s="186">
        <v>298.33000000000004</v>
      </c>
      <c r="N477" s="184">
        <v>216.64</v>
      </c>
      <c r="O477" s="184">
        <v>63.14</v>
      </c>
      <c r="P477" s="184">
        <v>277.71999999999997</v>
      </c>
      <c r="Q477" s="184">
        <v>253.32</v>
      </c>
      <c r="R477" s="184">
        <v>75.97</v>
      </c>
      <c r="S477" s="349"/>
      <c r="T477" s="349"/>
      <c r="U477" s="185">
        <v>29.833000000000006</v>
      </c>
      <c r="V477" s="185">
        <v>43.327999999999996</v>
      </c>
      <c r="W477" s="185">
        <v>31.57</v>
      </c>
      <c r="X477" s="185">
        <v>138.85999999999999</v>
      </c>
      <c r="Y477" s="185">
        <v>126.66</v>
      </c>
      <c r="Z477" s="185">
        <v>7.5969999999999995</v>
      </c>
      <c r="AA477" s="4"/>
      <c r="AB477" s="88" t="s">
        <v>321</v>
      </c>
      <c r="AC477" s="88"/>
      <c r="AD477" s="176">
        <v>8322</v>
      </c>
      <c r="AE477" s="180">
        <v>1</v>
      </c>
      <c r="AF477" s="180"/>
      <c r="AG477" s="180"/>
      <c r="AH477" s="180"/>
      <c r="AI477" s="180"/>
      <c r="AJ477" s="180">
        <v>0</v>
      </c>
      <c r="AK477" s="4"/>
      <c r="AL477" s="4"/>
      <c r="AM477" s="207">
        <v>47.3</v>
      </c>
      <c r="AN477" s="207"/>
      <c r="AO477" s="207"/>
      <c r="AP477" s="207"/>
      <c r="AQ477" s="207"/>
      <c r="AR477" s="207">
        <v>0</v>
      </c>
      <c r="AS477" s="4"/>
      <c r="AT477" s="4"/>
      <c r="AU477" s="207">
        <v>47.3</v>
      </c>
      <c r="AV477" s="207"/>
      <c r="AW477" s="207"/>
      <c r="AX477" s="207"/>
      <c r="AY477" s="207"/>
      <c r="AZ477" s="207">
        <v>0</v>
      </c>
      <c r="BA477" s="4"/>
    </row>
    <row r="478" spans="2:53" x14ac:dyDescent="0.2">
      <c r="B478" s="88" t="s">
        <v>288</v>
      </c>
      <c r="C478" s="88"/>
      <c r="D478" s="176">
        <v>8360</v>
      </c>
      <c r="E478" s="187"/>
      <c r="F478" s="187"/>
      <c r="G478" s="187"/>
      <c r="H478" s="187">
        <v>2</v>
      </c>
      <c r="I478" s="187"/>
      <c r="J478" s="187">
        <v>0</v>
      </c>
      <c r="M478" s="186">
        <v>141.65</v>
      </c>
      <c r="N478" s="184"/>
      <c r="O478" s="184">
        <v>188.76</v>
      </c>
      <c r="P478" s="184">
        <v>145.98000000000002</v>
      </c>
      <c r="Q478" s="184"/>
      <c r="R478" s="184">
        <v>0</v>
      </c>
      <c r="S478" s="349"/>
      <c r="T478" s="349"/>
      <c r="U478" s="185">
        <v>70.825000000000003</v>
      </c>
      <c r="V478" s="185"/>
      <c r="W478" s="185">
        <v>94.38</v>
      </c>
      <c r="X478" s="185">
        <v>72.990000000000009</v>
      </c>
      <c r="Y478" s="185"/>
      <c r="Z478" s="185">
        <v>0</v>
      </c>
      <c r="AA478" s="4"/>
      <c r="AB478" s="88" t="s">
        <v>322</v>
      </c>
      <c r="AC478" s="88"/>
      <c r="AD478" s="176">
        <v>8322</v>
      </c>
      <c r="AE478" s="180">
        <v>8</v>
      </c>
      <c r="AF478" s="180">
        <v>1</v>
      </c>
      <c r="AG478" s="180">
        <v>3</v>
      </c>
      <c r="AH478" s="180">
        <v>3</v>
      </c>
      <c r="AI478" s="180"/>
      <c r="AJ478" s="180">
        <v>4</v>
      </c>
      <c r="AK478" s="4"/>
      <c r="AL478" s="4"/>
      <c r="AM478" s="207">
        <v>5554.5</v>
      </c>
      <c r="AN478" s="207">
        <v>992.37</v>
      </c>
      <c r="AO478" s="207">
        <v>997.49000000000012</v>
      </c>
      <c r="AP478" s="207">
        <v>384.56999999999994</v>
      </c>
      <c r="AQ478" s="207">
        <v>221.26</v>
      </c>
      <c r="AR478" s="207">
        <v>3006.4300000000003</v>
      </c>
      <c r="AS478" s="4"/>
      <c r="AT478" s="4"/>
      <c r="AU478" s="207">
        <v>326.73529411764707</v>
      </c>
      <c r="AV478" s="207">
        <v>110.26333333333334</v>
      </c>
      <c r="AW478" s="207">
        <v>142.49857142857144</v>
      </c>
      <c r="AX478" s="207">
        <v>76.913999999999987</v>
      </c>
      <c r="AY478" s="207">
        <v>110.63</v>
      </c>
      <c r="AZ478" s="207">
        <v>158.23315789473685</v>
      </c>
      <c r="BA478" s="4"/>
    </row>
    <row r="479" spans="2:53" x14ac:dyDescent="0.2">
      <c r="B479" s="88" t="s">
        <v>533</v>
      </c>
      <c r="C479" s="88"/>
      <c r="D479" s="176">
        <v>8210</v>
      </c>
      <c r="E479" s="187">
        <v>1</v>
      </c>
      <c r="F479" s="187"/>
      <c r="G479" s="187"/>
      <c r="H479" s="187">
        <v>1</v>
      </c>
      <c r="I479" s="187"/>
      <c r="J479" s="187">
        <v>1</v>
      </c>
      <c r="M479" s="186">
        <v>122.84</v>
      </c>
      <c r="N479" s="184">
        <v>319.45</v>
      </c>
      <c r="O479" s="184">
        <v>570.61</v>
      </c>
      <c r="P479" s="184">
        <v>189.26</v>
      </c>
      <c r="Q479" s="184"/>
      <c r="R479" s="184">
        <v>1069.49</v>
      </c>
      <c r="S479" s="349"/>
      <c r="T479" s="349"/>
      <c r="U479" s="185">
        <v>40.946666666666665</v>
      </c>
      <c r="V479" s="185">
        <v>159.72499999999999</v>
      </c>
      <c r="W479" s="185">
        <v>285.30500000000001</v>
      </c>
      <c r="X479" s="185">
        <v>189.26</v>
      </c>
      <c r="Y479" s="185"/>
      <c r="Z479" s="185">
        <v>356.49666666666667</v>
      </c>
      <c r="AA479" s="4"/>
      <c r="AB479" s="88" t="s">
        <v>438</v>
      </c>
      <c r="AC479" s="88"/>
      <c r="AD479" s="176">
        <v>8205</v>
      </c>
      <c r="AE479" s="180">
        <v>2</v>
      </c>
      <c r="AF479" s="180"/>
      <c r="AG479" s="180"/>
      <c r="AH479" s="180"/>
      <c r="AI479" s="180"/>
      <c r="AJ479" s="180">
        <v>2</v>
      </c>
      <c r="AK479" s="4"/>
      <c r="AL479" s="4"/>
      <c r="AM479" s="207">
        <v>363.52</v>
      </c>
      <c r="AN479" s="207">
        <v>86.69</v>
      </c>
      <c r="AO479" s="207">
        <v>93.01</v>
      </c>
      <c r="AP479" s="207">
        <v>172.19</v>
      </c>
      <c r="AQ479" s="207">
        <v>178.49</v>
      </c>
      <c r="AR479" s="207">
        <v>195.72</v>
      </c>
      <c r="AS479" s="4"/>
      <c r="AT479" s="4"/>
      <c r="AU479" s="207">
        <v>121.17333333333333</v>
      </c>
      <c r="AV479" s="207">
        <v>43.344999999999999</v>
      </c>
      <c r="AW479" s="207">
        <v>46.505000000000003</v>
      </c>
      <c r="AX479" s="207">
        <v>86.094999999999999</v>
      </c>
      <c r="AY479" s="207">
        <v>89.245000000000005</v>
      </c>
      <c r="AZ479" s="207">
        <v>48.93</v>
      </c>
      <c r="BA479" s="4"/>
    </row>
    <row r="480" spans="2:53" x14ac:dyDescent="0.2">
      <c r="B480" s="88" t="s">
        <v>289</v>
      </c>
      <c r="C480" s="88"/>
      <c r="D480" s="176">
        <v>8210</v>
      </c>
      <c r="E480" s="187">
        <v>309</v>
      </c>
      <c r="F480" s="187">
        <v>119</v>
      </c>
      <c r="G480" s="187">
        <v>65</v>
      </c>
      <c r="H480" s="187">
        <v>95</v>
      </c>
      <c r="I480" s="187">
        <v>85</v>
      </c>
      <c r="J480" s="187">
        <v>134</v>
      </c>
      <c r="M480" s="186">
        <v>53984.419999999925</v>
      </c>
      <c r="N480" s="184">
        <v>35335.650000000052</v>
      </c>
      <c r="O480" s="184">
        <v>29251.819999999967</v>
      </c>
      <c r="P480" s="184">
        <v>39929.079999999994</v>
      </c>
      <c r="Q480" s="184">
        <v>28153.029999999988</v>
      </c>
      <c r="R480" s="184">
        <v>40133.719999999979</v>
      </c>
      <c r="S480" s="349"/>
      <c r="T480" s="349"/>
      <c r="U480" s="185">
        <v>70.018702983138681</v>
      </c>
      <c r="V480" s="185">
        <v>75.022611464968264</v>
      </c>
      <c r="W480" s="185">
        <v>81.481392757660075</v>
      </c>
      <c r="X480" s="185">
        <v>133.09693333333331</v>
      </c>
      <c r="Y480" s="185">
        <v>134.06204761904758</v>
      </c>
      <c r="Z480" s="185">
        <v>49.731995043370482</v>
      </c>
      <c r="AA480" s="4"/>
      <c r="AB480" s="88" t="s">
        <v>438</v>
      </c>
      <c r="AC480" s="88"/>
      <c r="AD480" s="176">
        <v>8215</v>
      </c>
      <c r="AE480" s="180">
        <v>2</v>
      </c>
      <c r="AF480" s="180"/>
      <c r="AG480" s="180"/>
      <c r="AH480" s="180"/>
      <c r="AI480" s="180"/>
      <c r="AJ480" s="180">
        <v>0</v>
      </c>
      <c r="AK480" s="4"/>
      <c r="AL480" s="4"/>
      <c r="AM480" s="207">
        <v>51.260000000000005</v>
      </c>
      <c r="AN480" s="207"/>
      <c r="AO480" s="207"/>
      <c r="AP480" s="207"/>
      <c r="AQ480" s="207"/>
      <c r="AR480" s="207">
        <v>0</v>
      </c>
      <c r="AS480" s="4"/>
      <c r="AT480" s="4"/>
      <c r="AU480" s="207">
        <v>25.630000000000003</v>
      </c>
      <c r="AV480" s="207"/>
      <c r="AW480" s="207"/>
      <c r="AX480" s="207"/>
      <c r="AY480" s="207"/>
      <c r="AZ480" s="207">
        <v>0</v>
      </c>
      <c r="BA480" s="4"/>
    </row>
    <row r="481" spans="2:53" x14ac:dyDescent="0.2">
      <c r="B481" s="88" t="s">
        <v>289</v>
      </c>
      <c r="C481" s="88"/>
      <c r="D481" s="176">
        <v>8246</v>
      </c>
      <c r="E481" s="187"/>
      <c r="F481" s="187"/>
      <c r="G481" s="187"/>
      <c r="H481" s="187"/>
      <c r="I481" s="187"/>
      <c r="J481" s="187">
        <v>1</v>
      </c>
      <c r="M481" s="186">
        <v>47.69</v>
      </c>
      <c r="N481" s="184">
        <v>77.66</v>
      </c>
      <c r="O481" s="184">
        <v>124.44</v>
      </c>
      <c r="P481" s="184">
        <v>158.34</v>
      </c>
      <c r="Q481" s="184">
        <v>29.09</v>
      </c>
      <c r="R481" s="184">
        <v>230.85999999999999</v>
      </c>
      <c r="S481" s="349"/>
      <c r="T481" s="349"/>
      <c r="U481" s="185">
        <v>47.69</v>
      </c>
      <c r="V481" s="185">
        <v>77.66</v>
      </c>
      <c r="W481" s="185">
        <v>124.44</v>
      </c>
      <c r="X481" s="185">
        <v>158.34</v>
      </c>
      <c r="Y481" s="185">
        <v>29.09</v>
      </c>
      <c r="Z481" s="185">
        <v>230.85999999999999</v>
      </c>
      <c r="AA481" s="4"/>
      <c r="AB481" s="88" t="s">
        <v>735</v>
      </c>
      <c r="AC481" s="88"/>
      <c r="AD481" s="176">
        <v>8205</v>
      </c>
      <c r="AE481" s="180"/>
      <c r="AF481" s="180"/>
      <c r="AG481" s="180"/>
      <c r="AH481" s="180"/>
      <c r="AI481" s="180"/>
      <c r="AJ481" s="180">
        <v>1</v>
      </c>
      <c r="AK481" s="4"/>
      <c r="AL481" s="4"/>
      <c r="AM481" s="207"/>
      <c r="AN481" s="207"/>
      <c r="AO481" s="207"/>
      <c r="AP481" s="207"/>
      <c r="AQ481" s="207"/>
      <c r="AR481" s="207">
        <v>2399.7199999999998</v>
      </c>
      <c r="AS481" s="4"/>
      <c r="AT481" s="4"/>
      <c r="AU481" s="207"/>
      <c r="AV481" s="207"/>
      <c r="AW481" s="207"/>
      <c r="AX481" s="207"/>
      <c r="AY481" s="207"/>
      <c r="AZ481" s="207">
        <v>2399.7199999999998</v>
      </c>
      <c r="BA481" s="4"/>
    </row>
    <row r="482" spans="2:53" x14ac:dyDescent="0.2">
      <c r="B482" s="88" t="s">
        <v>289</v>
      </c>
      <c r="C482" s="88"/>
      <c r="D482" s="176">
        <v>8252</v>
      </c>
      <c r="E482" s="187"/>
      <c r="F482" s="187"/>
      <c r="G482" s="187"/>
      <c r="H482" s="187">
        <v>1</v>
      </c>
      <c r="I482" s="187">
        <v>1</v>
      </c>
      <c r="J482" s="187">
        <v>0</v>
      </c>
      <c r="M482" s="186">
        <v>70.319999999999993</v>
      </c>
      <c r="N482" s="184">
        <v>71.14</v>
      </c>
      <c r="O482" s="184">
        <v>99.42</v>
      </c>
      <c r="P482" s="184">
        <v>215.42000000000002</v>
      </c>
      <c r="Q482" s="184">
        <v>88.66</v>
      </c>
      <c r="R482" s="184">
        <v>0</v>
      </c>
      <c r="S482" s="349"/>
      <c r="T482" s="349"/>
      <c r="U482" s="185">
        <v>35.159999999999997</v>
      </c>
      <c r="V482" s="185">
        <v>35.57</v>
      </c>
      <c r="W482" s="185">
        <v>49.71</v>
      </c>
      <c r="X482" s="185">
        <v>107.71000000000001</v>
      </c>
      <c r="Y482" s="185">
        <v>88.66</v>
      </c>
      <c r="Z482" s="185">
        <v>0</v>
      </c>
      <c r="AA482" s="4"/>
      <c r="AB482" s="88" t="s">
        <v>474</v>
      </c>
      <c r="AC482" s="88"/>
      <c r="AD482" s="176">
        <v>8205</v>
      </c>
      <c r="AE482" s="180">
        <v>1</v>
      </c>
      <c r="AF482" s="180"/>
      <c r="AG482" s="180"/>
      <c r="AH482" s="180"/>
      <c r="AI482" s="180"/>
      <c r="AJ482" s="180">
        <v>1</v>
      </c>
      <c r="AK482" s="4"/>
      <c r="AL482" s="4"/>
      <c r="AM482" s="207">
        <v>5606.66</v>
      </c>
      <c r="AN482" s="207">
        <v>993.83</v>
      </c>
      <c r="AO482" s="207">
        <v>1069.3800000000001</v>
      </c>
      <c r="AP482" s="207">
        <v>1332.75</v>
      </c>
      <c r="AQ482" s="207">
        <v>1099.3499999999999</v>
      </c>
      <c r="AR482" s="207">
        <v>1943.4</v>
      </c>
      <c r="AS482" s="4"/>
      <c r="AT482" s="4"/>
      <c r="AU482" s="207">
        <v>2803.33</v>
      </c>
      <c r="AV482" s="207">
        <v>993.83</v>
      </c>
      <c r="AW482" s="207">
        <v>1069.3800000000001</v>
      </c>
      <c r="AX482" s="207">
        <v>1332.75</v>
      </c>
      <c r="AY482" s="207">
        <v>1099.3499999999999</v>
      </c>
      <c r="AZ482" s="207">
        <v>971.7</v>
      </c>
      <c r="BA482" s="4"/>
    </row>
    <row r="483" spans="2:53" x14ac:dyDescent="0.2">
      <c r="B483" s="88" t="s">
        <v>290</v>
      </c>
      <c r="C483" s="88"/>
      <c r="D483" s="176">
        <v>8212</v>
      </c>
      <c r="E483" s="187">
        <v>5</v>
      </c>
      <c r="F483" s="187">
        <v>1</v>
      </c>
      <c r="G483" s="187">
        <v>1</v>
      </c>
      <c r="H483" s="187">
        <v>3</v>
      </c>
      <c r="I483" s="187"/>
      <c r="J483" s="187">
        <v>5</v>
      </c>
      <c r="M483" s="186">
        <v>344.31999999999994</v>
      </c>
      <c r="N483" s="184">
        <v>211.11</v>
      </c>
      <c r="O483" s="184">
        <v>525.62</v>
      </c>
      <c r="P483" s="184">
        <v>389.34999999999991</v>
      </c>
      <c r="Q483" s="184">
        <v>149.34000000000003</v>
      </c>
      <c r="R483" s="184">
        <v>277.98</v>
      </c>
      <c r="S483" s="349"/>
      <c r="T483" s="349"/>
      <c r="U483" s="185">
        <v>22.954666666666661</v>
      </c>
      <c r="V483" s="185">
        <v>21.111000000000001</v>
      </c>
      <c r="W483" s="185">
        <v>58.402222222222221</v>
      </c>
      <c r="X483" s="185">
        <v>55.621428571428559</v>
      </c>
      <c r="Y483" s="185">
        <v>37.335000000000008</v>
      </c>
      <c r="Z483" s="185">
        <v>18.532</v>
      </c>
      <c r="AA483" s="4"/>
      <c r="AB483" s="88" t="s">
        <v>323</v>
      </c>
      <c r="AC483" s="88"/>
      <c r="AD483" s="176">
        <v>8205</v>
      </c>
      <c r="AE483" s="180">
        <v>40</v>
      </c>
      <c r="AF483" s="180">
        <v>17</v>
      </c>
      <c r="AG483" s="180">
        <v>11</v>
      </c>
      <c r="AH483" s="180">
        <v>7</v>
      </c>
      <c r="AI483" s="180">
        <v>5</v>
      </c>
      <c r="AJ483" s="180">
        <v>15</v>
      </c>
      <c r="AK483" s="4"/>
      <c r="AL483" s="4"/>
      <c r="AM483" s="207">
        <v>20497.809999999998</v>
      </c>
      <c r="AN483" s="207">
        <v>7805.7699999999986</v>
      </c>
      <c r="AO483" s="207">
        <v>6536.7099999999991</v>
      </c>
      <c r="AP483" s="207">
        <v>4251.57</v>
      </c>
      <c r="AQ483" s="207">
        <v>4190.04</v>
      </c>
      <c r="AR483" s="207">
        <v>8513.4600000000009</v>
      </c>
      <c r="AS483" s="4"/>
      <c r="AT483" s="4"/>
      <c r="AU483" s="207">
        <v>244.0215476190476</v>
      </c>
      <c r="AV483" s="207">
        <v>144.55129629629627</v>
      </c>
      <c r="AW483" s="207">
        <v>176.66783783783782</v>
      </c>
      <c r="AX483" s="207">
        <v>170.06279999999998</v>
      </c>
      <c r="AY483" s="207">
        <v>209.50200000000001</v>
      </c>
      <c r="AZ483" s="207">
        <v>89.615368421052636</v>
      </c>
      <c r="BA483" s="4"/>
    </row>
    <row r="484" spans="2:53" x14ac:dyDescent="0.2">
      <c r="B484" s="88" t="s">
        <v>534</v>
      </c>
      <c r="C484" s="88"/>
      <c r="D484" s="176">
        <v>8204</v>
      </c>
      <c r="E484" s="187"/>
      <c r="F484" s="187"/>
      <c r="G484" s="187"/>
      <c r="H484" s="187"/>
      <c r="I484" s="187"/>
      <c r="J484" s="187">
        <v>4</v>
      </c>
      <c r="M484" s="186">
        <v>101.49</v>
      </c>
      <c r="N484" s="184">
        <v>155.46</v>
      </c>
      <c r="O484" s="184">
        <v>243.55</v>
      </c>
      <c r="P484" s="184">
        <v>328.67999999999995</v>
      </c>
      <c r="Q484" s="184">
        <v>231.87</v>
      </c>
      <c r="R484" s="184">
        <v>482.94</v>
      </c>
      <c r="S484" s="349"/>
      <c r="T484" s="349"/>
      <c r="U484" s="185">
        <v>25.372499999999999</v>
      </c>
      <c r="V484" s="185">
        <v>38.865000000000002</v>
      </c>
      <c r="W484" s="185">
        <v>81.183333333333337</v>
      </c>
      <c r="X484" s="185">
        <v>82.169999999999987</v>
      </c>
      <c r="Y484" s="185">
        <v>57.967500000000001</v>
      </c>
      <c r="Z484" s="185">
        <v>120.735</v>
      </c>
      <c r="AA484" s="4"/>
      <c r="AB484" s="88" t="s">
        <v>323</v>
      </c>
      <c r="AC484" s="88"/>
      <c r="AD484" s="176">
        <v>8215</v>
      </c>
      <c r="AE484" s="180">
        <v>1</v>
      </c>
      <c r="AF484" s="180"/>
      <c r="AG484" s="180"/>
      <c r="AH484" s="180"/>
      <c r="AI484" s="180"/>
      <c r="AJ484" s="180">
        <v>0</v>
      </c>
      <c r="AK484" s="4"/>
      <c r="AL484" s="4"/>
      <c r="AM484" s="207">
        <v>45</v>
      </c>
      <c r="AN484" s="207"/>
      <c r="AO484" s="207"/>
      <c r="AP484" s="207"/>
      <c r="AQ484" s="207"/>
      <c r="AR484" s="207">
        <v>0</v>
      </c>
      <c r="AS484" s="4"/>
      <c r="AT484" s="4"/>
      <c r="AU484" s="207">
        <v>45</v>
      </c>
      <c r="AV484" s="207"/>
      <c r="AW484" s="207"/>
      <c r="AX484" s="207"/>
      <c r="AY484" s="207"/>
      <c r="AZ484" s="207">
        <v>0</v>
      </c>
      <c r="BA484" s="4"/>
    </row>
    <row r="485" spans="2:53" x14ac:dyDescent="0.2">
      <c r="B485" s="88" t="s">
        <v>291</v>
      </c>
      <c r="C485" s="88"/>
      <c r="D485" s="176">
        <v>8203</v>
      </c>
      <c r="E485" s="187"/>
      <c r="F485" s="187">
        <v>1</v>
      </c>
      <c r="G485" s="187"/>
      <c r="H485" s="187"/>
      <c r="I485" s="187"/>
      <c r="J485" s="187">
        <v>0</v>
      </c>
      <c r="M485" s="186">
        <v>21.19</v>
      </c>
      <c r="N485" s="184">
        <v>16.93</v>
      </c>
      <c r="O485" s="184"/>
      <c r="P485" s="184"/>
      <c r="Q485" s="184"/>
      <c r="R485" s="184">
        <v>0</v>
      </c>
      <c r="S485" s="349"/>
      <c r="T485" s="349"/>
      <c r="U485" s="185">
        <v>21.19</v>
      </c>
      <c r="V485" s="185">
        <v>16.93</v>
      </c>
      <c r="W485" s="185"/>
      <c r="X485" s="185"/>
      <c r="Y485" s="185"/>
      <c r="Z485" s="185">
        <v>0</v>
      </c>
      <c r="AA485" s="4"/>
      <c r="AB485" s="88" t="s">
        <v>474</v>
      </c>
      <c r="AC485" s="88"/>
      <c r="AD485" s="176">
        <v>8230</v>
      </c>
      <c r="AE485" s="180">
        <v>1</v>
      </c>
      <c r="AF485" s="180"/>
      <c r="AG485" s="180"/>
      <c r="AH485" s="180"/>
      <c r="AI485" s="180"/>
      <c r="AJ485" s="180">
        <v>0</v>
      </c>
      <c r="AK485" s="4"/>
      <c r="AL485" s="4"/>
      <c r="AM485" s="207">
        <v>47.25</v>
      </c>
      <c r="AN485" s="207"/>
      <c r="AO485" s="207"/>
      <c r="AP485" s="207"/>
      <c r="AQ485" s="207"/>
      <c r="AR485" s="207">
        <v>0</v>
      </c>
      <c r="AS485" s="4"/>
      <c r="AT485" s="4"/>
      <c r="AU485" s="207">
        <v>47.25</v>
      </c>
      <c r="AV485" s="207"/>
      <c r="AW485" s="207"/>
      <c r="AX485" s="207"/>
      <c r="AY485" s="207"/>
      <c r="AZ485" s="207">
        <v>0</v>
      </c>
      <c r="BA485" s="4"/>
    </row>
    <row r="486" spans="2:53" x14ac:dyDescent="0.2">
      <c r="B486" s="88" t="s">
        <v>291</v>
      </c>
      <c r="C486" s="88"/>
      <c r="D486" s="176">
        <v>8204</v>
      </c>
      <c r="E486" s="187">
        <v>288</v>
      </c>
      <c r="F486" s="187">
        <v>79</v>
      </c>
      <c r="G486" s="187">
        <v>74</v>
      </c>
      <c r="H486" s="187">
        <v>74</v>
      </c>
      <c r="I486" s="187">
        <v>45</v>
      </c>
      <c r="J486" s="187">
        <v>94</v>
      </c>
      <c r="M486" s="186">
        <v>44006.639999999948</v>
      </c>
      <c r="N486" s="184">
        <v>18471.559999999994</v>
      </c>
      <c r="O486" s="184">
        <v>29098.790000000008</v>
      </c>
      <c r="P486" s="184">
        <v>23371.940000000006</v>
      </c>
      <c r="Q486" s="184">
        <v>16024.779999999999</v>
      </c>
      <c r="R486" s="184">
        <v>25977.719999999998</v>
      </c>
      <c r="S486" s="349"/>
      <c r="T486" s="349"/>
      <c r="U486" s="185">
        <v>69.630759493670809</v>
      </c>
      <c r="V486" s="185">
        <v>52.625527065527045</v>
      </c>
      <c r="W486" s="185">
        <v>105.81378181818185</v>
      </c>
      <c r="X486" s="185">
        <v>114.56833333333336</v>
      </c>
      <c r="Y486" s="185">
        <v>120.48706766917293</v>
      </c>
      <c r="Z486" s="185">
        <v>39.721284403669721</v>
      </c>
      <c r="AA486" s="4"/>
      <c r="AB486" s="88" t="s">
        <v>324</v>
      </c>
      <c r="AC486" s="88"/>
      <c r="AD486" s="176">
        <v>8026</v>
      </c>
      <c r="AE486" s="180">
        <v>3</v>
      </c>
      <c r="AF486" s="180"/>
      <c r="AG486" s="180">
        <v>3</v>
      </c>
      <c r="AH486" s="180">
        <v>1</v>
      </c>
      <c r="AI486" s="180"/>
      <c r="AJ486" s="180">
        <v>4</v>
      </c>
      <c r="AK486" s="4"/>
      <c r="AL486" s="4"/>
      <c r="AM486" s="207">
        <v>1257.6299999999999</v>
      </c>
      <c r="AN486" s="207">
        <v>1006.9300000000001</v>
      </c>
      <c r="AO486" s="207">
        <v>1647.2</v>
      </c>
      <c r="AP486" s="207">
        <v>746.32999999999993</v>
      </c>
      <c r="AQ486" s="207">
        <v>928.48</v>
      </c>
      <c r="AR486" s="207">
        <v>3533.99</v>
      </c>
      <c r="AS486" s="4"/>
      <c r="AT486" s="4"/>
      <c r="AU486" s="207">
        <v>139.73666666666665</v>
      </c>
      <c r="AV486" s="207">
        <v>167.82166666666669</v>
      </c>
      <c r="AW486" s="207">
        <v>274.53333333333336</v>
      </c>
      <c r="AX486" s="207">
        <v>248.77666666666664</v>
      </c>
      <c r="AY486" s="207">
        <v>464.24</v>
      </c>
      <c r="AZ486" s="207">
        <v>321.27181818181816</v>
      </c>
      <c r="BA486" s="4"/>
    </row>
    <row r="487" spans="2:53" x14ac:dyDescent="0.2">
      <c r="B487" s="88" t="s">
        <v>470</v>
      </c>
      <c r="C487" s="88"/>
      <c r="D487" s="176">
        <v>8069</v>
      </c>
      <c r="E487" s="187">
        <v>1</v>
      </c>
      <c r="F487" s="187"/>
      <c r="G487" s="187"/>
      <c r="H487" s="187"/>
      <c r="I487" s="187"/>
      <c r="J487" s="187">
        <v>0</v>
      </c>
      <c r="M487" s="186">
        <v>394.21</v>
      </c>
      <c r="N487" s="184"/>
      <c r="O487" s="184"/>
      <c r="P487" s="184"/>
      <c r="Q487" s="184"/>
      <c r="R487" s="184">
        <v>0</v>
      </c>
      <c r="S487" s="349"/>
      <c r="T487" s="349"/>
      <c r="U487" s="185">
        <v>394.21</v>
      </c>
      <c r="V487" s="185"/>
      <c r="W487" s="185"/>
      <c r="X487" s="185"/>
      <c r="Y487" s="185"/>
      <c r="Z487" s="185">
        <v>0</v>
      </c>
      <c r="AA487" s="4"/>
      <c r="AB487" s="88" t="s">
        <v>325</v>
      </c>
      <c r="AC487" s="88"/>
      <c r="AD487" s="176">
        <v>8027</v>
      </c>
      <c r="AE487" s="180">
        <v>2</v>
      </c>
      <c r="AF487" s="180">
        <v>1</v>
      </c>
      <c r="AG487" s="180">
        <v>1</v>
      </c>
      <c r="AH487" s="180">
        <v>1</v>
      </c>
      <c r="AI487" s="180">
        <v>2</v>
      </c>
      <c r="AJ487" s="180">
        <v>3</v>
      </c>
      <c r="AK487" s="4"/>
      <c r="AL487" s="4"/>
      <c r="AM487" s="207">
        <v>438.1</v>
      </c>
      <c r="AN487" s="207">
        <v>163.95999999999998</v>
      </c>
      <c r="AO487" s="207">
        <v>1037.77</v>
      </c>
      <c r="AP487" s="207">
        <v>413.01</v>
      </c>
      <c r="AQ487" s="207">
        <v>819.3</v>
      </c>
      <c r="AR487" s="207">
        <v>2531.81</v>
      </c>
      <c r="AS487" s="4"/>
      <c r="AT487" s="4"/>
      <c r="AU487" s="207">
        <v>48.677777777777777</v>
      </c>
      <c r="AV487" s="207">
        <v>54.653333333333329</v>
      </c>
      <c r="AW487" s="207">
        <v>172.96166666666667</v>
      </c>
      <c r="AX487" s="207">
        <v>137.66999999999999</v>
      </c>
      <c r="AY487" s="207">
        <v>204.82499999999999</v>
      </c>
      <c r="AZ487" s="207">
        <v>253.18099999999998</v>
      </c>
      <c r="BA487" s="4"/>
    </row>
    <row r="488" spans="2:53" x14ac:dyDescent="0.2">
      <c r="B488" s="88" t="s">
        <v>293</v>
      </c>
      <c r="C488" s="88"/>
      <c r="D488" s="176">
        <v>8069</v>
      </c>
      <c r="E488" s="187">
        <v>78</v>
      </c>
      <c r="F488" s="187">
        <v>36</v>
      </c>
      <c r="G488" s="187">
        <v>71</v>
      </c>
      <c r="H488" s="187">
        <v>43</v>
      </c>
      <c r="I488" s="187">
        <v>45</v>
      </c>
      <c r="J488" s="187">
        <v>123</v>
      </c>
      <c r="M488" s="186">
        <v>31117.659999999945</v>
      </c>
      <c r="N488" s="184">
        <v>26214.189999999991</v>
      </c>
      <c r="O488" s="184">
        <v>44399.920000000027</v>
      </c>
      <c r="P488" s="184">
        <v>19079.179999999993</v>
      </c>
      <c r="Q488" s="184">
        <v>33451.670000000006</v>
      </c>
      <c r="R488" s="184">
        <v>69058.87</v>
      </c>
      <c r="S488" s="349"/>
      <c r="T488" s="349"/>
      <c r="U488" s="185">
        <v>85.253863013698478</v>
      </c>
      <c r="V488" s="185">
        <v>91.021493055555524</v>
      </c>
      <c r="W488" s="185">
        <v>165.05546468401496</v>
      </c>
      <c r="X488" s="185">
        <v>151.42206349206344</v>
      </c>
      <c r="Y488" s="185">
        <v>210.38786163522016</v>
      </c>
      <c r="Z488" s="185">
        <v>174.39108585858585</v>
      </c>
      <c r="AA488" s="4"/>
      <c r="AB488" s="88" t="s">
        <v>538</v>
      </c>
      <c r="AC488" s="88"/>
      <c r="AD488" s="176">
        <v>8028</v>
      </c>
      <c r="AE488" s="180">
        <v>1</v>
      </c>
      <c r="AF488" s="180"/>
      <c r="AG488" s="180"/>
      <c r="AH488" s="180"/>
      <c r="AI488" s="180"/>
      <c r="AJ488" s="180">
        <v>0</v>
      </c>
      <c r="AK488" s="4"/>
      <c r="AL488" s="4"/>
      <c r="AM488" s="207">
        <v>40.340000000000003</v>
      </c>
      <c r="AN488" s="207"/>
      <c r="AO488" s="207"/>
      <c r="AP488" s="207"/>
      <c r="AQ488" s="207"/>
      <c r="AR488" s="207">
        <v>0</v>
      </c>
      <c r="AS488" s="4"/>
      <c r="AT488" s="4"/>
      <c r="AU488" s="207">
        <v>40.340000000000003</v>
      </c>
      <c r="AV488" s="207"/>
      <c r="AW488" s="207"/>
      <c r="AX488" s="207"/>
      <c r="AY488" s="207"/>
      <c r="AZ488" s="207">
        <v>0</v>
      </c>
      <c r="BA488" s="4"/>
    </row>
    <row r="489" spans="2:53" x14ac:dyDescent="0.2">
      <c r="B489" s="88" t="s">
        <v>443</v>
      </c>
      <c r="C489" s="88"/>
      <c r="D489" s="176">
        <v>8018</v>
      </c>
      <c r="E489" s="187">
        <v>2</v>
      </c>
      <c r="F489" s="187">
        <v>1</v>
      </c>
      <c r="G489" s="187">
        <v>4</v>
      </c>
      <c r="H489" s="187">
        <v>4</v>
      </c>
      <c r="I489" s="187">
        <v>1</v>
      </c>
      <c r="J489" s="187">
        <v>11</v>
      </c>
      <c r="M489" s="186">
        <v>1127.46</v>
      </c>
      <c r="N489" s="184">
        <v>1573.56</v>
      </c>
      <c r="O489" s="184">
        <v>2042.4900000000002</v>
      </c>
      <c r="P489" s="184">
        <v>3133.6300000000006</v>
      </c>
      <c r="Q489" s="184">
        <v>2455.6500000000005</v>
      </c>
      <c r="R489" s="184">
        <v>4797.6899999999996</v>
      </c>
      <c r="S489" s="349"/>
      <c r="T489" s="349"/>
      <c r="U489" s="185">
        <v>49.02</v>
      </c>
      <c r="V489" s="185">
        <v>74.931428571428569</v>
      </c>
      <c r="W489" s="185">
        <v>102.12450000000001</v>
      </c>
      <c r="X489" s="185">
        <v>195.85187500000004</v>
      </c>
      <c r="Y489" s="185">
        <v>204.63750000000005</v>
      </c>
      <c r="Z489" s="185">
        <v>208.59521739130432</v>
      </c>
      <c r="AA489" s="4"/>
      <c r="AB489" s="88" t="s">
        <v>326</v>
      </c>
      <c r="AC489" s="88"/>
      <c r="AD489" s="176">
        <v>8028</v>
      </c>
      <c r="AE489" s="180">
        <v>45</v>
      </c>
      <c r="AF489" s="180">
        <v>17</v>
      </c>
      <c r="AG489" s="180">
        <v>17</v>
      </c>
      <c r="AH489" s="180">
        <v>6</v>
      </c>
      <c r="AI489" s="180">
        <v>5</v>
      </c>
      <c r="AJ489" s="180">
        <v>24</v>
      </c>
      <c r="AK489" s="4"/>
      <c r="AL489" s="4"/>
      <c r="AM489" s="207">
        <v>11352.599999999999</v>
      </c>
      <c r="AN489" s="207">
        <v>6416.010000000002</v>
      </c>
      <c r="AO489" s="207">
        <v>6589.1900000000014</v>
      </c>
      <c r="AP489" s="207">
        <v>17622.11</v>
      </c>
      <c r="AQ489" s="207">
        <v>16976.46</v>
      </c>
      <c r="AR489" s="207">
        <v>227151.76999999996</v>
      </c>
      <c r="AS489" s="4"/>
      <c r="AT489" s="4"/>
      <c r="AU489" s="207">
        <v>105.11666666666666</v>
      </c>
      <c r="AV489" s="207">
        <v>100.25015625000003</v>
      </c>
      <c r="AW489" s="207">
        <v>143.24326086956526</v>
      </c>
      <c r="AX489" s="207">
        <v>587.40366666666671</v>
      </c>
      <c r="AY489" s="207">
        <v>738.10695652173911</v>
      </c>
      <c r="AZ489" s="207">
        <v>1992.5593859649118</v>
      </c>
      <c r="BA489" s="4"/>
    </row>
    <row r="490" spans="2:53" x14ac:dyDescent="0.2">
      <c r="B490" s="88" t="s">
        <v>571</v>
      </c>
      <c r="C490" s="88"/>
      <c r="D490" s="176">
        <v>8225</v>
      </c>
      <c r="E490" s="187"/>
      <c r="F490" s="187"/>
      <c r="G490" s="187"/>
      <c r="H490" s="187"/>
      <c r="I490" s="187"/>
      <c r="J490" s="187">
        <v>1</v>
      </c>
      <c r="M490" s="186">
        <v>27.96</v>
      </c>
      <c r="N490" s="184">
        <v>40.69</v>
      </c>
      <c r="O490" s="184">
        <v>52.82</v>
      </c>
      <c r="P490" s="184">
        <v>125.67</v>
      </c>
      <c r="Q490" s="184">
        <v>118.09</v>
      </c>
      <c r="R490" s="184">
        <v>86.66</v>
      </c>
      <c r="S490" s="349"/>
      <c r="T490" s="349"/>
      <c r="U490" s="185">
        <v>27.96</v>
      </c>
      <c r="V490" s="185">
        <v>40.69</v>
      </c>
      <c r="W490" s="185">
        <v>52.82</v>
      </c>
      <c r="X490" s="185">
        <v>125.67</v>
      </c>
      <c r="Y490" s="185">
        <v>118.09</v>
      </c>
      <c r="Z490" s="185">
        <v>86.66</v>
      </c>
      <c r="AA490" s="4"/>
      <c r="AB490" s="88" t="s">
        <v>327</v>
      </c>
      <c r="AC490" s="88"/>
      <c r="AD490" s="176">
        <v>8029</v>
      </c>
      <c r="AE490" s="180">
        <v>6</v>
      </c>
      <c r="AF490" s="180">
        <v>2</v>
      </c>
      <c r="AG490" s="180">
        <v>6</v>
      </c>
      <c r="AH490" s="180">
        <v>2</v>
      </c>
      <c r="AI490" s="180"/>
      <c r="AJ490" s="180">
        <v>3</v>
      </c>
      <c r="AK490" s="4"/>
      <c r="AL490" s="4"/>
      <c r="AM490" s="207">
        <v>4345.9599999999991</v>
      </c>
      <c r="AN490" s="207">
        <v>2490.42</v>
      </c>
      <c r="AO490" s="207">
        <v>1979.9099999999999</v>
      </c>
      <c r="AP490" s="207">
        <v>841.32999999999993</v>
      </c>
      <c r="AQ490" s="207">
        <v>533.87</v>
      </c>
      <c r="AR490" s="207">
        <v>471.52</v>
      </c>
      <c r="AS490" s="4"/>
      <c r="AT490" s="4"/>
      <c r="AU490" s="207">
        <v>228.73473684210521</v>
      </c>
      <c r="AV490" s="207">
        <v>191.57076923076923</v>
      </c>
      <c r="AW490" s="207">
        <v>179.99181818181816</v>
      </c>
      <c r="AX490" s="207">
        <v>168.26599999999999</v>
      </c>
      <c r="AY490" s="207">
        <v>177.95666666666668</v>
      </c>
      <c r="AZ490" s="207">
        <v>24.816842105263156</v>
      </c>
      <c r="BA490" s="4"/>
    </row>
    <row r="491" spans="2:53" x14ac:dyDescent="0.2">
      <c r="B491" s="88" t="s">
        <v>294</v>
      </c>
      <c r="C491" s="88"/>
      <c r="D491" s="176">
        <v>8311</v>
      </c>
      <c r="E491" s="187">
        <v>31</v>
      </c>
      <c r="F491" s="187">
        <v>17</v>
      </c>
      <c r="G491" s="187">
        <v>5</v>
      </c>
      <c r="H491" s="187">
        <v>14</v>
      </c>
      <c r="I491" s="187">
        <v>11</v>
      </c>
      <c r="J491" s="187">
        <v>31</v>
      </c>
      <c r="M491" s="186">
        <v>5601.0000000000045</v>
      </c>
      <c r="N491" s="184">
        <v>5776.1900000000023</v>
      </c>
      <c r="O491" s="184">
        <v>4192.87</v>
      </c>
      <c r="P491" s="184">
        <v>7968.5300000000016</v>
      </c>
      <c r="Q491" s="184">
        <v>5249.7500000000009</v>
      </c>
      <c r="R491" s="184">
        <v>13358.779999999995</v>
      </c>
      <c r="S491" s="349"/>
      <c r="T491" s="349"/>
      <c r="U491" s="185">
        <v>54.911764705882398</v>
      </c>
      <c r="V491" s="185">
        <v>79.125890410958931</v>
      </c>
      <c r="W491" s="185">
        <v>72.290862068965509</v>
      </c>
      <c r="X491" s="185">
        <v>147.5653703703704</v>
      </c>
      <c r="Y491" s="185">
        <v>131.24375000000003</v>
      </c>
      <c r="Z491" s="185">
        <v>122.55761467889904</v>
      </c>
      <c r="AA491" s="4"/>
      <c r="AB491" s="88" t="s">
        <v>328</v>
      </c>
      <c r="AC491" s="88"/>
      <c r="AD491" s="176">
        <v>8012</v>
      </c>
      <c r="AE491" s="180">
        <v>2</v>
      </c>
      <c r="AF491" s="180"/>
      <c r="AG491" s="180"/>
      <c r="AH491" s="180"/>
      <c r="AI491" s="180"/>
      <c r="AJ491" s="180">
        <v>0</v>
      </c>
      <c r="AK491" s="4"/>
      <c r="AL491" s="4"/>
      <c r="AM491" s="207">
        <v>1133.42</v>
      </c>
      <c r="AN491" s="207"/>
      <c r="AO491" s="207"/>
      <c r="AP491" s="207"/>
      <c r="AQ491" s="207"/>
      <c r="AR491" s="207">
        <v>0</v>
      </c>
      <c r="AS491" s="4"/>
      <c r="AT491" s="4"/>
      <c r="AU491" s="207">
        <v>566.71</v>
      </c>
      <c r="AV491" s="207"/>
      <c r="AW491" s="207"/>
      <c r="AX491" s="207"/>
      <c r="AY491" s="207"/>
      <c r="AZ491" s="207">
        <v>0</v>
      </c>
      <c r="BA491" s="4"/>
    </row>
    <row r="492" spans="2:53" x14ac:dyDescent="0.2">
      <c r="B492" s="88" t="s">
        <v>753</v>
      </c>
      <c r="C492" s="88"/>
      <c r="D492" s="176">
        <v>8003</v>
      </c>
      <c r="E492" s="187">
        <v>1</v>
      </c>
      <c r="F492" s="187"/>
      <c r="G492" s="187"/>
      <c r="H492" s="187"/>
      <c r="I492" s="187"/>
      <c r="J492" s="187">
        <v>1</v>
      </c>
      <c r="M492" s="186">
        <v>117.49</v>
      </c>
      <c r="N492" s="184">
        <v>61.92</v>
      </c>
      <c r="O492" s="184">
        <v>78.95</v>
      </c>
      <c r="P492" s="184">
        <v>127.99</v>
      </c>
      <c r="Q492" s="184">
        <v>139.38</v>
      </c>
      <c r="R492" s="184">
        <v>418.82</v>
      </c>
      <c r="S492" s="349"/>
      <c r="T492" s="349"/>
      <c r="U492" s="185">
        <v>58.744999999999997</v>
      </c>
      <c r="V492" s="185">
        <v>61.92</v>
      </c>
      <c r="W492" s="185">
        <v>78.95</v>
      </c>
      <c r="X492" s="185">
        <v>127.99</v>
      </c>
      <c r="Y492" s="185">
        <v>139.38</v>
      </c>
      <c r="Z492" s="185">
        <v>209.41</v>
      </c>
      <c r="AA492" s="4"/>
      <c r="AB492" s="88" t="s">
        <v>328</v>
      </c>
      <c r="AC492" s="88"/>
      <c r="AD492" s="176">
        <v>8021</v>
      </c>
      <c r="AE492" s="180">
        <v>1</v>
      </c>
      <c r="AF492" s="180"/>
      <c r="AG492" s="180">
        <v>1</v>
      </c>
      <c r="AH492" s="180"/>
      <c r="AI492" s="180"/>
      <c r="AJ492" s="180">
        <v>0</v>
      </c>
      <c r="AK492" s="4"/>
      <c r="AL492" s="4"/>
      <c r="AM492" s="207">
        <v>108.43</v>
      </c>
      <c r="AN492" s="207">
        <v>88.69</v>
      </c>
      <c r="AO492" s="207">
        <v>29.36</v>
      </c>
      <c r="AP492" s="207"/>
      <c r="AQ492" s="207"/>
      <c r="AR492" s="207">
        <v>0</v>
      </c>
      <c r="AS492" s="4"/>
      <c r="AT492" s="4"/>
      <c r="AU492" s="207">
        <v>54.215000000000003</v>
      </c>
      <c r="AV492" s="207">
        <v>88.69</v>
      </c>
      <c r="AW492" s="207">
        <v>29.36</v>
      </c>
      <c r="AX492" s="207"/>
      <c r="AY492" s="207"/>
      <c r="AZ492" s="207">
        <v>0</v>
      </c>
      <c r="BA492" s="4"/>
    </row>
    <row r="493" spans="2:53" x14ac:dyDescent="0.2">
      <c r="B493" s="88" t="s">
        <v>295</v>
      </c>
      <c r="C493" s="88"/>
      <c r="D493" s="176">
        <v>8003</v>
      </c>
      <c r="E493" s="187">
        <v>116</v>
      </c>
      <c r="F493" s="187">
        <v>59</v>
      </c>
      <c r="G493" s="187">
        <v>66</v>
      </c>
      <c r="H493" s="187">
        <v>34</v>
      </c>
      <c r="I493" s="187">
        <v>35</v>
      </c>
      <c r="J493" s="187">
        <v>56</v>
      </c>
      <c r="M493" s="186">
        <v>28687.230000000018</v>
      </c>
      <c r="N493" s="184">
        <v>17290.650000000005</v>
      </c>
      <c r="O493" s="184">
        <v>27862.26000000002</v>
      </c>
      <c r="P493" s="184">
        <v>14875.829999999998</v>
      </c>
      <c r="Q493" s="184">
        <v>11619.180000000002</v>
      </c>
      <c r="R493" s="184">
        <v>30415.660000000003</v>
      </c>
      <c r="S493" s="349"/>
      <c r="T493" s="349"/>
      <c r="U493" s="185">
        <v>82.911069364161904</v>
      </c>
      <c r="V493" s="185">
        <v>73.577234042553215</v>
      </c>
      <c r="W493" s="185">
        <v>151.42532608695663</v>
      </c>
      <c r="X493" s="185">
        <v>128.23991379310343</v>
      </c>
      <c r="Y493" s="185">
        <v>141.69731707317075</v>
      </c>
      <c r="Z493" s="185">
        <v>83.102896174863403</v>
      </c>
      <c r="AA493" s="4"/>
      <c r="AB493" s="88" t="s">
        <v>328</v>
      </c>
      <c r="AC493" s="88"/>
      <c r="AD493" s="176">
        <v>8081</v>
      </c>
      <c r="AE493" s="180"/>
      <c r="AF493" s="180">
        <v>2</v>
      </c>
      <c r="AG493" s="180"/>
      <c r="AH493" s="180"/>
      <c r="AI493" s="180"/>
      <c r="AJ493" s="180">
        <v>0</v>
      </c>
      <c r="AK493" s="4"/>
      <c r="AL493" s="4"/>
      <c r="AM493" s="207">
        <v>86.449999999999989</v>
      </c>
      <c r="AN493" s="207">
        <v>25.46</v>
      </c>
      <c r="AO493" s="207"/>
      <c r="AP493" s="207"/>
      <c r="AQ493" s="207"/>
      <c r="AR493" s="207">
        <v>0</v>
      </c>
      <c r="AS493" s="4"/>
      <c r="AT493" s="4"/>
      <c r="AU493" s="207">
        <v>43.224999999999994</v>
      </c>
      <c r="AV493" s="207">
        <v>12.73</v>
      </c>
      <c r="AW493" s="207"/>
      <c r="AX493" s="207"/>
      <c r="AY493" s="207"/>
      <c r="AZ493" s="207">
        <v>0</v>
      </c>
      <c r="BA493" s="4"/>
    </row>
    <row r="494" spans="2:53" x14ac:dyDescent="0.2">
      <c r="B494" s="88" t="s">
        <v>295</v>
      </c>
      <c r="C494" s="88"/>
      <c r="D494" s="176">
        <v>8034</v>
      </c>
      <c r="E494" s="187">
        <v>2</v>
      </c>
      <c r="F494" s="187">
        <v>1</v>
      </c>
      <c r="G494" s="187"/>
      <c r="H494" s="187"/>
      <c r="I494" s="187"/>
      <c r="J494" s="187">
        <v>5</v>
      </c>
      <c r="M494" s="186">
        <v>516.5</v>
      </c>
      <c r="N494" s="184">
        <v>282.45000000000005</v>
      </c>
      <c r="O494" s="184">
        <v>676.01</v>
      </c>
      <c r="P494" s="184">
        <v>828.76</v>
      </c>
      <c r="Q494" s="184">
        <v>932.16999999999985</v>
      </c>
      <c r="R494" s="184">
        <v>3244.76</v>
      </c>
      <c r="S494" s="349"/>
      <c r="T494" s="349"/>
      <c r="U494" s="185">
        <v>64.5625</v>
      </c>
      <c r="V494" s="185">
        <v>47.07500000000001</v>
      </c>
      <c r="W494" s="185">
        <v>135.202</v>
      </c>
      <c r="X494" s="185">
        <v>165.75200000000001</v>
      </c>
      <c r="Y494" s="185">
        <v>186.43399999999997</v>
      </c>
      <c r="Z494" s="185">
        <v>405.59500000000003</v>
      </c>
      <c r="AA494" s="4"/>
      <c r="AB494" s="88" t="s">
        <v>332</v>
      </c>
      <c r="AC494" s="88"/>
      <c r="AD494" s="176">
        <v>8330</v>
      </c>
      <c r="AE494" s="180">
        <v>1</v>
      </c>
      <c r="AF494" s="180"/>
      <c r="AG494" s="180"/>
      <c r="AH494" s="180"/>
      <c r="AI494" s="180"/>
      <c r="AJ494" s="180">
        <v>0</v>
      </c>
      <c r="AK494" s="4"/>
      <c r="AL494" s="4"/>
      <c r="AM494" s="207">
        <v>45.89</v>
      </c>
      <c r="AN494" s="207"/>
      <c r="AO494" s="207"/>
      <c r="AP494" s="207"/>
      <c r="AQ494" s="207"/>
      <c r="AR494" s="207">
        <v>0</v>
      </c>
      <c r="AS494" s="4"/>
      <c r="AT494" s="4"/>
      <c r="AU494" s="207">
        <v>45.89</v>
      </c>
      <c r="AV494" s="207"/>
      <c r="AW494" s="207"/>
      <c r="AX494" s="207"/>
      <c r="AY494" s="207"/>
      <c r="AZ494" s="207">
        <v>0</v>
      </c>
      <c r="BA494" s="4"/>
    </row>
    <row r="495" spans="2:53" x14ac:dyDescent="0.2">
      <c r="B495" s="88" t="s">
        <v>754</v>
      </c>
      <c r="C495" s="88"/>
      <c r="D495" s="176">
        <v>8089</v>
      </c>
      <c r="E495" s="187">
        <v>1</v>
      </c>
      <c r="F495" s="187"/>
      <c r="G495" s="187"/>
      <c r="H495" s="187">
        <v>1</v>
      </c>
      <c r="I495" s="187">
        <v>1</v>
      </c>
      <c r="J495" s="187">
        <v>3</v>
      </c>
      <c r="M495" s="186">
        <v>99.28</v>
      </c>
      <c r="N495" s="184">
        <v>127.06</v>
      </c>
      <c r="O495" s="184">
        <v>192.81</v>
      </c>
      <c r="P495" s="184">
        <v>241.72000000000003</v>
      </c>
      <c r="Q495" s="184">
        <v>196.5</v>
      </c>
      <c r="R495" s="184">
        <v>1321.8700000000001</v>
      </c>
      <c r="S495" s="349"/>
      <c r="T495" s="349"/>
      <c r="U495" s="185">
        <v>16.546666666666667</v>
      </c>
      <c r="V495" s="185">
        <v>25.411999999999999</v>
      </c>
      <c r="W495" s="185">
        <v>38.561999999999998</v>
      </c>
      <c r="X495" s="185">
        <v>48.344000000000008</v>
      </c>
      <c r="Y495" s="185">
        <v>49.125</v>
      </c>
      <c r="Z495" s="185">
        <v>220.3116666666667</v>
      </c>
      <c r="AA495" s="4"/>
      <c r="AB495" s="88" t="s">
        <v>333</v>
      </c>
      <c r="AC495" s="88"/>
      <c r="AD495" s="176">
        <v>8037</v>
      </c>
      <c r="AE495" s="180">
        <v>1</v>
      </c>
      <c r="AF495" s="180"/>
      <c r="AG495" s="180"/>
      <c r="AH495" s="180"/>
      <c r="AI495" s="180"/>
      <c r="AJ495" s="180">
        <v>0</v>
      </c>
      <c r="AK495" s="4"/>
      <c r="AL495" s="4"/>
      <c r="AM495" s="207">
        <v>534.54</v>
      </c>
      <c r="AN495" s="207"/>
      <c r="AO495" s="207"/>
      <c r="AP495" s="207"/>
      <c r="AQ495" s="207"/>
      <c r="AR495" s="207">
        <v>0</v>
      </c>
      <c r="AS495" s="4"/>
      <c r="AT495" s="4"/>
      <c r="AU495" s="207">
        <v>534.54</v>
      </c>
      <c r="AV495" s="207"/>
      <c r="AW495" s="207"/>
      <c r="AX495" s="207"/>
      <c r="AY495" s="207"/>
      <c r="AZ495" s="207">
        <v>0</v>
      </c>
      <c r="BA495" s="4"/>
    </row>
    <row r="496" spans="2:53" x14ac:dyDescent="0.2">
      <c r="B496" s="88" t="s">
        <v>296</v>
      </c>
      <c r="C496" s="88"/>
      <c r="D496" s="176">
        <v>8089</v>
      </c>
      <c r="E496" s="187">
        <v>25</v>
      </c>
      <c r="F496" s="187">
        <v>18</v>
      </c>
      <c r="G496" s="187">
        <v>5</v>
      </c>
      <c r="H496" s="187">
        <v>13</v>
      </c>
      <c r="I496" s="187">
        <v>5</v>
      </c>
      <c r="J496" s="187">
        <v>23</v>
      </c>
      <c r="M496" s="186">
        <v>7122.9000000000015</v>
      </c>
      <c r="N496" s="184">
        <v>6266.7699999999968</v>
      </c>
      <c r="O496" s="184">
        <v>4257.4699999999993</v>
      </c>
      <c r="P496" s="184">
        <v>4655.1099999999997</v>
      </c>
      <c r="Q496" s="184">
        <v>3933.9600000000005</v>
      </c>
      <c r="R496" s="184">
        <v>11151.890000000001</v>
      </c>
      <c r="S496" s="349"/>
      <c r="T496" s="349"/>
      <c r="U496" s="185">
        <v>83.798823529411777</v>
      </c>
      <c r="V496" s="185">
        <v>102.73393442622945</v>
      </c>
      <c r="W496" s="185">
        <v>101.36833333333331</v>
      </c>
      <c r="X496" s="185">
        <v>129.30861111111111</v>
      </c>
      <c r="Y496" s="185">
        <v>163.91500000000002</v>
      </c>
      <c r="Z496" s="185">
        <v>125.30213483146069</v>
      </c>
      <c r="AA496" s="4"/>
      <c r="AB496" s="88" t="s">
        <v>446</v>
      </c>
      <c r="AC496" s="88"/>
      <c r="AD496" s="176">
        <v>8037</v>
      </c>
      <c r="AE496" s="180">
        <v>47</v>
      </c>
      <c r="AF496" s="180">
        <v>13</v>
      </c>
      <c r="AG496" s="180">
        <v>12</v>
      </c>
      <c r="AH496" s="180">
        <v>10</v>
      </c>
      <c r="AI496" s="180">
        <v>5</v>
      </c>
      <c r="AJ496" s="180">
        <v>40</v>
      </c>
      <c r="AK496" s="4"/>
      <c r="AL496" s="4"/>
      <c r="AM496" s="207">
        <v>44381.11</v>
      </c>
      <c r="AN496" s="207">
        <v>31940.62</v>
      </c>
      <c r="AO496" s="207">
        <v>123666.30999999998</v>
      </c>
      <c r="AP496" s="207">
        <v>33646.409999999996</v>
      </c>
      <c r="AQ496" s="207">
        <v>40043.000000000007</v>
      </c>
      <c r="AR496" s="207">
        <v>226973.02000000002</v>
      </c>
      <c r="AS496" s="4"/>
      <c r="AT496" s="4"/>
      <c r="AU496" s="207">
        <v>379.32572649572649</v>
      </c>
      <c r="AV496" s="207">
        <v>449.86788732394365</v>
      </c>
      <c r="AW496" s="207">
        <v>2208.326964285714</v>
      </c>
      <c r="AX496" s="207">
        <v>731.4436956521738</v>
      </c>
      <c r="AY496" s="207">
        <v>1144.0857142857144</v>
      </c>
      <c r="AZ496" s="207">
        <v>1787.189133858268</v>
      </c>
      <c r="BA496" s="4"/>
    </row>
    <row r="497" spans="2:53" x14ac:dyDescent="0.2">
      <c r="B497" s="88" t="s">
        <v>297</v>
      </c>
      <c r="C497" s="88"/>
      <c r="D497" s="176">
        <v>8020</v>
      </c>
      <c r="E497" s="187">
        <v>26</v>
      </c>
      <c r="F497" s="187">
        <v>9</v>
      </c>
      <c r="G497" s="187">
        <v>19</v>
      </c>
      <c r="H497" s="187">
        <v>14</v>
      </c>
      <c r="I497" s="187">
        <v>7</v>
      </c>
      <c r="J497" s="187">
        <v>26</v>
      </c>
      <c r="M497" s="186">
        <v>7226.1500000000005</v>
      </c>
      <c r="N497" s="184">
        <v>4567.37</v>
      </c>
      <c r="O497" s="184">
        <v>7881.3799999999983</v>
      </c>
      <c r="P497" s="184">
        <v>5376.0199999999995</v>
      </c>
      <c r="Q497" s="184">
        <v>4042.6199999999994</v>
      </c>
      <c r="R497" s="184">
        <v>7617.92</v>
      </c>
      <c r="S497" s="349"/>
      <c r="T497" s="349"/>
      <c r="U497" s="185">
        <v>73.73622448979593</v>
      </c>
      <c r="V497" s="185">
        <v>61.721216216216213</v>
      </c>
      <c r="W497" s="185">
        <v>121.25199999999997</v>
      </c>
      <c r="X497" s="185">
        <v>116.86999999999999</v>
      </c>
      <c r="Y497" s="185">
        <v>130.40709677419352</v>
      </c>
      <c r="Z497" s="185">
        <v>75.424950495049501</v>
      </c>
      <c r="AA497" s="4"/>
      <c r="AB497" s="88" t="s">
        <v>743</v>
      </c>
      <c r="AC497" s="88"/>
      <c r="AD497" s="176">
        <v>8037</v>
      </c>
      <c r="AE497" s="180"/>
      <c r="AF497" s="180">
        <v>1</v>
      </c>
      <c r="AG497" s="180"/>
      <c r="AH497" s="180"/>
      <c r="AI497" s="180"/>
      <c r="AJ497" s="180">
        <v>0</v>
      </c>
      <c r="AK497" s="4"/>
      <c r="AL497" s="4"/>
      <c r="AM497" s="207">
        <v>43.31</v>
      </c>
      <c r="AN497" s="207">
        <v>43.83</v>
      </c>
      <c r="AO497" s="207"/>
      <c r="AP497" s="207"/>
      <c r="AQ497" s="207"/>
      <c r="AR497" s="207">
        <v>0</v>
      </c>
      <c r="AS497" s="4"/>
      <c r="AT497" s="4"/>
      <c r="AU497" s="207">
        <v>43.31</v>
      </c>
      <c r="AV497" s="207">
        <v>43.83</v>
      </c>
      <c r="AW497" s="207"/>
      <c r="AX497" s="207"/>
      <c r="AY497" s="207"/>
      <c r="AZ497" s="207">
        <v>0</v>
      </c>
      <c r="BA497" s="4"/>
    </row>
    <row r="498" spans="2:53" x14ac:dyDescent="0.2">
      <c r="B498" s="88" t="s">
        <v>297</v>
      </c>
      <c r="C498" s="88"/>
      <c r="D498" s="176">
        <v>8026</v>
      </c>
      <c r="E498" s="187">
        <v>1</v>
      </c>
      <c r="F498" s="187"/>
      <c r="G498" s="187"/>
      <c r="H498" s="187"/>
      <c r="I498" s="187"/>
      <c r="J498" s="187">
        <v>0</v>
      </c>
      <c r="M498" s="186">
        <v>51.28</v>
      </c>
      <c r="N498" s="184"/>
      <c r="O498" s="184"/>
      <c r="P498" s="184"/>
      <c r="Q498" s="184"/>
      <c r="R498" s="184">
        <v>0</v>
      </c>
      <c r="S498" s="349"/>
      <c r="T498" s="349"/>
      <c r="U498" s="185">
        <v>51.28</v>
      </c>
      <c r="V498" s="185"/>
      <c r="W498" s="185"/>
      <c r="X498" s="185"/>
      <c r="Y498" s="185"/>
      <c r="Z498" s="185">
        <v>0</v>
      </c>
      <c r="AA498" s="4"/>
      <c r="AB498" s="88" t="s">
        <v>604</v>
      </c>
      <c r="AC498" s="88"/>
      <c r="AD498" s="176">
        <v>8037</v>
      </c>
      <c r="AE498" s="180"/>
      <c r="AF498" s="180"/>
      <c r="AG498" s="180"/>
      <c r="AH498" s="180"/>
      <c r="AI498" s="180">
        <v>1</v>
      </c>
      <c r="AJ498" s="180">
        <v>0</v>
      </c>
      <c r="AK498" s="4"/>
      <c r="AL498" s="4"/>
      <c r="AM498" s="207">
        <v>43.56</v>
      </c>
      <c r="AN498" s="207">
        <v>69.47</v>
      </c>
      <c r="AO498" s="207">
        <v>100.85</v>
      </c>
      <c r="AP498" s="207">
        <v>261.64</v>
      </c>
      <c r="AQ498" s="207">
        <v>199.98</v>
      </c>
      <c r="AR498" s="207">
        <v>0</v>
      </c>
      <c r="AS498" s="4"/>
      <c r="AT498" s="4"/>
      <c r="AU498" s="207">
        <v>43.56</v>
      </c>
      <c r="AV498" s="207">
        <v>69.47</v>
      </c>
      <c r="AW498" s="207">
        <v>100.85</v>
      </c>
      <c r="AX498" s="207">
        <v>261.64</v>
      </c>
      <c r="AY498" s="207">
        <v>199.98</v>
      </c>
      <c r="AZ498" s="207">
        <v>0</v>
      </c>
      <c r="BA498" s="4"/>
    </row>
    <row r="499" spans="2:53" x14ac:dyDescent="0.2">
      <c r="B499" s="88" t="s">
        <v>297</v>
      </c>
      <c r="C499" s="88"/>
      <c r="D499" s="176">
        <v>8061</v>
      </c>
      <c r="E499" s="187"/>
      <c r="F499" s="187"/>
      <c r="G499" s="187"/>
      <c r="H499" s="187"/>
      <c r="I499" s="187">
        <v>1</v>
      </c>
      <c r="J499" s="187">
        <v>0</v>
      </c>
      <c r="M499" s="186">
        <v>152.61000000000001</v>
      </c>
      <c r="N499" s="184"/>
      <c r="O499" s="184">
        <v>428.42</v>
      </c>
      <c r="P499" s="184"/>
      <c r="Q499" s="184">
        <v>286.95999999999998</v>
      </c>
      <c r="R499" s="184">
        <v>0</v>
      </c>
      <c r="S499" s="349"/>
      <c r="T499" s="349"/>
      <c r="U499" s="185">
        <v>152.61000000000001</v>
      </c>
      <c r="V499" s="185"/>
      <c r="W499" s="185">
        <v>428.42</v>
      </c>
      <c r="X499" s="185"/>
      <c r="Y499" s="185">
        <v>286.95999999999998</v>
      </c>
      <c r="Z499" s="185">
        <v>0</v>
      </c>
      <c r="AA499" s="4"/>
      <c r="AB499" s="88" t="s">
        <v>334</v>
      </c>
      <c r="AC499" s="88"/>
      <c r="AD499" s="176">
        <v>8020</v>
      </c>
      <c r="AE499" s="180"/>
      <c r="AF499" s="180">
        <v>1</v>
      </c>
      <c r="AG499" s="180"/>
      <c r="AH499" s="180"/>
      <c r="AI499" s="180"/>
      <c r="AJ499" s="180">
        <v>0</v>
      </c>
      <c r="AK499" s="4"/>
      <c r="AL499" s="4"/>
      <c r="AM499" s="207">
        <v>55.5</v>
      </c>
      <c r="AN499" s="207">
        <v>4.25</v>
      </c>
      <c r="AO499" s="207"/>
      <c r="AP499" s="207"/>
      <c r="AQ499" s="207"/>
      <c r="AR499" s="207">
        <v>0</v>
      </c>
      <c r="AS499" s="4"/>
      <c r="AT499" s="4"/>
      <c r="AU499" s="207">
        <v>55.5</v>
      </c>
      <c r="AV499" s="207">
        <v>4.25</v>
      </c>
      <c r="AW499" s="207"/>
      <c r="AX499" s="207"/>
      <c r="AY499" s="207"/>
      <c r="AZ499" s="207">
        <v>0</v>
      </c>
      <c r="BA499" s="4"/>
    </row>
    <row r="500" spans="2:53" x14ac:dyDescent="0.2">
      <c r="B500" s="88" t="s">
        <v>574</v>
      </c>
      <c r="C500" s="88"/>
      <c r="D500" s="176">
        <v>8312</v>
      </c>
      <c r="E500" s="187">
        <v>1</v>
      </c>
      <c r="F500" s="187"/>
      <c r="G500" s="187">
        <v>1</v>
      </c>
      <c r="H500" s="187"/>
      <c r="I500" s="187">
        <v>2</v>
      </c>
      <c r="J500" s="187">
        <v>2</v>
      </c>
      <c r="M500" s="186">
        <v>160.62</v>
      </c>
      <c r="N500" s="184">
        <v>248.3</v>
      </c>
      <c r="O500" s="184">
        <v>366.79999999999995</v>
      </c>
      <c r="P500" s="184">
        <v>387.01</v>
      </c>
      <c r="Q500" s="184">
        <v>317.32</v>
      </c>
      <c r="R500" s="184">
        <v>106.06</v>
      </c>
      <c r="S500" s="349"/>
      <c r="T500" s="349"/>
      <c r="U500" s="185">
        <v>26.77</v>
      </c>
      <c r="V500" s="185">
        <v>49.660000000000004</v>
      </c>
      <c r="W500" s="185">
        <v>73.359999999999985</v>
      </c>
      <c r="X500" s="185">
        <v>96.752499999999998</v>
      </c>
      <c r="Y500" s="185">
        <v>79.33</v>
      </c>
      <c r="Z500" s="185">
        <v>17.676666666666666</v>
      </c>
      <c r="AA500" s="4"/>
      <c r="AB500" s="88" t="s">
        <v>334</v>
      </c>
      <c r="AC500" s="88"/>
      <c r="AD500" s="176">
        <v>8062</v>
      </c>
      <c r="AE500" s="180"/>
      <c r="AF500" s="180">
        <v>1</v>
      </c>
      <c r="AG500" s="180"/>
      <c r="AH500" s="180"/>
      <c r="AI500" s="180"/>
      <c r="AJ500" s="180">
        <v>0</v>
      </c>
      <c r="AK500" s="4"/>
      <c r="AL500" s="4"/>
      <c r="AM500" s="207">
        <v>68.64</v>
      </c>
      <c r="AN500" s="207">
        <v>296.14</v>
      </c>
      <c r="AO500" s="207"/>
      <c r="AP500" s="207"/>
      <c r="AQ500" s="207"/>
      <c r="AR500" s="207">
        <v>0</v>
      </c>
      <c r="AS500" s="4"/>
      <c r="AT500" s="4"/>
      <c r="AU500" s="207">
        <v>68.64</v>
      </c>
      <c r="AV500" s="207">
        <v>296.14</v>
      </c>
      <c r="AW500" s="207"/>
      <c r="AX500" s="207"/>
      <c r="AY500" s="207"/>
      <c r="AZ500" s="207">
        <v>0</v>
      </c>
      <c r="BA500" s="4"/>
    </row>
    <row r="501" spans="2:53" x14ac:dyDescent="0.2">
      <c r="B501" s="88" t="s">
        <v>298</v>
      </c>
      <c r="C501" s="88"/>
      <c r="D501" s="176">
        <v>8312</v>
      </c>
      <c r="E501" s="187">
        <v>183</v>
      </c>
      <c r="F501" s="187">
        <v>83</v>
      </c>
      <c r="G501" s="187">
        <v>81</v>
      </c>
      <c r="H501" s="187">
        <v>109</v>
      </c>
      <c r="I501" s="187">
        <v>71</v>
      </c>
      <c r="J501" s="187">
        <v>175</v>
      </c>
      <c r="M501" s="186">
        <v>55436.43999999993</v>
      </c>
      <c r="N501" s="184">
        <v>41670.889999999992</v>
      </c>
      <c r="O501" s="184">
        <v>48440.280000000028</v>
      </c>
      <c r="P501" s="184">
        <v>55537.580000000031</v>
      </c>
      <c r="Q501" s="184">
        <v>39984.449999999997</v>
      </c>
      <c r="R501" s="184">
        <v>94563.01</v>
      </c>
      <c r="S501" s="349"/>
      <c r="T501" s="349"/>
      <c r="U501" s="185">
        <v>84.122063732928567</v>
      </c>
      <c r="V501" s="185">
        <v>86.096880165289235</v>
      </c>
      <c r="W501" s="185">
        <v>118.43589242053797</v>
      </c>
      <c r="X501" s="185">
        <v>163.34582352941186</v>
      </c>
      <c r="Y501" s="185">
        <v>173.84543478260869</v>
      </c>
      <c r="Z501" s="185">
        <v>134.70514245014243</v>
      </c>
      <c r="AA501" s="4"/>
      <c r="AB501" s="88" t="s">
        <v>494</v>
      </c>
      <c r="AC501" s="88"/>
      <c r="AD501" s="176">
        <v>8083</v>
      </c>
      <c r="AE501" s="180">
        <v>2</v>
      </c>
      <c r="AF501" s="180"/>
      <c r="AG501" s="180"/>
      <c r="AH501" s="180"/>
      <c r="AI501" s="180"/>
      <c r="AJ501" s="180">
        <v>0</v>
      </c>
      <c r="AK501" s="4"/>
      <c r="AL501" s="4"/>
      <c r="AM501" s="207">
        <v>80.400000000000006</v>
      </c>
      <c r="AN501" s="207"/>
      <c r="AO501" s="207"/>
      <c r="AP501" s="207"/>
      <c r="AQ501" s="207"/>
      <c r="AR501" s="207">
        <v>0</v>
      </c>
      <c r="AS501" s="4"/>
      <c r="AT501" s="4"/>
      <c r="AU501" s="207">
        <v>40.200000000000003</v>
      </c>
      <c r="AV501" s="207"/>
      <c r="AW501" s="207"/>
      <c r="AX501" s="207"/>
      <c r="AY501" s="207"/>
      <c r="AZ501" s="207">
        <v>0</v>
      </c>
      <c r="BA501" s="4"/>
    </row>
    <row r="502" spans="2:53" x14ac:dyDescent="0.2">
      <c r="B502" s="88" t="s">
        <v>535</v>
      </c>
      <c r="C502" s="88"/>
      <c r="D502" s="176">
        <v>8021</v>
      </c>
      <c r="E502" s="187">
        <v>11</v>
      </c>
      <c r="F502" s="187">
        <v>3</v>
      </c>
      <c r="G502" s="187">
        <v>2</v>
      </c>
      <c r="H502" s="187">
        <v>5</v>
      </c>
      <c r="I502" s="187">
        <v>6</v>
      </c>
      <c r="J502" s="187">
        <v>10</v>
      </c>
      <c r="M502" s="186">
        <v>2080.9299999999994</v>
      </c>
      <c r="N502" s="184">
        <v>638.03</v>
      </c>
      <c r="O502" s="184">
        <v>1701.1599999999999</v>
      </c>
      <c r="P502" s="184">
        <v>2229.2999999999997</v>
      </c>
      <c r="Q502" s="184">
        <v>2563.0899999999997</v>
      </c>
      <c r="R502" s="184">
        <v>6416.5499999999993</v>
      </c>
      <c r="S502" s="349"/>
      <c r="T502" s="349"/>
      <c r="U502" s="185">
        <v>59.455142857142839</v>
      </c>
      <c r="V502" s="185">
        <v>63.802999999999997</v>
      </c>
      <c r="W502" s="185">
        <v>77.325454545454534</v>
      </c>
      <c r="X502" s="185">
        <v>111.46499999999999</v>
      </c>
      <c r="Y502" s="185">
        <v>170.87266666666665</v>
      </c>
      <c r="Z502" s="185">
        <v>173.42027027027024</v>
      </c>
      <c r="AA502" s="4"/>
      <c r="AB502" s="88" t="s">
        <v>337</v>
      </c>
      <c r="AC502" s="88"/>
      <c r="AD502" s="176">
        <v>8326</v>
      </c>
      <c r="AE502" s="180">
        <v>12</v>
      </c>
      <c r="AF502" s="180"/>
      <c r="AG502" s="180"/>
      <c r="AH502" s="180">
        <v>1</v>
      </c>
      <c r="AI502" s="180">
        <v>1</v>
      </c>
      <c r="AJ502" s="180">
        <v>1</v>
      </c>
      <c r="AK502" s="4"/>
      <c r="AL502" s="4"/>
      <c r="AM502" s="207">
        <v>3188.2299999999996</v>
      </c>
      <c r="AN502" s="207">
        <v>49.47</v>
      </c>
      <c r="AO502" s="207">
        <v>393.2</v>
      </c>
      <c r="AP502" s="207">
        <v>481.36</v>
      </c>
      <c r="AQ502" s="207">
        <v>356.96</v>
      </c>
      <c r="AR502" s="207">
        <v>127.28</v>
      </c>
      <c r="AS502" s="4"/>
      <c r="AT502" s="4"/>
      <c r="AU502" s="207">
        <v>227.73071428571424</v>
      </c>
      <c r="AV502" s="207">
        <v>49.47</v>
      </c>
      <c r="AW502" s="207">
        <v>196.6</v>
      </c>
      <c r="AX502" s="207">
        <v>240.68</v>
      </c>
      <c r="AY502" s="207">
        <v>356.96</v>
      </c>
      <c r="AZ502" s="207">
        <v>8.4853333333333332</v>
      </c>
      <c r="BA502" s="4"/>
    </row>
    <row r="503" spans="2:53" x14ac:dyDescent="0.2">
      <c r="B503" s="88" t="s">
        <v>299</v>
      </c>
      <c r="C503" s="88"/>
      <c r="D503" s="176">
        <v>8021</v>
      </c>
      <c r="E503" s="187">
        <v>267</v>
      </c>
      <c r="F503" s="187">
        <v>127</v>
      </c>
      <c r="G503" s="187">
        <v>116</v>
      </c>
      <c r="H503" s="187">
        <v>125</v>
      </c>
      <c r="I503" s="187">
        <v>95</v>
      </c>
      <c r="J503" s="187">
        <v>304</v>
      </c>
      <c r="M503" s="186">
        <v>104728.06000000007</v>
      </c>
      <c r="N503" s="184">
        <v>63031.980000000069</v>
      </c>
      <c r="O503" s="184">
        <v>77363.510000000068</v>
      </c>
      <c r="P503" s="184">
        <v>77917.849999999919</v>
      </c>
      <c r="Q503" s="184">
        <v>64675.540000000045</v>
      </c>
      <c r="R503" s="184">
        <v>210857.15000000002</v>
      </c>
      <c r="S503" s="349"/>
      <c r="T503" s="349"/>
      <c r="U503" s="185">
        <v>107.85588053553046</v>
      </c>
      <c r="V503" s="185">
        <v>89.917232524964433</v>
      </c>
      <c r="W503" s="185">
        <v>130.02270588235305</v>
      </c>
      <c r="X503" s="185">
        <v>159.01602040816309</v>
      </c>
      <c r="Y503" s="185">
        <v>172.92925133689852</v>
      </c>
      <c r="Z503" s="185">
        <v>203.92374274661512</v>
      </c>
      <c r="AA503" s="4"/>
      <c r="AB503" s="88" t="s">
        <v>736</v>
      </c>
      <c r="AC503" s="88"/>
      <c r="AD503" s="176">
        <v>8021</v>
      </c>
      <c r="AE503" s="180"/>
      <c r="AF503" s="180"/>
      <c r="AG503" s="180"/>
      <c r="AH503" s="180"/>
      <c r="AI503" s="180"/>
      <c r="AJ503" s="180">
        <v>1</v>
      </c>
      <c r="AK503" s="4"/>
      <c r="AL503" s="4"/>
      <c r="AM503" s="207">
        <v>110.48</v>
      </c>
      <c r="AN503" s="207">
        <v>189.18</v>
      </c>
      <c r="AO503" s="207">
        <v>252.58</v>
      </c>
      <c r="AP503" s="207">
        <v>201.63</v>
      </c>
      <c r="AQ503" s="207">
        <v>319.93</v>
      </c>
      <c r="AR503" s="207">
        <v>2423.41</v>
      </c>
      <c r="AS503" s="4"/>
      <c r="AT503" s="4"/>
      <c r="AU503" s="207">
        <v>110.48</v>
      </c>
      <c r="AV503" s="207">
        <v>189.18</v>
      </c>
      <c r="AW503" s="207">
        <v>252.58</v>
      </c>
      <c r="AX503" s="207">
        <v>201.63</v>
      </c>
      <c r="AY503" s="207">
        <v>319.93</v>
      </c>
      <c r="AZ503" s="207">
        <v>2423.41</v>
      </c>
      <c r="BA503" s="4"/>
    </row>
    <row r="504" spans="2:53" x14ac:dyDescent="0.2">
      <c r="B504" s="88" t="s">
        <v>300</v>
      </c>
      <c r="C504" s="88"/>
      <c r="D504" s="176">
        <v>8213</v>
      </c>
      <c r="E504" s="187">
        <v>12</v>
      </c>
      <c r="F504" s="187">
        <v>2</v>
      </c>
      <c r="G504" s="187">
        <v>1</v>
      </c>
      <c r="H504" s="187">
        <v>2</v>
      </c>
      <c r="I504" s="187">
        <v>2</v>
      </c>
      <c r="J504" s="187">
        <v>2</v>
      </c>
      <c r="M504" s="186">
        <v>1002.88</v>
      </c>
      <c r="N504" s="184">
        <v>2999.1299999999997</v>
      </c>
      <c r="O504" s="184">
        <v>675.29000000000008</v>
      </c>
      <c r="P504" s="184">
        <v>995.50000000000011</v>
      </c>
      <c r="Q504" s="184">
        <v>539.1</v>
      </c>
      <c r="R504" s="184">
        <v>139.86000000000001</v>
      </c>
      <c r="S504" s="349"/>
      <c r="T504" s="349"/>
      <c r="U504" s="185">
        <v>50.143999999999998</v>
      </c>
      <c r="V504" s="185">
        <v>333.23666666666662</v>
      </c>
      <c r="W504" s="185">
        <v>96.470000000000013</v>
      </c>
      <c r="X504" s="185">
        <v>165.91666666666669</v>
      </c>
      <c r="Y504" s="185">
        <v>134.77500000000001</v>
      </c>
      <c r="Z504" s="185">
        <v>6.660000000000001</v>
      </c>
      <c r="AA504" s="4"/>
      <c r="AB504" s="88" t="s">
        <v>338</v>
      </c>
      <c r="AC504" s="88"/>
      <c r="AD504" s="176">
        <v>8021</v>
      </c>
      <c r="AE504" s="180">
        <v>5</v>
      </c>
      <c r="AF504" s="180">
        <v>3</v>
      </c>
      <c r="AG504" s="180"/>
      <c r="AH504" s="180">
        <v>1</v>
      </c>
      <c r="AI504" s="180"/>
      <c r="AJ504" s="180">
        <v>2</v>
      </c>
      <c r="AK504" s="4"/>
      <c r="AL504" s="4"/>
      <c r="AM504" s="207">
        <v>2319.1800000000003</v>
      </c>
      <c r="AN504" s="207">
        <v>1895.29</v>
      </c>
      <c r="AO504" s="207">
        <v>2572.92</v>
      </c>
      <c r="AP504" s="207">
        <v>2030.76</v>
      </c>
      <c r="AQ504" s="207">
        <v>2509.2399999999998</v>
      </c>
      <c r="AR504" s="207">
        <v>5687.48</v>
      </c>
      <c r="AS504" s="4"/>
      <c r="AT504" s="4"/>
      <c r="AU504" s="207">
        <v>210.83454545454549</v>
      </c>
      <c r="AV504" s="207">
        <v>315.88166666666666</v>
      </c>
      <c r="AW504" s="207">
        <v>857.64</v>
      </c>
      <c r="AX504" s="207">
        <v>676.92</v>
      </c>
      <c r="AY504" s="207">
        <v>1254.6199999999999</v>
      </c>
      <c r="AZ504" s="207">
        <v>517.04363636363632</v>
      </c>
      <c r="BA504" s="4"/>
    </row>
    <row r="505" spans="2:53" x14ac:dyDescent="0.2">
      <c r="B505" s="88" t="s">
        <v>733</v>
      </c>
      <c r="C505" s="88"/>
      <c r="D505" s="176">
        <v>8332</v>
      </c>
      <c r="E505" s="187"/>
      <c r="F505" s="187"/>
      <c r="G505" s="187"/>
      <c r="H505" s="187"/>
      <c r="I505" s="187"/>
      <c r="J505" s="187">
        <v>1</v>
      </c>
      <c r="M505" s="186">
        <v>33.94</v>
      </c>
      <c r="N505" s="184">
        <v>61.53</v>
      </c>
      <c r="O505" s="184">
        <v>30.97</v>
      </c>
      <c r="P505" s="184"/>
      <c r="Q505" s="184">
        <v>59.68</v>
      </c>
      <c r="R505" s="184">
        <v>1325.54</v>
      </c>
      <c r="S505" s="349"/>
      <c r="T505" s="349"/>
      <c r="U505" s="185">
        <v>33.94</v>
      </c>
      <c r="V505" s="185">
        <v>61.53</v>
      </c>
      <c r="W505" s="185">
        <v>30.97</v>
      </c>
      <c r="X505" s="185"/>
      <c r="Y505" s="185">
        <v>59.68</v>
      </c>
      <c r="Z505" s="185">
        <v>1325.54</v>
      </c>
      <c r="AA505" s="4"/>
      <c r="AB505" s="88" t="s">
        <v>339</v>
      </c>
      <c r="AC505" s="88"/>
      <c r="AD505" s="176">
        <v>8045</v>
      </c>
      <c r="AE505" s="180">
        <v>2</v>
      </c>
      <c r="AF505" s="180">
        <v>1</v>
      </c>
      <c r="AG505" s="180">
        <v>1</v>
      </c>
      <c r="AH505" s="180">
        <v>1</v>
      </c>
      <c r="AI505" s="180"/>
      <c r="AJ505" s="180">
        <v>1</v>
      </c>
      <c r="AK505" s="4"/>
      <c r="AL505" s="4"/>
      <c r="AM505" s="207">
        <v>398.84999999999997</v>
      </c>
      <c r="AN505" s="207">
        <v>541.22</v>
      </c>
      <c r="AO505" s="207">
        <v>457.77</v>
      </c>
      <c r="AP505" s="207">
        <v>269.71999999999997</v>
      </c>
      <c r="AQ505" s="207">
        <v>252.9</v>
      </c>
      <c r="AR505" s="207">
        <v>64.58</v>
      </c>
      <c r="AS505" s="4"/>
      <c r="AT505" s="4"/>
      <c r="AU505" s="207">
        <v>66.474999999999994</v>
      </c>
      <c r="AV505" s="207">
        <v>135.30500000000001</v>
      </c>
      <c r="AW505" s="207">
        <v>152.59</v>
      </c>
      <c r="AX505" s="207">
        <v>134.85999999999999</v>
      </c>
      <c r="AY505" s="207">
        <v>252.9</v>
      </c>
      <c r="AZ505" s="207">
        <v>10.763333333333334</v>
      </c>
      <c r="BA505" s="4"/>
    </row>
    <row r="506" spans="2:53" x14ac:dyDescent="0.2">
      <c r="B506" s="88" t="s">
        <v>301</v>
      </c>
      <c r="C506" s="88"/>
      <c r="D506" s="176">
        <v>8329</v>
      </c>
      <c r="E506" s="187">
        <v>2</v>
      </c>
      <c r="F506" s="187"/>
      <c r="G506" s="187">
        <v>1</v>
      </c>
      <c r="H506" s="187"/>
      <c r="I506" s="187"/>
      <c r="J506" s="187">
        <v>1</v>
      </c>
      <c r="M506" s="186">
        <v>452.82</v>
      </c>
      <c r="N506" s="184"/>
      <c r="O506" s="184">
        <v>74.650000000000006</v>
      </c>
      <c r="P506" s="184"/>
      <c r="Q506" s="184">
        <v>19.260000000000002</v>
      </c>
      <c r="R506" s="184">
        <v>199.84000000000003</v>
      </c>
      <c r="S506" s="349"/>
      <c r="T506" s="349"/>
      <c r="U506" s="185">
        <v>113.205</v>
      </c>
      <c r="V506" s="185"/>
      <c r="W506" s="185">
        <v>37.325000000000003</v>
      </c>
      <c r="X506" s="185"/>
      <c r="Y506" s="185">
        <v>19.260000000000002</v>
      </c>
      <c r="Z506" s="185">
        <v>49.960000000000008</v>
      </c>
      <c r="AA506" s="4"/>
      <c r="AB506" s="88" t="s">
        <v>340</v>
      </c>
      <c r="AC506" s="88"/>
      <c r="AD506" s="176">
        <v>8327</v>
      </c>
      <c r="AE506" s="180">
        <v>1</v>
      </c>
      <c r="AF506" s="180">
        <v>1</v>
      </c>
      <c r="AG506" s="180">
        <v>1</v>
      </c>
      <c r="AH506" s="180"/>
      <c r="AI506" s="180"/>
      <c r="AJ506" s="180">
        <v>0</v>
      </c>
      <c r="AK506" s="4"/>
      <c r="AL506" s="4"/>
      <c r="AM506" s="207">
        <v>26376.63</v>
      </c>
      <c r="AN506" s="207">
        <v>13253.16</v>
      </c>
      <c r="AO506" s="207">
        <v>16.59</v>
      </c>
      <c r="AP506" s="207"/>
      <c r="AQ506" s="207"/>
      <c r="AR506" s="207">
        <v>0</v>
      </c>
      <c r="AS506" s="4"/>
      <c r="AT506" s="4"/>
      <c r="AU506" s="207">
        <v>8792.2100000000009</v>
      </c>
      <c r="AV506" s="207">
        <v>13253.16</v>
      </c>
      <c r="AW506" s="207">
        <v>16.59</v>
      </c>
      <c r="AX506" s="207"/>
      <c r="AY506" s="207"/>
      <c r="AZ506" s="207">
        <v>0</v>
      </c>
      <c r="BA506" s="4"/>
    </row>
    <row r="507" spans="2:53" x14ac:dyDescent="0.2">
      <c r="B507" s="88" t="s">
        <v>301</v>
      </c>
      <c r="C507" s="88"/>
      <c r="D507" s="176">
        <v>8332</v>
      </c>
      <c r="E507" s="187">
        <v>2</v>
      </c>
      <c r="F507" s="187">
        <v>1</v>
      </c>
      <c r="G507" s="187">
        <v>1</v>
      </c>
      <c r="H507" s="187">
        <v>1</v>
      </c>
      <c r="I507" s="187"/>
      <c r="J507" s="187">
        <v>6</v>
      </c>
      <c r="M507" s="186">
        <v>276.39999999999998</v>
      </c>
      <c r="N507" s="184">
        <v>1337.52</v>
      </c>
      <c r="O507" s="184">
        <v>430.48999999999995</v>
      </c>
      <c r="P507" s="184">
        <v>387.78</v>
      </c>
      <c r="Q507" s="184">
        <v>955.7600000000001</v>
      </c>
      <c r="R507" s="184">
        <v>3456.5200000000004</v>
      </c>
      <c r="S507" s="349"/>
      <c r="T507" s="349"/>
      <c r="U507" s="185">
        <v>30.711111111111109</v>
      </c>
      <c r="V507" s="185">
        <v>191.07428571428571</v>
      </c>
      <c r="W507" s="185">
        <v>86.097999999999985</v>
      </c>
      <c r="X507" s="185">
        <v>193.89</v>
      </c>
      <c r="Y507" s="185">
        <v>191.15200000000002</v>
      </c>
      <c r="Z507" s="185">
        <v>314.22909090909093</v>
      </c>
      <c r="AA507" s="4"/>
      <c r="AB507" s="88" t="s">
        <v>341</v>
      </c>
      <c r="AC507" s="88"/>
      <c r="AD507" s="176">
        <v>8021</v>
      </c>
      <c r="AE507" s="180">
        <v>17</v>
      </c>
      <c r="AF507" s="180">
        <v>3</v>
      </c>
      <c r="AG507" s="180"/>
      <c r="AH507" s="180">
        <v>6</v>
      </c>
      <c r="AI507" s="180">
        <v>4</v>
      </c>
      <c r="AJ507" s="180">
        <v>14</v>
      </c>
      <c r="AK507" s="4"/>
      <c r="AL507" s="4"/>
      <c r="AM507" s="207">
        <v>34487.999999999993</v>
      </c>
      <c r="AN507" s="207">
        <v>5497.2699999999995</v>
      </c>
      <c r="AO507" s="207">
        <v>7277.0800000000008</v>
      </c>
      <c r="AP507" s="207">
        <v>5336.5</v>
      </c>
      <c r="AQ507" s="207">
        <v>5264.49</v>
      </c>
      <c r="AR507" s="207">
        <v>67622.75</v>
      </c>
      <c r="AS507" s="4"/>
      <c r="AT507" s="4"/>
      <c r="AU507" s="207">
        <v>841.17073170731692</v>
      </c>
      <c r="AV507" s="207">
        <v>229.05291666666665</v>
      </c>
      <c r="AW507" s="207">
        <v>346.52761904761911</v>
      </c>
      <c r="AX507" s="207">
        <v>254.11904761904762</v>
      </c>
      <c r="AY507" s="207">
        <v>350.96600000000001</v>
      </c>
      <c r="AZ507" s="207">
        <v>1536.8806818181818</v>
      </c>
      <c r="BA507" s="4"/>
    </row>
    <row r="508" spans="2:53" x14ac:dyDescent="0.2">
      <c r="B508" s="88" t="s">
        <v>301</v>
      </c>
      <c r="C508" s="88"/>
      <c r="D508" s="176">
        <v>8349</v>
      </c>
      <c r="E508" s="187">
        <v>5</v>
      </c>
      <c r="F508" s="187"/>
      <c r="G508" s="187">
        <v>2</v>
      </c>
      <c r="H508" s="187">
        <v>1</v>
      </c>
      <c r="I508" s="187">
        <v>3</v>
      </c>
      <c r="J508" s="187">
        <v>3</v>
      </c>
      <c r="M508" s="186">
        <v>1422.47</v>
      </c>
      <c r="N508" s="184">
        <v>52.69</v>
      </c>
      <c r="O508" s="184">
        <v>1809.7600000000002</v>
      </c>
      <c r="P508" s="184">
        <v>204.54</v>
      </c>
      <c r="Q508" s="184">
        <v>1220.6199999999999</v>
      </c>
      <c r="R508" s="184">
        <v>520.51</v>
      </c>
      <c r="S508" s="349"/>
      <c r="T508" s="349"/>
      <c r="U508" s="185">
        <v>101.605</v>
      </c>
      <c r="V508" s="185">
        <v>52.69</v>
      </c>
      <c r="W508" s="185">
        <v>201.08444444444447</v>
      </c>
      <c r="X508" s="185">
        <v>204.54</v>
      </c>
      <c r="Y508" s="185">
        <v>203.43666666666664</v>
      </c>
      <c r="Z508" s="185">
        <v>37.179285714285712</v>
      </c>
      <c r="AA508" s="4"/>
      <c r="AB508" s="88" t="s">
        <v>755</v>
      </c>
      <c r="AC508" s="88"/>
      <c r="AD508" s="176">
        <v>8221</v>
      </c>
      <c r="AE508" s="180"/>
      <c r="AF508" s="180"/>
      <c r="AG508" s="180"/>
      <c r="AH508" s="180">
        <v>1</v>
      </c>
      <c r="AI508" s="180"/>
      <c r="AJ508" s="180">
        <v>0</v>
      </c>
      <c r="AK508" s="4"/>
      <c r="AL508" s="4"/>
      <c r="AM508" s="207">
        <v>44.31</v>
      </c>
      <c r="AN508" s="207">
        <v>67.650000000000006</v>
      </c>
      <c r="AO508" s="207">
        <v>203.55</v>
      </c>
      <c r="AP508" s="207">
        <v>43.56</v>
      </c>
      <c r="AQ508" s="207"/>
      <c r="AR508" s="207">
        <v>0</v>
      </c>
      <c r="AS508" s="4"/>
      <c r="AT508" s="4"/>
      <c r="AU508" s="207">
        <v>44.31</v>
      </c>
      <c r="AV508" s="207">
        <v>67.650000000000006</v>
      </c>
      <c r="AW508" s="207">
        <v>203.55</v>
      </c>
      <c r="AX508" s="207">
        <v>43.56</v>
      </c>
      <c r="AY508" s="207"/>
      <c r="AZ508" s="207">
        <v>0</v>
      </c>
      <c r="BA508" s="4"/>
    </row>
    <row r="509" spans="2:53" x14ac:dyDescent="0.2">
      <c r="B509" s="88" t="s">
        <v>489</v>
      </c>
      <c r="C509" s="88"/>
      <c r="D509" s="176">
        <v>8270</v>
      </c>
      <c r="E509" s="187"/>
      <c r="F509" s="187"/>
      <c r="G509" s="187"/>
      <c r="H509" s="187"/>
      <c r="I509" s="187"/>
      <c r="J509" s="187">
        <v>2</v>
      </c>
      <c r="M509" s="186">
        <v>56.19</v>
      </c>
      <c r="N509" s="184">
        <v>58.589999999999996</v>
      </c>
      <c r="O509" s="184">
        <v>117.86</v>
      </c>
      <c r="P509" s="184">
        <v>157.97999999999999</v>
      </c>
      <c r="Q509" s="184">
        <v>204.97</v>
      </c>
      <c r="R509" s="184">
        <v>1087.78</v>
      </c>
      <c r="S509" s="349"/>
      <c r="T509" s="349"/>
      <c r="U509" s="185">
        <v>28.094999999999999</v>
      </c>
      <c r="V509" s="185">
        <v>29.294999999999998</v>
      </c>
      <c r="W509" s="185">
        <v>58.93</v>
      </c>
      <c r="X509" s="185">
        <v>78.989999999999995</v>
      </c>
      <c r="Y509" s="185">
        <v>102.485</v>
      </c>
      <c r="Z509" s="185">
        <v>543.89</v>
      </c>
      <c r="AA509" s="4"/>
      <c r="AB509" s="88" t="s">
        <v>342</v>
      </c>
      <c r="AC509" s="88"/>
      <c r="AD509" s="176">
        <v>8221</v>
      </c>
      <c r="AE509" s="180">
        <v>4</v>
      </c>
      <c r="AF509" s="180">
        <v>3</v>
      </c>
      <c r="AG509" s="180">
        <v>4</v>
      </c>
      <c r="AH509" s="180">
        <v>1</v>
      </c>
      <c r="AI509" s="180">
        <v>1</v>
      </c>
      <c r="AJ509" s="180">
        <v>4</v>
      </c>
      <c r="AK509" s="4"/>
      <c r="AL509" s="4"/>
      <c r="AM509" s="207">
        <v>1206.5400000000002</v>
      </c>
      <c r="AN509" s="207">
        <v>824.22</v>
      </c>
      <c r="AO509" s="207">
        <v>1676.23</v>
      </c>
      <c r="AP509" s="207">
        <v>571.12</v>
      </c>
      <c r="AQ509" s="207">
        <v>1398.82</v>
      </c>
      <c r="AR509" s="207">
        <v>2690.54</v>
      </c>
      <c r="AS509" s="4"/>
      <c r="AT509" s="4"/>
      <c r="AU509" s="207">
        <v>70.972941176470599</v>
      </c>
      <c r="AV509" s="207">
        <v>63.401538461538465</v>
      </c>
      <c r="AW509" s="207">
        <v>167.62299999999999</v>
      </c>
      <c r="AX509" s="207">
        <v>114.224</v>
      </c>
      <c r="AY509" s="207">
        <v>279.76400000000001</v>
      </c>
      <c r="AZ509" s="207">
        <v>158.2670588235294</v>
      </c>
      <c r="BA509" s="4"/>
    </row>
    <row r="510" spans="2:53" x14ac:dyDescent="0.2">
      <c r="B510" s="88" t="s">
        <v>302</v>
      </c>
      <c r="C510" s="88"/>
      <c r="D510" s="176">
        <v>8023</v>
      </c>
      <c r="E510" s="187">
        <v>3</v>
      </c>
      <c r="F510" s="187"/>
      <c r="G510" s="187">
        <v>9</v>
      </c>
      <c r="H510" s="187"/>
      <c r="I510" s="187">
        <v>9</v>
      </c>
      <c r="J510" s="187">
        <v>5</v>
      </c>
      <c r="M510" s="186">
        <v>2031.3600000000001</v>
      </c>
      <c r="N510" s="184">
        <v>231.61</v>
      </c>
      <c r="O510" s="184">
        <v>4235.2700000000004</v>
      </c>
      <c r="P510" s="184"/>
      <c r="Q510" s="184">
        <v>3490.79</v>
      </c>
      <c r="R510" s="184">
        <v>2686.22</v>
      </c>
      <c r="S510" s="349"/>
      <c r="T510" s="349"/>
      <c r="U510" s="185">
        <v>81.254400000000004</v>
      </c>
      <c r="V510" s="185">
        <v>77.203333333333333</v>
      </c>
      <c r="W510" s="185">
        <v>184.14217391304351</v>
      </c>
      <c r="X510" s="185"/>
      <c r="Y510" s="185">
        <v>249.34214285714285</v>
      </c>
      <c r="Z510" s="185">
        <v>103.31615384615384</v>
      </c>
      <c r="AA510" s="4"/>
      <c r="AB510" s="88" t="s">
        <v>342</v>
      </c>
      <c r="AC510" s="88"/>
      <c r="AD510" s="176">
        <v>8244</v>
      </c>
      <c r="AE510" s="180">
        <v>1</v>
      </c>
      <c r="AF510" s="180"/>
      <c r="AG510" s="180"/>
      <c r="AH510" s="180"/>
      <c r="AI510" s="180"/>
      <c r="AJ510" s="180">
        <v>0</v>
      </c>
      <c r="AK510" s="4"/>
      <c r="AL510" s="4"/>
      <c r="AM510" s="207">
        <v>61.93</v>
      </c>
      <c r="AN510" s="207"/>
      <c r="AO510" s="207"/>
      <c r="AP510" s="207"/>
      <c r="AQ510" s="207"/>
      <c r="AR510" s="207">
        <v>0</v>
      </c>
      <c r="AS510" s="4"/>
      <c r="AT510" s="4"/>
      <c r="AU510" s="207">
        <v>61.93</v>
      </c>
      <c r="AV510" s="207"/>
      <c r="AW510" s="207"/>
      <c r="AX510" s="207"/>
      <c r="AY510" s="207"/>
      <c r="AZ510" s="207">
        <v>0</v>
      </c>
      <c r="BA510" s="4"/>
    </row>
    <row r="511" spans="2:53" x14ac:dyDescent="0.2">
      <c r="B511" s="88" t="s">
        <v>519</v>
      </c>
      <c r="C511" s="88"/>
      <c r="D511" s="176">
        <v>8302</v>
      </c>
      <c r="E511" s="187">
        <v>1</v>
      </c>
      <c r="F511" s="187"/>
      <c r="G511" s="187"/>
      <c r="H511" s="187"/>
      <c r="I511" s="187"/>
      <c r="J511" s="187">
        <v>0</v>
      </c>
      <c r="M511" s="186">
        <v>32.01</v>
      </c>
      <c r="N511" s="184"/>
      <c r="O511" s="184"/>
      <c r="P511" s="184"/>
      <c r="Q511" s="184"/>
      <c r="R511" s="184">
        <v>0</v>
      </c>
      <c r="S511" s="349"/>
      <c r="T511" s="349"/>
      <c r="U511" s="185">
        <v>32.01</v>
      </c>
      <c r="V511" s="185"/>
      <c r="W511" s="185"/>
      <c r="X511" s="185"/>
      <c r="Y511" s="185"/>
      <c r="Z511" s="185">
        <v>0</v>
      </c>
      <c r="AA511" s="4"/>
      <c r="AB511" s="88" t="s">
        <v>747</v>
      </c>
      <c r="AC511" s="88"/>
      <c r="AD511" s="176">
        <v>8085</v>
      </c>
      <c r="AE511" s="180">
        <v>1</v>
      </c>
      <c r="AF511" s="180"/>
      <c r="AG511" s="180"/>
      <c r="AH511" s="180"/>
      <c r="AI511" s="180"/>
      <c r="AJ511" s="180">
        <v>0</v>
      </c>
      <c r="AK511" s="4"/>
      <c r="AL511" s="4"/>
      <c r="AM511" s="207">
        <v>43.19</v>
      </c>
      <c r="AN511" s="207"/>
      <c r="AO511" s="207"/>
      <c r="AP511" s="207"/>
      <c r="AQ511" s="207"/>
      <c r="AR511" s="207">
        <v>0</v>
      </c>
      <c r="AS511" s="4"/>
      <c r="AT511" s="4"/>
      <c r="AU511" s="207">
        <v>43.19</v>
      </c>
      <c r="AV511" s="207"/>
      <c r="AW511" s="207"/>
      <c r="AX511" s="207"/>
      <c r="AY511" s="207"/>
      <c r="AZ511" s="207">
        <v>0</v>
      </c>
      <c r="BA511" s="4"/>
    </row>
    <row r="512" spans="2:53" x14ac:dyDescent="0.2">
      <c r="B512" s="88" t="s">
        <v>519</v>
      </c>
      <c r="C512" s="88"/>
      <c r="D512" s="176">
        <v>8332</v>
      </c>
      <c r="E512" s="187">
        <v>1</v>
      </c>
      <c r="F512" s="187">
        <v>1</v>
      </c>
      <c r="G512" s="187"/>
      <c r="H512" s="187">
        <v>1</v>
      </c>
      <c r="I512" s="187">
        <v>1</v>
      </c>
      <c r="J512" s="187">
        <v>0</v>
      </c>
      <c r="M512" s="186">
        <v>170.86</v>
      </c>
      <c r="N512" s="184">
        <v>205.16</v>
      </c>
      <c r="O512" s="184">
        <v>287.55</v>
      </c>
      <c r="P512" s="184">
        <v>492.79999999999995</v>
      </c>
      <c r="Q512" s="184">
        <v>291.85000000000002</v>
      </c>
      <c r="R512" s="184">
        <v>0</v>
      </c>
      <c r="S512" s="349"/>
      <c r="T512" s="349"/>
      <c r="U512" s="185">
        <v>42.715000000000003</v>
      </c>
      <c r="V512" s="185">
        <v>68.38666666666667</v>
      </c>
      <c r="W512" s="185">
        <v>143.77500000000001</v>
      </c>
      <c r="X512" s="185">
        <v>246.39999999999998</v>
      </c>
      <c r="Y512" s="185">
        <v>291.85000000000002</v>
      </c>
      <c r="Z512" s="185">
        <v>0</v>
      </c>
      <c r="AA512" s="4"/>
      <c r="AB512" s="88" t="s">
        <v>448</v>
      </c>
      <c r="AC512" s="88"/>
      <c r="AD512" s="176">
        <v>8014</v>
      </c>
      <c r="AE512" s="180">
        <v>1</v>
      </c>
      <c r="AF512" s="180"/>
      <c r="AG512" s="180"/>
      <c r="AH512" s="180"/>
      <c r="AI512" s="180"/>
      <c r="AJ512" s="180">
        <v>0</v>
      </c>
      <c r="AK512" s="4"/>
      <c r="AL512" s="4"/>
      <c r="AM512" s="207">
        <v>166</v>
      </c>
      <c r="AN512" s="207"/>
      <c r="AO512" s="207"/>
      <c r="AP512" s="207"/>
      <c r="AQ512" s="207"/>
      <c r="AR512" s="207">
        <v>0</v>
      </c>
      <c r="AS512" s="4"/>
      <c r="AT512" s="4"/>
      <c r="AU512" s="207">
        <v>166</v>
      </c>
      <c r="AV512" s="207"/>
      <c r="AW512" s="207"/>
      <c r="AX512" s="207"/>
      <c r="AY512" s="207"/>
      <c r="AZ512" s="207">
        <v>0</v>
      </c>
      <c r="BA512" s="4"/>
    </row>
    <row r="513" spans="2:53" x14ac:dyDescent="0.2">
      <c r="B513" s="88" t="s">
        <v>519</v>
      </c>
      <c r="C513" s="88"/>
      <c r="D513" s="176">
        <v>8352</v>
      </c>
      <c r="E513" s="187">
        <v>5</v>
      </c>
      <c r="F513" s="187">
        <v>1</v>
      </c>
      <c r="G513" s="187"/>
      <c r="H513" s="187">
        <v>2</v>
      </c>
      <c r="I513" s="187"/>
      <c r="J513" s="187">
        <v>4</v>
      </c>
      <c r="M513" s="186">
        <v>566.12</v>
      </c>
      <c r="N513" s="184">
        <v>524.64</v>
      </c>
      <c r="O513" s="184">
        <v>465.22</v>
      </c>
      <c r="P513" s="184">
        <v>465.89</v>
      </c>
      <c r="Q513" s="184">
        <v>306.43</v>
      </c>
      <c r="R513" s="184">
        <v>1829.7999999999997</v>
      </c>
      <c r="S513" s="349"/>
      <c r="T513" s="349"/>
      <c r="U513" s="185">
        <v>47.176666666666669</v>
      </c>
      <c r="V513" s="185">
        <v>74.948571428571427</v>
      </c>
      <c r="W513" s="185">
        <v>93.044000000000011</v>
      </c>
      <c r="X513" s="185">
        <v>93.177999999999997</v>
      </c>
      <c r="Y513" s="185">
        <v>102.14333333333333</v>
      </c>
      <c r="Z513" s="185">
        <v>152.48333333333332</v>
      </c>
      <c r="AA513" s="4"/>
      <c r="AB513" s="88" t="s">
        <v>343</v>
      </c>
      <c r="AC513" s="88"/>
      <c r="AD513" s="176">
        <v>8403</v>
      </c>
      <c r="AE513" s="180"/>
      <c r="AF513" s="180">
        <v>1</v>
      </c>
      <c r="AG513" s="180"/>
      <c r="AH513" s="180"/>
      <c r="AI513" s="180"/>
      <c r="AJ513" s="180">
        <v>1</v>
      </c>
      <c r="AK513" s="4"/>
      <c r="AL513" s="4"/>
      <c r="AM513" s="207">
        <v>2558.63</v>
      </c>
      <c r="AN513" s="207">
        <v>1759.54</v>
      </c>
      <c r="AO513" s="207">
        <v>1659.72</v>
      </c>
      <c r="AP513" s="207">
        <v>1787.81</v>
      </c>
      <c r="AQ513" s="207">
        <v>2474.16</v>
      </c>
      <c r="AR513" s="207">
        <v>15940.369999999999</v>
      </c>
      <c r="AS513" s="4"/>
      <c r="AT513" s="4"/>
      <c r="AU513" s="207">
        <v>1279.3150000000001</v>
      </c>
      <c r="AV513" s="207">
        <v>879.77</v>
      </c>
      <c r="AW513" s="207">
        <v>1659.72</v>
      </c>
      <c r="AX513" s="207">
        <v>1787.81</v>
      </c>
      <c r="AY513" s="207">
        <v>2474.16</v>
      </c>
      <c r="AZ513" s="207">
        <v>7970.1849999999995</v>
      </c>
      <c r="BA513" s="4"/>
    </row>
    <row r="514" spans="2:53" x14ac:dyDescent="0.2">
      <c r="B514" s="88" t="s">
        <v>303</v>
      </c>
      <c r="C514" s="88"/>
      <c r="D514" s="176">
        <v>8251</v>
      </c>
      <c r="E514" s="187">
        <v>11</v>
      </c>
      <c r="F514" s="187">
        <v>7</v>
      </c>
      <c r="G514" s="187">
        <v>6</v>
      </c>
      <c r="H514" s="187">
        <v>3</v>
      </c>
      <c r="I514" s="187">
        <v>4</v>
      </c>
      <c r="J514" s="187">
        <v>15</v>
      </c>
      <c r="M514" s="186">
        <v>1099.07</v>
      </c>
      <c r="N514" s="184">
        <v>1688.51</v>
      </c>
      <c r="O514" s="184">
        <v>2384.0400000000013</v>
      </c>
      <c r="P514" s="184">
        <v>2079.89</v>
      </c>
      <c r="Q514" s="184">
        <v>1358.8499999999997</v>
      </c>
      <c r="R514" s="184">
        <v>7684.5</v>
      </c>
      <c r="S514" s="349"/>
      <c r="T514" s="349"/>
      <c r="U514" s="185">
        <v>26.168333333333333</v>
      </c>
      <c r="V514" s="185">
        <v>51.166969696969694</v>
      </c>
      <c r="W514" s="185">
        <v>88.297777777777824</v>
      </c>
      <c r="X514" s="185">
        <v>99.042380952380952</v>
      </c>
      <c r="Y514" s="185">
        <v>75.491666666666646</v>
      </c>
      <c r="Z514" s="185">
        <v>167.05434782608697</v>
      </c>
      <c r="AA514" s="4"/>
      <c r="AB514" s="88" t="s">
        <v>344</v>
      </c>
      <c r="AC514" s="88"/>
      <c r="AD514" s="176">
        <v>8204</v>
      </c>
      <c r="AE514" s="180">
        <v>1</v>
      </c>
      <c r="AF514" s="180"/>
      <c r="AG514" s="180"/>
      <c r="AH514" s="180">
        <v>1</v>
      </c>
      <c r="AI514" s="180"/>
      <c r="AJ514" s="180">
        <v>0</v>
      </c>
      <c r="AK514" s="4"/>
      <c r="AL514" s="4"/>
      <c r="AM514" s="207">
        <v>334.73</v>
      </c>
      <c r="AN514" s="207"/>
      <c r="AO514" s="207">
        <v>449.5</v>
      </c>
      <c r="AP514" s="207">
        <v>373.57</v>
      </c>
      <c r="AQ514" s="207"/>
      <c r="AR514" s="207">
        <v>0</v>
      </c>
      <c r="AS514" s="4"/>
      <c r="AT514" s="4"/>
      <c r="AU514" s="207">
        <v>167.36500000000001</v>
      </c>
      <c r="AV514" s="207"/>
      <c r="AW514" s="207">
        <v>449.5</v>
      </c>
      <c r="AX514" s="207">
        <v>373.57</v>
      </c>
      <c r="AY514" s="207"/>
      <c r="AZ514" s="207">
        <v>0</v>
      </c>
      <c r="BA514" s="4"/>
    </row>
    <row r="515" spans="2:53" x14ac:dyDescent="0.2">
      <c r="B515" s="88" t="s">
        <v>304</v>
      </c>
      <c r="C515" s="88"/>
      <c r="D515" s="176">
        <v>8210</v>
      </c>
      <c r="E515" s="187">
        <v>1</v>
      </c>
      <c r="F515" s="187"/>
      <c r="G515" s="187">
        <v>1</v>
      </c>
      <c r="H515" s="187"/>
      <c r="I515" s="187"/>
      <c r="J515" s="187">
        <v>1</v>
      </c>
      <c r="M515" s="186">
        <v>117.95000000000002</v>
      </c>
      <c r="N515" s="184">
        <v>128.33000000000001</v>
      </c>
      <c r="O515" s="184">
        <v>123.53999999999999</v>
      </c>
      <c r="P515" s="184">
        <v>302.27999999999997</v>
      </c>
      <c r="Q515" s="184">
        <v>283.75</v>
      </c>
      <c r="R515" s="184">
        <v>1045.71</v>
      </c>
      <c r="S515" s="349"/>
      <c r="T515" s="349"/>
      <c r="U515" s="185">
        <v>39.31666666666667</v>
      </c>
      <c r="V515" s="185">
        <v>64.165000000000006</v>
      </c>
      <c r="W515" s="185">
        <v>61.769999999999996</v>
      </c>
      <c r="X515" s="185">
        <v>302.27999999999997</v>
      </c>
      <c r="Y515" s="185">
        <v>283.75</v>
      </c>
      <c r="Z515" s="185">
        <v>348.57</v>
      </c>
      <c r="AA515" s="4"/>
      <c r="AB515" s="88" t="s">
        <v>345</v>
      </c>
      <c r="AC515" s="88"/>
      <c r="AD515" s="176">
        <v>8049</v>
      </c>
      <c r="AE515" s="180">
        <v>7</v>
      </c>
      <c r="AF515" s="180"/>
      <c r="AG515" s="180">
        <v>3</v>
      </c>
      <c r="AH515" s="180"/>
      <c r="AI515" s="180">
        <v>1</v>
      </c>
      <c r="AJ515" s="180">
        <v>5</v>
      </c>
      <c r="AK515" s="4"/>
      <c r="AL515" s="4"/>
      <c r="AM515" s="207">
        <v>2700.8599999999997</v>
      </c>
      <c r="AN515" s="207">
        <v>3871.5899999999997</v>
      </c>
      <c r="AO515" s="207">
        <v>4453.8599999999997</v>
      </c>
      <c r="AP515" s="207">
        <v>1776.34</v>
      </c>
      <c r="AQ515" s="207">
        <v>1690.92</v>
      </c>
      <c r="AR515" s="207">
        <v>2990.52</v>
      </c>
      <c r="AS515" s="4"/>
      <c r="AT515" s="4"/>
      <c r="AU515" s="207">
        <v>168.80374999999998</v>
      </c>
      <c r="AV515" s="207">
        <v>430.17666666666662</v>
      </c>
      <c r="AW515" s="207">
        <v>556.73249999999996</v>
      </c>
      <c r="AX515" s="207">
        <v>355.26799999999997</v>
      </c>
      <c r="AY515" s="207">
        <v>338.18400000000003</v>
      </c>
      <c r="AZ515" s="207">
        <v>186.9075</v>
      </c>
      <c r="BA515" s="4"/>
    </row>
    <row r="516" spans="2:53" x14ac:dyDescent="0.2">
      <c r="B516" s="88" t="s">
        <v>304</v>
      </c>
      <c r="C516" s="88"/>
      <c r="D516" s="176">
        <v>8230</v>
      </c>
      <c r="E516" s="187">
        <v>8</v>
      </c>
      <c r="F516" s="187">
        <v>1</v>
      </c>
      <c r="G516" s="187">
        <v>6</v>
      </c>
      <c r="H516" s="187">
        <v>4</v>
      </c>
      <c r="I516" s="187">
        <v>1</v>
      </c>
      <c r="J516" s="187">
        <v>5</v>
      </c>
      <c r="M516" s="186">
        <v>1423.0599999999997</v>
      </c>
      <c r="N516" s="184">
        <v>1428.3300000000002</v>
      </c>
      <c r="O516" s="184">
        <v>2107.34</v>
      </c>
      <c r="P516" s="184">
        <v>1280.95</v>
      </c>
      <c r="Q516" s="184">
        <v>1087.79</v>
      </c>
      <c r="R516" s="184">
        <v>511.61999999999995</v>
      </c>
      <c r="S516" s="349"/>
      <c r="T516" s="349"/>
      <c r="U516" s="185">
        <v>59.294166666666655</v>
      </c>
      <c r="V516" s="185">
        <v>84.019411764705893</v>
      </c>
      <c r="W516" s="185">
        <v>131.70875000000001</v>
      </c>
      <c r="X516" s="185">
        <v>142.32777777777778</v>
      </c>
      <c r="Y516" s="185">
        <v>217.55799999999999</v>
      </c>
      <c r="Z516" s="185">
        <v>20.464799999999997</v>
      </c>
      <c r="AA516" s="4"/>
      <c r="AB516" s="88" t="s">
        <v>346</v>
      </c>
      <c r="AC516" s="88"/>
      <c r="AD516" s="176">
        <v>8328</v>
      </c>
      <c r="AE516" s="180">
        <v>3</v>
      </c>
      <c r="AF516" s="180">
        <v>1</v>
      </c>
      <c r="AG516" s="180">
        <v>1</v>
      </c>
      <c r="AH516" s="180"/>
      <c r="AI516" s="180"/>
      <c r="AJ516" s="180">
        <v>3</v>
      </c>
      <c r="AK516" s="4"/>
      <c r="AL516" s="4"/>
      <c r="AM516" s="207">
        <v>1335.78</v>
      </c>
      <c r="AN516" s="207">
        <v>1088.47</v>
      </c>
      <c r="AO516" s="207">
        <v>1036.49</v>
      </c>
      <c r="AP516" s="207">
        <v>244.47000000000003</v>
      </c>
      <c r="AQ516" s="207">
        <v>356.9</v>
      </c>
      <c r="AR516" s="207">
        <v>375.36</v>
      </c>
      <c r="AS516" s="4"/>
      <c r="AT516" s="4"/>
      <c r="AU516" s="207">
        <v>166.9725</v>
      </c>
      <c r="AV516" s="207">
        <v>217.69400000000002</v>
      </c>
      <c r="AW516" s="207">
        <v>259.1225</v>
      </c>
      <c r="AX516" s="207">
        <v>81.490000000000009</v>
      </c>
      <c r="AY516" s="207">
        <v>118.96666666666665</v>
      </c>
      <c r="AZ516" s="207">
        <v>46.92</v>
      </c>
      <c r="BA516" s="4"/>
    </row>
    <row r="517" spans="2:53" x14ac:dyDescent="0.2">
      <c r="B517" s="88" t="s">
        <v>304</v>
      </c>
      <c r="C517" s="88"/>
      <c r="D517" s="176">
        <v>8246</v>
      </c>
      <c r="E517" s="187">
        <v>2</v>
      </c>
      <c r="F517" s="187"/>
      <c r="G517" s="187"/>
      <c r="H517" s="187"/>
      <c r="I517" s="187"/>
      <c r="J517" s="187">
        <v>0</v>
      </c>
      <c r="M517" s="186">
        <v>22.39</v>
      </c>
      <c r="N517" s="184"/>
      <c r="O517" s="184"/>
      <c r="P517" s="184"/>
      <c r="Q517" s="184"/>
      <c r="R517" s="184">
        <v>0</v>
      </c>
      <c r="S517" s="349"/>
      <c r="T517" s="349"/>
      <c r="U517" s="185">
        <v>11.195</v>
      </c>
      <c r="V517" s="185"/>
      <c r="W517" s="185"/>
      <c r="X517" s="185"/>
      <c r="Y517" s="185"/>
      <c r="Z517" s="185">
        <v>0</v>
      </c>
      <c r="AA517" s="4"/>
      <c r="AB517" s="88" t="s">
        <v>496</v>
      </c>
      <c r="AC517" s="88"/>
      <c r="AD517" s="176">
        <v>8079</v>
      </c>
      <c r="AE517" s="180">
        <v>1</v>
      </c>
      <c r="AF517" s="180">
        <v>1</v>
      </c>
      <c r="AG517" s="180"/>
      <c r="AH517" s="180"/>
      <c r="AI517" s="180">
        <v>1</v>
      </c>
      <c r="AJ517" s="180">
        <v>0</v>
      </c>
      <c r="AK517" s="4"/>
      <c r="AL517" s="4"/>
      <c r="AM517" s="207">
        <v>23455</v>
      </c>
      <c r="AN517" s="207">
        <v>750.06000000000006</v>
      </c>
      <c r="AO517" s="207">
        <v>122.69</v>
      </c>
      <c r="AP517" s="207">
        <v>128.77000000000001</v>
      </c>
      <c r="AQ517" s="207">
        <v>6.94</v>
      </c>
      <c r="AR517" s="207">
        <v>0</v>
      </c>
      <c r="AS517" s="4"/>
      <c r="AT517" s="4"/>
      <c r="AU517" s="207">
        <v>7818.333333333333</v>
      </c>
      <c r="AV517" s="207">
        <v>375.03000000000003</v>
      </c>
      <c r="AW517" s="207">
        <v>122.69</v>
      </c>
      <c r="AX517" s="207">
        <v>128.77000000000001</v>
      </c>
      <c r="AY517" s="207">
        <v>6.94</v>
      </c>
      <c r="AZ517" s="207">
        <v>0</v>
      </c>
      <c r="BA517" s="4"/>
    </row>
    <row r="518" spans="2:53" x14ac:dyDescent="0.2">
      <c r="B518" s="88" t="s">
        <v>581</v>
      </c>
      <c r="C518" s="88"/>
      <c r="D518" s="176">
        <v>8230</v>
      </c>
      <c r="E518" s="187"/>
      <c r="F518" s="187"/>
      <c r="G518" s="187"/>
      <c r="H518" s="187"/>
      <c r="I518" s="187"/>
      <c r="J518" s="187">
        <v>1</v>
      </c>
      <c r="M518" s="186">
        <v>41.31</v>
      </c>
      <c r="N518" s="184">
        <v>44.16</v>
      </c>
      <c r="O518" s="184">
        <v>161.52000000000001</v>
      </c>
      <c r="P518" s="184">
        <v>135.86000000000001</v>
      </c>
      <c r="Q518" s="184">
        <v>117.12</v>
      </c>
      <c r="R518" s="184">
        <v>57.98</v>
      </c>
      <c r="S518" s="349"/>
      <c r="T518" s="349"/>
      <c r="U518" s="185">
        <v>41.31</v>
      </c>
      <c r="V518" s="185">
        <v>44.16</v>
      </c>
      <c r="W518" s="185">
        <v>161.52000000000001</v>
      </c>
      <c r="X518" s="185">
        <v>135.86000000000001</v>
      </c>
      <c r="Y518" s="185">
        <v>117.12</v>
      </c>
      <c r="Z518" s="185">
        <v>57.98</v>
      </c>
      <c r="AA518" s="4"/>
      <c r="AB518" s="88" t="s">
        <v>347</v>
      </c>
      <c r="AC518" s="88"/>
      <c r="AD518" s="176">
        <v>8051</v>
      </c>
      <c r="AE518" s="180">
        <v>4</v>
      </c>
      <c r="AF518" s="180">
        <v>3</v>
      </c>
      <c r="AG518" s="180">
        <v>2</v>
      </c>
      <c r="AH518" s="180">
        <v>2</v>
      </c>
      <c r="AI518" s="180"/>
      <c r="AJ518" s="180">
        <v>5</v>
      </c>
      <c r="AK518" s="4"/>
      <c r="AL518" s="4"/>
      <c r="AM518" s="207">
        <v>1704.73</v>
      </c>
      <c r="AN518" s="207">
        <v>1140.1300000000001</v>
      </c>
      <c r="AO518" s="207">
        <v>886.09000000000015</v>
      </c>
      <c r="AP518" s="207">
        <v>880.2</v>
      </c>
      <c r="AQ518" s="207">
        <v>564.92999999999995</v>
      </c>
      <c r="AR518" s="207">
        <v>2828.36</v>
      </c>
      <c r="AS518" s="4"/>
      <c r="AT518" s="4"/>
      <c r="AU518" s="207">
        <v>113.64866666666667</v>
      </c>
      <c r="AV518" s="207">
        <v>95.010833333333338</v>
      </c>
      <c r="AW518" s="207">
        <v>110.76125000000002</v>
      </c>
      <c r="AX518" s="207">
        <v>146.70000000000002</v>
      </c>
      <c r="AY518" s="207">
        <v>141.23249999999999</v>
      </c>
      <c r="AZ518" s="207">
        <v>176.77250000000001</v>
      </c>
      <c r="BA518" s="4"/>
    </row>
    <row r="519" spans="2:53" x14ac:dyDescent="0.2">
      <c r="B519" s="88" t="s">
        <v>520</v>
      </c>
      <c r="C519" s="88"/>
      <c r="D519" s="176">
        <v>8246</v>
      </c>
      <c r="E519" s="187">
        <v>1</v>
      </c>
      <c r="F519" s="187"/>
      <c r="G519" s="187"/>
      <c r="H519" s="187"/>
      <c r="I519" s="187"/>
      <c r="J519" s="187">
        <v>0</v>
      </c>
      <c r="M519" s="186">
        <v>40.96</v>
      </c>
      <c r="N519" s="184"/>
      <c r="O519" s="184"/>
      <c r="P519" s="184"/>
      <c r="Q519" s="184"/>
      <c r="R519" s="184">
        <v>0</v>
      </c>
      <c r="S519" s="349"/>
      <c r="T519" s="349"/>
      <c r="U519" s="185">
        <v>40.96</v>
      </c>
      <c r="V519" s="185"/>
      <c r="W519" s="185"/>
      <c r="X519" s="185"/>
      <c r="Y519" s="185"/>
      <c r="Z519" s="185">
        <v>0</v>
      </c>
      <c r="AA519" s="4"/>
      <c r="AB519" s="88" t="s">
        <v>347</v>
      </c>
      <c r="AC519" s="88"/>
      <c r="AD519" s="176">
        <v>8080</v>
      </c>
      <c r="AE519" s="180"/>
      <c r="AF519" s="180"/>
      <c r="AG519" s="180"/>
      <c r="AH519" s="180"/>
      <c r="AI519" s="180"/>
      <c r="AJ519" s="180">
        <v>1</v>
      </c>
      <c r="AK519" s="4"/>
      <c r="AL519" s="4"/>
      <c r="AM519" s="207"/>
      <c r="AN519" s="207"/>
      <c r="AO519" s="207"/>
      <c r="AP519" s="207"/>
      <c r="AQ519" s="207"/>
      <c r="AR519" s="207">
        <v>2515</v>
      </c>
      <c r="AS519" s="4"/>
      <c r="AT519" s="4"/>
      <c r="AU519" s="207"/>
      <c r="AV519" s="207"/>
      <c r="AW519" s="207"/>
      <c r="AX519" s="207"/>
      <c r="AY519" s="207"/>
      <c r="AZ519" s="207">
        <v>2515</v>
      </c>
      <c r="BA519" s="4"/>
    </row>
    <row r="520" spans="2:53" x14ac:dyDescent="0.2">
      <c r="B520" s="88" t="s">
        <v>437</v>
      </c>
      <c r="C520" s="88"/>
      <c r="D520" s="176">
        <v>8097</v>
      </c>
      <c r="E520" s="187">
        <v>1</v>
      </c>
      <c r="F520" s="187"/>
      <c r="G520" s="187">
        <v>1</v>
      </c>
      <c r="H520" s="187"/>
      <c r="I520" s="187"/>
      <c r="J520" s="187">
        <v>3</v>
      </c>
      <c r="M520" s="186">
        <v>881.41</v>
      </c>
      <c r="N520" s="184">
        <v>227.5</v>
      </c>
      <c r="O520" s="184">
        <v>191.21</v>
      </c>
      <c r="P520" s="184">
        <v>219.58</v>
      </c>
      <c r="Q520" s="184">
        <v>299.7</v>
      </c>
      <c r="R520" s="184">
        <v>1572.1200000000001</v>
      </c>
      <c r="S520" s="349"/>
      <c r="T520" s="349"/>
      <c r="U520" s="185">
        <v>220.35249999999999</v>
      </c>
      <c r="V520" s="185">
        <v>56.875</v>
      </c>
      <c r="W520" s="185">
        <v>63.736666666666672</v>
      </c>
      <c r="X520" s="185">
        <v>219.58</v>
      </c>
      <c r="Y520" s="185">
        <v>299.7</v>
      </c>
      <c r="Z520" s="185">
        <v>314.42400000000004</v>
      </c>
      <c r="AA520" s="4"/>
      <c r="AB520" s="88" t="s">
        <v>619</v>
      </c>
      <c r="AC520" s="88"/>
      <c r="AD520" s="176">
        <v>8051</v>
      </c>
      <c r="AE520" s="180"/>
      <c r="AF520" s="180"/>
      <c r="AG520" s="180"/>
      <c r="AH520" s="180"/>
      <c r="AI520" s="180"/>
      <c r="AJ520" s="180">
        <v>1</v>
      </c>
      <c r="AK520" s="4"/>
      <c r="AL520" s="4"/>
      <c r="AM520" s="207">
        <v>41.15</v>
      </c>
      <c r="AN520" s="207">
        <v>43.72</v>
      </c>
      <c r="AO520" s="207">
        <v>39.68</v>
      </c>
      <c r="AP520" s="207">
        <v>40.93</v>
      </c>
      <c r="AQ520" s="207">
        <v>112.98</v>
      </c>
      <c r="AR520" s="207">
        <v>3.45</v>
      </c>
      <c r="AS520" s="4"/>
      <c r="AT520" s="4"/>
      <c r="AU520" s="207">
        <v>41.15</v>
      </c>
      <c r="AV520" s="207">
        <v>43.72</v>
      </c>
      <c r="AW520" s="207">
        <v>39.68</v>
      </c>
      <c r="AX520" s="207">
        <v>40.93</v>
      </c>
      <c r="AY520" s="207">
        <v>112.98</v>
      </c>
      <c r="AZ520" s="207">
        <v>3.45</v>
      </c>
      <c r="BA520" s="4"/>
    </row>
    <row r="521" spans="2:53" x14ac:dyDescent="0.2">
      <c r="B521" s="88" t="s">
        <v>305</v>
      </c>
      <c r="C521" s="88"/>
      <c r="D521" s="176">
        <v>8051</v>
      </c>
      <c r="E521" s="187">
        <v>1</v>
      </c>
      <c r="F521" s="187"/>
      <c r="G521" s="187"/>
      <c r="H521" s="187"/>
      <c r="I521" s="187"/>
      <c r="J521" s="187">
        <v>0</v>
      </c>
      <c r="M521" s="186">
        <v>34.86</v>
      </c>
      <c r="N521" s="184"/>
      <c r="O521" s="184"/>
      <c r="P521" s="184"/>
      <c r="Q521" s="184"/>
      <c r="R521" s="184">
        <v>0</v>
      </c>
      <c r="S521" s="349"/>
      <c r="T521" s="349"/>
      <c r="U521" s="185">
        <v>34.86</v>
      </c>
      <c r="V521" s="185"/>
      <c r="W521" s="185"/>
      <c r="X521" s="185"/>
      <c r="Y521" s="185"/>
      <c r="Z521" s="185">
        <v>0</v>
      </c>
      <c r="AA521" s="4"/>
      <c r="AB521" s="88" t="s">
        <v>348</v>
      </c>
      <c r="AC521" s="88"/>
      <c r="AD521" s="176">
        <v>8402</v>
      </c>
      <c r="AE521" s="180">
        <v>9</v>
      </c>
      <c r="AF521" s="180">
        <v>5</v>
      </c>
      <c r="AG521" s="180">
        <v>1</v>
      </c>
      <c r="AH521" s="180">
        <v>1</v>
      </c>
      <c r="AI521" s="180"/>
      <c r="AJ521" s="180">
        <v>7</v>
      </c>
      <c r="AK521" s="4"/>
      <c r="AL521" s="4"/>
      <c r="AM521" s="207">
        <v>3245.3700000000003</v>
      </c>
      <c r="AN521" s="207">
        <v>2787.27</v>
      </c>
      <c r="AO521" s="207">
        <v>1555.74</v>
      </c>
      <c r="AP521" s="207">
        <v>1581.02</v>
      </c>
      <c r="AQ521" s="207">
        <v>1262.6799999999998</v>
      </c>
      <c r="AR521" s="207">
        <v>17399.029999999995</v>
      </c>
      <c r="AS521" s="4"/>
      <c r="AT521" s="4"/>
      <c r="AU521" s="207">
        <v>154.54142857142858</v>
      </c>
      <c r="AV521" s="207">
        <v>214.40538461538461</v>
      </c>
      <c r="AW521" s="207">
        <v>194.4675</v>
      </c>
      <c r="AX521" s="207">
        <v>225.85999999999999</v>
      </c>
      <c r="AY521" s="207">
        <v>210.44666666666663</v>
      </c>
      <c r="AZ521" s="207">
        <v>756.47956521739104</v>
      </c>
      <c r="BA521" s="4"/>
    </row>
    <row r="522" spans="2:53" x14ac:dyDescent="0.2">
      <c r="B522" s="88" t="s">
        <v>305</v>
      </c>
      <c r="C522" s="88"/>
      <c r="D522" s="176">
        <v>8080</v>
      </c>
      <c r="E522" s="187">
        <v>8</v>
      </c>
      <c r="F522" s="187">
        <v>3</v>
      </c>
      <c r="G522" s="187">
        <v>4</v>
      </c>
      <c r="H522" s="187">
        <v>1</v>
      </c>
      <c r="I522" s="187"/>
      <c r="J522" s="187">
        <v>5</v>
      </c>
      <c r="M522" s="186">
        <v>774.1099999999999</v>
      </c>
      <c r="N522" s="184">
        <v>623.78</v>
      </c>
      <c r="O522" s="184">
        <v>1028.29</v>
      </c>
      <c r="P522" s="184">
        <v>717.26</v>
      </c>
      <c r="Q522" s="184">
        <v>356.99</v>
      </c>
      <c r="R522" s="184">
        <v>2259.1799999999998</v>
      </c>
      <c r="S522" s="349"/>
      <c r="T522" s="349"/>
      <c r="U522" s="185">
        <v>40.742631578947361</v>
      </c>
      <c r="V522" s="185">
        <v>56.707272727272724</v>
      </c>
      <c r="W522" s="185">
        <v>128.53625</v>
      </c>
      <c r="X522" s="185">
        <v>179.315</v>
      </c>
      <c r="Y522" s="185">
        <v>118.99666666666667</v>
      </c>
      <c r="Z522" s="185">
        <v>107.58</v>
      </c>
      <c r="AA522" s="4"/>
      <c r="AB522" s="88" t="s">
        <v>497</v>
      </c>
      <c r="AC522" s="88"/>
      <c r="AD522" s="176">
        <v>8402</v>
      </c>
      <c r="AE522" s="180"/>
      <c r="AF522" s="180"/>
      <c r="AG522" s="180">
        <v>1</v>
      </c>
      <c r="AH522" s="180"/>
      <c r="AI522" s="180"/>
      <c r="AJ522" s="180">
        <v>0</v>
      </c>
      <c r="AK522" s="4"/>
      <c r="AL522" s="4"/>
      <c r="AM522" s="207">
        <v>14.48</v>
      </c>
      <c r="AN522" s="207">
        <v>1874.17</v>
      </c>
      <c r="AO522" s="207">
        <v>1377.26</v>
      </c>
      <c r="AP522" s="207"/>
      <c r="AQ522" s="207"/>
      <c r="AR522" s="207">
        <v>0</v>
      </c>
      <c r="AS522" s="4"/>
      <c r="AT522" s="4"/>
      <c r="AU522" s="207">
        <v>14.48</v>
      </c>
      <c r="AV522" s="207">
        <v>1874.17</v>
      </c>
      <c r="AW522" s="207">
        <v>1377.26</v>
      </c>
      <c r="AX522" s="207"/>
      <c r="AY522" s="207"/>
      <c r="AZ522" s="207">
        <v>0</v>
      </c>
      <c r="BA522" s="4"/>
    </row>
    <row r="523" spans="2:53" x14ac:dyDescent="0.2">
      <c r="B523" s="88" t="s">
        <v>305</v>
      </c>
      <c r="C523" s="88"/>
      <c r="D523" s="176">
        <v>8090</v>
      </c>
      <c r="E523" s="187">
        <v>20</v>
      </c>
      <c r="F523" s="187">
        <v>14</v>
      </c>
      <c r="G523" s="187">
        <v>15</v>
      </c>
      <c r="H523" s="187">
        <v>12</v>
      </c>
      <c r="I523" s="187">
        <v>5</v>
      </c>
      <c r="J523" s="187">
        <v>11</v>
      </c>
      <c r="M523" s="186">
        <v>4896</v>
      </c>
      <c r="N523" s="184">
        <v>5256.2399999999989</v>
      </c>
      <c r="O523" s="184">
        <v>5512.4000000000015</v>
      </c>
      <c r="P523" s="184">
        <v>2110.9099999999994</v>
      </c>
      <c r="Q523" s="184">
        <v>1259.2300000000002</v>
      </c>
      <c r="R523" s="184">
        <v>1778.8400000000001</v>
      </c>
      <c r="S523" s="349"/>
      <c r="T523" s="349"/>
      <c r="U523" s="185">
        <v>69.942857142857136</v>
      </c>
      <c r="V523" s="185">
        <v>111.83489361702125</v>
      </c>
      <c r="W523" s="185">
        <v>145.06315789473689</v>
      </c>
      <c r="X523" s="185">
        <v>95.950454545454519</v>
      </c>
      <c r="Y523" s="185">
        <v>125.92300000000003</v>
      </c>
      <c r="Z523" s="185">
        <v>23.101818181818185</v>
      </c>
      <c r="AA523" s="4"/>
      <c r="AB523" s="88" t="s">
        <v>349</v>
      </c>
      <c r="AC523" s="88"/>
      <c r="AD523" s="176">
        <v>8053</v>
      </c>
      <c r="AE523" s="180">
        <v>9</v>
      </c>
      <c r="AF523" s="180">
        <v>10</v>
      </c>
      <c r="AG523" s="180">
        <v>2</v>
      </c>
      <c r="AH523" s="180">
        <v>6</v>
      </c>
      <c r="AI523" s="180">
        <v>3</v>
      </c>
      <c r="AJ523" s="180">
        <v>10</v>
      </c>
      <c r="AK523" s="4"/>
      <c r="AL523" s="4"/>
      <c r="AM523" s="207">
        <v>15905.310000000001</v>
      </c>
      <c r="AN523" s="207">
        <v>6333.6899999999987</v>
      </c>
      <c r="AO523" s="207">
        <v>8268.26</v>
      </c>
      <c r="AP523" s="207">
        <v>36677.370000000003</v>
      </c>
      <c r="AQ523" s="207">
        <v>22188.489999999998</v>
      </c>
      <c r="AR523" s="207">
        <v>122286.06999999999</v>
      </c>
      <c r="AS523" s="4"/>
      <c r="AT523" s="4"/>
      <c r="AU523" s="207">
        <v>429.87324324324328</v>
      </c>
      <c r="AV523" s="207">
        <v>226.20321428571424</v>
      </c>
      <c r="AW523" s="207">
        <v>459.34777777777776</v>
      </c>
      <c r="AX523" s="207">
        <v>2157.4923529411767</v>
      </c>
      <c r="AY523" s="207">
        <v>2017.1354545454544</v>
      </c>
      <c r="AZ523" s="207">
        <v>3057.15175</v>
      </c>
      <c r="BA523" s="4"/>
    </row>
    <row r="524" spans="2:53" x14ac:dyDescent="0.2">
      <c r="B524" s="88" t="s">
        <v>305</v>
      </c>
      <c r="C524" s="88"/>
      <c r="D524" s="176">
        <v>8096</v>
      </c>
      <c r="E524" s="187">
        <v>206</v>
      </c>
      <c r="F524" s="187">
        <v>79</v>
      </c>
      <c r="G524" s="187">
        <v>104</v>
      </c>
      <c r="H524" s="187">
        <v>114</v>
      </c>
      <c r="I524" s="187">
        <v>55</v>
      </c>
      <c r="J524" s="187">
        <v>135</v>
      </c>
      <c r="M524" s="186">
        <v>51201.07999999998</v>
      </c>
      <c r="N524" s="184">
        <v>37661.969999999972</v>
      </c>
      <c r="O524" s="184">
        <v>46988.440000000039</v>
      </c>
      <c r="P524" s="184">
        <v>42413.71</v>
      </c>
      <c r="Q524" s="184">
        <v>29658.240000000009</v>
      </c>
      <c r="R524" s="184">
        <v>58171.349999999991</v>
      </c>
      <c r="S524" s="349"/>
      <c r="T524" s="349"/>
      <c r="U524" s="185">
        <v>79.381519379844931</v>
      </c>
      <c r="V524" s="185">
        <v>85.595386363636294</v>
      </c>
      <c r="W524" s="185">
        <v>126.31301075268827</v>
      </c>
      <c r="X524" s="185">
        <v>151.47753571428572</v>
      </c>
      <c r="Y524" s="185">
        <v>177.59425149700604</v>
      </c>
      <c r="Z524" s="185">
        <v>83.941341991341986</v>
      </c>
      <c r="AA524" s="4"/>
      <c r="AB524" s="88" t="s">
        <v>350</v>
      </c>
      <c r="AC524" s="88"/>
      <c r="AD524" s="176">
        <v>8223</v>
      </c>
      <c r="AE524" s="180">
        <v>7</v>
      </c>
      <c r="AF524" s="180">
        <v>2</v>
      </c>
      <c r="AG524" s="180">
        <v>2</v>
      </c>
      <c r="AH524" s="180">
        <v>1</v>
      </c>
      <c r="AI524" s="180">
        <v>1</v>
      </c>
      <c r="AJ524" s="180">
        <v>7</v>
      </c>
      <c r="AK524" s="4"/>
      <c r="AL524" s="4"/>
      <c r="AM524" s="207">
        <v>7144.1399999999994</v>
      </c>
      <c r="AN524" s="207">
        <v>1617</v>
      </c>
      <c r="AO524" s="207">
        <v>2400.5500000000002</v>
      </c>
      <c r="AP524" s="207">
        <v>2906.37</v>
      </c>
      <c r="AQ524" s="207">
        <v>2852.63</v>
      </c>
      <c r="AR524" s="207">
        <v>27646.899999999998</v>
      </c>
      <c r="AS524" s="4"/>
      <c r="AT524" s="4"/>
      <c r="AU524" s="207">
        <v>396.89666666666665</v>
      </c>
      <c r="AV524" s="207">
        <v>147</v>
      </c>
      <c r="AW524" s="207">
        <v>266.72777777777782</v>
      </c>
      <c r="AX524" s="207">
        <v>415.19571428571425</v>
      </c>
      <c r="AY524" s="207">
        <v>475.43833333333333</v>
      </c>
      <c r="AZ524" s="207">
        <v>1382.3449999999998</v>
      </c>
      <c r="BA524" s="4"/>
    </row>
    <row r="525" spans="2:53" x14ac:dyDescent="0.2">
      <c r="B525" s="88" t="s">
        <v>305</v>
      </c>
      <c r="C525" s="88"/>
      <c r="D525" s="176">
        <v>8097</v>
      </c>
      <c r="E525" s="187"/>
      <c r="F525" s="187"/>
      <c r="G525" s="187"/>
      <c r="H525" s="187"/>
      <c r="I525" s="187">
        <v>1</v>
      </c>
      <c r="J525" s="187">
        <v>1</v>
      </c>
      <c r="M525" s="186">
        <v>56.65</v>
      </c>
      <c r="N525" s="184">
        <v>66.11</v>
      </c>
      <c r="O525" s="184">
        <v>157.44999999999999</v>
      </c>
      <c r="P525" s="184">
        <v>150.19999999999999</v>
      </c>
      <c r="Q525" s="184">
        <v>122.48</v>
      </c>
      <c r="R525" s="184">
        <v>228.23</v>
      </c>
      <c r="S525" s="349"/>
      <c r="T525" s="349"/>
      <c r="U525" s="185">
        <v>56.65</v>
      </c>
      <c r="V525" s="185">
        <v>66.11</v>
      </c>
      <c r="W525" s="185">
        <v>157.44999999999999</v>
      </c>
      <c r="X525" s="185">
        <v>150.19999999999999</v>
      </c>
      <c r="Y525" s="185">
        <v>122.48</v>
      </c>
      <c r="Z525" s="185">
        <v>114.11499999999999</v>
      </c>
      <c r="AA525" s="4"/>
      <c r="AB525" s="88" t="s">
        <v>450</v>
      </c>
      <c r="AC525" s="88"/>
      <c r="AD525" s="176">
        <v>8329</v>
      </c>
      <c r="AE525" s="180">
        <v>1</v>
      </c>
      <c r="AF525" s="180"/>
      <c r="AG525" s="180"/>
      <c r="AH525" s="180"/>
      <c r="AI525" s="180"/>
      <c r="AJ525" s="180">
        <v>1</v>
      </c>
      <c r="AK525" s="4"/>
      <c r="AL525" s="4"/>
      <c r="AM525" s="207">
        <v>58.95</v>
      </c>
      <c r="AN525" s="207"/>
      <c r="AO525" s="207">
        <v>105.32</v>
      </c>
      <c r="AP525" s="207"/>
      <c r="AQ525" s="207">
        <v>137.78</v>
      </c>
      <c r="AR525" s="207">
        <v>151.83999999999997</v>
      </c>
      <c r="AS525" s="4"/>
      <c r="AT525" s="4"/>
      <c r="AU525" s="207">
        <v>29.475000000000001</v>
      </c>
      <c r="AV525" s="207"/>
      <c r="AW525" s="207">
        <v>105.32</v>
      </c>
      <c r="AX525" s="207"/>
      <c r="AY525" s="207">
        <v>137.78</v>
      </c>
      <c r="AZ525" s="207">
        <v>75.919999999999987</v>
      </c>
      <c r="BA525" s="4"/>
    </row>
    <row r="526" spans="2:53" x14ac:dyDescent="0.2">
      <c r="B526" s="88" t="s">
        <v>306</v>
      </c>
      <c r="C526" s="88"/>
      <c r="D526" s="176">
        <v>8315</v>
      </c>
      <c r="E526" s="187">
        <v>7</v>
      </c>
      <c r="F526" s="187"/>
      <c r="G526" s="187">
        <v>3</v>
      </c>
      <c r="H526" s="187"/>
      <c r="I526" s="187">
        <v>7</v>
      </c>
      <c r="J526" s="187">
        <v>5</v>
      </c>
      <c r="M526" s="186">
        <v>973.02</v>
      </c>
      <c r="N526" s="184">
        <v>94.23</v>
      </c>
      <c r="O526" s="184">
        <v>2820.4</v>
      </c>
      <c r="P526" s="184">
        <v>473.17</v>
      </c>
      <c r="Q526" s="184">
        <v>2748.5099999999998</v>
      </c>
      <c r="R526" s="184">
        <v>2783.73</v>
      </c>
      <c r="S526" s="349"/>
      <c r="T526" s="349"/>
      <c r="U526" s="185">
        <v>44.228181818181817</v>
      </c>
      <c r="V526" s="185">
        <v>23.557500000000001</v>
      </c>
      <c r="W526" s="185">
        <v>188.02666666666667</v>
      </c>
      <c r="X526" s="185">
        <v>118.2925</v>
      </c>
      <c r="Y526" s="185">
        <v>229.04249999999999</v>
      </c>
      <c r="Z526" s="185">
        <v>126.53318181818182</v>
      </c>
      <c r="AA526" s="4"/>
      <c r="AB526" s="88" t="s">
        <v>351</v>
      </c>
      <c r="AC526" s="88"/>
      <c r="AD526" s="176">
        <v>8330</v>
      </c>
      <c r="AE526" s="180">
        <v>27</v>
      </c>
      <c r="AF526" s="180">
        <v>11</v>
      </c>
      <c r="AG526" s="180">
        <v>12</v>
      </c>
      <c r="AH526" s="180">
        <v>6</v>
      </c>
      <c r="AI526" s="180">
        <v>17</v>
      </c>
      <c r="AJ526" s="180">
        <v>20</v>
      </c>
      <c r="AK526" s="4"/>
      <c r="AL526" s="4"/>
      <c r="AM526" s="207">
        <v>94914.830000000031</v>
      </c>
      <c r="AN526" s="207">
        <v>26715.72</v>
      </c>
      <c r="AO526" s="207">
        <v>40926.090000000011</v>
      </c>
      <c r="AP526" s="207">
        <v>44371.02</v>
      </c>
      <c r="AQ526" s="207">
        <v>52835.23</v>
      </c>
      <c r="AR526" s="207">
        <v>69254.509999999995</v>
      </c>
      <c r="AS526" s="4"/>
      <c r="AT526" s="4"/>
      <c r="AU526" s="207">
        <v>1078.577613636364</v>
      </c>
      <c r="AV526" s="207">
        <v>437.96262295081971</v>
      </c>
      <c r="AW526" s="207">
        <v>818.52180000000021</v>
      </c>
      <c r="AX526" s="207">
        <v>1167.6584210526314</v>
      </c>
      <c r="AY526" s="207">
        <v>1704.3622580645163</v>
      </c>
      <c r="AZ526" s="207">
        <v>744.67215053763437</v>
      </c>
      <c r="BA526" s="4"/>
    </row>
    <row r="527" spans="2:53" x14ac:dyDescent="0.2">
      <c r="B527" s="88" t="s">
        <v>307</v>
      </c>
      <c r="C527" s="88"/>
      <c r="D527" s="176">
        <v>8316</v>
      </c>
      <c r="E527" s="187">
        <v>4</v>
      </c>
      <c r="F527" s="187">
        <v>1</v>
      </c>
      <c r="G527" s="187">
        <v>7</v>
      </c>
      <c r="H527" s="187">
        <v>4</v>
      </c>
      <c r="I527" s="187">
        <v>4</v>
      </c>
      <c r="J527" s="187">
        <v>8</v>
      </c>
      <c r="M527" s="186">
        <v>1289.7100000000003</v>
      </c>
      <c r="N527" s="184">
        <v>994.65</v>
      </c>
      <c r="O527" s="184">
        <v>2653.5400000000004</v>
      </c>
      <c r="P527" s="184">
        <v>2927.99</v>
      </c>
      <c r="Q527" s="184">
        <v>2930.4399999999996</v>
      </c>
      <c r="R527" s="184">
        <v>3247.1200000000003</v>
      </c>
      <c r="S527" s="349"/>
      <c r="T527" s="349"/>
      <c r="U527" s="185">
        <v>47.767037037037049</v>
      </c>
      <c r="V527" s="185">
        <v>43.245652173913044</v>
      </c>
      <c r="W527" s="185">
        <v>120.61545454545457</v>
      </c>
      <c r="X527" s="185">
        <v>195.19933333333333</v>
      </c>
      <c r="Y527" s="185">
        <v>293.04399999999998</v>
      </c>
      <c r="Z527" s="185">
        <v>115.96857142857144</v>
      </c>
      <c r="AA527" s="4"/>
      <c r="AB527" s="88" t="s">
        <v>353</v>
      </c>
      <c r="AC527" s="88"/>
      <c r="AD527" s="176">
        <v>8055</v>
      </c>
      <c r="AE527" s="180">
        <v>26</v>
      </c>
      <c r="AF527" s="180">
        <v>5</v>
      </c>
      <c r="AG527" s="180">
        <v>14</v>
      </c>
      <c r="AH527" s="180">
        <v>5</v>
      </c>
      <c r="AI527" s="180">
        <v>2</v>
      </c>
      <c r="AJ527" s="180">
        <v>16</v>
      </c>
      <c r="AK527" s="4"/>
      <c r="AL527" s="4"/>
      <c r="AM527" s="207">
        <v>15976.219999999998</v>
      </c>
      <c r="AN527" s="207">
        <v>9147.869999999999</v>
      </c>
      <c r="AO527" s="207">
        <v>18320.009999999998</v>
      </c>
      <c r="AP527" s="207">
        <v>13429.459999999997</v>
      </c>
      <c r="AQ527" s="207">
        <v>19987.210000000006</v>
      </c>
      <c r="AR527" s="207">
        <v>49811.950000000012</v>
      </c>
      <c r="AS527" s="4"/>
      <c r="AT527" s="4"/>
      <c r="AU527" s="207">
        <v>261.90524590163932</v>
      </c>
      <c r="AV527" s="207">
        <v>435.61285714285708</v>
      </c>
      <c r="AW527" s="207">
        <v>590.96806451612895</v>
      </c>
      <c r="AX527" s="207">
        <v>895.2973333333332</v>
      </c>
      <c r="AY527" s="207">
        <v>1665.6008333333339</v>
      </c>
      <c r="AZ527" s="207">
        <v>732.52867647058838</v>
      </c>
      <c r="BA527" s="4"/>
    </row>
    <row r="528" spans="2:53" x14ac:dyDescent="0.2">
      <c r="B528" s="88" t="s">
        <v>309</v>
      </c>
      <c r="C528" s="88"/>
      <c r="D528" s="176">
        <v>8315</v>
      </c>
      <c r="E528" s="187"/>
      <c r="F528" s="187"/>
      <c r="G528" s="187"/>
      <c r="H528" s="187"/>
      <c r="I528" s="187"/>
      <c r="J528" s="187">
        <v>2</v>
      </c>
      <c r="M528" s="186">
        <v>69.739999999999995</v>
      </c>
      <c r="N528" s="184"/>
      <c r="O528" s="184">
        <v>461.03999999999996</v>
      </c>
      <c r="P528" s="184"/>
      <c r="Q528" s="184">
        <v>652.98</v>
      </c>
      <c r="R528" s="184">
        <v>1377.83</v>
      </c>
      <c r="S528" s="349"/>
      <c r="T528" s="349"/>
      <c r="U528" s="185">
        <v>34.869999999999997</v>
      </c>
      <c r="V528" s="185"/>
      <c r="W528" s="185">
        <v>230.51999999999998</v>
      </c>
      <c r="X528" s="185"/>
      <c r="Y528" s="185">
        <v>652.98</v>
      </c>
      <c r="Z528" s="185">
        <v>688.91499999999996</v>
      </c>
      <c r="AA528" s="4"/>
      <c r="AB528" s="88" t="s">
        <v>354</v>
      </c>
      <c r="AC528" s="88"/>
      <c r="AD528" s="176">
        <v>8056</v>
      </c>
      <c r="AE528" s="180"/>
      <c r="AF528" s="180"/>
      <c r="AG528" s="180"/>
      <c r="AH528" s="180"/>
      <c r="AI528" s="180"/>
      <c r="AJ528" s="180">
        <v>3</v>
      </c>
      <c r="AK528" s="4"/>
      <c r="AL528" s="4"/>
      <c r="AM528" s="207">
        <v>245.83</v>
      </c>
      <c r="AN528" s="207">
        <v>226.68</v>
      </c>
      <c r="AO528" s="207">
        <v>268</v>
      </c>
      <c r="AP528" s="207">
        <v>1230.48</v>
      </c>
      <c r="AQ528" s="207">
        <v>39.97</v>
      </c>
      <c r="AR528" s="207">
        <v>2743.49</v>
      </c>
      <c r="AS528" s="4"/>
      <c r="AT528" s="4"/>
      <c r="AU528" s="207">
        <v>245.83</v>
      </c>
      <c r="AV528" s="207">
        <v>226.68</v>
      </c>
      <c r="AW528" s="207">
        <v>268</v>
      </c>
      <c r="AX528" s="207">
        <v>1230.48</v>
      </c>
      <c r="AY528" s="207">
        <v>39.97</v>
      </c>
      <c r="AZ528" s="207">
        <v>914.49666666666656</v>
      </c>
      <c r="BA528" s="4"/>
    </row>
    <row r="529" spans="2:53" x14ac:dyDescent="0.2">
      <c r="B529" s="88" t="s">
        <v>309</v>
      </c>
      <c r="C529" s="88"/>
      <c r="D529" s="176">
        <v>8345</v>
      </c>
      <c r="E529" s="187">
        <v>1</v>
      </c>
      <c r="F529" s="187"/>
      <c r="G529" s="187"/>
      <c r="H529" s="187">
        <v>1</v>
      </c>
      <c r="I529" s="187"/>
      <c r="J529" s="187">
        <v>0</v>
      </c>
      <c r="M529" s="186">
        <v>71.48</v>
      </c>
      <c r="N529" s="184"/>
      <c r="O529" s="184"/>
      <c r="P529" s="184">
        <v>200</v>
      </c>
      <c r="Q529" s="184"/>
      <c r="R529" s="184">
        <v>0</v>
      </c>
      <c r="S529" s="349"/>
      <c r="T529" s="349"/>
      <c r="U529" s="185">
        <v>71.48</v>
      </c>
      <c r="V529" s="185"/>
      <c r="W529" s="185"/>
      <c r="X529" s="185">
        <v>200</v>
      </c>
      <c r="Y529" s="185"/>
      <c r="Z529" s="185">
        <v>0</v>
      </c>
      <c r="AA529" s="4"/>
      <c r="AB529" s="88" t="s">
        <v>356</v>
      </c>
      <c r="AC529" s="88"/>
      <c r="AD529" s="176">
        <v>8210</v>
      </c>
      <c r="AE529" s="180">
        <v>2</v>
      </c>
      <c r="AF529" s="180">
        <v>1</v>
      </c>
      <c r="AG529" s="180"/>
      <c r="AH529" s="180"/>
      <c r="AI529" s="180"/>
      <c r="AJ529" s="180">
        <v>0</v>
      </c>
      <c r="AK529" s="4"/>
      <c r="AL529" s="4"/>
      <c r="AM529" s="207">
        <v>179.69</v>
      </c>
      <c r="AN529" s="207">
        <v>0.63</v>
      </c>
      <c r="AO529" s="207"/>
      <c r="AP529" s="207"/>
      <c r="AQ529" s="207"/>
      <c r="AR529" s="207">
        <v>0</v>
      </c>
      <c r="AS529" s="4"/>
      <c r="AT529" s="4"/>
      <c r="AU529" s="207">
        <v>59.896666666666668</v>
      </c>
      <c r="AV529" s="207">
        <v>0.63</v>
      </c>
      <c r="AW529" s="207"/>
      <c r="AX529" s="207"/>
      <c r="AY529" s="207"/>
      <c r="AZ529" s="207">
        <v>0</v>
      </c>
      <c r="BA529" s="4"/>
    </row>
    <row r="530" spans="2:53" x14ac:dyDescent="0.2">
      <c r="B530" s="88" t="s">
        <v>310</v>
      </c>
      <c r="C530" s="88"/>
      <c r="D530" s="176">
        <v>8020</v>
      </c>
      <c r="E530" s="187">
        <v>8</v>
      </c>
      <c r="F530" s="187">
        <v>2</v>
      </c>
      <c r="G530" s="187">
        <v>1</v>
      </c>
      <c r="H530" s="187">
        <v>2</v>
      </c>
      <c r="I530" s="187">
        <v>1</v>
      </c>
      <c r="J530" s="187">
        <v>1</v>
      </c>
      <c r="M530" s="186">
        <v>993.1</v>
      </c>
      <c r="N530" s="184">
        <v>439.73</v>
      </c>
      <c r="O530" s="184">
        <v>744.91</v>
      </c>
      <c r="P530" s="184">
        <v>696.81000000000006</v>
      </c>
      <c r="Q530" s="184">
        <v>219.75</v>
      </c>
      <c r="R530" s="184">
        <v>667.26</v>
      </c>
      <c r="S530" s="349"/>
      <c r="T530" s="349"/>
      <c r="U530" s="185">
        <v>66.206666666666663</v>
      </c>
      <c r="V530" s="185">
        <v>62.818571428571431</v>
      </c>
      <c r="W530" s="185">
        <v>148.982</v>
      </c>
      <c r="X530" s="185">
        <v>174.20250000000001</v>
      </c>
      <c r="Y530" s="185">
        <v>109.875</v>
      </c>
      <c r="Z530" s="185">
        <v>44.484000000000002</v>
      </c>
      <c r="AA530" s="4"/>
      <c r="AB530" s="88" t="s">
        <v>541</v>
      </c>
      <c r="AC530" s="88"/>
      <c r="AD530" s="176">
        <v>8332</v>
      </c>
      <c r="AE530" s="180"/>
      <c r="AF530" s="180"/>
      <c r="AG530" s="180"/>
      <c r="AH530" s="180"/>
      <c r="AI530" s="180"/>
      <c r="AJ530" s="180">
        <v>1</v>
      </c>
      <c r="AK530" s="4"/>
      <c r="AL530" s="4"/>
      <c r="AM530" s="207">
        <v>28.36</v>
      </c>
      <c r="AN530" s="207">
        <v>32.26</v>
      </c>
      <c r="AO530" s="207">
        <v>97.96</v>
      </c>
      <c r="AP530" s="207"/>
      <c r="AQ530" s="207">
        <v>177.93</v>
      </c>
      <c r="AR530" s="207">
        <v>0.03</v>
      </c>
      <c r="AS530" s="4"/>
      <c r="AT530" s="4"/>
      <c r="AU530" s="207">
        <v>28.36</v>
      </c>
      <c r="AV530" s="207">
        <v>32.26</v>
      </c>
      <c r="AW530" s="207">
        <v>97.96</v>
      </c>
      <c r="AX530" s="207"/>
      <c r="AY530" s="207">
        <v>177.93</v>
      </c>
      <c r="AZ530" s="207">
        <v>0.03</v>
      </c>
      <c r="BA530" s="4"/>
    </row>
    <row r="531" spans="2:53" x14ac:dyDescent="0.2">
      <c r="B531" s="88" t="s">
        <v>310</v>
      </c>
      <c r="C531" s="88"/>
      <c r="D531" s="176">
        <v>8056</v>
      </c>
      <c r="E531" s="187">
        <v>7</v>
      </c>
      <c r="F531" s="187">
        <v>3</v>
      </c>
      <c r="G531" s="187">
        <v>5</v>
      </c>
      <c r="H531" s="187">
        <v>4</v>
      </c>
      <c r="I531" s="187">
        <v>2</v>
      </c>
      <c r="J531" s="187">
        <v>4</v>
      </c>
      <c r="M531" s="186">
        <v>2048.4300000000003</v>
      </c>
      <c r="N531" s="184">
        <v>1599.36</v>
      </c>
      <c r="O531" s="184">
        <v>2940.72</v>
      </c>
      <c r="P531" s="184">
        <v>1491.25</v>
      </c>
      <c r="Q531" s="184">
        <v>766.79000000000008</v>
      </c>
      <c r="R531" s="184">
        <v>2464.66</v>
      </c>
      <c r="S531" s="349"/>
      <c r="T531" s="349"/>
      <c r="U531" s="185">
        <v>85.351250000000007</v>
      </c>
      <c r="V531" s="185">
        <v>94.08</v>
      </c>
      <c r="W531" s="185">
        <v>210.05142857142854</v>
      </c>
      <c r="X531" s="185">
        <v>186.40625</v>
      </c>
      <c r="Y531" s="185">
        <v>191.69750000000002</v>
      </c>
      <c r="Z531" s="185">
        <v>98.586399999999998</v>
      </c>
      <c r="AA531" s="4"/>
      <c r="AB531" s="88" t="s">
        <v>541</v>
      </c>
      <c r="AC531" s="88"/>
      <c r="AD531" s="176">
        <v>8332</v>
      </c>
      <c r="AE531" s="180">
        <v>54</v>
      </c>
      <c r="AF531" s="180">
        <v>31</v>
      </c>
      <c r="AG531" s="180">
        <v>17</v>
      </c>
      <c r="AH531" s="180">
        <v>6</v>
      </c>
      <c r="AI531" s="180">
        <v>8</v>
      </c>
      <c r="AJ531" s="180">
        <v>69</v>
      </c>
      <c r="AK531" s="4"/>
      <c r="AL531" s="4"/>
      <c r="AM531" s="207">
        <v>36147.250000000007</v>
      </c>
      <c r="AN531" s="207">
        <v>17773.609999999997</v>
      </c>
      <c r="AO531" s="207">
        <v>22118.539999999997</v>
      </c>
      <c r="AP531" s="207">
        <v>18771.14</v>
      </c>
      <c r="AQ531" s="207">
        <v>22734.27</v>
      </c>
      <c r="AR531" s="207">
        <v>244390.70000000007</v>
      </c>
      <c r="AS531" s="4"/>
      <c r="AT531" s="4"/>
      <c r="AU531" s="207">
        <v>217.75451807228919</v>
      </c>
      <c r="AV531" s="207">
        <v>163.06064220183484</v>
      </c>
      <c r="AW531" s="207">
        <v>266.48843373493975</v>
      </c>
      <c r="AX531" s="207">
        <v>318.15491525423727</v>
      </c>
      <c r="AY531" s="207">
        <v>378.90449999999998</v>
      </c>
      <c r="AZ531" s="207">
        <v>1321.0308108108111</v>
      </c>
      <c r="BA531" s="4"/>
    </row>
    <row r="532" spans="2:53" x14ac:dyDescent="0.2">
      <c r="B532" s="88" t="s">
        <v>310</v>
      </c>
      <c r="C532" s="88"/>
      <c r="D532" s="176">
        <v>8061</v>
      </c>
      <c r="E532" s="187">
        <v>7</v>
      </c>
      <c r="F532" s="187">
        <v>1</v>
      </c>
      <c r="G532" s="187">
        <v>7</v>
      </c>
      <c r="H532" s="187"/>
      <c r="I532" s="187">
        <v>7</v>
      </c>
      <c r="J532" s="187">
        <v>9</v>
      </c>
      <c r="M532" s="186">
        <v>1240.4100000000003</v>
      </c>
      <c r="N532" s="184">
        <v>813.07</v>
      </c>
      <c r="O532" s="184">
        <v>2659.21</v>
      </c>
      <c r="P532" s="184">
        <v>198.81</v>
      </c>
      <c r="Q532" s="184">
        <v>2419.98</v>
      </c>
      <c r="R532" s="184">
        <v>1450.49</v>
      </c>
      <c r="S532" s="349"/>
      <c r="T532" s="349"/>
      <c r="U532" s="185">
        <v>42.772758620689665</v>
      </c>
      <c r="V532" s="185">
        <v>62.543846153846161</v>
      </c>
      <c r="W532" s="185">
        <v>120.87318181818182</v>
      </c>
      <c r="X532" s="185">
        <v>99.405000000000001</v>
      </c>
      <c r="Y532" s="185">
        <v>161.33199999999999</v>
      </c>
      <c r="Z532" s="185">
        <v>46.79</v>
      </c>
      <c r="AA532" s="4"/>
      <c r="AB532" s="88" t="s">
        <v>358</v>
      </c>
      <c r="AC532" s="88"/>
      <c r="AD532" s="176">
        <v>8340</v>
      </c>
      <c r="AE532" s="180"/>
      <c r="AF532" s="180"/>
      <c r="AG532" s="180"/>
      <c r="AH532" s="180"/>
      <c r="AI532" s="180"/>
      <c r="AJ532" s="180">
        <v>2</v>
      </c>
      <c r="AK532" s="4"/>
      <c r="AL532" s="4"/>
      <c r="AM532" s="207"/>
      <c r="AN532" s="207"/>
      <c r="AO532" s="207"/>
      <c r="AP532" s="207"/>
      <c r="AQ532" s="207"/>
      <c r="AR532" s="207">
        <v>2551.89</v>
      </c>
      <c r="AS532" s="4"/>
      <c r="AT532" s="4"/>
      <c r="AU532" s="207"/>
      <c r="AV532" s="207"/>
      <c r="AW532" s="207"/>
      <c r="AX532" s="207"/>
      <c r="AY532" s="207"/>
      <c r="AZ532" s="207">
        <v>1275.9449999999999</v>
      </c>
      <c r="BA532" s="4"/>
    </row>
    <row r="533" spans="2:53" x14ac:dyDescent="0.2">
      <c r="B533" s="88" t="s">
        <v>472</v>
      </c>
      <c r="C533" s="88"/>
      <c r="D533" s="176">
        <v>8056</v>
      </c>
      <c r="E533" s="187"/>
      <c r="F533" s="187"/>
      <c r="G533" s="187"/>
      <c r="H533" s="187"/>
      <c r="I533" s="187"/>
      <c r="J533" s="187">
        <v>1</v>
      </c>
      <c r="M533" s="186">
        <v>24.46</v>
      </c>
      <c r="N533" s="184"/>
      <c r="O533" s="184">
        <v>94.44</v>
      </c>
      <c r="P533" s="184"/>
      <c r="Q533" s="184">
        <v>225.94</v>
      </c>
      <c r="R533" s="184">
        <v>100.39</v>
      </c>
      <c r="S533" s="349"/>
      <c r="T533" s="349"/>
      <c r="U533" s="185">
        <v>24.46</v>
      </c>
      <c r="V533" s="185"/>
      <c r="W533" s="185">
        <v>94.44</v>
      </c>
      <c r="X533" s="185"/>
      <c r="Y533" s="185">
        <v>225.94</v>
      </c>
      <c r="Z533" s="185">
        <v>100.39</v>
      </c>
      <c r="AA533" s="4"/>
      <c r="AB533" s="88" t="s">
        <v>359</v>
      </c>
      <c r="AC533" s="88"/>
      <c r="AD533" s="176">
        <v>8341</v>
      </c>
      <c r="AE533" s="180">
        <v>9</v>
      </c>
      <c r="AF533" s="180"/>
      <c r="AG533" s="180"/>
      <c r="AH533" s="180"/>
      <c r="AI533" s="180">
        <v>1</v>
      </c>
      <c r="AJ533" s="180">
        <v>1</v>
      </c>
      <c r="AK533" s="4"/>
      <c r="AL533" s="4"/>
      <c r="AM533" s="207">
        <v>1746.4800000000002</v>
      </c>
      <c r="AN533" s="207">
        <v>219.85000000000002</v>
      </c>
      <c r="AO533" s="207">
        <v>273.48</v>
      </c>
      <c r="AP533" s="207">
        <v>712.98</v>
      </c>
      <c r="AQ533" s="207">
        <v>651.71</v>
      </c>
      <c r="AR533" s="207">
        <v>1092.6600000000001</v>
      </c>
      <c r="AS533" s="4"/>
      <c r="AT533" s="4"/>
      <c r="AU533" s="207">
        <v>158.7709090909091</v>
      </c>
      <c r="AV533" s="207">
        <v>109.92500000000001</v>
      </c>
      <c r="AW533" s="207">
        <v>136.74</v>
      </c>
      <c r="AX533" s="207">
        <v>356.49</v>
      </c>
      <c r="AY533" s="207">
        <v>325.85500000000002</v>
      </c>
      <c r="AZ533" s="207">
        <v>99.332727272727283</v>
      </c>
      <c r="BA533" s="4"/>
    </row>
    <row r="534" spans="2:53" x14ac:dyDescent="0.2">
      <c r="B534" s="88" t="s">
        <v>472</v>
      </c>
      <c r="C534" s="88"/>
      <c r="D534" s="176">
        <v>8061</v>
      </c>
      <c r="E534" s="187"/>
      <c r="F534" s="187"/>
      <c r="G534" s="187">
        <v>1</v>
      </c>
      <c r="H534" s="187"/>
      <c r="I534" s="187"/>
      <c r="J534" s="187">
        <v>0</v>
      </c>
      <c r="M534" s="186">
        <v>82.9</v>
      </c>
      <c r="N534" s="184"/>
      <c r="O534" s="184">
        <v>229.59</v>
      </c>
      <c r="P534" s="184"/>
      <c r="Q534" s="184"/>
      <c r="R534" s="184">
        <v>0</v>
      </c>
      <c r="S534" s="349"/>
      <c r="T534" s="349"/>
      <c r="U534" s="185">
        <v>82.9</v>
      </c>
      <c r="V534" s="185"/>
      <c r="W534" s="185">
        <v>229.59</v>
      </c>
      <c r="X534" s="185"/>
      <c r="Y534" s="185"/>
      <c r="Z534" s="185">
        <v>0</v>
      </c>
      <c r="AA534" s="4"/>
      <c r="AB534" s="88" t="s">
        <v>361</v>
      </c>
      <c r="AC534" s="88"/>
      <c r="AD534" s="176">
        <v>8094</v>
      </c>
      <c r="AE534" s="180">
        <v>2</v>
      </c>
      <c r="AF534" s="180">
        <v>1</v>
      </c>
      <c r="AG534" s="180"/>
      <c r="AH534" s="180"/>
      <c r="AI534" s="180">
        <v>1</v>
      </c>
      <c r="AJ534" s="180">
        <v>2</v>
      </c>
      <c r="AK534" s="4"/>
      <c r="AL534" s="4"/>
      <c r="AM534" s="207">
        <v>8356.16</v>
      </c>
      <c r="AN534" s="207">
        <v>6843.2</v>
      </c>
      <c r="AO534" s="207">
        <v>8549.3499999999985</v>
      </c>
      <c r="AP534" s="207">
        <v>10305.689999999999</v>
      </c>
      <c r="AQ534" s="207">
        <v>10784.91</v>
      </c>
      <c r="AR534" s="207">
        <v>4392.12</v>
      </c>
      <c r="AS534" s="4"/>
      <c r="AT534" s="4"/>
      <c r="AU534" s="207">
        <v>1392.6933333333334</v>
      </c>
      <c r="AV534" s="207">
        <v>1710.8</v>
      </c>
      <c r="AW534" s="207">
        <v>2849.7833333333328</v>
      </c>
      <c r="AX534" s="207">
        <v>3435.2299999999996</v>
      </c>
      <c r="AY534" s="207">
        <v>3594.97</v>
      </c>
      <c r="AZ534" s="207">
        <v>732.02</v>
      </c>
      <c r="BA534" s="4"/>
    </row>
    <row r="535" spans="2:53" x14ac:dyDescent="0.2">
      <c r="B535" s="88" t="s">
        <v>583</v>
      </c>
      <c r="C535" s="88"/>
      <c r="D535" s="176">
        <v>8215</v>
      </c>
      <c r="E535" s="187">
        <v>1</v>
      </c>
      <c r="F535" s="187">
        <v>1</v>
      </c>
      <c r="G535" s="187"/>
      <c r="H535" s="187"/>
      <c r="I535" s="187"/>
      <c r="J535" s="187">
        <v>0</v>
      </c>
      <c r="M535" s="186">
        <v>20.079999999999998</v>
      </c>
      <c r="N535" s="184">
        <v>46.59</v>
      </c>
      <c r="O535" s="184"/>
      <c r="P535" s="184"/>
      <c r="Q535" s="184"/>
      <c r="R535" s="184">
        <v>0</v>
      </c>
      <c r="S535" s="349"/>
      <c r="T535" s="349"/>
      <c r="U535" s="185">
        <v>10.039999999999999</v>
      </c>
      <c r="V535" s="185">
        <v>46.59</v>
      </c>
      <c r="W535" s="185"/>
      <c r="X535" s="185"/>
      <c r="Y535" s="185"/>
      <c r="Z535" s="185">
        <v>0</v>
      </c>
      <c r="AA535" s="4"/>
      <c r="AB535" s="88" t="s">
        <v>362</v>
      </c>
      <c r="AC535" s="88"/>
      <c r="AD535" s="176">
        <v>8343</v>
      </c>
      <c r="AE535" s="180">
        <v>2</v>
      </c>
      <c r="AF535" s="180">
        <v>2</v>
      </c>
      <c r="AG535" s="180"/>
      <c r="AH535" s="180"/>
      <c r="AI535" s="180"/>
      <c r="AJ535" s="180">
        <v>7</v>
      </c>
      <c r="AK535" s="4"/>
      <c r="AL535" s="4"/>
      <c r="AM535" s="207">
        <v>296.04000000000002</v>
      </c>
      <c r="AN535" s="207">
        <v>944.8900000000001</v>
      </c>
      <c r="AO535" s="207">
        <v>120.02000000000001</v>
      </c>
      <c r="AP535" s="207">
        <v>200.45999999999998</v>
      </c>
      <c r="AQ535" s="207">
        <v>39.479999999999997</v>
      </c>
      <c r="AR535" s="207">
        <v>3574.52</v>
      </c>
      <c r="AS535" s="4"/>
      <c r="AT535" s="4"/>
      <c r="AU535" s="207">
        <v>49.34</v>
      </c>
      <c r="AV535" s="207">
        <v>188.97800000000001</v>
      </c>
      <c r="AW535" s="207">
        <v>40.006666666666668</v>
      </c>
      <c r="AX535" s="207">
        <v>66.819999999999993</v>
      </c>
      <c r="AY535" s="207">
        <v>39.479999999999997</v>
      </c>
      <c r="AZ535" s="207">
        <v>324.95636363636362</v>
      </c>
      <c r="BA535" s="4"/>
    </row>
    <row r="536" spans="2:53" x14ac:dyDescent="0.2">
      <c r="B536" s="88" t="s">
        <v>585</v>
      </c>
      <c r="C536" s="88"/>
      <c r="D536" s="176">
        <v>8215</v>
      </c>
      <c r="E536" s="187">
        <v>3</v>
      </c>
      <c r="F536" s="187"/>
      <c r="G536" s="187"/>
      <c r="H536" s="187">
        <v>1</v>
      </c>
      <c r="I536" s="187"/>
      <c r="J536" s="187">
        <v>2</v>
      </c>
      <c r="M536" s="186">
        <v>193.41000000000003</v>
      </c>
      <c r="N536" s="184">
        <v>144.68</v>
      </c>
      <c r="O536" s="184">
        <v>278.56</v>
      </c>
      <c r="P536" s="184">
        <v>566.64</v>
      </c>
      <c r="Q536" s="184">
        <v>590.57000000000005</v>
      </c>
      <c r="R536" s="184">
        <v>2697.16</v>
      </c>
      <c r="S536" s="349"/>
      <c r="T536" s="349"/>
      <c r="U536" s="185">
        <v>32.235000000000007</v>
      </c>
      <c r="V536" s="185">
        <v>48.226666666666667</v>
      </c>
      <c r="W536" s="185">
        <v>92.853333333333339</v>
      </c>
      <c r="X536" s="185">
        <v>188.88</v>
      </c>
      <c r="Y536" s="185">
        <v>295.28500000000003</v>
      </c>
      <c r="Z536" s="185">
        <v>449.52666666666664</v>
      </c>
      <c r="AA536" s="4"/>
      <c r="AB536" s="88" t="s">
        <v>363</v>
      </c>
      <c r="AC536" s="88"/>
      <c r="AD536" s="176">
        <v>8061</v>
      </c>
      <c r="AE536" s="180"/>
      <c r="AF536" s="180"/>
      <c r="AG536" s="180"/>
      <c r="AH536" s="180"/>
      <c r="AI536" s="180">
        <v>1</v>
      </c>
      <c r="AJ536" s="180">
        <v>3</v>
      </c>
      <c r="AK536" s="4"/>
      <c r="AL536" s="4"/>
      <c r="AM536" s="207">
        <v>200.34999999999997</v>
      </c>
      <c r="AN536" s="207">
        <v>3.4</v>
      </c>
      <c r="AO536" s="207">
        <v>805.75</v>
      </c>
      <c r="AP536" s="207">
        <v>3.4</v>
      </c>
      <c r="AQ536" s="207">
        <v>1561.01</v>
      </c>
      <c r="AR536" s="207">
        <v>2678.04</v>
      </c>
      <c r="AS536" s="4"/>
      <c r="AT536" s="4"/>
      <c r="AU536" s="207">
        <v>66.783333333333317</v>
      </c>
      <c r="AV536" s="207">
        <v>3.4</v>
      </c>
      <c r="AW536" s="207">
        <v>201.4375</v>
      </c>
      <c r="AX536" s="207">
        <v>3.4</v>
      </c>
      <c r="AY536" s="207">
        <v>520.3366666666667</v>
      </c>
      <c r="AZ536" s="207">
        <v>669.51</v>
      </c>
      <c r="BA536" s="4"/>
    </row>
    <row r="537" spans="2:53" x14ac:dyDescent="0.2">
      <c r="B537" s="88" t="s">
        <v>311</v>
      </c>
      <c r="C537" s="88"/>
      <c r="D537" s="176">
        <v>8215</v>
      </c>
      <c r="E537" s="187">
        <v>196</v>
      </c>
      <c r="F537" s="187">
        <v>89</v>
      </c>
      <c r="G537" s="187">
        <v>104</v>
      </c>
      <c r="H537" s="187">
        <v>97</v>
      </c>
      <c r="I537" s="187">
        <v>83</v>
      </c>
      <c r="J537" s="187">
        <v>201</v>
      </c>
      <c r="M537" s="186">
        <v>69989.139999999985</v>
      </c>
      <c r="N537" s="184">
        <v>55097.119999999959</v>
      </c>
      <c r="O537" s="184">
        <v>52427.909999999989</v>
      </c>
      <c r="P537" s="184">
        <v>58157.070000000022</v>
      </c>
      <c r="Q537" s="184">
        <v>52417.350000000071</v>
      </c>
      <c r="R537" s="184">
        <v>101777.98000000003</v>
      </c>
      <c r="S537" s="349"/>
      <c r="T537" s="349"/>
      <c r="U537" s="185">
        <v>95.613579234972661</v>
      </c>
      <c r="V537" s="185">
        <v>101.46799263351743</v>
      </c>
      <c r="W537" s="185">
        <v>112.99118534482756</v>
      </c>
      <c r="X537" s="185">
        <v>157.18127027027032</v>
      </c>
      <c r="Y537" s="185">
        <v>190.60854545454572</v>
      </c>
      <c r="Z537" s="185">
        <v>132.17919480519484</v>
      </c>
      <c r="AA537" s="4"/>
      <c r="AB537" s="88" t="s">
        <v>364</v>
      </c>
      <c r="AC537" s="88"/>
      <c r="AD537" s="176">
        <v>8062</v>
      </c>
      <c r="AE537" s="180">
        <v>11</v>
      </c>
      <c r="AF537" s="180">
        <v>3</v>
      </c>
      <c r="AG537" s="180">
        <v>7</v>
      </c>
      <c r="AH537" s="180"/>
      <c r="AI537" s="180">
        <v>1</v>
      </c>
      <c r="AJ537" s="180">
        <v>4</v>
      </c>
      <c r="AK537" s="4"/>
      <c r="AL537" s="4"/>
      <c r="AM537" s="207">
        <v>9944.77</v>
      </c>
      <c r="AN537" s="207">
        <v>960.77</v>
      </c>
      <c r="AO537" s="207">
        <v>987.68000000000006</v>
      </c>
      <c r="AP537" s="207">
        <v>710.09</v>
      </c>
      <c r="AQ537" s="207">
        <v>622.33999999999992</v>
      </c>
      <c r="AR537" s="207">
        <v>7676.0700000000006</v>
      </c>
      <c r="AS537" s="4"/>
      <c r="AT537" s="4"/>
      <c r="AU537" s="207">
        <v>414.3654166666667</v>
      </c>
      <c r="AV537" s="207">
        <v>68.626428571428576</v>
      </c>
      <c r="AW537" s="207">
        <v>98.768000000000001</v>
      </c>
      <c r="AX537" s="207">
        <v>236.69666666666669</v>
      </c>
      <c r="AY537" s="207">
        <v>207.44666666666663</v>
      </c>
      <c r="AZ537" s="207">
        <v>295.23346153846154</v>
      </c>
      <c r="BA537" s="4"/>
    </row>
    <row r="538" spans="2:53" x14ac:dyDescent="0.2">
      <c r="B538" s="88" t="s">
        <v>311</v>
      </c>
      <c r="C538" s="88"/>
      <c r="D538" s="176">
        <v>8330</v>
      </c>
      <c r="E538" s="187"/>
      <c r="F538" s="187"/>
      <c r="G538" s="187"/>
      <c r="H538" s="187"/>
      <c r="I538" s="187"/>
      <c r="J538" s="187">
        <v>1</v>
      </c>
      <c r="M538" s="186">
        <v>12.25</v>
      </c>
      <c r="N538" s="184">
        <v>9.8000000000000007</v>
      </c>
      <c r="O538" s="184">
        <v>9.8000000000000007</v>
      </c>
      <c r="P538" s="184">
        <v>11.56</v>
      </c>
      <c r="Q538" s="184">
        <v>9.8000000000000007</v>
      </c>
      <c r="R538" s="184">
        <v>27.61</v>
      </c>
      <c r="S538" s="349"/>
      <c r="T538" s="349"/>
      <c r="U538" s="185">
        <v>12.25</v>
      </c>
      <c r="V538" s="185">
        <v>9.8000000000000007</v>
      </c>
      <c r="W538" s="185">
        <v>9.8000000000000007</v>
      </c>
      <c r="X538" s="185">
        <v>11.56</v>
      </c>
      <c r="Y538" s="185">
        <v>9.8000000000000007</v>
      </c>
      <c r="Z538" s="185">
        <v>27.61</v>
      </c>
      <c r="AA538" s="4"/>
      <c r="AB538" s="88" t="s">
        <v>365</v>
      </c>
      <c r="AC538" s="88"/>
      <c r="AD538" s="176">
        <v>8217</v>
      </c>
      <c r="AE538" s="180">
        <v>1</v>
      </c>
      <c r="AF538" s="180"/>
      <c r="AG538" s="180"/>
      <c r="AH538" s="180"/>
      <c r="AI538" s="180"/>
      <c r="AJ538" s="180">
        <v>0</v>
      </c>
      <c r="AK538" s="4"/>
      <c r="AL538" s="4"/>
      <c r="AM538" s="207">
        <v>45.06</v>
      </c>
      <c r="AN538" s="207"/>
      <c r="AO538" s="207"/>
      <c r="AP538" s="207"/>
      <c r="AQ538" s="207"/>
      <c r="AR538" s="207">
        <v>0</v>
      </c>
      <c r="AS538" s="4"/>
      <c r="AT538" s="4"/>
      <c r="AU538" s="207">
        <v>45.06</v>
      </c>
      <c r="AV538" s="207"/>
      <c r="AW538" s="207"/>
      <c r="AX538" s="207"/>
      <c r="AY538" s="207"/>
      <c r="AZ538" s="207">
        <v>0</v>
      </c>
      <c r="BA538" s="4"/>
    </row>
    <row r="539" spans="2:53" x14ac:dyDescent="0.2">
      <c r="B539" s="88" t="s">
        <v>756</v>
      </c>
      <c r="C539" s="88"/>
      <c r="D539" s="176">
        <v>8234</v>
      </c>
      <c r="E539" s="187">
        <v>3</v>
      </c>
      <c r="F539" s="187">
        <v>3</v>
      </c>
      <c r="G539" s="187"/>
      <c r="H539" s="187">
        <v>1</v>
      </c>
      <c r="I539" s="187">
        <v>1</v>
      </c>
      <c r="J539" s="187">
        <v>2</v>
      </c>
      <c r="M539" s="186">
        <v>475.81</v>
      </c>
      <c r="N539" s="184">
        <v>306.35000000000002</v>
      </c>
      <c r="O539" s="184">
        <v>216.14</v>
      </c>
      <c r="P539" s="184">
        <v>259.93</v>
      </c>
      <c r="Q539" s="184">
        <v>184.94</v>
      </c>
      <c r="R539" s="184">
        <v>187.26999999999998</v>
      </c>
      <c r="S539" s="349"/>
      <c r="T539" s="349"/>
      <c r="U539" s="185">
        <v>47.581000000000003</v>
      </c>
      <c r="V539" s="185">
        <v>51.058333333333337</v>
      </c>
      <c r="W539" s="185">
        <v>54.034999999999997</v>
      </c>
      <c r="X539" s="185">
        <v>64.982500000000002</v>
      </c>
      <c r="Y539" s="185">
        <v>61.646666666666668</v>
      </c>
      <c r="Z539" s="185">
        <v>18.726999999999997</v>
      </c>
      <c r="AA539" s="4"/>
      <c r="AB539" s="88" t="s">
        <v>366</v>
      </c>
      <c r="AC539" s="88"/>
      <c r="AD539" s="176">
        <v>8344</v>
      </c>
      <c r="AE539" s="180">
        <v>5</v>
      </c>
      <c r="AF539" s="180">
        <v>3</v>
      </c>
      <c r="AG539" s="180">
        <v>3</v>
      </c>
      <c r="AH539" s="180">
        <v>1</v>
      </c>
      <c r="AI539" s="180">
        <v>1</v>
      </c>
      <c r="AJ539" s="180">
        <v>10</v>
      </c>
      <c r="AK539" s="4"/>
      <c r="AL539" s="4"/>
      <c r="AM539" s="207">
        <v>2131.9500000000003</v>
      </c>
      <c r="AN539" s="207">
        <v>1689.72</v>
      </c>
      <c r="AO539" s="207">
        <v>2668.23</v>
      </c>
      <c r="AP539" s="207">
        <v>1216.1099999999999</v>
      </c>
      <c r="AQ539" s="207">
        <v>2241.33</v>
      </c>
      <c r="AR539" s="207">
        <v>19209.589999999997</v>
      </c>
      <c r="AS539" s="4"/>
      <c r="AT539" s="4"/>
      <c r="AU539" s="207">
        <v>112.20789473684212</v>
      </c>
      <c r="AV539" s="207">
        <v>153.6109090909091</v>
      </c>
      <c r="AW539" s="207">
        <v>242.56636363636363</v>
      </c>
      <c r="AX539" s="207">
        <v>152.01374999999999</v>
      </c>
      <c r="AY539" s="207">
        <v>280.16624999999999</v>
      </c>
      <c r="AZ539" s="207">
        <v>835.19956521739118</v>
      </c>
      <c r="BA539" s="4"/>
    </row>
    <row r="540" spans="2:53" x14ac:dyDescent="0.2">
      <c r="B540" s="88" t="s">
        <v>312</v>
      </c>
      <c r="C540" s="88"/>
      <c r="D540" s="176">
        <v>8233</v>
      </c>
      <c r="E540" s="187"/>
      <c r="F540" s="187"/>
      <c r="G540" s="187"/>
      <c r="H540" s="187"/>
      <c r="I540" s="187">
        <v>1</v>
      </c>
      <c r="J540" s="187">
        <v>0</v>
      </c>
      <c r="M540" s="186">
        <v>30.49</v>
      </c>
      <c r="N540" s="184">
        <v>65.42</v>
      </c>
      <c r="O540" s="184">
        <v>148.69</v>
      </c>
      <c r="P540" s="184">
        <v>268.33</v>
      </c>
      <c r="Q540" s="184">
        <v>31.89</v>
      </c>
      <c r="R540" s="184">
        <v>0</v>
      </c>
      <c r="S540" s="349"/>
      <c r="T540" s="349"/>
      <c r="U540" s="185">
        <v>30.49</v>
      </c>
      <c r="V540" s="185">
        <v>65.42</v>
      </c>
      <c r="W540" s="185">
        <v>148.69</v>
      </c>
      <c r="X540" s="185">
        <v>268.33</v>
      </c>
      <c r="Y540" s="185">
        <v>31.89</v>
      </c>
      <c r="Z540" s="185">
        <v>0</v>
      </c>
      <c r="AA540" s="4"/>
      <c r="AB540" s="88" t="s">
        <v>367</v>
      </c>
      <c r="AC540" s="88"/>
      <c r="AD540" s="176">
        <v>8345</v>
      </c>
      <c r="AE540" s="180">
        <v>1</v>
      </c>
      <c r="AF540" s="180"/>
      <c r="AG540" s="180"/>
      <c r="AH540" s="180">
        <v>1</v>
      </c>
      <c r="AI540" s="180"/>
      <c r="AJ540" s="180">
        <v>0</v>
      </c>
      <c r="AK540" s="4"/>
      <c r="AL540" s="4"/>
      <c r="AM540" s="207">
        <v>100.05</v>
      </c>
      <c r="AN540" s="207">
        <v>81.33</v>
      </c>
      <c r="AO540" s="207">
        <v>109.38</v>
      </c>
      <c r="AP540" s="207">
        <v>151.62</v>
      </c>
      <c r="AQ540" s="207"/>
      <c r="AR540" s="207">
        <v>0</v>
      </c>
      <c r="AS540" s="4"/>
      <c r="AT540" s="4"/>
      <c r="AU540" s="207">
        <v>50.024999999999999</v>
      </c>
      <c r="AV540" s="207">
        <v>81.33</v>
      </c>
      <c r="AW540" s="207">
        <v>109.38</v>
      </c>
      <c r="AX540" s="207">
        <v>151.62</v>
      </c>
      <c r="AY540" s="207"/>
      <c r="AZ540" s="207">
        <v>0</v>
      </c>
      <c r="BA540" s="4"/>
    </row>
    <row r="541" spans="2:53" x14ac:dyDescent="0.2">
      <c r="B541" s="88" t="s">
        <v>312</v>
      </c>
      <c r="C541" s="88"/>
      <c r="D541" s="176">
        <v>8234</v>
      </c>
      <c r="E541" s="187">
        <v>628</v>
      </c>
      <c r="F541" s="187">
        <v>313</v>
      </c>
      <c r="G541" s="187">
        <v>350</v>
      </c>
      <c r="H541" s="187">
        <v>339</v>
      </c>
      <c r="I541" s="187">
        <v>202</v>
      </c>
      <c r="J541" s="187">
        <v>546</v>
      </c>
      <c r="M541" s="186">
        <v>214597.90999999843</v>
      </c>
      <c r="N541" s="184">
        <v>166447.59999999907</v>
      </c>
      <c r="O541" s="184">
        <v>199939.68999999992</v>
      </c>
      <c r="P541" s="184">
        <v>179970.58000000034</v>
      </c>
      <c r="Q541" s="184">
        <v>123145.53</v>
      </c>
      <c r="R541" s="184">
        <v>238109.08000000007</v>
      </c>
      <c r="S541" s="349"/>
      <c r="T541" s="349"/>
      <c r="U541" s="185">
        <v>96.189112505602168</v>
      </c>
      <c r="V541" s="185">
        <v>102.30338045482426</v>
      </c>
      <c r="W541" s="185">
        <v>148.98635618479875</v>
      </c>
      <c r="X541" s="185">
        <v>177.66098716683152</v>
      </c>
      <c r="Y541" s="185">
        <v>177.69917748917749</v>
      </c>
      <c r="Z541" s="185">
        <v>100.12997476871324</v>
      </c>
      <c r="AA541" s="4"/>
      <c r="AB541" s="88" t="s">
        <v>368</v>
      </c>
      <c r="AC541" s="88"/>
      <c r="AD541" s="176">
        <v>8346</v>
      </c>
      <c r="AE541" s="180">
        <v>1</v>
      </c>
      <c r="AF541" s="180"/>
      <c r="AG541" s="180"/>
      <c r="AH541" s="180"/>
      <c r="AI541" s="180"/>
      <c r="AJ541" s="180">
        <v>0</v>
      </c>
      <c r="AK541" s="4"/>
      <c r="AL541" s="4"/>
      <c r="AM541" s="207">
        <v>1566.17</v>
      </c>
      <c r="AN541" s="207"/>
      <c r="AO541" s="207"/>
      <c r="AP541" s="207"/>
      <c r="AQ541" s="207"/>
      <c r="AR541" s="207">
        <v>0</v>
      </c>
      <c r="AS541" s="4"/>
      <c r="AT541" s="4"/>
      <c r="AU541" s="207">
        <v>1566.17</v>
      </c>
      <c r="AV541" s="207"/>
      <c r="AW541" s="207"/>
      <c r="AX541" s="207"/>
      <c r="AY541" s="207"/>
      <c r="AZ541" s="207">
        <v>0</v>
      </c>
      <c r="BA541" s="4"/>
    </row>
    <row r="542" spans="2:53" x14ac:dyDescent="0.2">
      <c r="B542" s="88" t="s">
        <v>313</v>
      </c>
      <c r="C542" s="88"/>
      <c r="D542" s="176">
        <v>8232</v>
      </c>
      <c r="E542" s="187"/>
      <c r="F542" s="187">
        <v>1</v>
      </c>
      <c r="G542" s="187">
        <v>1</v>
      </c>
      <c r="H542" s="187"/>
      <c r="I542" s="187">
        <v>1</v>
      </c>
      <c r="J542" s="187">
        <v>1</v>
      </c>
      <c r="M542" s="186">
        <v>54.53</v>
      </c>
      <c r="N542" s="184">
        <v>151.16</v>
      </c>
      <c r="O542" s="184">
        <v>294.41000000000003</v>
      </c>
      <c r="P542" s="184">
        <v>287.14999999999998</v>
      </c>
      <c r="Q542" s="184">
        <v>402.4</v>
      </c>
      <c r="R542" s="184">
        <v>118.53</v>
      </c>
      <c r="S542" s="349"/>
      <c r="T542" s="349"/>
      <c r="U542" s="185">
        <v>18.176666666666666</v>
      </c>
      <c r="V542" s="185">
        <v>50.386666666666663</v>
      </c>
      <c r="W542" s="185">
        <v>98.13666666666667</v>
      </c>
      <c r="X542" s="185">
        <v>143.57499999999999</v>
      </c>
      <c r="Y542" s="185">
        <v>201.2</v>
      </c>
      <c r="Z542" s="185">
        <v>29.6325</v>
      </c>
      <c r="AA542" s="4"/>
      <c r="AB542" s="88" t="s">
        <v>439</v>
      </c>
      <c r="AC542" s="88"/>
      <c r="AD542" s="176">
        <v>8347</v>
      </c>
      <c r="AE542" s="180"/>
      <c r="AF542" s="180">
        <v>1</v>
      </c>
      <c r="AG542" s="180"/>
      <c r="AH542" s="180">
        <v>2</v>
      </c>
      <c r="AI542" s="180"/>
      <c r="AJ542" s="180">
        <v>0</v>
      </c>
      <c r="AK542" s="4"/>
      <c r="AL542" s="4"/>
      <c r="AM542" s="207">
        <v>212.81</v>
      </c>
      <c r="AN542" s="207">
        <v>226.99</v>
      </c>
      <c r="AO542" s="207">
        <v>136.68</v>
      </c>
      <c r="AP542" s="207">
        <v>78.41</v>
      </c>
      <c r="AQ542" s="207"/>
      <c r="AR542" s="207">
        <v>0</v>
      </c>
      <c r="AS542" s="4"/>
      <c r="AT542" s="4"/>
      <c r="AU542" s="207">
        <v>70.936666666666667</v>
      </c>
      <c r="AV542" s="207">
        <v>75.663333333333341</v>
      </c>
      <c r="AW542" s="207">
        <v>68.34</v>
      </c>
      <c r="AX542" s="207">
        <v>39.204999999999998</v>
      </c>
      <c r="AY542" s="207"/>
      <c r="AZ542" s="207">
        <v>0</v>
      </c>
      <c r="BA542" s="4"/>
    </row>
    <row r="543" spans="2:53" x14ac:dyDescent="0.2">
      <c r="B543" s="88" t="s">
        <v>313</v>
      </c>
      <c r="C543" s="88"/>
      <c r="D543" s="176">
        <v>8234</v>
      </c>
      <c r="E543" s="187">
        <v>122</v>
      </c>
      <c r="F543" s="187">
        <v>56</v>
      </c>
      <c r="G543" s="187">
        <v>84</v>
      </c>
      <c r="H543" s="187">
        <v>65</v>
      </c>
      <c r="I543" s="187">
        <v>34</v>
      </c>
      <c r="J543" s="187">
        <v>78</v>
      </c>
      <c r="M543" s="186">
        <v>31890.159999999985</v>
      </c>
      <c r="N543" s="184">
        <v>22939.799999999996</v>
      </c>
      <c r="O543" s="184">
        <v>33259.240000000013</v>
      </c>
      <c r="P543" s="184">
        <v>24299.109999999982</v>
      </c>
      <c r="Q543" s="184">
        <v>17606.410000000003</v>
      </c>
      <c r="R543" s="184">
        <v>27373.749999999993</v>
      </c>
      <c r="S543" s="349"/>
      <c r="T543" s="349"/>
      <c r="U543" s="185">
        <v>77.029371980676288</v>
      </c>
      <c r="V543" s="185">
        <v>77.238383838383825</v>
      </c>
      <c r="W543" s="185">
        <v>138.58016666666671</v>
      </c>
      <c r="X543" s="185">
        <v>154.77140127388523</v>
      </c>
      <c r="Y543" s="185">
        <v>185.33063157894742</v>
      </c>
      <c r="Z543" s="185">
        <v>62.354783599088819</v>
      </c>
      <c r="AA543" s="4"/>
      <c r="AB543" s="88" t="s">
        <v>369</v>
      </c>
      <c r="AC543" s="88"/>
      <c r="AD543" s="176">
        <v>8204</v>
      </c>
      <c r="AE543" s="180">
        <v>9</v>
      </c>
      <c r="AF543" s="180">
        <v>2</v>
      </c>
      <c r="AG543" s="180">
        <v>1</v>
      </c>
      <c r="AH543" s="180"/>
      <c r="AI543" s="180"/>
      <c r="AJ543" s="180">
        <v>6</v>
      </c>
      <c r="AK543" s="4"/>
      <c r="AL543" s="4"/>
      <c r="AM543" s="207">
        <v>3380.25</v>
      </c>
      <c r="AN543" s="207">
        <v>1741.84</v>
      </c>
      <c r="AO543" s="207">
        <v>537.79</v>
      </c>
      <c r="AP543" s="207">
        <v>561.66</v>
      </c>
      <c r="AQ543" s="207">
        <v>452.51000000000005</v>
      </c>
      <c r="AR543" s="207">
        <v>1408.3400000000001</v>
      </c>
      <c r="AS543" s="4"/>
      <c r="AT543" s="4"/>
      <c r="AU543" s="207">
        <v>198.83823529411765</v>
      </c>
      <c r="AV543" s="207">
        <v>193.53777777777776</v>
      </c>
      <c r="AW543" s="207">
        <v>76.827142857142846</v>
      </c>
      <c r="AX543" s="207">
        <v>93.61</v>
      </c>
      <c r="AY543" s="207">
        <v>75.418333333333337</v>
      </c>
      <c r="AZ543" s="207">
        <v>78.241111111111124</v>
      </c>
      <c r="BA543" s="4"/>
    </row>
    <row r="544" spans="2:53" x14ac:dyDescent="0.2">
      <c r="B544" s="88" t="s">
        <v>314</v>
      </c>
      <c r="C544" s="88"/>
      <c r="D544" s="176">
        <v>8215</v>
      </c>
      <c r="E544" s="187"/>
      <c r="F544" s="187"/>
      <c r="G544" s="187"/>
      <c r="H544" s="187"/>
      <c r="I544" s="187"/>
      <c r="J544" s="187">
        <v>1</v>
      </c>
      <c r="M544" s="186">
        <v>12.25</v>
      </c>
      <c r="N544" s="184">
        <v>28.44</v>
      </c>
      <c r="O544" s="184">
        <v>58.07</v>
      </c>
      <c r="P544" s="184">
        <v>162.51</v>
      </c>
      <c r="Q544" s="184">
        <v>155.22</v>
      </c>
      <c r="R544" s="184">
        <v>378.9</v>
      </c>
      <c r="S544" s="349"/>
      <c r="T544" s="349"/>
      <c r="U544" s="185">
        <v>12.25</v>
      </c>
      <c r="V544" s="185">
        <v>28.44</v>
      </c>
      <c r="W544" s="185">
        <v>58.07</v>
      </c>
      <c r="X544" s="185">
        <v>162.51</v>
      </c>
      <c r="Y544" s="185">
        <v>155.22</v>
      </c>
      <c r="Z544" s="185">
        <v>378.9</v>
      </c>
      <c r="AA544" s="4"/>
      <c r="AB544" s="88" t="s">
        <v>440</v>
      </c>
      <c r="AC544" s="88"/>
      <c r="AD544" s="176">
        <v>8260</v>
      </c>
      <c r="AE544" s="180">
        <v>3</v>
      </c>
      <c r="AF544" s="180">
        <v>1</v>
      </c>
      <c r="AG544" s="180"/>
      <c r="AH544" s="180">
        <v>1</v>
      </c>
      <c r="AI544" s="180">
        <v>1</v>
      </c>
      <c r="AJ544" s="180">
        <v>4</v>
      </c>
      <c r="AK544" s="4"/>
      <c r="AL544" s="4"/>
      <c r="AM544" s="207">
        <v>1396.66</v>
      </c>
      <c r="AN544" s="207">
        <v>444.63</v>
      </c>
      <c r="AO544" s="207">
        <v>769.61999999999989</v>
      </c>
      <c r="AP544" s="207">
        <v>751.13000000000011</v>
      </c>
      <c r="AQ544" s="207">
        <v>577.21</v>
      </c>
      <c r="AR544" s="207">
        <v>8889.16</v>
      </c>
      <c r="AS544" s="4"/>
      <c r="AT544" s="4"/>
      <c r="AU544" s="207">
        <v>155.18444444444447</v>
      </c>
      <c r="AV544" s="207">
        <v>111.1575</v>
      </c>
      <c r="AW544" s="207">
        <v>192.40499999999997</v>
      </c>
      <c r="AX544" s="207">
        <v>250.37666666666669</v>
      </c>
      <c r="AY544" s="207">
        <v>144.30250000000001</v>
      </c>
      <c r="AZ544" s="207">
        <v>888.91599999999994</v>
      </c>
      <c r="BA544" s="4"/>
    </row>
    <row r="545" spans="2:53" x14ac:dyDescent="0.2">
      <c r="B545" s="88" t="s">
        <v>588</v>
      </c>
      <c r="C545" s="88"/>
      <c r="D545" s="176">
        <v>8215</v>
      </c>
      <c r="E545" s="187">
        <v>1</v>
      </c>
      <c r="F545" s="187"/>
      <c r="G545" s="187"/>
      <c r="H545" s="187"/>
      <c r="I545" s="187"/>
      <c r="J545" s="187">
        <v>0</v>
      </c>
      <c r="M545" s="186">
        <v>2.96</v>
      </c>
      <c r="N545" s="184"/>
      <c r="O545" s="184"/>
      <c r="P545" s="184"/>
      <c r="Q545" s="184"/>
      <c r="R545" s="184">
        <v>0</v>
      </c>
      <c r="S545" s="349"/>
      <c r="T545" s="349"/>
      <c r="U545" s="185">
        <v>2.96</v>
      </c>
      <c r="V545" s="185"/>
      <c r="W545" s="185"/>
      <c r="X545" s="185"/>
      <c r="Y545" s="185"/>
      <c r="Z545" s="185">
        <v>0</v>
      </c>
      <c r="AA545" s="4"/>
      <c r="AB545" s="88" t="s">
        <v>370</v>
      </c>
      <c r="AC545" s="88"/>
      <c r="AD545" s="176">
        <v>8225</v>
      </c>
      <c r="AE545" s="180">
        <v>18</v>
      </c>
      <c r="AF545" s="180">
        <v>8</v>
      </c>
      <c r="AG545" s="180">
        <v>4</v>
      </c>
      <c r="AH545" s="180">
        <v>2</v>
      </c>
      <c r="AI545" s="180">
        <v>5</v>
      </c>
      <c r="AJ545" s="180">
        <v>11</v>
      </c>
      <c r="AK545" s="4"/>
      <c r="AL545" s="4"/>
      <c r="AM545" s="207">
        <v>9556.0499999999993</v>
      </c>
      <c r="AN545" s="207">
        <v>8242.57</v>
      </c>
      <c r="AO545" s="207">
        <v>6287.27</v>
      </c>
      <c r="AP545" s="207">
        <v>2445.8599999999997</v>
      </c>
      <c r="AQ545" s="207">
        <v>1681.3400000000001</v>
      </c>
      <c r="AR545" s="207">
        <v>7859.7999999999993</v>
      </c>
      <c r="AS545" s="4"/>
      <c r="AT545" s="4"/>
      <c r="AU545" s="207">
        <v>212.35666666666665</v>
      </c>
      <c r="AV545" s="207">
        <v>305.28037037037035</v>
      </c>
      <c r="AW545" s="207">
        <v>314.36350000000004</v>
      </c>
      <c r="AX545" s="207">
        <v>163.0573333333333</v>
      </c>
      <c r="AY545" s="207">
        <v>129.33384615384617</v>
      </c>
      <c r="AZ545" s="207">
        <v>163.74583333333331</v>
      </c>
      <c r="BA545" s="4"/>
    </row>
    <row r="546" spans="2:53" x14ac:dyDescent="0.2">
      <c r="B546" s="88" t="s">
        <v>590</v>
      </c>
      <c r="C546" s="88"/>
      <c r="D546" s="176">
        <v>8028</v>
      </c>
      <c r="E546" s="187"/>
      <c r="F546" s="187"/>
      <c r="G546" s="187"/>
      <c r="H546" s="187"/>
      <c r="I546" s="187"/>
      <c r="J546" s="187">
        <v>1</v>
      </c>
      <c r="M546" s="186">
        <v>49.44</v>
      </c>
      <c r="N546" s="184">
        <v>54.57</v>
      </c>
      <c r="O546" s="184">
        <v>133.22999999999999</v>
      </c>
      <c r="P546" s="184">
        <v>147.80000000000001</v>
      </c>
      <c r="Q546" s="184">
        <v>214.64</v>
      </c>
      <c r="R546" s="184">
        <v>318.37</v>
      </c>
      <c r="S546" s="349"/>
      <c r="T546" s="349"/>
      <c r="U546" s="185">
        <v>49.44</v>
      </c>
      <c r="V546" s="185">
        <v>54.57</v>
      </c>
      <c r="W546" s="185">
        <v>133.22999999999999</v>
      </c>
      <c r="X546" s="185">
        <v>147.80000000000001</v>
      </c>
      <c r="Y546" s="185">
        <v>214.64</v>
      </c>
      <c r="Z546" s="185">
        <v>318.37</v>
      </c>
      <c r="AA546" s="4"/>
      <c r="AB546" s="88" t="s">
        <v>737</v>
      </c>
      <c r="AC546" s="88"/>
      <c r="AD546" s="176">
        <v>8223</v>
      </c>
      <c r="AE546" s="180"/>
      <c r="AF546" s="180"/>
      <c r="AG546" s="180"/>
      <c r="AH546" s="180"/>
      <c r="AI546" s="180"/>
      <c r="AJ546" s="180">
        <v>1</v>
      </c>
      <c r="AK546" s="4"/>
      <c r="AL546" s="4"/>
      <c r="AM546" s="207"/>
      <c r="AN546" s="207"/>
      <c r="AO546" s="207"/>
      <c r="AP546" s="207"/>
      <c r="AQ546" s="207"/>
      <c r="AR546" s="207">
        <v>932.98</v>
      </c>
      <c r="AS546" s="4"/>
      <c r="AT546" s="4"/>
      <c r="AU546" s="207"/>
      <c r="AV546" s="207"/>
      <c r="AW546" s="207"/>
      <c r="AX546" s="207"/>
      <c r="AY546" s="207"/>
      <c r="AZ546" s="207">
        <v>932.98</v>
      </c>
      <c r="BA546" s="4"/>
    </row>
    <row r="547" spans="2:53" x14ac:dyDescent="0.2">
      <c r="B547" s="88" t="s">
        <v>315</v>
      </c>
      <c r="C547" s="88"/>
      <c r="D547" s="176">
        <v>8028</v>
      </c>
      <c r="E547" s="187">
        <v>2</v>
      </c>
      <c r="F547" s="187">
        <v>1</v>
      </c>
      <c r="G547" s="187"/>
      <c r="H547" s="187">
        <v>1</v>
      </c>
      <c r="I547" s="187">
        <v>1</v>
      </c>
      <c r="J547" s="187">
        <v>0</v>
      </c>
      <c r="M547" s="186">
        <v>212.58999999999997</v>
      </c>
      <c r="N547" s="184">
        <v>234.53000000000003</v>
      </c>
      <c r="O547" s="184">
        <v>251.07</v>
      </c>
      <c r="P547" s="184">
        <v>406.97</v>
      </c>
      <c r="Q547" s="184">
        <v>116.77</v>
      </c>
      <c r="R547" s="184">
        <v>0</v>
      </c>
      <c r="S547" s="349"/>
      <c r="T547" s="349"/>
      <c r="U547" s="185">
        <v>42.517999999999994</v>
      </c>
      <c r="V547" s="185">
        <v>78.176666666666677</v>
      </c>
      <c r="W547" s="185">
        <v>125.535</v>
      </c>
      <c r="X547" s="185">
        <v>203.48500000000001</v>
      </c>
      <c r="Y547" s="185">
        <v>116.77</v>
      </c>
      <c r="Z547" s="185">
        <v>0</v>
      </c>
      <c r="AA547" s="4"/>
      <c r="AB547" s="88" t="s">
        <v>372</v>
      </c>
      <c r="AC547" s="88"/>
      <c r="AD547" s="176">
        <v>8226</v>
      </c>
      <c r="AE547" s="180">
        <v>58</v>
      </c>
      <c r="AF547" s="180">
        <v>7</v>
      </c>
      <c r="AG547" s="180">
        <v>7</v>
      </c>
      <c r="AH547" s="180">
        <v>11</v>
      </c>
      <c r="AI547" s="180">
        <v>8</v>
      </c>
      <c r="AJ547" s="180">
        <v>18</v>
      </c>
      <c r="AK547" s="4"/>
      <c r="AL547" s="4"/>
      <c r="AM547" s="207">
        <v>19921.550000000003</v>
      </c>
      <c r="AN547" s="207">
        <v>101646.05000000002</v>
      </c>
      <c r="AO547" s="207">
        <v>4809.75</v>
      </c>
      <c r="AP547" s="207">
        <v>3478.81</v>
      </c>
      <c r="AQ547" s="207">
        <v>3032.9399999999991</v>
      </c>
      <c r="AR547" s="207">
        <v>112656.52</v>
      </c>
      <c r="AS547" s="4"/>
      <c r="AT547" s="4"/>
      <c r="AU547" s="207">
        <v>189.72904761904763</v>
      </c>
      <c r="AV547" s="207">
        <v>2209.6967391304352</v>
      </c>
      <c r="AW547" s="207">
        <v>126.57236842105263</v>
      </c>
      <c r="AX547" s="207">
        <v>108.7128125</v>
      </c>
      <c r="AY547" s="207">
        <v>144.42571428571424</v>
      </c>
      <c r="AZ547" s="207">
        <v>1033.5460550458715</v>
      </c>
      <c r="BA547" s="4"/>
    </row>
    <row r="548" spans="2:53" x14ac:dyDescent="0.2">
      <c r="B548" s="88" t="s">
        <v>315</v>
      </c>
      <c r="C548" s="88"/>
      <c r="D548" s="176">
        <v>8343</v>
      </c>
      <c r="E548" s="187">
        <v>1</v>
      </c>
      <c r="F548" s="187">
        <v>1</v>
      </c>
      <c r="G548" s="187">
        <v>3</v>
      </c>
      <c r="H548" s="187">
        <v>2</v>
      </c>
      <c r="I548" s="187">
        <v>1</v>
      </c>
      <c r="J548" s="187">
        <v>1</v>
      </c>
      <c r="M548" s="186">
        <v>1052.3500000000001</v>
      </c>
      <c r="N548" s="184">
        <v>578.14</v>
      </c>
      <c r="O548" s="184">
        <v>1046.23</v>
      </c>
      <c r="P548" s="184">
        <v>260.68</v>
      </c>
      <c r="Q548" s="184">
        <v>483.15999999999997</v>
      </c>
      <c r="R548" s="184">
        <v>320.36</v>
      </c>
      <c r="S548" s="349"/>
      <c r="T548" s="349"/>
      <c r="U548" s="185">
        <v>116.92777777777779</v>
      </c>
      <c r="V548" s="185">
        <v>96.356666666666669</v>
      </c>
      <c r="W548" s="185">
        <v>149.46142857142857</v>
      </c>
      <c r="X548" s="185">
        <v>86.893333333333331</v>
      </c>
      <c r="Y548" s="185">
        <v>241.57999999999998</v>
      </c>
      <c r="Z548" s="185">
        <v>35.595555555555556</v>
      </c>
      <c r="AA548" s="4"/>
      <c r="AB548" s="88" t="s">
        <v>373</v>
      </c>
      <c r="AC548" s="88"/>
      <c r="AD548" s="176">
        <v>8230</v>
      </c>
      <c r="AE548" s="180">
        <v>9</v>
      </c>
      <c r="AF548" s="180">
        <v>4</v>
      </c>
      <c r="AG548" s="180">
        <v>3</v>
      </c>
      <c r="AH548" s="180">
        <v>4</v>
      </c>
      <c r="AI548" s="180">
        <v>2</v>
      </c>
      <c r="AJ548" s="180">
        <v>6</v>
      </c>
      <c r="AK548" s="4"/>
      <c r="AL548" s="4"/>
      <c r="AM548" s="207">
        <v>2954.35</v>
      </c>
      <c r="AN548" s="207">
        <v>3133.1899999999996</v>
      </c>
      <c r="AO548" s="207">
        <v>2604.3300000000004</v>
      </c>
      <c r="AP548" s="207">
        <v>1506.0700000000002</v>
      </c>
      <c r="AQ548" s="207">
        <v>510.82</v>
      </c>
      <c r="AR548" s="207">
        <v>5729.48</v>
      </c>
      <c r="AS548" s="4"/>
      <c r="AT548" s="4"/>
      <c r="AU548" s="207">
        <v>109.42037037037036</v>
      </c>
      <c r="AV548" s="207">
        <v>174.0661111111111</v>
      </c>
      <c r="AW548" s="207">
        <v>186.02357142857144</v>
      </c>
      <c r="AX548" s="207">
        <v>150.60700000000003</v>
      </c>
      <c r="AY548" s="207">
        <v>63.852499999999999</v>
      </c>
      <c r="AZ548" s="207">
        <v>204.62428571428569</v>
      </c>
      <c r="BA548" s="4"/>
    </row>
    <row r="549" spans="2:53" x14ac:dyDescent="0.2">
      <c r="B549" s="88" t="s">
        <v>591</v>
      </c>
      <c r="C549" s="88"/>
      <c r="D549" s="176">
        <v>8318</v>
      </c>
      <c r="E549" s="187">
        <v>1</v>
      </c>
      <c r="F549" s="187"/>
      <c r="G549" s="187"/>
      <c r="H549" s="187">
        <v>1</v>
      </c>
      <c r="I549" s="187"/>
      <c r="J549" s="187">
        <v>0</v>
      </c>
      <c r="M549" s="186">
        <v>61.080000000000005</v>
      </c>
      <c r="N549" s="184">
        <v>54.92</v>
      </c>
      <c r="O549" s="184">
        <v>73.680000000000007</v>
      </c>
      <c r="P549" s="184">
        <v>72.319999999999993</v>
      </c>
      <c r="Q549" s="184"/>
      <c r="R549" s="184">
        <v>0</v>
      </c>
      <c r="S549" s="349"/>
      <c r="T549" s="349"/>
      <c r="U549" s="185">
        <v>30.540000000000003</v>
      </c>
      <c r="V549" s="185">
        <v>54.92</v>
      </c>
      <c r="W549" s="185">
        <v>73.680000000000007</v>
      </c>
      <c r="X549" s="185">
        <v>72.319999999999993</v>
      </c>
      <c r="Y549" s="185"/>
      <c r="Z549" s="185">
        <v>0</v>
      </c>
      <c r="AA549" s="4"/>
      <c r="AB549" s="88" t="s">
        <v>459</v>
      </c>
      <c r="AC549" s="88"/>
      <c r="AD549" s="176">
        <v>8066</v>
      </c>
      <c r="AE549" s="180">
        <v>8</v>
      </c>
      <c r="AF549" s="180"/>
      <c r="AG549" s="180">
        <v>9</v>
      </c>
      <c r="AH549" s="180"/>
      <c r="AI549" s="180">
        <v>3</v>
      </c>
      <c r="AJ549" s="180">
        <v>3</v>
      </c>
      <c r="AK549" s="4"/>
      <c r="AL549" s="4"/>
      <c r="AM549" s="207">
        <v>36663.21</v>
      </c>
      <c r="AN549" s="207">
        <v>115.51</v>
      </c>
      <c r="AO549" s="207">
        <v>5296.41</v>
      </c>
      <c r="AP549" s="207"/>
      <c r="AQ549" s="207">
        <v>5068.95</v>
      </c>
      <c r="AR549" s="207">
        <v>3096.5299999999997</v>
      </c>
      <c r="AS549" s="4"/>
      <c r="AT549" s="4"/>
      <c r="AU549" s="207">
        <v>1594.0526086956522</v>
      </c>
      <c r="AV549" s="207">
        <v>115.51</v>
      </c>
      <c r="AW549" s="207">
        <v>353.09399999999999</v>
      </c>
      <c r="AX549" s="207"/>
      <c r="AY549" s="207">
        <v>844.82499999999993</v>
      </c>
      <c r="AZ549" s="207">
        <v>134.63173913043477</v>
      </c>
      <c r="BA549" s="4"/>
    </row>
    <row r="550" spans="2:53" x14ac:dyDescent="0.2">
      <c r="B550" s="88" t="s">
        <v>316</v>
      </c>
      <c r="C550" s="88"/>
      <c r="D550" s="176">
        <v>8318</v>
      </c>
      <c r="E550" s="187">
        <v>116</v>
      </c>
      <c r="F550" s="187">
        <v>39</v>
      </c>
      <c r="G550" s="187">
        <v>41</v>
      </c>
      <c r="H550" s="187">
        <v>49</v>
      </c>
      <c r="I550" s="187">
        <v>38</v>
      </c>
      <c r="J550" s="187">
        <v>117</v>
      </c>
      <c r="M550" s="186">
        <v>19870.639999999985</v>
      </c>
      <c r="N550" s="184">
        <v>21130.689999999984</v>
      </c>
      <c r="O550" s="184">
        <v>23670.159999999993</v>
      </c>
      <c r="P550" s="184">
        <v>30759.530000000021</v>
      </c>
      <c r="Q550" s="184">
        <v>23582.07</v>
      </c>
      <c r="R550" s="184">
        <v>61453.339999999989</v>
      </c>
      <c r="S550" s="349"/>
      <c r="T550" s="349"/>
      <c r="U550" s="185">
        <v>51.612051948051906</v>
      </c>
      <c r="V550" s="185">
        <v>77.40179487179482</v>
      </c>
      <c r="W550" s="185">
        <v>100.72408510638294</v>
      </c>
      <c r="X550" s="185">
        <v>156.13974619289351</v>
      </c>
      <c r="Y550" s="185">
        <v>157.21379999999999</v>
      </c>
      <c r="Z550" s="185">
        <v>153.63334999999998</v>
      </c>
      <c r="AA550" s="4"/>
      <c r="AB550" s="88" t="s">
        <v>376</v>
      </c>
      <c r="AC550" s="88"/>
      <c r="AD550" s="176">
        <v>8069</v>
      </c>
      <c r="AE550" s="180"/>
      <c r="AF550" s="180"/>
      <c r="AG550" s="180">
        <v>1</v>
      </c>
      <c r="AH550" s="180"/>
      <c r="AI550" s="180">
        <v>1</v>
      </c>
      <c r="AJ550" s="180">
        <v>0</v>
      </c>
      <c r="AK550" s="4"/>
      <c r="AL550" s="4"/>
      <c r="AM550" s="207">
        <v>36.119999999999997</v>
      </c>
      <c r="AN550" s="207">
        <v>32.010000000000005</v>
      </c>
      <c r="AO550" s="207">
        <v>26.64</v>
      </c>
      <c r="AP550" s="207"/>
      <c r="AQ550" s="207">
        <v>0.81</v>
      </c>
      <c r="AR550" s="207">
        <v>0</v>
      </c>
      <c r="AS550" s="4"/>
      <c r="AT550" s="4"/>
      <c r="AU550" s="207">
        <v>18.059999999999999</v>
      </c>
      <c r="AV550" s="207">
        <v>16.005000000000003</v>
      </c>
      <c r="AW550" s="207">
        <v>13.32</v>
      </c>
      <c r="AX550" s="207"/>
      <c r="AY550" s="207">
        <v>0.81</v>
      </c>
      <c r="AZ550" s="207">
        <v>0</v>
      </c>
      <c r="BA550" s="4"/>
    </row>
    <row r="551" spans="2:53" x14ac:dyDescent="0.2">
      <c r="B551" s="88" t="s">
        <v>317</v>
      </c>
      <c r="C551" s="88"/>
      <c r="D551" s="176">
        <v>8217</v>
      </c>
      <c r="E551" s="187">
        <v>1</v>
      </c>
      <c r="F551" s="187">
        <v>3</v>
      </c>
      <c r="G551" s="187">
        <v>4</v>
      </c>
      <c r="H551" s="187">
        <v>1</v>
      </c>
      <c r="I551" s="187">
        <v>2</v>
      </c>
      <c r="J551" s="187">
        <v>5</v>
      </c>
      <c r="M551" s="186">
        <v>1432.1200000000001</v>
      </c>
      <c r="N551" s="184">
        <v>1235.9599999999998</v>
      </c>
      <c r="O551" s="184">
        <v>806.26</v>
      </c>
      <c r="P551" s="184">
        <v>1397.8200000000002</v>
      </c>
      <c r="Q551" s="184">
        <v>1451.2299999999998</v>
      </c>
      <c r="R551" s="184">
        <v>2588.4700000000003</v>
      </c>
      <c r="S551" s="349"/>
      <c r="T551" s="349"/>
      <c r="U551" s="185">
        <v>95.474666666666678</v>
      </c>
      <c r="V551" s="185">
        <v>82.397333333333322</v>
      </c>
      <c r="W551" s="185">
        <v>73.296363636363637</v>
      </c>
      <c r="X551" s="185">
        <v>174.72750000000002</v>
      </c>
      <c r="Y551" s="185">
        <v>207.3185714285714</v>
      </c>
      <c r="Z551" s="185">
        <v>161.77937500000002</v>
      </c>
      <c r="AA551" s="4"/>
      <c r="AB551" s="88" t="s">
        <v>461</v>
      </c>
      <c r="AC551" s="88"/>
      <c r="AD551" s="176">
        <v>8069</v>
      </c>
      <c r="AE551" s="180">
        <v>9</v>
      </c>
      <c r="AF551" s="180">
        <v>5</v>
      </c>
      <c r="AG551" s="180">
        <v>3</v>
      </c>
      <c r="AH551" s="180">
        <v>1</v>
      </c>
      <c r="AI551" s="180">
        <v>3</v>
      </c>
      <c r="AJ551" s="180">
        <v>9</v>
      </c>
      <c r="AK551" s="4"/>
      <c r="AL551" s="4"/>
      <c r="AM551" s="207">
        <v>5243.96</v>
      </c>
      <c r="AN551" s="207">
        <v>1900.6000000000004</v>
      </c>
      <c r="AO551" s="207">
        <v>3545.8999999999996</v>
      </c>
      <c r="AP551" s="207">
        <v>3211.85</v>
      </c>
      <c r="AQ551" s="207">
        <v>2713.6899999999996</v>
      </c>
      <c r="AR551" s="207">
        <v>7183.0700000000006</v>
      </c>
      <c r="AS551" s="4"/>
      <c r="AT551" s="4"/>
      <c r="AU551" s="207">
        <v>180.82620689655172</v>
      </c>
      <c r="AV551" s="207">
        <v>105.5888888888889</v>
      </c>
      <c r="AW551" s="207">
        <v>236.39333333333332</v>
      </c>
      <c r="AX551" s="207">
        <v>267.65416666666664</v>
      </c>
      <c r="AY551" s="207">
        <v>246.69909090909087</v>
      </c>
      <c r="AZ551" s="207">
        <v>239.43566666666669</v>
      </c>
      <c r="BA551" s="4"/>
    </row>
    <row r="552" spans="2:53" x14ac:dyDescent="0.2">
      <c r="B552" s="88" t="s">
        <v>318</v>
      </c>
      <c r="C552" s="88"/>
      <c r="D552" s="176">
        <v>8081</v>
      </c>
      <c r="E552" s="187">
        <v>3</v>
      </c>
      <c r="F552" s="187">
        <v>1</v>
      </c>
      <c r="G552" s="187"/>
      <c r="H552" s="187">
        <v>1</v>
      </c>
      <c r="I552" s="187">
        <v>1</v>
      </c>
      <c r="J552" s="187">
        <v>2</v>
      </c>
      <c r="M552" s="186">
        <v>392.92000000000007</v>
      </c>
      <c r="N552" s="184">
        <v>457.03</v>
      </c>
      <c r="O552" s="184">
        <v>235.26</v>
      </c>
      <c r="P552" s="184">
        <v>325.73</v>
      </c>
      <c r="Q552" s="184">
        <v>203.14</v>
      </c>
      <c r="R552" s="184">
        <v>720.3900000000001</v>
      </c>
      <c r="S552" s="349"/>
      <c r="T552" s="349"/>
      <c r="U552" s="185">
        <v>65.486666666666679</v>
      </c>
      <c r="V552" s="185">
        <v>114.25749999999999</v>
      </c>
      <c r="W552" s="185">
        <v>78.42</v>
      </c>
      <c r="X552" s="185">
        <v>162.86500000000001</v>
      </c>
      <c r="Y552" s="185">
        <v>101.57</v>
      </c>
      <c r="Z552" s="185">
        <v>90.048750000000013</v>
      </c>
      <c r="AA552" s="4"/>
      <c r="AB552" s="88" t="s">
        <v>542</v>
      </c>
      <c r="AC552" s="88"/>
      <c r="AD552" s="176">
        <v>8070</v>
      </c>
      <c r="AE552" s="180">
        <v>14</v>
      </c>
      <c r="AF552" s="180">
        <v>4</v>
      </c>
      <c r="AG552" s="180">
        <v>5</v>
      </c>
      <c r="AH552" s="180">
        <v>2</v>
      </c>
      <c r="AI552" s="180">
        <v>5</v>
      </c>
      <c r="AJ552" s="180">
        <v>11</v>
      </c>
      <c r="AK552" s="4"/>
      <c r="AL552" s="4"/>
      <c r="AM552" s="207">
        <v>11157.32</v>
      </c>
      <c r="AN552" s="207">
        <v>13841.92</v>
      </c>
      <c r="AO552" s="207">
        <v>6035.72</v>
      </c>
      <c r="AP552" s="207">
        <v>31768.21</v>
      </c>
      <c r="AQ552" s="207">
        <v>30958.870000000003</v>
      </c>
      <c r="AR552" s="207">
        <v>17413.38</v>
      </c>
      <c r="AS552" s="4"/>
      <c r="AT552" s="4"/>
      <c r="AU552" s="207">
        <v>309.92555555555555</v>
      </c>
      <c r="AV552" s="207">
        <v>728.52210526315787</v>
      </c>
      <c r="AW552" s="207">
        <v>355.04235294117649</v>
      </c>
      <c r="AX552" s="207">
        <v>3176.8209999999999</v>
      </c>
      <c r="AY552" s="207">
        <v>2381.4515384615388</v>
      </c>
      <c r="AZ552" s="207">
        <v>424.71658536585369</v>
      </c>
      <c r="BA552" s="4"/>
    </row>
    <row r="553" spans="2:53" x14ac:dyDescent="0.2">
      <c r="B553" s="88" t="s">
        <v>473</v>
      </c>
      <c r="C553" s="88"/>
      <c r="D553" s="176">
        <v>8342</v>
      </c>
      <c r="E553" s="187">
        <v>1</v>
      </c>
      <c r="F553" s="187">
        <v>1</v>
      </c>
      <c r="G553" s="187"/>
      <c r="H553" s="187">
        <v>1</v>
      </c>
      <c r="I553" s="187">
        <v>1</v>
      </c>
      <c r="J553" s="187">
        <v>0</v>
      </c>
      <c r="M553" s="186">
        <v>347.46000000000004</v>
      </c>
      <c r="N553" s="184">
        <v>214.81</v>
      </c>
      <c r="O553" s="184">
        <v>238.64999999999998</v>
      </c>
      <c r="P553" s="184">
        <v>342.39</v>
      </c>
      <c r="Q553" s="184">
        <v>15.74</v>
      </c>
      <c r="R553" s="184">
        <v>0</v>
      </c>
      <c r="S553" s="349"/>
      <c r="T553" s="349"/>
      <c r="U553" s="185">
        <v>86.865000000000009</v>
      </c>
      <c r="V553" s="185">
        <v>71.603333333333339</v>
      </c>
      <c r="W553" s="185">
        <v>119.32499999999999</v>
      </c>
      <c r="X553" s="185">
        <v>171.19499999999999</v>
      </c>
      <c r="Y553" s="185">
        <v>15.74</v>
      </c>
      <c r="Z553" s="185">
        <v>0</v>
      </c>
      <c r="AA553" s="4"/>
      <c r="AB553" s="88" t="s">
        <v>378</v>
      </c>
      <c r="AC553" s="88"/>
      <c r="AD553" s="176">
        <v>8098</v>
      </c>
      <c r="AE553" s="180">
        <v>1</v>
      </c>
      <c r="AF553" s="180"/>
      <c r="AG553" s="180">
        <v>2</v>
      </c>
      <c r="AH553" s="180">
        <v>2</v>
      </c>
      <c r="AI553" s="180"/>
      <c r="AJ553" s="180">
        <v>0</v>
      </c>
      <c r="AK553" s="4"/>
      <c r="AL553" s="4"/>
      <c r="AM553" s="207">
        <v>454.28000000000003</v>
      </c>
      <c r="AN553" s="207">
        <v>243.91000000000003</v>
      </c>
      <c r="AO553" s="207">
        <v>197.48</v>
      </c>
      <c r="AP553" s="207">
        <v>67.94</v>
      </c>
      <c r="AQ553" s="207"/>
      <c r="AR553" s="207">
        <v>0</v>
      </c>
      <c r="AS553" s="4"/>
      <c r="AT553" s="4"/>
      <c r="AU553" s="207">
        <v>90.856000000000009</v>
      </c>
      <c r="AV553" s="207">
        <v>60.977500000000006</v>
      </c>
      <c r="AW553" s="207">
        <v>49.37</v>
      </c>
      <c r="AX553" s="207">
        <v>33.97</v>
      </c>
      <c r="AY553" s="207"/>
      <c r="AZ553" s="207">
        <v>0</v>
      </c>
      <c r="BA553" s="4"/>
    </row>
    <row r="554" spans="2:53" x14ac:dyDescent="0.2">
      <c r="B554" s="88" t="s">
        <v>593</v>
      </c>
      <c r="C554" s="88"/>
      <c r="D554" s="176">
        <v>8053</v>
      </c>
      <c r="E554" s="187">
        <v>1</v>
      </c>
      <c r="F554" s="187"/>
      <c r="G554" s="187">
        <v>1</v>
      </c>
      <c r="H554" s="187"/>
      <c r="I554" s="187"/>
      <c r="J554" s="187">
        <v>0</v>
      </c>
      <c r="M554" s="186">
        <v>467.59</v>
      </c>
      <c r="N554" s="184">
        <v>100.85</v>
      </c>
      <c r="O554" s="184">
        <v>54.71</v>
      </c>
      <c r="P554" s="184"/>
      <c r="Q554" s="184"/>
      <c r="R554" s="184">
        <v>0</v>
      </c>
      <c r="S554" s="349"/>
      <c r="T554" s="349"/>
      <c r="U554" s="185">
        <v>233.79499999999999</v>
      </c>
      <c r="V554" s="185">
        <v>100.85</v>
      </c>
      <c r="W554" s="185">
        <v>54.71</v>
      </c>
      <c r="X554" s="185"/>
      <c r="Y554" s="185"/>
      <c r="Z554" s="185">
        <v>0</v>
      </c>
      <c r="AA554" s="4"/>
      <c r="AB554" s="88" t="s">
        <v>379</v>
      </c>
      <c r="AC554" s="88"/>
      <c r="AD554" s="176">
        <v>8021</v>
      </c>
      <c r="AE554" s="180">
        <v>31</v>
      </c>
      <c r="AF554" s="180"/>
      <c r="AG554" s="180">
        <v>16</v>
      </c>
      <c r="AH554" s="180">
        <v>6</v>
      </c>
      <c r="AI554" s="180">
        <v>11</v>
      </c>
      <c r="AJ554" s="180">
        <v>54</v>
      </c>
      <c r="AK554" s="4"/>
      <c r="AL554" s="4"/>
      <c r="AM554" s="207">
        <v>12794.680000000002</v>
      </c>
      <c r="AN554" s="207">
        <v>351.46000000000004</v>
      </c>
      <c r="AO554" s="207">
        <v>8515.25</v>
      </c>
      <c r="AP554" s="207">
        <v>9448.1200000000008</v>
      </c>
      <c r="AQ554" s="207">
        <v>14256.019999999997</v>
      </c>
      <c r="AR554" s="207">
        <v>57861.79</v>
      </c>
      <c r="AS554" s="4"/>
      <c r="AT554" s="4"/>
      <c r="AU554" s="207">
        <v>111.25808695652175</v>
      </c>
      <c r="AV554" s="207">
        <v>58.576666666666675</v>
      </c>
      <c r="AW554" s="207">
        <v>102.5933734939759</v>
      </c>
      <c r="AX554" s="207">
        <v>168.71642857142859</v>
      </c>
      <c r="AY554" s="207">
        <v>233.7052459016393</v>
      </c>
      <c r="AZ554" s="207">
        <v>490.3541525423729</v>
      </c>
      <c r="BA554" s="4"/>
    </row>
    <row r="555" spans="2:53" x14ac:dyDescent="0.2">
      <c r="B555" s="88" t="s">
        <v>594</v>
      </c>
      <c r="C555" s="88"/>
      <c r="D555" s="176">
        <v>8053</v>
      </c>
      <c r="E555" s="187">
        <v>1</v>
      </c>
      <c r="F555" s="187"/>
      <c r="G555" s="187"/>
      <c r="H555" s="187"/>
      <c r="I555" s="187"/>
      <c r="J555" s="187">
        <v>0</v>
      </c>
      <c r="M555" s="186">
        <v>78.849999999999994</v>
      </c>
      <c r="N555" s="184"/>
      <c r="O555" s="184"/>
      <c r="P555" s="184"/>
      <c r="Q555" s="184"/>
      <c r="R555" s="184">
        <v>0</v>
      </c>
      <c r="S555" s="349"/>
      <c r="T555" s="349"/>
      <c r="U555" s="185">
        <v>78.849999999999994</v>
      </c>
      <c r="V555" s="185"/>
      <c r="W555" s="185"/>
      <c r="X555" s="185"/>
      <c r="Y555" s="185"/>
      <c r="Z555" s="185">
        <v>0</v>
      </c>
      <c r="AA555" s="4"/>
      <c r="AB555" s="88" t="s">
        <v>380</v>
      </c>
      <c r="AC555" s="88"/>
      <c r="AD555" s="176">
        <v>8071</v>
      </c>
      <c r="AE555" s="180">
        <v>14</v>
      </c>
      <c r="AF555" s="180">
        <v>5</v>
      </c>
      <c r="AG555" s="180">
        <v>6</v>
      </c>
      <c r="AH555" s="180">
        <v>2</v>
      </c>
      <c r="AI555" s="180">
        <v>1</v>
      </c>
      <c r="AJ555" s="180">
        <v>6</v>
      </c>
      <c r="AK555" s="4"/>
      <c r="AL555" s="4"/>
      <c r="AM555" s="207">
        <v>4112.34</v>
      </c>
      <c r="AN555" s="207">
        <v>3226.6799999999994</v>
      </c>
      <c r="AO555" s="207">
        <v>2182.4600000000005</v>
      </c>
      <c r="AP555" s="207">
        <v>614.77</v>
      </c>
      <c r="AQ555" s="207">
        <v>609.54</v>
      </c>
      <c r="AR555" s="207">
        <v>11225.74</v>
      </c>
      <c r="AS555" s="4"/>
      <c r="AT555" s="4"/>
      <c r="AU555" s="207">
        <v>137.078</v>
      </c>
      <c r="AV555" s="207">
        <v>189.80470588235289</v>
      </c>
      <c r="AW555" s="207">
        <v>198.4054545454546</v>
      </c>
      <c r="AX555" s="207">
        <v>122.95399999999999</v>
      </c>
      <c r="AY555" s="207">
        <v>203.17999999999998</v>
      </c>
      <c r="AZ555" s="207">
        <v>330.16882352941178</v>
      </c>
      <c r="BA555" s="4"/>
    </row>
    <row r="556" spans="2:53" x14ac:dyDescent="0.2">
      <c r="B556" s="88" t="s">
        <v>319</v>
      </c>
      <c r="C556" s="88"/>
      <c r="D556" s="176">
        <v>8053</v>
      </c>
      <c r="E556" s="187">
        <v>14</v>
      </c>
      <c r="F556" s="187">
        <v>9</v>
      </c>
      <c r="G556" s="187">
        <v>20</v>
      </c>
      <c r="H556" s="187">
        <v>5</v>
      </c>
      <c r="I556" s="187">
        <v>7</v>
      </c>
      <c r="J556" s="187">
        <v>16</v>
      </c>
      <c r="M556" s="186">
        <v>5698.2699999999977</v>
      </c>
      <c r="N556" s="184">
        <v>2863.69</v>
      </c>
      <c r="O556" s="184">
        <v>7518.1099999999988</v>
      </c>
      <c r="P556" s="184">
        <v>2779.2900000000004</v>
      </c>
      <c r="Q556" s="184">
        <v>4031.02</v>
      </c>
      <c r="R556" s="184">
        <v>4974.99</v>
      </c>
      <c r="S556" s="349"/>
      <c r="T556" s="349"/>
      <c r="U556" s="185">
        <v>82.583623188405767</v>
      </c>
      <c r="V556" s="185">
        <v>68.183095238095234</v>
      </c>
      <c r="W556" s="185">
        <v>163.43717391304344</v>
      </c>
      <c r="X556" s="185">
        <v>185.28600000000003</v>
      </c>
      <c r="Y556" s="185">
        <v>191.95333333333332</v>
      </c>
      <c r="Z556" s="185">
        <v>70.070281690140845</v>
      </c>
      <c r="AA556" s="4"/>
      <c r="AB556" s="88" t="s">
        <v>501</v>
      </c>
      <c r="AC556" s="88"/>
      <c r="AD556" s="176">
        <v>8318</v>
      </c>
      <c r="AE556" s="180">
        <v>1</v>
      </c>
      <c r="AF556" s="180"/>
      <c r="AG556" s="180"/>
      <c r="AH556" s="180"/>
      <c r="AI556" s="180"/>
      <c r="AJ556" s="180">
        <v>0</v>
      </c>
      <c r="AK556" s="4"/>
      <c r="AL556" s="4"/>
      <c r="AM556" s="207">
        <v>44.77</v>
      </c>
      <c r="AN556" s="207"/>
      <c r="AO556" s="207"/>
      <c r="AP556" s="207"/>
      <c r="AQ556" s="207"/>
      <c r="AR556" s="207">
        <v>0</v>
      </c>
      <c r="AS556" s="4"/>
      <c r="AT556" s="4"/>
      <c r="AU556" s="207">
        <v>44.77</v>
      </c>
      <c r="AV556" s="207"/>
      <c r="AW556" s="207"/>
      <c r="AX556" s="207"/>
      <c r="AY556" s="207"/>
      <c r="AZ556" s="207">
        <v>0</v>
      </c>
      <c r="BA556" s="4"/>
    </row>
    <row r="557" spans="2:53" x14ac:dyDescent="0.2">
      <c r="B557" s="88" t="s">
        <v>444</v>
      </c>
      <c r="C557" s="88"/>
      <c r="D557" s="176">
        <v>8302</v>
      </c>
      <c r="E557" s="187">
        <v>2</v>
      </c>
      <c r="F557" s="187"/>
      <c r="G557" s="187">
        <v>1</v>
      </c>
      <c r="H557" s="187">
        <v>1</v>
      </c>
      <c r="I557" s="187">
        <v>1</v>
      </c>
      <c r="J557" s="187">
        <v>5</v>
      </c>
      <c r="M557" s="186">
        <v>361.75</v>
      </c>
      <c r="N557" s="184">
        <v>460.91</v>
      </c>
      <c r="O557" s="184">
        <v>434.66</v>
      </c>
      <c r="P557" s="184">
        <v>938.54</v>
      </c>
      <c r="Q557" s="184">
        <v>908.01</v>
      </c>
      <c r="R557" s="184">
        <v>2596.42</v>
      </c>
      <c r="S557" s="349"/>
      <c r="T557" s="349"/>
      <c r="U557" s="185">
        <v>36.174999999999997</v>
      </c>
      <c r="V557" s="185">
        <v>57.613750000000003</v>
      </c>
      <c r="W557" s="185">
        <v>62.094285714285718</v>
      </c>
      <c r="X557" s="185">
        <v>134.07714285714286</v>
      </c>
      <c r="Y557" s="185">
        <v>151.33500000000001</v>
      </c>
      <c r="Z557" s="185">
        <v>259.642</v>
      </c>
      <c r="AA557" s="4"/>
      <c r="AB557" s="88" t="s">
        <v>381</v>
      </c>
      <c r="AC557" s="88"/>
      <c r="AD557" s="176">
        <v>8318</v>
      </c>
      <c r="AE557" s="180">
        <v>1</v>
      </c>
      <c r="AF557" s="180"/>
      <c r="AG557" s="180"/>
      <c r="AH557" s="180"/>
      <c r="AI557" s="180"/>
      <c r="AJ557" s="180">
        <v>1</v>
      </c>
      <c r="AK557" s="4"/>
      <c r="AL557" s="4"/>
      <c r="AM557" s="207">
        <v>503.6</v>
      </c>
      <c r="AN557" s="207"/>
      <c r="AO557" s="207"/>
      <c r="AP557" s="207"/>
      <c r="AQ557" s="207"/>
      <c r="AR557" s="207">
        <v>1333</v>
      </c>
      <c r="AS557" s="4"/>
      <c r="AT557" s="4"/>
      <c r="AU557" s="207">
        <v>503.6</v>
      </c>
      <c r="AV557" s="207"/>
      <c r="AW557" s="207"/>
      <c r="AX557" s="207"/>
      <c r="AY557" s="207"/>
      <c r="AZ557" s="207">
        <v>666.5</v>
      </c>
      <c r="BA557" s="4"/>
    </row>
    <row r="558" spans="2:53" x14ac:dyDescent="0.2">
      <c r="B558" s="88" t="s">
        <v>444</v>
      </c>
      <c r="C558" s="88"/>
      <c r="D558" s="176">
        <v>8332</v>
      </c>
      <c r="E558" s="187">
        <v>3</v>
      </c>
      <c r="F558" s="187">
        <v>1</v>
      </c>
      <c r="G558" s="187"/>
      <c r="H558" s="187">
        <v>1</v>
      </c>
      <c r="I558" s="187"/>
      <c r="J558" s="187">
        <v>3</v>
      </c>
      <c r="M558" s="186">
        <v>312.20000000000005</v>
      </c>
      <c r="N558" s="184">
        <v>93.26</v>
      </c>
      <c r="O558" s="184">
        <v>85.35</v>
      </c>
      <c r="P558" s="184">
        <v>160.97</v>
      </c>
      <c r="Q558" s="184">
        <v>175.5</v>
      </c>
      <c r="R558" s="184">
        <v>291.71000000000004</v>
      </c>
      <c r="S558" s="349"/>
      <c r="T558" s="349"/>
      <c r="U558" s="185">
        <v>39.025000000000006</v>
      </c>
      <c r="V558" s="185">
        <v>18.652000000000001</v>
      </c>
      <c r="W558" s="185">
        <v>28.45</v>
      </c>
      <c r="X558" s="185">
        <v>53.656666666666666</v>
      </c>
      <c r="Y558" s="185">
        <v>87.75</v>
      </c>
      <c r="Z558" s="185">
        <v>36.463750000000005</v>
      </c>
      <c r="AA558" s="4"/>
      <c r="AB558" s="88" t="s">
        <v>382</v>
      </c>
      <c r="AC558" s="88"/>
      <c r="AD558" s="176">
        <v>8318</v>
      </c>
      <c r="AE558" s="180">
        <v>1</v>
      </c>
      <c r="AF558" s="180"/>
      <c r="AG558" s="180"/>
      <c r="AH558" s="180"/>
      <c r="AI558" s="180">
        <v>1</v>
      </c>
      <c r="AJ558" s="180">
        <v>1</v>
      </c>
      <c r="AK558" s="4"/>
      <c r="AL558" s="4"/>
      <c r="AM558" s="207">
        <v>219.34</v>
      </c>
      <c r="AN558" s="207">
        <v>159.53</v>
      </c>
      <c r="AO558" s="207">
        <v>262.52</v>
      </c>
      <c r="AP558" s="207">
        <v>344.98</v>
      </c>
      <c r="AQ558" s="207">
        <v>345.58</v>
      </c>
      <c r="AR558" s="207">
        <v>103.23</v>
      </c>
      <c r="AS558" s="4"/>
      <c r="AT558" s="4"/>
      <c r="AU558" s="207">
        <v>73.11333333333333</v>
      </c>
      <c r="AV558" s="207">
        <v>79.765000000000001</v>
      </c>
      <c r="AW558" s="207">
        <v>131.26</v>
      </c>
      <c r="AX558" s="207">
        <v>172.49</v>
      </c>
      <c r="AY558" s="207">
        <v>172.79</v>
      </c>
      <c r="AZ558" s="207">
        <v>34.410000000000004</v>
      </c>
      <c r="BA558" s="4"/>
    </row>
    <row r="559" spans="2:53" x14ac:dyDescent="0.2">
      <c r="B559" s="88" t="s">
        <v>746</v>
      </c>
      <c r="C559" s="88"/>
      <c r="D559" s="176">
        <v>8320</v>
      </c>
      <c r="E559" s="187">
        <v>3</v>
      </c>
      <c r="F559" s="187"/>
      <c r="G559" s="187"/>
      <c r="H559" s="187">
        <v>2</v>
      </c>
      <c r="I559" s="187"/>
      <c r="J559" s="187">
        <v>6</v>
      </c>
      <c r="M559" s="186">
        <v>722.06999999999982</v>
      </c>
      <c r="N559" s="184">
        <v>284.73999999999995</v>
      </c>
      <c r="O559" s="184">
        <v>393.41</v>
      </c>
      <c r="P559" s="184">
        <v>899.38000000000011</v>
      </c>
      <c r="Q559" s="184">
        <v>539.80999999999995</v>
      </c>
      <c r="R559" s="184">
        <v>2588.1999999999998</v>
      </c>
      <c r="S559" s="349"/>
      <c r="T559" s="349"/>
      <c r="U559" s="185">
        <v>65.642727272727257</v>
      </c>
      <c r="V559" s="185">
        <v>35.592499999999994</v>
      </c>
      <c r="W559" s="185">
        <v>49.176250000000003</v>
      </c>
      <c r="X559" s="185">
        <v>112.42250000000001</v>
      </c>
      <c r="Y559" s="185">
        <v>89.96833333333332</v>
      </c>
      <c r="Z559" s="185">
        <v>235.29090909090908</v>
      </c>
      <c r="AA559" s="4"/>
      <c r="AB559" s="88" t="s">
        <v>757</v>
      </c>
      <c r="AC559" s="88"/>
      <c r="AD559" s="176">
        <v>8232</v>
      </c>
      <c r="AE559" s="180">
        <v>1</v>
      </c>
      <c r="AF559" s="180"/>
      <c r="AG559" s="180"/>
      <c r="AH559" s="180"/>
      <c r="AI559" s="180"/>
      <c r="AJ559" s="180">
        <v>0</v>
      </c>
      <c r="AK559" s="4"/>
      <c r="AL559" s="4"/>
      <c r="AM559" s="207">
        <v>208.75</v>
      </c>
      <c r="AN559" s="207"/>
      <c r="AO559" s="207"/>
      <c r="AP559" s="207"/>
      <c r="AQ559" s="207"/>
      <c r="AR559" s="207">
        <v>0</v>
      </c>
      <c r="AS559" s="4"/>
      <c r="AT559" s="4"/>
      <c r="AU559" s="207">
        <v>208.75</v>
      </c>
      <c r="AV559" s="207"/>
      <c r="AW559" s="207"/>
      <c r="AX559" s="207"/>
      <c r="AY559" s="207"/>
      <c r="AZ559" s="207">
        <v>0</v>
      </c>
      <c r="BA559" s="4"/>
    </row>
    <row r="560" spans="2:53" x14ac:dyDescent="0.2">
      <c r="B560" s="88" t="s">
        <v>445</v>
      </c>
      <c r="C560" s="88"/>
      <c r="D560" s="176">
        <v>8037</v>
      </c>
      <c r="E560" s="187">
        <v>6</v>
      </c>
      <c r="F560" s="187">
        <v>1</v>
      </c>
      <c r="G560" s="187">
        <v>1</v>
      </c>
      <c r="H560" s="187"/>
      <c r="I560" s="187"/>
      <c r="J560" s="187">
        <v>2</v>
      </c>
      <c r="M560" s="186">
        <v>411.07</v>
      </c>
      <c r="N560" s="184">
        <v>257.49</v>
      </c>
      <c r="O560" s="184">
        <v>439.63</v>
      </c>
      <c r="P560" s="184">
        <v>605.71</v>
      </c>
      <c r="Q560" s="184">
        <v>519.35</v>
      </c>
      <c r="R560" s="184">
        <v>3799.7400000000007</v>
      </c>
      <c r="S560" s="349"/>
      <c r="T560" s="349"/>
      <c r="U560" s="185">
        <v>45.674444444444447</v>
      </c>
      <c r="V560" s="185">
        <v>85.83</v>
      </c>
      <c r="W560" s="185">
        <v>146.54333333333332</v>
      </c>
      <c r="X560" s="185">
        <v>302.85500000000002</v>
      </c>
      <c r="Y560" s="185">
        <v>259.67500000000001</v>
      </c>
      <c r="Z560" s="185">
        <v>379.97400000000005</v>
      </c>
      <c r="AA560" s="4"/>
      <c r="AB560" s="88" t="s">
        <v>383</v>
      </c>
      <c r="AC560" s="88"/>
      <c r="AD560" s="176">
        <v>8232</v>
      </c>
      <c r="AE560" s="180">
        <v>53</v>
      </c>
      <c r="AF560" s="180">
        <v>19</v>
      </c>
      <c r="AG560" s="180">
        <v>14</v>
      </c>
      <c r="AH560" s="180">
        <v>15</v>
      </c>
      <c r="AI560" s="180">
        <v>11</v>
      </c>
      <c r="AJ560" s="180">
        <v>33</v>
      </c>
      <c r="AK560" s="4"/>
      <c r="AL560" s="4"/>
      <c r="AM560" s="207">
        <v>31842.580000000013</v>
      </c>
      <c r="AN560" s="207">
        <v>20456.220000000019</v>
      </c>
      <c r="AO560" s="207">
        <v>10173.960000000005</v>
      </c>
      <c r="AP560" s="207">
        <v>18142.660000000003</v>
      </c>
      <c r="AQ560" s="207">
        <v>17718.769999999993</v>
      </c>
      <c r="AR560" s="207">
        <v>25880.18</v>
      </c>
      <c r="AS560" s="4"/>
      <c r="AT560" s="4"/>
      <c r="AU560" s="207">
        <v>221.12902777777788</v>
      </c>
      <c r="AV560" s="207">
        <v>222.35021739130457</v>
      </c>
      <c r="AW560" s="207">
        <v>139.36931506849322</v>
      </c>
      <c r="AX560" s="207">
        <v>307.50271186440682</v>
      </c>
      <c r="AY560" s="207">
        <v>402.699318181818</v>
      </c>
      <c r="AZ560" s="207">
        <v>178.48400000000001</v>
      </c>
      <c r="BA560" s="4"/>
    </row>
    <row r="561" spans="2:53" x14ac:dyDescent="0.2">
      <c r="B561" s="88" t="s">
        <v>445</v>
      </c>
      <c r="C561" s="88"/>
      <c r="D561" s="176">
        <v>8094</v>
      </c>
      <c r="E561" s="187">
        <v>1</v>
      </c>
      <c r="F561" s="187">
        <v>1</v>
      </c>
      <c r="G561" s="187">
        <v>1</v>
      </c>
      <c r="H561" s="187"/>
      <c r="I561" s="187"/>
      <c r="J561" s="187">
        <v>0</v>
      </c>
      <c r="M561" s="186">
        <v>81.37</v>
      </c>
      <c r="N561" s="184">
        <v>76.150000000000006</v>
      </c>
      <c r="O561" s="184">
        <v>39.200000000000003</v>
      </c>
      <c r="P561" s="184"/>
      <c r="Q561" s="184"/>
      <c r="R561" s="184">
        <v>0</v>
      </c>
      <c r="S561" s="349"/>
      <c r="T561" s="349"/>
      <c r="U561" s="185">
        <v>27.123333333333335</v>
      </c>
      <c r="V561" s="185">
        <v>38.075000000000003</v>
      </c>
      <c r="W561" s="185">
        <v>39.200000000000003</v>
      </c>
      <c r="X561" s="185"/>
      <c r="Y561" s="185"/>
      <c r="Z561" s="185">
        <v>0</v>
      </c>
      <c r="AA561" s="4"/>
      <c r="AB561" s="88" t="s">
        <v>441</v>
      </c>
      <c r="AC561" s="88"/>
      <c r="AD561" s="176">
        <v>8240</v>
      </c>
      <c r="AE561" s="180">
        <v>1</v>
      </c>
      <c r="AF561" s="180"/>
      <c r="AG561" s="180"/>
      <c r="AH561" s="180">
        <v>1</v>
      </c>
      <c r="AI561" s="180">
        <v>2</v>
      </c>
      <c r="AJ561" s="180">
        <v>1</v>
      </c>
      <c r="AK561" s="4"/>
      <c r="AL561" s="4"/>
      <c r="AM561" s="207">
        <v>2016.6399999999999</v>
      </c>
      <c r="AN561" s="207">
        <v>2840.97</v>
      </c>
      <c r="AO561" s="207">
        <v>4344.5600000000004</v>
      </c>
      <c r="AP561" s="207">
        <v>9486.6299999999992</v>
      </c>
      <c r="AQ561" s="207">
        <v>7856.06</v>
      </c>
      <c r="AR561" s="207">
        <v>2817.71</v>
      </c>
      <c r="AS561" s="4"/>
      <c r="AT561" s="4"/>
      <c r="AU561" s="207">
        <v>403.32799999999997</v>
      </c>
      <c r="AV561" s="207">
        <v>710.24249999999995</v>
      </c>
      <c r="AW561" s="207">
        <v>1086.1400000000001</v>
      </c>
      <c r="AX561" s="207">
        <v>2371.6574999999998</v>
      </c>
      <c r="AY561" s="207">
        <v>2618.686666666667</v>
      </c>
      <c r="AZ561" s="207">
        <v>563.54200000000003</v>
      </c>
      <c r="BA561" s="4"/>
    </row>
    <row r="562" spans="2:53" x14ac:dyDescent="0.2">
      <c r="B562" s="88" t="s">
        <v>490</v>
      </c>
      <c r="C562" s="88"/>
      <c r="D562" s="176">
        <v>8321</v>
      </c>
      <c r="E562" s="187">
        <v>2</v>
      </c>
      <c r="F562" s="187">
        <v>3</v>
      </c>
      <c r="G562" s="187"/>
      <c r="H562" s="187">
        <v>2</v>
      </c>
      <c r="I562" s="187"/>
      <c r="J562" s="187">
        <v>4</v>
      </c>
      <c r="M562" s="186">
        <v>137.58000000000001</v>
      </c>
      <c r="N562" s="184">
        <v>101.69</v>
      </c>
      <c r="O562" s="184">
        <v>92.38</v>
      </c>
      <c r="P562" s="184">
        <v>213.23</v>
      </c>
      <c r="Q562" s="184">
        <v>92.84</v>
      </c>
      <c r="R562" s="184">
        <v>269.78000000000003</v>
      </c>
      <c r="S562" s="349"/>
      <c r="T562" s="349"/>
      <c r="U562" s="185">
        <v>12.507272727272728</v>
      </c>
      <c r="V562" s="185">
        <v>11.298888888888889</v>
      </c>
      <c r="W562" s="185">
        <v>15.396666666666667</v>
      </c>
      <c r="X562" s="185">
        <v>35.538333333333334</v>
      </c>
      <c r="Y562" s="185">
        <v>23.21</v>
      </c>
      <c r="Z562" s="185">
        <v>24.525454545454547</v>
      </c>
      <c r="AA562" s="4"/>
      <c r="AB562" s="88" t="s">
        <v>385</v>
      </c>
      <c r="AC562" s="88"/>
      <c r="AD562" s="176">
        <v>8349</v>
      </c>
      <c r="AE562" s="180">
        <v>4</v>
      </c>
      <c r="AF562" s="180"/>
      <c r="AG562" s="180">
        <v>4</v>
      </c>
      <c r="AH562" s="180"/>
      <c r="AI562" s="180">
        <v>1</v>
      </c>
      <c r="AJ562" s="180">
        <v>1</v>
      </c>
      <c r="AK562" s="4"/>
      <c r="AL562" s="4"/>
      <c r="AM562" s="207">
        <v>1211.6100000000001</v>
      </c>
      <c r="AN562" s="207"/>
      <c r="AO562" s="207">
        <v>1231.71</v>
      </c>
      <c r="AP562" s="207"/>
      <c r="AQ562" s="207">
        <v>135.41</v>
      </c>
      <c r="AR562" s="207">
        <v>3059.1</v>
      </c>
      <c r="AS562" s="4"/>
      <c r="AT562" s="4"/>
      <c r="AU562" s="207">
        <v>134.62333333333333</v>
      </c>
      <c r="AV562" s="207"/>
      <c r="AW562" s="207">
        <v>246.34200000000001</v>
      </c>
      <c r="AX562" s="207"/>
      <c r="AY562" s="207">
        <v>135.41</v>
      </c>
      <c r="AZ562" s="207">
        <v>305.90999999999997</v>
      </c>
      <c r="BA562" s="4"/>
    </row>
    <row r="563" spans="2:53" x14ac:dyDescent="0.2">
      <c r="B563" s="88" t="s">
        <v>490</v>
      </c>
      <c r="C563" s="88"/>
      <c r="D563" s="176">
        <v>8345</v>
      </c>
      <c r="E563" s="187">
        <v>9</v>
      </c>
      <c r="F563" s="187"/>
      <c r="G563" s="187"/>
      <c r="H563" s="187">
        <v>2</v>
      </c>
      <c r="I563" s="187"/>
      <c r="J563" s="187">
        <v>8</v>
      </c>
      <c r="M563" s="186">
        <v>592.4599999999997</v>
      </c>
      <c r="N563" s="184">
        <v>172.82999999999998</v>
      </c>
      <c r="O563" s="184">
        <v>215.48999999999998</v>
      </c>
      <c r="P563" s="184">
        <v>428.62</v>
      </c>
      <c r="Q563" s="184">
        <v>253.85</v>
      </c>
      <c r="R563" s="184">
        <v>799.73</v>
      </c>
      <c r="S563" s="349"/>
      <c r="T563" s="349"/>
      <c r="U563" s="185">
        <v>32.914444444444428</v>
      </c>
      <c r="V563" s="185">
        <v>19.203333333333333</v>
      </c>
      <c r="W563" s="185">
        <v>23.943333333333332</v>
      </c>
      <c r="X563" s="185">
        <v>42.862000000000002</v>
      </c>
      <c r="Y563" s="185">
        <v>31.731249999999999</v>
      </c>
      <c r="Z563" s="185">
        <v>42.091052631578947</v>
      </c>
      <c r="AA563" s="4"/>
      <c r="AB563" s="88" t="s">
        <v>386</v>
      </c>
      <c r="AC563" s="88"/>
      <c r="AD563" s="176">
        <v>8350</v>
      </c>
      <c r="AE563" s="180">
        <v>2</v>
      </c>
      <c r="AF563" s="180"/>
      <c r="AG563" s="180">
        <v>1</v>
      </c>
      <c r="AH563" s="180"/>
      <c r="AI563" s="180"/>
      <c r="AJ563" s="180">
        <v>2</v>
      </c>
      <c r="AK563" s="4"/>
      <c r="AL563" s="4"/>
      <c r="AM563" s="207">
        <v>194.82000000000002</v>
      </c>
      <c r="AN563" s="207">
        <v>129.58000000000001</v>
      </c>
      <c r="AO563" s="207">
        <v>109.8</v>
      </c>
      <c r="AP563" s="207">
        <v>291.44</v>
      </c>
      <c r="AQ563" s="207">
        <v>324.86</v>
      </c>
      <c r="AR563" s="207">
        <v>869.39</v>
      </c>
      <c r="AS563" s="4"/>
      <c r="AT563" s="4"/>
      <c r="AU563" s="207">
        <v>48.705000000000005</v>
      </c>
      <c r="AV563" s="207">
        <v>64.790000000000006</v>
      </c>
      <c r="AW563" s="207">
        <v>54.9</v>
      </c>
      <c r="AX563" s="207">
        <v>291.44</v>
      </c>
      <c r="AY563" s="207">
        <v>324.86</v>
      </c>
      <c r="AZ563" s="207">
        <v>173.87799999999999</v>
      </c>
      <c r="BA563" s="4"/>
    </row>
    <row r="564" spans="2:53" x14ac:dyDescent="0.2">
      <c r="B564" s="88" t="s">
        <v>598</v>
      </c>
      <c r="C564" s="88"/>
      <c r="D564" s="176">
        <v>8094</v>
      </c>
      <c r="E564" s="187"/>
      <c r="F564" s="187">
        <v>1</v>
      </c>
      <c r="G564" s="187"/>
      <c r="H564" s="187"/>
      <c r="I564" s="187"/>
      <c r="J564" s="187">
        <v>0</v>
      </c>
      <c r="M564" s="186">
        <v>38.270000000000003</v>
      </c>
      <c r="N564" s="184">
        <v>43.71</v>
      </c>
      <c r="O564" s="184"/>
      <c r="P564" s="184"/>
      <c r="Q564" s="184"/>
      <c r="R564" s="184">
        <v>0</v>
      </c>
      <c r="S564" s="349"/>
      <c r="T564" s="349"/>
      <c r="U564" s="185">
        <v>38.270000000000003</v>
      </c>
      <c r="V564" s="185">
        <v>43.71</v>
      </c>
      <c r="W564" s="185"/>
      <c r="X564" s="185"/>
      <c r="Y564" s="185"/>
      <c r="Z564" s="185">
        <v>0</v>
      </c>
      <c r="AA564" s="4"/>
      <c r="AB564" s="88" t="s">
        <v>387</v>
      </c>
      <c r="AC564" s="88"/>
      <c r="AD564" s="176">
        <v>8074</v>
      </c>
      <c r="AE564" s="180"/>
      <c r="AF564" s="180"/>
      <c r="AG564" s="180"/>
      <c r="AH564" s="180"/>
      <c r="AI564" s="180"/>
      <c r="AJ564" s="180">
        <v>1</v>
      </c>
      <c r="AK564" s="4"/>
      <c r="AL564" s="4"/>
      <c r="AM564" s="207">
        <v>66.099999999999994</v>
      </c>
      <c r="AN564" s="207">
        <v>87.16</v>
      </c>
      <c r="AO564" s="207">
        <v>173.7</v>
      </c>
      <c r="AP564" s="207">
        <v>184.18</v>
      </c>
      <c r="AQ564" s="207">
        <v>240.4</v>
      </c>
      <c r="AR564" s="207">
        <v>1697.71</v>
      </c>
      <c r="AS564" s="4"/>
      <c r="AT564" s="4"/>
      <c r="AU564" s="207">
        <v>66.099999999999994</v>
      </c>
      <c r="AV564" s="207">
        <v>87.16</v>
      </c>
      <c r="AW564" s="207">
        <v>173.7</v>
      </c>
      <c r="AX564" s="207">
        <v>184.18</v>
      </c>
      <c r="AY564" s="207">
        <v>240.4</v>
      </c>
      <c r="AZ564" s="207">
        <v>1697.71</v>
      </c>
      <c r="BA564" s="4"/>
    </row>
    <row r="565" spans="2:53" x14ac:dyDescent="0.2">
      <c r="B565" s="88" t="s">
        <v>598</v>
      </c>
      <c r="C565" s="88"/>
      <c r="D565" s="176">
        <v>8322</v>
      </c>
      <c r="E565" s="187">
        <v>1</v>
      </c>
      <c r="F565" s="187"/>
      <c r="G565" s="187"/>
      <c r="H565" s="187"/>
      <c r="I565" s="187"/>
      <c r="J565" s="187">
        <v>0</v>
      </c>
      <c r="M565" s="186">
        <v>78.28</v>
      </c>
      <c r="N565" s="184"/>
      <c r="O565" s="184"/>
      <c r="P565" s="184"/>
      <c r="Q565" s="184"/>
      <c r="R565" s="184">
        <v>0</v>
      </c>
      <c r="S565" s="349"/>
      <c r="T565" s="349"/>
      <c r="U565" s="185">
        <v>78.28</v>
      </c>
      <c r="V565" s="185"/>
      <c r="W565" s="185"/>
      <c r="X565" s="185"/>
      <c r="Y565" s="185"/>
      <c r="Z565" s="185">
        <v>0</v>
      </c>
      <c r="AA565" s="4"/>
      <c r="AB565" s="88" t="s">
        <v>646</v>
      </c>
      <c r="AC565" s="88"/>
      <c r="AD565" s="176">
        <v>8242</v>
      </c>
      <c r="AE565" s="180"/>
      <c r="AF565" s="180"/>
      <c r="AG565" s="180"/>
      <c r="AH565" s="180"/>
      <c r="AI565" s="180"/>
      <c r="AJ565" s="180">
        <v>1</v>
      </c>
      <c r="AK565" s="4"/>
      <c r="AL565" s="4"/>
      <c r="AM565" s="207">
        <v>12.36</v>
      </c>
      <c r="AN565" s="207">
        <v>89.19</v>
      </c>
      <c r="AO565" s="207">
        <v>20.21</v>
      </c>
      <c r="AP565" s="207">
        <v>133.04</v>
      </c>
      <c r="AQ565" s="207">
        <v>130.94999999999999</v>
      </c>
      <c r="AR565" s="207">
        <v>438.55</v>
      </c>
      <c r="AS565" s="4"/>
      <c r="AT565" s="4"/>
      <c r="AU565" s="207">
        <v>12.36</v>
      </c>
      <c r="AV565" s="207">
        <v>89.19</v>
      </c>
      <c r="AW565" s="207">
        <v>20.21</v>
      </c>
      <c r="AX565" s="207">
        <v>133.04</v>
      </c>
      <c r="AY565" s="207">
        <v>130.94999999999999</v>
      </c>
      <c r="AZ565" s="207">
        <v>438.55</v>
      </c>
      <c r="BA565" s="4"/>
    </row>
    <row r="566" spans="2:53" x14ac:dyDescent="0.2">
      <c r="B566" s="88" t="s">
        <v>321</v>
      </c>
      <c r="C566" s="88"/>
      <c r="D566" s="176">
        <v>8322</v>
      </c>
      <c r="E566" s="187">
        <v>30</v>
      </c>
      <c r="F566" s="187">
        <v>8</v>
      </c>
      <c r="G566" s="187">
        <v>7</v>
      </c>
      <c r="H566" s="187">
        <v>8</v>
      </c>
      <c r="I566" s="187">
        <v>5</v>
      </c>
      <c r="J566" s="187">
        <v>19</v>
      </c>
      <c r="M566" s="186">
        <v>5266.3900000000012</v>
      </c>
      <c r="N566" s="184">
        <v>3945.1099999999997</v>
      </c>
      <c r="O566" s="184">
        <v>6623.24</v>
      </c>
      <c r="P566" s="184">
        <v>4875.46</v>
      </c>
      <c r="Q566" s="184">
        <v>3050.5900000000006</v>
      </c>
      <c r="R566" s="184">
        <v>8770.25</v>
      </c>
      <c r="S566" s="349"/>
      <c r="T566" s="349"/>
      <c r="U566" s="185">
        <v>76.324492753623204</v>
      </c>
      <c r="V566" s="185">
        <v>93.931190476190466</v>
      </c>
      <c r="W566" s="185">
        <v>194.80117647058822</v>
      </c>
      <c r="X566" s="185">
        <v>174.12357142857144</v>
      </c>
      <c r="Y566" s="185">
        <v>152.52950000000004</v>
      </c>
      <c r="Z566" s="185">
        <v>113.89935064935065</v>
      </c>
      <c r="AA566" s="4"/>
      <c r="AB566" s="88" t="s">
        <v>388</v>
      </c>
      <c r="AC566" s="88"/>
      <c r="AD566" s="176">
        <v>8242</v>
      </c>
      <c r="AE566" s="180">
        <v>18</v>
      </c>
      <c r="AF566" s="180">
        <v>8</v>
      </c>
      <c r="AG566" s="180">
        <v>2</v>
      </c>
      <c r="AH566" s="180">
        <v>5</v>
      </c>
      <c r="AI566" s="180">
        <v>2</v>
      </c>
      <c r="AJ566" s="180">
        <v>8</v>
      </c>
      <c r="AK566" s="4"/>
      <c r="AL566" s="4"/>
      <c r="AM566" s="207">
        <v>5256.5899999999992</v>
      </c>
      <c r="AN566" s="207">
        <v>3820.0100000000007</v>
      </c>
      <c r="AO566" s="207">
        <v>1734.33</v>
      </c>
      <c r="AP566" s="207">
        <v>3573.5099999999998</v>
      </c>
      <c r="AQ566" s="207">
        <v>2424.61</v>
      </c>
      <c r="AR566" s="207">
        <v>10258.74</v>
      </c>
      <c r="AS566" s="4"/>
      <c r="AT566" s="4"/>
      <c r="AU566" s="207">
        <v>125.15690476190474</v>
      </c>
      <c r="AV566" s="207">
        <v>166.08739130434785</v>
      </c>
      <c r="AW566" s="207">
        <v>115.622</v>
      </c>
      <c r="AX566" s="207">
        <v>274.88538461538462</v>
      </c>
      <c r="AY566" s="207">
        <v>303.07625000000002</v>
      </c>
      <c r="AZ566" s="207">
        <v>238.5753488372093</v>
      </c>
      <c r="BA566" s="4"/>
    </row>
    <row r="567" spans="2:53" x14ac:dyDescent="0.2">
      <c r="B567" s="88" t="s">
        <v>321</v>
      </c>
      <c r="C567" s="88"/>
      <c r="D567" s="176">
        <v>8328</v>
      </c>
      <c r="E567" s="187">
        <v>1</v>
      </c>
      <c r="F567" s="187"/>
      <c r="G567" s="187">
        <v>3</v>
      </c>
      <c r="H567" s="187"/>
      <c r="I567" s="187"/>
      <c r="J567" s="187">
        <v>4</v>
      </c>
      <c r="M567" s="186">
        <v>280.52</v>
      </c>
      <c r="N567" s="184">
        <v>442.94000000000005</v>
      </c>
      <c r="O567" s="184">
        <v>692.01999999999987</v>
      </c>
      <c r="P567" s="184">
        <v>561.68000000000006</v>
      </c>
      <c r="Q567" s="184">
        <v>793.43000000000006</v>
      </c>
      <c r="R567" s="184">
        <v>231.19</v>
      </c>
      <c r="S567" s="349"/>
      <c r="T567" s="349"/>
      <c r="U567" s="185">
        <v>40.074285714285715</v>
      </c>
      <c r="V567" s="185">
        <v>63.277142857142863</v>
      </c>
      <c r="W567" s="185">
        <v>98.859999999999985</v>
      </c>
      <c r="X567" s="185">
        <v>140.42000000000002</v>
      </c>
      <c r="Y567" s="185">
        <v>198.35750000000002</v>
      </c>
      <c r="Z567" s="185">
        <v>28.89875</v>
      </c>
      <c r="AA567" s="4"/>
      <c r="AB567" s="88" t="s">
        <v>389</v>
      </c>
      <c r="AC567" s="88"/>
      <c r="AD567" s="176">
        <v>8352</v>
      </c>
      <c r="AE567" s="180">
        <v>2</v>
      </c>
      <c r="AF567" s="180">
        <v>2</v>
      </c>
      <c r="AG567" s="180"/>
      <c r="AH567" s="180"/>
      <c r="AI567" s="180"/>
      <c r="AJ567" s="180">
        <v>1</v>
      </c>
      <c r="AK567" s="4"/>
      <c r="AL567" s="4"/>
      <c r="AM567" s="207">
        <v>272.49</v>
      </c>
      <c r="AN567" s="207">
        <v>504.68999999999994</v>
      </c>
      <c r="AO567" s="207">
        <v>420.41</v>
      </c>
      <c r="AP567" s="207">
        <v>1080.23</v>
      </c>
      <c r="AQ567" s="207">
        <v>1079.8699999999999</v>
      </c>
      <c r="AR567" s="207">
        <v>1369.47</v>
      </c>
      <c r="AS567" s="4"/>
      <c r="AT567" s="4"/>
      <c r="AU567" s="207">
        <v>54.498000000000005</v>
      </c>
      <c r="AV567" s="207">
        <v>168.23</v>
      </c>
      <c r="AW567" s="207">
        <v>420.41</v>
      </c>
      <c r="AX567" s="207">
        <v>1080.23</v>
      </c>
      <c r="AY567" s="207">
        <v>1079.8699999999999</v>
      </c>
      <c r="AZ567" s="207">
        <v>273.89400000000001</v>
      </c>
      <c r="BA567" s="4"/>
    </row>
    <row r="568" spans="2:53" x14ac:dyDescent="0.2">
      <c r="B568" s="88" t="s">
        <v>321</v>
      </c>
      <c r="C568" s="88"/>
      <c r="D568" s="176">
        <v>8344</v>
      </c>
      <c r="E568" s="187"/>
      <c r="F568" s="187"/>
      <c r="G568" s="187">
        <v>1</v>
      </c>
      <c r="H568" s="187"/>
      <c r="I568" s="187"/>
      <c r="J568" s="187">
        <v>0</v>
      </c>
      <c r="M568" s="186"/>
      <c r="N568" s="184"/>
      <c r="O568" s="184">
        <v>241.28</v>
      </c>
      <c r="P568" s="184"/>
      <c r="Q568" s="184"/>
      <c r="R568" s="184">
        <v>0</v>
      </c>
      <c r="S568" s="349"/>
      <c r="T568" s="349"/>
      <c r="U568" s="185"/>
      <c r="V568" s="185"/>
      <c r="W568" s="185">
        <v>241.28</v>
      </c>
      <c r="X568" s="185"/>
      <c r="Y568" s="185"/>
      <c r="Z568" s="185">
        <v>0</v>
      </c>
      <c r="AA568" s="4"/>
      <c r="AB568" s="88" t="s">
        <v>648</v>
      </c>
      <c r="AC568" s="88"/>
      <c r="AD568" s="176">
        <v>8078</v>
      </c>
      <c r="AE568" s="180">
        <v>19</v>
      </c>
      <c r="AF568" s="180">
        <v>5</v>
      </c>
      <c r="AG568" s="180">
        <v>5</v>
      </c>
      <c r="AH568" s="180">
        <v>5</v>
      </c>
      <c r="AI568" s="180">
        <v>1</v>
      </c>
      <c r="AJ568" s="180">
        <v>7</v>
      </c>
      <c r="AK568" s="4"/>
      <c r="AL568" s="4"/>
      <c r="AM568" s="207">
        <v>5648.13</v>
      </c>
      <c r="AN568" s="207">
        <v>2921.03</v>
      </c>
      <c r="AO568" s="207">
        <v>3912.6999999999994</v>
      </c>
      <c r="AP568" s="207">
        <v>5534.8700000000008</v>
      </c>
      <c r="AQ568" s="207">
        <v>1766.3300000000002</v>
      </c>
      <c r="AR568" s="207">
        <v>2644.83</v>
      </c>
      <c r="AS568" s="4"/>
      <c r="AT568" s="4"/>
      <c r="AU568" s="207">
        <v>134.47928571428571</v>
      </c>
      <c r="AV568" s="207">
        <v>127.00130434782609</v>
      </c>
      <c r="AW568" s="207">
        <v>217.37222222222218</v>
      </c>
      <c r="AX568" s="207">
        <v>425.75923076923084</v>
      </c>
      <c r="AY568" s="207">
        <v>220.79125000000002</v>
      </c>
      <c r="AZ568" s="207">
        <v>62.972142857142856</v>
      </c>
      <c r="BA568" s="4"/>
    </row>
    <row r="569" spans="2:53" x14ac:dyDescent="0.2">
      <c r="B569" s="88" t="s">
        <v>536</v>
      </c>
      <c r="C569" s="88"/>
      <c r="D569" s="176">
        <v>8322</v>
      </c>
      <c r="E569" s="187">
        <v>1</v>
      </c>
      <c r="F569" s="187">
        <v>1</v>
      </c>
      <c r="G569" s="187"/>
      <c r="H569" s="187"/>
      <c r="I569" s="187"/>
      <c r="J569" s="187">
        <v>0</v>
      </c>
      <c r="M569" s="186">
        <v>124.9</v>
      </c>
      <c r="N569" s="184">
        <v>112.54</v>
      </c>
      <c r="O569" s="184"/>
      <c r="P569" s="184"/>
      <c r="Q569" s="184"/>
      <c r="R569" s="184">
        <v>0</v>
      </c>
      <c r="S569" s="349"/>
      <c r="T569" s="349"/>
      <c r="U569" s="185">
        <v>62.45</v>
      </c>
      <c r="V569" s="185">
        <v>112.54</v>
      </c>
      <c r="W569" s="185"/>
      <c r="X569" s="185"/>
      <c r="Y569" s="185"/>
      <c r="Z569" s="185">
        <v>0</v>
      </c>
      <c r="AA569" s="4"/>
      <c r="AB569" s="88" t="s">
        <v>463</v>
      </c>
      <c r="AC569" s="88"/>
      <c r="AD569" s="176">
        <v>8079</v>
      </c>
      <c r="AE569" s="180">
        <v>6</v>
      </c>
      <c r="AF569" s="180">
        <v>1</v>
      </c>
      <c r="AG569" s="180">
        <v>6</v>
      </c>
      <c r="AH569" s="180">
        <v>7</v>
      </c>
      <c r="AI569" s="180">
        <v>7</v>
      </c>
      <c r="AJ569" s="180">
        <v>18</v>
      </c>
      <c r="AK569" s="4"/>
      <c r="AL569" s="4"/>
      <c r="AM569" s="207">
        <v>3624.3700000000003</v>
      </c>
      <c r="AN569" s="207">
        <v>4368.09</v>
      </c>
      <c r="AO569" s="207">
        <v>5208.3199999999988</v>
      </c>
      <c r="AP569" s="207">
        <v>6750.4400000000005</v>
      </c>
      <c r="AQ569" s="207">
        <v>5165.6100000000006</v>
      </c>
      <c r="AR569" s="207">
        <v>15557.62</v>
      </c>
      <c r="AS569" s="4"/>
      <c r="AT569" s="4"/>
      <c r="AU569" s="207">
        <v>84.287674418604652</v>
      </c>
      <c r="AV569" s="207">
        <v>114.94973684210527</v>
      </c>
      <c r="AW569" s="207">
        <v>140.76540540540537</v>
      </c>
      <c r="AX569" s="207">
        <v>217.75612903225809</v>
      </c>
      <c r="AY569" s="207">
        <v>224.5917391304348</v>
      </c>
      <c r="AZ569" s="207">
        <v>345.72488888888893</v>
      </c>
      <c r="BA569" s="4"/>
    </row>
    <row r="570" spans="2:53" x14ac:dyDescent="0.2">
      <c r="B570" s="88" t="s">
        <v>322</v>
      </c>
      <c r="C570" s="88"/>
      <c r="D570" s="176">
        <v>8094</v>
      </c>
      <c r="E570" s="187"/>
      <c r="F570" s="187"/>
      <c r="G570" s="187">
        <v>1</v>
      </c>
      <c r="H570" s="187"/>
      <c r="I570" s="187"/>
      <c r="J570" s="187">
        <v>0</v>
      </c>
      <c r="M570" s="186">
        <v>91.53</v>
      </c>
      <c r="N570" s="184">
        <v>100.04</v>
      </c>
      <c r="O570" s="184">
        <v>8.82</v>
      </c>
      <c r="P570" s="184"/>
      <c r="Q570" s="184"/>
      <c r="R570" s="184">
        <v>0</v>
      </c>
      <c r="S570" s="349"/>
      <c r="T570" s="349"/>
      <c r="U570" s="185">
        <v>91.53</v>
      </c>
      <c r="V570" s="185">
        <v>100.04</v>
      </c>
      <c r="W570" s="185">
        <v>8.82</v>
      </c>
      <c r="X570" s="185"/>
      <c r="Y570" s="185"/>
      <c r="Z570" s="185">
        <v>0</v>
      </c>
      <c r="AA570" s="4"/>
      <c r="AB570" s="88" t="s">
        <v>392</v>
      </c>
      <c r="AC570" s="88"/>
      <c r="AD570" s="176">
        <v>8243</v>
      </c>
      <c r="AE570" s="180">
        <v>11</v>
      </c>
      <c r="AF570" s="180"/>
      <c r="AG570" s="180">
        <v>5</v>
      </c>
      <c r="AH570" s="180">
        <v>4</v>
      </c>
      <c r="AI570" s="180"/>
      <c r="AJ570" s="180">
        <v>4</v>
      </c>
      <c r="AK570" s="4"/>
      <c r="AL570" s="4"/>
      <c r="AM570" s="207">
        <v>4439.01</v>
      </c>
      <c r="AN570" s="207">
        <v>1977.89</v>
      </c>
      <c r="AO570" s="207">
        <v>5362.98</v>
      </c>
      <c r="AP570" s="207">
        <v>2478.65</v>
      </c>
      <c r="AQ570" s="207">
        <v>254.51</v>
      </c>
      <c r="AR570" s="207">
        <v>4462.26</v>
      </c>
      <c r="AS570" s="4"/>
      <c r="AT570" s="4"/>
      <c r="AU570" s="207">
        <v>193.00043478260869</v>
      </c>
      <c r="AV570" s="207">
        <v>197.78900000000002</v>
      </c>
      <c r="AW570" s="207">
        <v>487.54363636363632</v>
      </c>
      <c r="AX570" s="207">
        <v>413.10833333333335</v>
      </c>
      <c r="AY570" s="207">
        <v>127.255</v>
      </c>
      <c r="AZ570" s="207">
        <v>185.92750000000001</v>
      </c>
      <c r="BA570" s="4"/>
    </row>
    <row r="571" spans="2:53" x14ac:dyDescent="0.2">
      <c r="B571" s="88" t="s">
        <v>322</v>
      </c>
      <c r="C571" s="88"/>
      <c r="D571" s="176">
        <v>8322</v>
      </c>
      <c r="E571" s="187">
        <v>163</v>
      </c>
      <c r="F571" s="187">
        <v>54</v>
      </c>
      <c r="G571" s="187">
        <v>68</v>
      </c>
      <c r="H571" s="187">
        <v>67</v>
      </c>
      <c r="I571" s="187">
        <v>45</v>
      </c>
      <c r="J571" s="187">
        <v>130</v>
      </c>
      <c r="M571" s="186">
        <v>51915.699999999953</v>
      </c>
      <c r="N571" s="184">
        <v>27116.099999999988</v>
      </c>
      <c r="O571" s="184">
        <v>41336.959999999999</v>
      </c>
      <c r="P571" s="184">
        <v>36417.479999999981</v>
      </c>
      <c r="Q571" s="184">
        <v>31143.99</v>
      </c>
      <c r="R571" s="184">
        <v>79387.06</v>
      </c>
      <c r="S571" s="349"/>
      <c r="T571" s="349"/>
      <c r="U571" s="185">
        <v>103.21212723658043</v>
      </c>
      <c r="V571" s="185">
        <v>80.702678571428535</v>
      </c>
      <c r="W571" s="185">
        <v>139.65189189189189</v>
      </c>
      <c r="X571" s="185">
        <v>156.29819742489263</v>
      </c>
      <c r="Y571" s="185">
        <v>187.61439759036145</v>
      </c>
      <c r="Z571" s="185">
        <v>150.63958254269448</v>
      </c>
      <c r="AA571" s="4"/>
      <c r="AB571" s="88" t="s">
        <v>503</v>
      </c>
      <c r="AC571" s="88"/>
      <c r="AD571" s="176">
        <v>8243</v>
      </c>
      <c r="AE571" s="180"/>
      <c r="AF571" s="180">
        <v>1</v>
      </c>
      <c r="AG571" s="180"/>
      <c r="AH571" s="180"/>
      <c r="AI571" s="180"/>
      <c r="AJ571" s="180">
        <v>0</v>
      </c>
      <c r="AK571" s="4"/>
      <c r="AL571" s="4"/>
      <c r="AM571" s="207">
        <v>34.229999999999997</v>
      </c>
      <c r="AN571" s="207">
        <v>45</v>
      </c>
      <c r="AO571" s="207"/>
      <c r="AP571" s="207"/>
      <c r="AQ571" s="207"/>
      <c r="AR571" s="207">
        <v>0</v>
      </c>
      <c r="AS571" s="4"/>
      <c r="AT571" s="4"/>
      <c r="AU571" s="207">
        <v>34.229999999999997</v>
      </c>
      <c r="AV571" s="207">
        <v>45</v>
      </c>
      <c r="AW571" s="207"/>
      <c r="AX571" s="207"/>
      <c r="AY571" s="207"/>
      <c r="AZ571" s="207">
        <v>0</v>
      </c>
      <c r="BA571" s="4"/>
    </row>
    <row r="572" spans="2:53" x14ac:dyDescent="0.2">
      <c r="B572" s="88" t="s">
        <v>322</v>
      </c>
      <c r="C572" s="88"/>
      <c r="D572" s="176">
        <v>8328</v>
      </c>
      <c r="E572" s="187"/>
      <c r="F572" s="187"/>
      <c r="G572" s="187">
        <v>1</v>
      </c>
      <c r="H572" s="187"/>
      <c r="I572" s="187"/>
      <c r="J572" s="187">
        <v>0</v>
      </c>
      <c r="M572" s="186">
        <v>12.25</v>
      </c>
      <c r="N572" s="184">
        <v>17.62</v>
      </c>
      <c r="O572" s="184">
        <v>43.24</v>
      </c>
      <c r="P572" s="184"/>
      <c r="Q572" s="184"/>
      <c r="R572" s="184">
        <v>0</v>
      </c>
      <c r="S572" s="349"/>
      <c r="T572" s="349"/>
      <c r="U572" s="185">
        <v>12.25</v>
      </c>
      <c r="V572" s="185">
        <v>17.62</v>
      </c>
      <c r="W572" s="185">
        <v>43.24</v>
      </c>
      <c r="X572" s="185"/>
      <c r="Y572" s="185"/>
      <c r="Z572" s="185">
        <v>0</v>
      </c>
      <c r="AA572" s="4"/>
      <c r="AB572" s="88" t="s">
        <v>394</v>
      </c>
      <c r="AC572" s="88"/>
      <c r="AD572" s="176">
        <v>8012</v>
      </c>
      <c r="AE572" s="180"/>
      <c r="AF572" s="180"/>
      <c r="AG572" s="180">
        <v>1</v>
      </c>
      <c r="AH572" s="180"/>
      <c r="AI572" s="180"/>
      <c r="AJ572" s="180">
        <v>0</v>
      </c>
      <c r="AK572" s="4"/>
      <c r="AL572" s="4"/>
      <c r="AM572" s="207">
        <v>47.13</v>
      </c>
      <c r="AN572" s="207">
        <v>136.77000000000001</v>
      </c>
      <c r="AO572" s="207">
        <v>202.43</v>
      </c>
      <c r="AP572" s="207"/>
      <c r="AQ572" s="207"/>
      <c r="AR572" s="207">
        <v>0</v>
      </c>
      <c r="AS572" s="4"/>
      <c r="AT572" s="4"/>
      <c r="AU572" s="207">
        <v>47.13</v>
      </c>
      <c r="AV572" s="207">
        <v>136.77000000000001</v>
      </c>
      <c r="AW572" s="207">
        <v>202.43</v>
      </c>
      <c r="AX572" s="207"/>
      <c r="AY572" s="207"/>
      <c r="AZ572" s="207">
        <v>0</v>
      </c>
      <c r="BA572" s="4"/>
    </row>
    <row r="573" spans="2:53" x14ac:dyDescent="0.2">
      <c r="B573" s="88" t="s">
        <v>322</v>
      </c>
      <c r="C573" s="88"/>
      <c r="D573" s="176">
        <v>8332</v>
      </c>
      <c r="E573" s="187">
        <v>1</v>
      </c>
      <c r="F573" s="187"/>
      <c r="G573" s="187"/>
      <c r="H573" s="187"/>
      <c r="I573" s="187"/>
      <c r="J573" s="187">
        <v>0</v>
      </c>
      <c r="M573" s="186">
        <v>17.38</v>
      </c>
      <c r="N573" s="184"/>
      <c r="O573" s="184"/>
      <c r="P573" s="184"/>
      <c r="Q573" s="184"/>
      <c r="R573" s="184">
        <v>0</v>
      </c>
      <c r="S573" s="349"/>
      <c r="T573" s="349"/>
      <c r="U573" s="185">
        <v>17.38</v>
      </c>
      <c r="V573" s="185"/>
      <c r="W573" s="185"/>
      <c r="X573" s="185"/>
      <c r="Y573" s="185"/>
      <c r="Z573" s="185">
        <v>0</v>
      </c>
      <c r="AA573" s="4"/>
      <c r="AB573" s="88" t="s">
        <v>394</v>
      </c>
      <c r="AC573" s="88"/>
      <c r="AD573" s="176">
        <v>8080</v>
      </c>
      <c r="AE573" s="180">
        <v>71</v>
      </c>
      <c r="AF573" s="180">
        <v>16</v>
      </c>
      <c r="AG573" s="180">
        <v>10</v>
      </c>
      <c r="AH573" s="180">
        <v>6</v>
      </c>
      <c r="AI573" s="180">
        <v>13</v>
      </c>
      <c r="AJ573" s="180">
        <v>28</v>
      </c>
      <c r="AK573" s="4"/>
      <c r="AL573" s="4"/>
      <c r="AM573" s="207">
        <v>30379.850000000002</v>
      </c>
      <c r="AN573" s="207">
        <v>10142.070000000002</v>
      </c>
      <c r="AO573" s="207">
        <v>8745.3900000000012</v>
      </c>
      <c r="AP573" s="207">
        <v>9676.24</v>
      </c>
      <c r="AQ573" s="207">
        <v>12341.499999999996</v>
      </c>
      <c r="AR573" s="207">
        <v>20762.259999999998</v>
      </c>
      <c r="AS573" s="4"/>
      <c r="AT573" s="4"/>
      <c r="AU573" s="207">
        <v>218.56007194244606</v>
      </c>
      <c r="AV573" s="207">
        <v>171.89949152542374</v>
      </c>
      <c r="AW573" s="207">
        <v>168.18057692307696</v>
      </c>
      <c r="AX573" s="207">
        <v>230.38666666666666</v>
      </c>
      <c r="AY573" s="207">
        <v>324.77631578947359</v>
      </c>
      <c r="AZ573" s="207">
        <v>144.18236111111111</v>
      </c>
      <c r="BA573" s="4"/>
    </row>
    <row r="574" spans="2:53" x14ac:dyDescent="0.2">
      <c r="B574" s="88" t="s">
        <v>438</v>
      </c>
      <c r="C574" s="88"/>
      <c r="D574" s="176">
        <v>8215</v>
      </c>
      <c r="E574" s="187"/>
      <c r="F574" s="187">
        <v>1</v>
      </c>
      <c r="G574" s="187"/>
      <c r="H574" s="187"/>
      <c r="I574" s="187"/>
      <c r="J574" s="187">
        <v>0</v>
      </c>
      <c r="M574" s="186">
        <v>50.93</v>
      </c>
      <c r="N574" s="184">
        <v>8.01</v>
      </c>
      <c r="O574" s="184"/>
      <c r="P574" s="184"/>
      <c r="Q574" s="184"/>
      <c r="R574" s="184">
        <v>0</v>
      </c>
      <c r="S574" s="349"/>
      <c r="T574" s="349"/>
      <c r="U574" s="185">
        <v>50.93</v>
      </c>
      <c r="V574" s="185">
        <v>8.01</v>
      </c>
      <c r="W574" s="185"/>
      <c r="X574" s="185"/>
      <c r="Y574" s="185"/>
      <c r="Z574" s="185">
        <v>0</v>
      </c>
      <c r="AA574" s="4"/>
      <c r="AB574" s="88" t="s">
        <v>395</v>
      </c>
      <c r="AC574" s="88"/>
      <c r="AD574" s="176">
        <v>8088</v>
      </c>
      <c r="AE574" s="180"/>
      <c r="AF574" s="180"/>
      <c r="AG574" s="180">
        <v>1</v>
      </c>
      <c r="AH574" s="180">
        <v>2</v>
      </c>
      <c r="AI574" s="180"/>
      <c r="AJ574" s="180">
        <v>2</v>
      </c>
      <c r="AK574" s="4"/>
      <c r="AL574" s="4"/>
      <c r="AM574" s="207">
        <v>167.57</v>
      </c>
      <c r="AN574" s="207">
        <v>301.88</v>
      </c>
      <c r="AO574" s="207">
        <v>145.36000000000001</v>
      </c>
      <c r="AP574" s="207">
        <v>6.9</v>
      </c>
      <c r="AQ574" s="207"/>
      <c r="AR574" s="207">
        <v>8962.18</v>
      </c>
      <c r="AS574" s="4"/>
      <c r="AT574" s="4"/>
      <c r="AU574" s="207">
        <v>55.856666666666662</v>
      </c>
      <c r="AV574" s="207">
        <v>100.62666666666667</v>
      </c>
      <c r="AW574" s="207">
        <v>48.45333333333334</v>
      </c>
      <c r="AX574" s="207">
        <v>3.45</v>
      </c>
      <c r="AY574" s="207"/>
      <c r="AZ574" s="207">
        <v>1792.4360000000001</v>
      </c>
      <c r="BA574" s="4"/>
    </row>
    <row r="575" spans="2:53" x14ac:dyDescent="0.2">
      <c r="B575" s="88" t="s">
        <v>474</v>
      </c>
      <c r="C575" s="88"/>
      <c r="D575" s="176">
        <v>8205</v>
      </c>
      <c r="E575" s="187">
        <v>13</v>
      </c>
      <c r="F575" s="187">
        <v>2</v>
      </c>
      <c r="G575" s="187">
        <v>3</v>
      </c>
      <c r="H575" s="187">
        <v>3</v>
      </c>
      <c r="I575" s="187">
        <v>5</v>
      </c>
      <c r="J575" s="187">
        <v>14</v>
      </c>
      <c r="M575" s="186">
        <v>2421.0100000000002</v>
      </c>
      <c r="N575" s="184">
        <v>1552.6</v>
      </c>
      <c r="O575" s="184">
        <v>1789.4599999999998</v>
      </c>
      <c r="P575" s="184">
        <v>2746.9700000000003</v>
      </c>
      <c r="Q575" s="184">
        <v>2520.3700000000003</v>
      </c>
      <c r="R575" s="184">
        <v>3988.05</v>
      </c>
      <c r="S575" s="349"/>
      <c r="T575" s="349"/>
      <c r="U575" s="185">
        <v>63.710789473684216</v>
      </c>
      <c r="V575" s="185">
        <v>62.103999999999999</v>
      </c>
      <c r="W575" s="185">
        <v>71.578399999999988</v>
      </c>
      <c r="X575" s="185">
        <v>124.86227272727274</v>
      </c>
      <c r="Y575" s="185">
        <v>132.65105263157898</v>
      </c>
      <c r="Z575" s="185">
        <v>99.701250000000002</v>
      </c>
      <c r="AA575" s="4"/>
      <c r="AB575" s="88" t="s">
        <v>396</v>
      </c>
      <c r="AC575" s="88"/>
      <c r="AD575" s="176">
        <v>8353</v>
      </c>
      <c r="AE575" s="180"/>
      <c r="AF575" s="180"/>
      <c r="AG575" s="180"/>
      <c r="AH575" s="180"/>
      <c r="AI575" s="180"/>
      <c r="AJ575" s="180">
        <v>1</v>
      </c>
      <c r="AK575" s="4"/>
      <c r="AL575" s="4"/>
      <c r="AM575" s="207">
        <v>5</v>
      </c>
      <c r="AN575" s="207">
        <v>5</v>
      </c>
      <c r="AO575" s="207">
        <v>3.28</v>
      </c>
      <c r="AP575" s="207">
        <v>3.47</v>
      </c>
      <c r="AQ575" s="207">
        <v>3.65</v>
      </c>
      <c r="AR575" s="207">
        <v>2855.69</v>
      </c>
      <c r="AS575" s="4"/>
      <c r="AT575" s="4"/>
      <c r="AU575" s="207">
        <v>5</v>
      </c>
      <c r="AV575" s="207">
        <v>5</v>
      </c>
      <c r="AW575" s="207">
        <v>3.28</v>
      </c>
      <c r="AX575" s="207">
        <v>3.47</v>
      </c>
      <c r="AY575" s="207">
        <v>3.65</v>
      </c>
      <c r="AZ575" s="207">
        <v>2855.69</v>
      </c>
      <c r="BA575" s="4"/>
    </row>
    <row r="576" spans="2:53" x14ac:dyDescent="0.2">
      <c r="B576" s="88" t="s">
        <v>323</v>
      </c>
      <c r="C576" s="88"/>
      <c r="D576" s="176">
        <v>8201</v>
      </c>
      <c r="E576" s="187">
        <v>4</v>
      </c>
      <c r="F576" s="187">
        <v>1</v>
      </c>
      <c r="G576" s="187"/>
      <c r="H576" s="187"/>
      <c r="I576" s="187">
        <v>1</v>
      </c>
      <c r="J576" s="187">
        <v>0</v>
      </c>
      <c r="M576" s="186">
        <v>253.64</v>
      </c>
      <c r="N576" s="184">
        <v>94.07</v>
      </c>
      <c r="O576" s="184">
        <v>69.680000000000007</v>
      </c>
      <c r="P576" s="184">
        <v>157.13</v>
      </c>
      <c r="Q576" s="184">
        <v>222.17</v>
      </c>
      <c r="R576" s="184">
        <v>0</v>
      </c>
      <c r="S576" s="349"/>
      <c r="T576" s="349"/>
      <c r="U576" s="185">
        <v>42.273333333333333</v>
      </c>
      <c r="V576" s="185">
        <v>47.034999999999997</v>
      </c>
      <c r="W576" s="185">
        <v>69.680000000000007</v>
      </c>
      <c r="X576" s="185">
        <v>157.13</v>
      </c>
      <c r="Y576" s="185">
        <v>222.17</v>
      </c>
      <c r="Z576" s="185">
        <v>0</v>
      </c>
      <c r="AA576" s="4"/>
      <c r="AB576" s="88" t="s">
        <v>658</v>
      </c>
      <c r="AC576" s="88"/>
      <c r="AD576" s="176">
        <v>8081</v>
      </c>
      <c r="AE576" s="180">
        <v>1</v>
      </c>
      <c r="AF576" s="180"/>
      <c r="AG576" s="180"/>
      <c r="AH576" s="180">
        <v>1</v>
      </c>
      <c r="AI576" s="180"/>
      <c r="AJ576" s="180">
        <v>0</v>
      </c>
      <c r="AK576" s="4"/>
      <c r="AL576" s="4"/>
      <c r="AM576" s="207">
        <v>103.99</v>
      </c>
      <c r="AN576" s="207">
        <v>135.31</v>
      </c>
      <c r="AO576" s="207">
        <v>149.26</v>
      </c>
      <c r="AP576" s="207">
        <v>134.72999999999999</v>
      </c>
      <c r="AQ576" s="207"/>
      <c r="AR576" s="207">
        <v>0</v>
      </c>
      <c r="AS576" s="4"/>
      <c r="AT576" s="4"/>
      <c r="AU576" s="207">
        <v>51.994999999999997</v>
      </c>
      <c r="AV576" s="207">
        <v>135.31</v>
      </c>
      <c r="AW576" s="207">
        <v>149.26</v>
      </c>
      <c r="AX576" s="207">
        <v>134.72999999999999</v>
      </c>
      <c r="AY576" s="207"/>
      <c r="AZ576" s="207">
        <v>0</v>
      </c>
      <c r="BA576" s="4"/>
    </row>
    <row r="577" spans="2:53" x14ac:dyDescent="0.2">
      <c r="B577" s="88" t="s">
        <v>323</v>
      </c>
      <c r="C577" s="88"/>
      <c r="D577" s="176">
        <v>8205</v>
      </c>
      <c r="E577" s="187">
        <v>698</v>
      </c>
      <c r="F577" s="187">
        <v>327</v>
      </c>
      <c r="G577" s="187">
        <v>246</v>
      </c>
      <c r="H577" s="187">
        <v>363</v>
      </c>
      <c r="I577" s="187">
        <v>217</v>
      </c>
      <c r="J577" s="187">
        <v>556</v>
      </c>
      <c r="M577" s="186">
        <v>167546.60999999935</v>
      </c>
      <c r="N577" s="184">
        <v>125509.25000000012</v>
      </c>
      <c r="O577" s="184">
        <v>129035.40000000021</v>
      </c>
      <c r="P577" s="184">
        <v>168897.20000000016</v>
      </c>
      <c r="Q577" s="184">
        <v>115405.34000000008</v>
      </c>
      <c r="R577" s="184">
        <v>256152.09000000017</v>
      </c>
      <c r="S577" s="349"/>
      <c r="T577" s="349"/>
      <c r="U577" s="185">
        <v>78.99415841584127</v>
      </c>
      <c r="V577" s="185">
        <v>79.285691724573667</v>
      </c>
      <c r="W577" s="185">
        <v>99.949961270333233</v>
      </c>
      <c r="X577" s="185">
        <v>161.16145038167954</v>
      </c>
      <c r="Y577" s="185">
        <v>160.28519444444456</v>
      </c>
      <c r="Z577" s="185">
        <v>106.41964686331541</v>
      </c>
      <c r="AA577" s="4"/>
      <c r="AB577" s="88" t="s">
        <v>397</v>
      </c>
      <c r="AC577" s="88"/>
      <c r="AD577" s="176">
        <v>8081</v>
      </c>
      <c r="AE577" s="180">
        <v>47</v>
      </c>
      <c r="AF577" s="180">
        <v>15</v>
      </c>
      <c r="AG577" s="180">
        <v>11</v>
      </c>
      <c r="AH577" s="180">
        <v>9</v>
      </c>
      <c r="AI577" s="180">
        <v>6</v>
      </c>
      <c r="AJ577" s="180">
        <v>31</v>
      </c>
      <c r="AK577" s="4"/>
      <c r="AL577" s="4"/>
      <c r="AM577" s="207">
        <v>22460.759999999995</v>
      </c>
      <c r="AN577" s="207">
        <v>11245.840000000006</v>
      </c>
      <c r="AO577" s="207">
        <v>11140.28</v>
      </c>
      <c r="AP577" s="207">
        <v>11240.71</v>
      </c>
      <c r="AQ577" s="207">
        <v>5322.19</v>
      </c>
      <c r="AR577" s="207">
        <v>25463.069999999992</v>
      </c>
      <c r="AS577" s="4"/>
      <c r="AT577" s="4"/>
      <c r="AU577" s="207">
        <v>202.34918918918913</v>
      </c>
      <c r="AV577" s="207">
        <v>175.71625000000009</v>
      </c>
      <c r="AW577" s="207">
        <v>218.43686274509804</v>
      </c>
      <c r="AX577" s="207">
        <v>281.01774999999998</v>
      </c>
      <c r="AY577" s="207">
        <v>166.31843749999999</v>
      </c>
      <c r="AZ577" s="207">
        <v>213.97537815126043</v>
      </c>
      <c r="BA577" s="4"/>
    </row>
    <row r="578" spans="2:53" x14ac:dyDescent="0.2">
      <c r="B578" s="88" t="s">
        <v>323</v>
      </c>
      <c r="C578" s="88"/>
      <c r="D578" s="176">
        <v>8215</v>
      </c>
      <c r="E578" s="187">
        <v>2</v>
      </c>
      <c r="F578" s="187">
        <v>1</v>
      </c>
      <c r="G578" s="187">
        <v>2</v>
      </c>
      <c r="H578" s="187">
        <v>5</v>
      </c>
      <c r="I578" s="187"/>
      <c r="J578" s="187">
        <v>1</v>
      </c>
      <c r="M578" s="186">
        <v>594.04999999999995</v>
      </c>
      <c r="N578" s="184">
        <v>566.75</v>
      </c>
      <c r="O578" s="184">
        <v>1242.1899999999998</v>
      </c>
      <c r="P578" s="184">
        <v>613.16000000000008</v>
      </c>
      <c r="Q578" s="184">
        <v>182.51</v>
      </c>
      <c r="R578" s="184">
        <v>710.76</v>
      </c>
      <c r="S578" s="349"/>
      <c r="T578" s="349"/>
      <c r="U578" s="185">
        <v>54.00454545454545</v>
      </c>
      <c r="V578" s="185">
        <v>70.84375</v>
      </c>
      <c r="W578" s="185">
        <v>155.27374999999998</v>
      </c>
      <c r="X578" s="185">
        <v>102.19333333333334</v>
      </c>
      <c r="Y578" s="185">
        <v>182.51</v>
      </c>
      <c r="Z578" s="185">
        <v>64.61454545454545</v>
      </c>
      <c r="AA578" s="4"/>
      <c r="AB578" s="88" t="s">
        <v>398</v>
      </c>
      <c r="AC578" s="88"/>
      <c r="AD578" s="176">
        <v>8083</v>
      </c>
      <c r="AE578" s="180">
        <v>12</v>
      </c>
      <c r="AF578" s="180">
        <v>3</v>
      </c>
      <c r="AG578" s="180">
        <v>2</v>
      </c>
      <c r="AH578" s="180">
        <v>3</v>
      </c>
      <c r="AI578" s="180">
        <v>3</v>
      </c>
      <c r="AJ578" s="180">
        <v>5</v>
      </c>
      <c r="AK578" s="4"/>
      <c r="AL578" s="4"/>
      <c r="AM578" s="207">
        <v>3468.5800000000004</v>
      </c>
      <c r="AN578" s="207">
        <v>1329.3799999999999</v>
      </c>
      <c r="AO578" s="207">
        <v>1392.3100000000002</v>
      </c>
      <c r="AP578" s="207">
        <v>1371.3600000000001</v>
      </c>
      <c r="AQ578" s="207">
        <v>901.06000000000006</v>
      </c>
      <c r="AR578" s="207">
        <v>5163.37</v>
      </c>
      <c r="AS578" s="4"/>
      <c r="AT578" s="4"/>
      <c r="AU578" s="207">
        <v>128.46592592592594</v>
      </c>
      <c r="AV578" s="207">
        <v>88.62533333333333</v>
      </c>
      <c r="AW578" s="207">
        <v>116.02583333333335</v>
      </c>
      <c r="AX578" s="207">
        <v>137.13600000000002</v>
      </c>
      <c r="AY578" s="207">
        <v>128.72285714285715</v>
      </c>
      <c r="AZ578" s="207">
        <v>184.40607142857144</v>
      </c>
      <c r="BA578" s="4"/>
    </row>
    <row r="579" spans="2:53" x14ac:dyDescent="0.2">
      <c r="B579" s="88" t="s">
        <v>323</v>
      </c>
      <c r="C579" s="88"/>
      <c r="D579" s="176">
        <v>8240</v>
      </c>
      <c r="E579" s="187">
        <v>1</v>
      </c>
      <c r="F579" s="187">
        <v>1</v>
      </c>
      <c r="G579" s="187"/>
      <c r="H579" s="187"/>
      <c r="I579" s="187">
        <v>1</v>
      </c>
      <c r="J579" s="187">
        <v>0</v>
      </c>
      <c r="M579" s="186">
        <v>148.36000000000001</v>
      </c>
      <c r="N579" s="184">
        <v>88.5</v>
      </c>
      <c r="O579" s="184">
        <v>27.67</v>
      </c>
      <c r="P579" s="184">
        <v>62.7</v>
      </c>
      <c r="Q579" s="184">
        <v>7.06</v>
      </c>
      <c r="R579" s="184">
        <v>0</v>
      </c>
      <c r="S579" s="349"/>
      <c r="T579" s="349"/>
      <c r="U579" s="185">
        <v>49.45333333333334</v>
      </c>
      <c r="V579" s="185">
        <v>88.5</v>
      </c>
      <c r="W579" s="185">
        <v>27.67</v>
      </c>
      <c r="X579" s="185">
        <v>62.7</v>
      </c>
      <c r="Y579" s="185">
        <v>7.06</v>
      </c>
      <c r="Z579" s="185">
        <v>0</v>
      </c>
      <c r="AA579" s="4"/>
      <c r="AB579" s="88" t="s">
        <v>758</v>
      </c>
      <c r="AC579" s="88"/>
      <c r="AD579" s="176">
        <v>8244</v>
      </c>
      <c r="AE579" s="180"/>
      <c r="AF579" s="180"/>
      <c r="AG579" s="180"/>
      <c r="AH579" s="180"/>
      <c r="AI579" s="180">
        <v>1</v>
      </c>
      <c r="AJ579" s="180">
        <v>1</v>
      </c>
      <c r="AK579" s="4"/>
      <c r="AL579" s="4"/>
      <c r="AM579" s="207">
        <v>96.44</v>
      </c>
      <c r="AN579" s="207">
        <v>148.36000000000001</v>
      </c>
      <c r="AO579" s="207">
        <v>671.69999999999993</v>
      </c>
      <c r="AP579" s="207">
        <v>467.05</v>
      </c>
      <c r="AQ579" s="207">
        <v>555.11</v>
      </c>
      <c r="AR579" s="207">
        <v>3487.6599999999994</v>
      </c>
      <c r="AS579" s="4"/>
      <c r="AT579" s="4"/>
      <c r="AU579" s="207">
        <v>48.22</v>
      </c>
      <c r="AV579" s="207">
        <v>148.36000000000001</v>
      </c>
      <c r="AW579" s="207">
        <v>335.84999999999997</v>
      </c>
      <c r="AX579" s="207">
        <v>467.05</v>
      </c>
      <c r="AY579" s="207">
        <v>277.55500000000001</v>
      </c>
      <c r="AZ579" s="207">
        <v>1743.8299999999997</v>
      </c>
      <c r="BA579" s="4"/>
    </row>
    <row r="580" spans="2:53" x14ac:dyDescent="0.2">
      <c r="B580" s="88" t="s">
        <v>324</v>
      </c>
      <c r="C580" s="88"/>
      <c r="D580" s="176">
        <v>8026</v>
      </c>
      <c r="E580" s="187">
        <v>38</v>
      </c>
      <c r="F580" s="187">
        <v>22</v>
      </c>
      <c r="G580" s="187">
        <v>20</v>
      </c>
      <c r="H580" s="187">
        <v>22</v>
      </c>
      <c r="I580" s="187">
        <v>14</v>
      </c>
      <c r="J580" s="187">
        <v>41</v>
      </c>
      <c r="M580" s="186">
        <v>12077.210000000003</v>
      </c>
      <c r="N580" s="184">
        <v>11164.839999999995</v>
      </c>
      <c r="O580" s="184">
        <v>14262.649999999996</v>
      </c>
      <c r="P580" s="184">
        <v>10656.560000000001</v>
      </c>
      <c r="Q580" s="184">
        <v>10396.230000000003</v>
      </c>
      <c r="R580" s="184">
        <v>24988.53</v>
      </c>
      <c r="S580" s="349"/>
      <c r="T580" s="349"/>
      <c r="U580" s="185">
        <v>81.055100671140963</v>
      </c>
      <c r="V580" s="185">
        <v>99.686071428571381</v>
      </c>
      <c r="W580" s="185">
        <v>155.02880434782605</v>
      </c>
      <c r="X580" s="185">
        <v>144.00756756756758</v>
      </c>
      <c r="Y580" s="185">
        <v>196.15528301886798</v>
      </c>
      <c r="Z580" s="185">
        <v>159.16261146496814</v>
      </c>
      <c r="AA580" s="4"/>
      <c r="AB580" s="88" t="s">
        <v>399</v>
      </c>
      <c r="AC580" s="88"/>
      <c r="AD580" s="176">
        <v>8244</v>
      </c>
      <c r="AE580" s="180">
        <v>15</v>
      </c>
      <c r="AF580" s="180">
        <v>1</v>
      </c>
      <c r="AG580" s="180">
        <v>6</v>
      </c>
      <c r="AH580" s="180">
        <v>1</v>
      </c>
      <c r="AI580" s="180">
        <v>5</v>
      </c>
      <c r="AJ580" s="180">
        <v>13</v>
      </c>
      <c r="AK580" s="4"/>
      <c r="AL580" s="4"/>
      <c r="AM580" s="207">
        <v>6560.6100000000015</v>
      </c>
      <c r="AN580" s="207">
        <v>878.49</v>
      </c>
      <c r="AO580" s="207">
        <v>6944.6200000000008</v>
      </c>
      <c r="AP580" s="207">
        <v>632.28000000000009</v>
      </c>
      <c r="AQ580" s="207">
        <v>3402.3799999999992</v>
      </c>
      <c r="AR580" s="207">
        <v>19450.97</v>
      </c>
      <c r="AS580" s="4"/>
      <c r="AT580" s="4"/>
      <c r="AU580" s="207">
        <v>168.22076923076926</v>
      </c>
      <c r="AV580" s="207">
        <v>109.81125</v>
      </c>
      <c r="AW580" s="207">
        <v>289.35916666666668</v>
      </c>
      <c r="AX580" s="207">
        <v>210.76000000000002</v>
      </c>
      <c r="AY580" s="207">
        <v>200.13999999999996</v>
      </c>
      <c r="AZ580" s="207">
        <v>474.41390243902441</v>
      </c>
      <c r="BA580" s="4"/>
    </row>
    <row r="581" spans="2:53" x14ac:dyDescent="0.2">
      <c r="B581" s="88" t="s">
        <v>537</v>
      </c>
      <c r="C581" s="88"/>
      <c r="D581" s="176">
        <v>8027</v>
      </c>
      <c r="E581" s="187"/>
      <c r="F581" s="187"/>
      <c r="G581" s="187"/>
      <c r="H581" s="187"/>
      <c r="I581" s="187"/>
      <c r="J581" s="187">
        <v>1</v>
      </c>
      <c r="M581" s="186">
        <v>56.87</v>
      </c>
      <c r="N581" s="184">
        <v>53.74</v>
      </c>
      <c r="O581" s="184">
        <v>54.81</v>
      </c>
      <c r="P581" s="184"/>
      <c r="Q581" s="184">
        <v>118.52</v>
      </c>
      <c r="R581" s="184">
        <v>646.02</v>
      </c>
      <c r="S581" s="349"/>
      <c r="T581" s="349"/>
      <c r="U581" s="185">
        <v>56.87</v>
      </c>
      <c r="V581" s="185">
        <v>53.74</v>
      </c>
      <c r="W581" s="185">
        <v>54.81</v>
      </c>
      <c r="X581" s="185"/>
      <c r="Y581" s="185">
        <v>118.52</v>
      </c>
      <c r="Z581" s="185">
        <v>646.02</v>
      </c>
      <c r="AA581" s="4"/>
      <c r="AB581" s="88" t="s">
        <v>400</v>
      </c>
      <c r="AC581" s="88"/>
      <c r="AD581" s="176">
        <v>8062</v>
      </c>
      <c r="AE581" s="180"/>
      <c r="AF581" s="180"/>
      <c r="AG581" s="180"/>
      <c r="AH581" s="180"/>
      <c r="AI581" s="180"/>
      <c r="AJ581" s="180">
        <v>1</v>
      </c>
      <c r="AK581" s="4"/>
      <c r="AL581" s="4"/>
      <c r="AM581" s="207">
        <v>3.94</v>
      </c>
      <c r="AN581" s="207"/>
      <c r="AO581" s="207"/>
      <c r="AP581" s="207"/>
      <c r="AQ581" s="207">
        <v>4.1399999999999997</v>
      </c>
      <c r="AR581" s="207">
        <v>613.13</v>
      </c>
      <c r="AS581" s="4"/>
      <c r="AT581" s="4"/>
      <c r="AU581" s="207">
        <v>3.94</v>
      </c>
      <c r="AV581" s="207"/>
      <c r="AW581" s="207"/>
      <c r="AX581" s="207"/>
      <c r="AY581" s="207">
        <v>4.1399999999999997</v>
      </c>
      <c r="AZ581" s="207">
        <v>613.13</v>
      </c>
      <c r="BA581" s="4"/>
    </row>
    <row r="582" spans="2:53" x14ac:dyDescent="0.2">
      <c r="B582" s="88" t="s">
        <v>325</v>
      </c>
      <c r="C582" s="88"/>
      <c r="D582" s="176">
        <v>8027</v>
      </c>
      <c r="E582" s="187">
        <v>46</v>
      </c>
      <c r="F582" s="187">
        <v>20</v>
      </c>
      <c r="G582" s="187">
        <v>56</v>
      </c>
      <c r="H582" s="187">
        <v>12</v>
      </c>
      <c r="I582" s="187">
        <v>32</v>
      </c>
      <c r="J582" s="187">
        <v>53</v>
      </c>
      <c r="M582" s="186">
        <v>19243.839999999986</v>
      </c>
      <c r="N582" s="184">
        <v>5321.7900000000009</v>
      </c>
      <c r="O582" s="184">
        <v>27739.730000000007</v>
      </c>
      <c r="P582" s="184">
        <v>4659.68</v>
      </c>
      <c r="Q582" s="184">
        <v>23576.400000000005</v>
      </c>
      <c r="R582" s="184">
        <v>33248.92</v>
      </c>
      <c r="S582" s="349"/>
      <c r="T582" s="349"/>
      <c r="U582" s="185">
        <v>92.518461538461466</v>
      </c>
      <c r="V582" s="185">
        <v>63.354642857142871</v>
      </c>
      <c r="W582" s="185">
        <v>187.43060810810815</v>
      </c>
      <c r="X582" s="185">
        <v>160.67862068965519</v>
      </c>
      <c r="Y582" s="185">
        <v>294.70500000000004</v>
      </c>
      <c r="Z582" s="185">
        <v>151.82155251141552</v>
      </c>
      <c r="AA582" s="4"/>
      <c r="AB582" s="88" t="s">
        <v>402</v>
      </c>
      <c r="AC582" s="88"/>
      <c r="AD582" s="176">
        <v>8088</v>
      </c>
      <c r="AE582" s="180">
        <v>1</v>
      </c>
      <c r="AF582" s="180"/>
      <c r="AG582" s="180"/>
      <c r="AH582" s="180"/>
      <c r="AI582" s="180"/>
      <c r="AJ582" s="180">
        <v>0</v>
      </c>
      <c r="AK582" s="4"/>
      <c r="AL582" s="4"/>
      <c r="AM582" s="207">
        <v>45</v>
      </c>
      <c r="AN582" s="207"/>
      <c r="AO582" s="207"/>
      <c r="AP582" s="207"/>
      <c r="AQ582" s="207"/>
      <c r="AR582" s="207">
        <v>0</v>
      </c>
      <c r="AS582" s="4"/>
      <c r="AT582" s="4"/>
      <c r="AU582" s="207">
        <v>45</v>
      </c>
      <c r="AV582" s="207"/>
      <c r="AW582" s="207"/>
      <c r="AX582" s="207"/>
      <c r="AY582" s="207"/>
      <c r="AZ582" s="207">
        <v>0</v>
      </c>
      <c r="BA582" s="4"/>
    </row>
    <row r="583" spans="2:53" x14ac:dyDescent="0.2">
      <c r="B583" s="88" t="s">
        <v>538</v>
      </c>
      <c r="C583" s="88"/>
      <c r="D583" s="176">
        <v>8028</v>
      </c>
      <c r="E583" s="187">
        <v>2</v>
      </c>
      <c r="F583" s="187">
        <v>1</v>
      </c>
      <c r="G583" s="187">
        <v>3</v>
      </c>
      <c r="H583" s="187">
        <v>2</v>
      </c>
      <c r="I583" s="187"/>
      <c r="J583" s="187">
        <v>8</v>
      </c>
      <c r="M583" s="186">
        <v>690.97</v>
      </c>
      <c r="N583" s="184">
        <v>833.56999999999994</v>
      </c>
      <c r="O583" s="184">
        <v>875.91</v>
      </c>
      <c r="P583" s="184">
        <v>1309.1500000000001</v>
      </c>
      <c r="Q583" s="184">
        <v>1262.8599999999999</v>
      </c>
      <c r="R583" s="184">
        <v>4822.88</v>
      </c>
      <c r="S583" s="349"/>
      <c r="T583" s="349"/>
      <c r="U583" s="185">
        <v>43.185625000000002</v>
      </c>
      <c r="V583" s="185">
        <v>59.54071428571428</v>
      </c>
      <c r="W583" s="185">
        <v>67.3776923076923</v>
      </c>
      <c r="X583" s="185">
        <v>130.91500000000002</v>
      </c>
      <c r="Y583" s="185">
        <v>157.85749999999999</v>
      </c>
      <c r="Z583" s="185">
        <v>301.43</v>
      </c>
      <c r="AA583" s="4"/>
      <c r="AB583" s="88" t="s">
        <v>403</v>
      </c>
      <c r="AC583" s="88"/>
      <c r="AD583" s="176">
        <v>8247</v>
      </c>
      <c r="AE583" s="180">
        <v>7</v>
      </c>
      <c r="AF583" s="180">
        <v>1</v>
      </c>
      <c r="AG583" s="180">
        <v>1</v>
      </c>
      <c r="AH583" s="180">
        <v>1</v>
      </c>
      <c r="AI583" s="180"/>
      <c r="AJ583" s="180">
        <v>5</v>
      </c>
      <c r="AK583" s="4"/>
      <c r="AL583" s="4"/>
      <c r="AM583" s="207">
        <v>826.34</v>
      </c>
      <c r="AN583" s="207">
        <v>140.78</v>
      </c>
      <c r="AO583" s="207">
        <v>627.09999999999991</v>
      </c>
      <c r="AP583" s="207">
        <v>3.45</v>
      </c>
      <c r="AQ583" s="207">
        <v>656.27</v>
      </c>
      <c r="AR583" s="207">
        <v>2127.9900000000002</v>
      </c>
      <c r="AS583" s="4"/>
      <c r="AT583" s="4"/>
      <c r="AU583" s="207">
        <v>63.564615384615387</v>
      </c>
      <c r="AV583" s="207">
        <v>140.78</v>
      </c>
      <c r="AW583" s="207">
        <v>125.41999999999999</v>
      </c>
      <c r="AX583" s="207">
        <v>3.45</v>
      </c>
      <c r="AY583" s="207">
        <v>218.75666666666666</v>
      </c>
      <c r="AZ583" s="207">
        <v>141.86600000000001</v>
      </c>
      <c r="BA583" s="4"/>
    </row>
    <row r="584" spans="2:53" x14ac:dyDescent="0.2">
      <c r="B584" s="88" t="s">
        <v>326</v>
      </c>
      <c r="C584" s="88"/>
      <c r="D584" s="176">
        <v>8020</v>
      </c>
      <c r="E584" s="187"/>
      <c r="F584" s="187">
        <v>1</v>
      </c>
      <c r="G584" s="187"/>
      <c r="H584" s="187"/>
      <c r="I584" s="187"/>
      <c r="J584" s="187">
        <v>0</v>
      </c>
      <c r="M584" s="186">
        <v>7.36</v>
      </c>
      <c r="N584" s="184">
        <v>45</v>
      </c>
      <c r="O584" s="184"/>
      <c r="P584" s="184"/>
      <c r="Q584" s="184"/>
      <c r="R584" s="184">
        <v>0</v>
      </c>
      <c r="S584" s="349"/>
      <c r="T584" s="349"/>
      <c r="U584" s="185">
        <v>7.36</v>
      </c>
      <c r="V584" s="185">
        <v>45</v>
      </c>
      <c r="W584" s="185"/>
      <c r="X584" s="185"/>
      <c r="Y584" s="185"/>
      <c r="Z584" s="185">
        <v>0</v>
      </c>
      <c r="AA584" s="4"/>
      <c r="AB584" s="88" t="s">
        <v>404</v>
      </c>
      <c r="AC584" s="88"/>
      <c r="AD584" s="176">
        <v>8084</v>
      </c>
      <c r="AE584" s="180">
        <v>3</v>
      </c>
      <c r="AF584" s="180"/>
      <c r="AG584" s="180"/>
      <c r="AH584" s="180">
        <v>1</v>
      </c>
      <c r="AI584" s="180">
        <v>1</v>
      </c>
      <c r="AJ584" s="180">
        <v>7</v>
      </c>
      <c r="AK584" s="4"/>
      <c r="AL584" s="4"/>
      <c r="AM584" s="207">
        <v>8350.2199999999993</v>
      </c>
      <c r="AN584" s="207">
        <v>6088.9400000000005</v>
      </c>
      <c r="AO584" s="207">
        <v>9291.48</v>
      </c>
      <c r="AP584" s="207">
        <v>6940.2499999999991</v>
      </c>
      <c r="AQ584" s="207">
        <v>8851.99</v>
      </c>
      <c r="AR584" s="207">
        <v>15819.16</v>
      </c>
      <c r="AS584" s="4"/>
      <c r="AT584" s="4"/>
      <c r="AU584" s="207">
        <v>695.85166666666657</v>
      </c>
      <c r="AV584" s="207">
        <v>676.548888888889</v>
      </c>
      <c r="AW584" s="207">
        <v>1032.3866666666665</v>
      </c>
      <c r="AX584" s="207">
        <v>771.1388888888888</v>
      </c>
      <c r="AY584" s="207">
        <v>1106.49875</v>
      </c>
      <c r="AZ584" s="207">
        <v>1318.2633333333333</v>
      </c>
      <c r="BA584" s="4"/>
    </row>
    <row r="585" spans="2:53" x14ac:dyDescent="0.2">
      <c r="B585" s="88" t="s">
        <v>326</v>
      </c>
      <c r="C585" s="88"/>
      <c r="D585" s="176">
        <v>8028</v>
      </c>
      <c r="E585" s="187">
        <v>398</v>
      </c>
      <c r="F585" s="187">
        <v>153</v>
      </c>
      <c r="G585" s="187">
        <v>142</v>
      </c>
      <c r="H585" s="187">
        <v>163</v>
      </c>
      <c r="I585" s="187">
        <v>109</v>
      </c>
      <c r="J585" s="187">
        <v>315</v>
      </c>
      <c r="M585" s="186">
        <v>87719.579999999798</v>
      </c>
      <c r="N585" s="184">
        <v>79382.890000000072</v>
      </c>
      <c r="O585" s="184">
        <v>84584.87999999999</v>
      </c>
      <c r="P585" s="184">
        <v>87469.329999999973</v>
      </c>
      <c r="Q585" s="184">
        <v>63447.400000000009</v>
      </c>
      <c r="R585" s="184">
        <v>126052.43000000001</v>
      </c>
      <c r="S585" s="349"/>
      <c r="T585" s="349"/>
      <c r="U585" s="185">
        <v>72.735970149253561</v>
      </c>
      <c r="V585" s="185">
        <v>97.163880048959697</v>
      </c>
      <c r="W585" s="185">
        <v>124.94073855243721</v>
      </c>
      <c r="X585" s="185">
        <v>158.74651542649724</v>
      </c>
      <c r="Y585" s="185">
        <v>161.44376590330791</v>
      </c>
      <c r="Z585" s="185">
        <v>98.478460937500003</v>
      </c>
      <c r="AA585" s="4"/>
      <c r="AB585" s="88" t="s">
        <v>405</v>
      </c>
      <c r="AC585" s="88"/>
      <c r="AD585" s="176">
        <v>8248</v>
      </c>
      <c r="AE585" s="180">
        <v>1</v>
      </c>
      <c r="AF585" s="180"/>
      <c r="AG585" s="180"/>
      <c r="AH585" s="180"/>
      <c r="AI585" s="180"/>
      <c r="AJ585" s="180">
        <v>0</v>
      </c>
      <c r="AK585" s="4"/>
      <c r="AL585" s="4"/>
      <c r="AM585" s="207">
        <v>204.34</v>
      </c>
      <c r="AN585" s="207"/>
      <c r="AO585" s="207"/>
      <c r="AP585" s="207"/>
      <c r="AQ585" s="207"/>
      <c r="AR585" s="207">
        <v>0</v>
      </c>
      <c r="AS585" s="4"/>
      <c r="AT585" s="4"/>
      <c r="AU585" s="207">
        <v>204.34</v>
      </c>
      <c r="AV585" s="207"/>
      <c r="AW585" s="207"/>
      <c r="AX585" s="207"/>
      <c r="AY585" s="207"/>
      <c r="AZ585" s="207">
        <v>0</v>
      </c>
      <c r="BA585" s="4"/>
    </row>
    <row r="586" spans="2:53" x14ac:dyDescent="0.2">
      <c r="B586" s="88" t="s">
        <v>326</v>
      </c>
      <c r="C586" s="88"/>
      <c r="D586" s="176">
        <v>8062</v>
      </c>
      <c r="E586" s="187">
        <v>1</v>
      </c>
      <c r="F586" s="187"/>
      <c r="G586" s="187"/>
      <c r="H586" s="187"/>
      <c r="I586" s="187"/>
      <c r="J586" s="187">
        <v>0</v>
      </c>
      <c r="M586" s="186">
        <v>136</v>
      </c>
      <c r="N586" s="184"/>
      <c r="O586" s="184"/>
      <c r="P586" s="184"/>
      <c r="Q586" s="184"/>
      <c r="R586" s="184">
        <v>0</v>
      </c>
      <c r="S586" s="349"/>
      <c r="T586" s="349"/>
      <c r="U586" s="185">
        <v>136</v>
      </c>
      <c r="V586" s="185"/>
      <c r="W586" s="185"/>
      <c r="X586" s="185"/>
      <c r="Y586" s="185"/>
      <c r="Z586" s="185">
        <v>0</v>
      </c>
      <c r="AA586" s="4"/>
      <c r="AB586" s="88" t="s">
        <v>406</v>
      </c>
      <c r="AC586" s="88"/>
      <c r="AD586" s="176">
        <v>8085</v>
      </c>
      <c r="AE586" s="180">
        <v>5</v>
      </c>
      <c r="AF586" s="180">
        <v>2</v>
      </c>
      <c r="AG586" s="180">
        <v>7</v>
      </c>
      <c r="AH586" s="180">
        <v>2</v>
      </c>
      <c r="AI586" s="180">
        <v>4</v>
      </c>
      <c r="AJ586" s="180">
        <v>15</v>
      </c>
      <c r="AK586" s="4"/>
      <c r="AL586" s="4"/>
      <c r="AM586" s="207">
        <v>8963.57</v>
      </c>
      <c r="AN586" s="207">
        <v>2796.9800000000005</v>
      </c>
      <c r="AO586" s="207">
        <v>5719.56</v>
      </c>
      <c r="AP586" s="207">
        <v>6385.9100000000008</v>
      </c>
      <c r="AQ586" s="207">
        <v>37968.699999999997</v>
      </c>
      <c r="AR586" s="207">
        <v>40495.890000000007</v>
      </c>
      <c r="AS586" s="4"/>
      <c r="AT586" s="4"/>
      <c r="AU586" s="207">
        <v>344.75269230769231</v>
      </c>
      <c r="AV586" s="207">
        <v>147.20947368421056</v>
      </c>
      <c r="AW586" s="207">
        <v>317.75333333333333</v>
      </c>
      <c r="AX586" s="207">
        <v>532.15916666666669</v>
      </c>
      <c r="AY586" s="207">
        <v>3451.7</v>
      </c>
      <c r="AZ586" s="207">
        <v>1157.0254285714288</v>
      </c>
      <c r="BA586" s="4"/>
    </row>
    <row r="587" spans="2:53" x14ac:dyDescent="0.2">
      <c r="B587" s="88" t="s">
        <v>326</v>
      </c>
      <c r="C587" s="88"/>
      <c r="D587" s="176">
        <v>8343</v>
      </c>
      <c r="E587" s="187"/>
      <c r="F587" s="187"/>
      <c r="G587" s="187"/>
      <c r="H587" s="187"/>
      <c r="I587" s="187"/>
      <c r="J587" s="187">
        <v>1</v>
      </c>
      <c r="M587" s="186">
        <v>27.96</v>
      </c>
      <c r="N587" s="184">
        <v>105.98</v>
      </c>
      <c r="O587" s="184">
        <v>165.26</v>
      </c>
      <c r="P587" s="184">
        <v>328.38</v>
      </c>
      <c r="Q587" s="184">
        <v>409.72</v>
      </c>
      <c r="R587" s="184">
        <v>2558.71</v>
      </c>
      <c r="S587" s="349"/>
      <c r="T587" s="349"/>
      <c r="U587" s="185">
        <v>27.96</v>
      </c>
      <c r="V587" s="185">
        <v>105.98</v>
      </c>
      <c r="W587" s="185">
        <v>165.26</v>
      </c>
      <c r="X587" s="185">
        <v>328.38</v>
      </c>
      <c r="Y587" s="185">
        <v>409.72</v>
      </c>
      <c r="Z587" s="185">
        <v>2558.71</v>
      </c>
      <c r="AA587" s="4"/>
      <c r="AB587" s="88" t="s">
        <v>505</v>
      </c>
      <c r="AC587" s="88"/>
      <c r="AD587" s="176">
        <v>8088</v>
      </c>
      <c r="AE587" s="180"/>
      <c r="AF587" s="180"/>
      <c r="AG587" s="180"/>
      <c r="AH587" s="180"/>
      <c r="AI587" s="180">
        <v>1</v>
      </c>
      <c r="AJ587" s="180">
        <v>0</v>
      </c>
      <c r="AK587" s="4"/>
      <c r="AL587" s="4"/>
      <c r="AM587" s="207">
        <v>51.81</v>
      </c>
      <c r="AN587" s="207"/>
      <c r="AO587" s="207">
        <v>168.72</v>
      </c>
      <c r="AP587" s="207"/>
      <c r="AQ587" s="207">
        <v>21.54</v>
      </c>
      <c r="AR587" s="207">
        <v>0</v>
      </c>
      <c r="AS587" s="4"/>
      <c r="AT587" s="4"/>
      <c r="AU587" s="207">
        <v>51.81</v>
      </c>
      <c r="AV587" s="207"/>
      <c r="AW587" s="207">
        <v>168.72</v>
      </c>
      <c r="AX587" s="207"/>
      <c r="AY587" s="207">
        <v>21.54</v>
      </c>
      <c r="AZ587" s="207">
        <v>0</v>
      </c>
      <c r="BA587" s="4"/>
    </row>
    <row r="588" spans="2:53" x14ac:dyDescent="0.2">
      <c r="B588" s="88" t="s">
        <v>327</v>
      </c>
      <c r="C588" s="88"/>
      <c r="D588" s="176">
        <v>8029</v>
      </c>
      <c r="E588" s="187">
        <v>94</v>
      </c>
      <c r="F588" s="187">
        <v>43</v>
      </c>
      <c r="G588" s="187">
        <v>45</v>
      </c>
      <c r="H588" s="187">
        <v>55</v>
      </c>
      <c r="I588" s="187">
        <v>33</v>
      </c>
      <c r="J588" s="187">
        <v>87</v>
      </c>
      <c r="M588" s="186">
        <v>26018.440000000024</v>
      </c>
      <c r="N588" s="184">
        <v>21201.819999999992</v>
      </c>
      <c r="O588" s="184">
        <v>22994.52</v>
      </c>
      <c r="P588" s="184">
        <v>28851.72</v>
      </c>
      <c r="Q588" s="184">
        <v>21154.259999999995</v>
      </c>
      <c r="R588" s="184">
        <v>56768.66</v>
      </c>
      <c r="S588" s="349"/>
      <c r="T588" s="349"/>
      <c r="U588" s="185">
        <v>75.197803468208164</v>
      </c>
      <c r="V588" s="185">
        <v>84.469402390438219</v>
      </c>
      <c r="W588" s="185">
        <v>108.97876777251184</v>
      </c>
      <c r="X588" s="185">
        <v>173.80554216867472</v>
      </c>
      <c r="Y588" s="185">
        <v>187.20584070796457</v>
      </c>
      <c r="Z588" s="185">
        <v>159.01585434173671</v>
      </c>
      <c r="AA588" s="4"/>
      <c r="AB588" s="88" t="s">
        <v>407</v>
      </c>
      <c r="AC588" s="88"/>
      <c r="AD588" s="176">
        <v>8088</v>
      </c>
      <c r="AE588" s="180">
        <v>2</v>
      </c>
      <c r="AF588" s="180">
        <v>1</v>
      </c>
      <c r="AG588" s="180"/>
      <c r="AH588" s="180"/>
      <c r="AI588" s="180"/>
      <c r="AJ588" s="180">
        <v>7</v>
      </c>
      <c r="AK588" s="4"/>
      <c r="AL588" s="4"/>
      <c r="AM588" s="207">
        <v>1635.9999999999998</v>
      </c>
      <c r="AN588" s="207">
        <v>1103.1699999999998</v>
      </c>
      <c r="AO588" s="207">
        <v>153.78</v>
      </c>
      <c r="AP588" s="207">
        <v>171.18</v>
      </c>
      <c r="AQ588" s="207">
        <v>286.54000000000002</v>
      </c>
      <c r="AR588" s="207">
        <v>13823.400000000001</v>
      </c>
      <c r="AS588" s="4"/>
      <c r="AT588" s="4"/>
      <c r="AU588" s="207">
        <v>408.99999999999994</v>
      </c>
      <c r="AV588" s="207">
        <v>367.7233333333333</v>
      </c>
      <c r="AW588" s="207">
        <v>76.89</v>
      </c>
      <c r="AX588" s="207">
        <v>171.18</v>
      </c>
      <c r="AY588" s="207">
        <v>286.54000000000002</v>
      </c>
      <c r="AZ588" s="207">
        <v>1382.3400000000001</v>
      </c>
      <c r="BA588" s="4"/>
    </row>
    <row r="589" spans="2:53" x14ac:dyDescent="0.2">
      <c r="B589" s="88" t="s">
        <v>328</v>
      </c>
      <c r="C589" s="88"/>
      <c r="D589" s="176">
        <v>8012</v>
      </c>
      <c r="E589" s="187">
        <v>73</v>
      </c>
      <c r="F589" s="187">
        <v>15</v>
      </c>
      <c r="G589" s="187">
        <v>16</v>
      </c>
      <c r="H589" s="187">
        <v>17</v>
      </c>
      <c r="I589" s="187">
        <v>10</v>
      </c>
      <c r="J589" s="187">
        <v>21</v>
      </c>
      <c r="M589" s="186">
        <v>10733.049999999997</v>
      </c>
      <c r="N589" s="184">
        <v>5568.8799999999983</v>
      </c>
      <c r="O589" s="184">
        <v>6238.7099999999991</v>
      </c>
      <c r="P589" s="184">
        <v>6955.2499999999982</v>
      </c>
      <c r="Q589" s="184">
        <v>5861.4599999999991</v>
      </c>
      <c r="R589" s="184">
        <v>11929.09</v>
      </c>
      <c r="S589" s="349"/>
      <c r="T589" s="349"/>
      <c r="U589" s="185">
        <v>76.664642857142837</v>
      </c>
      <c r="V589" s="185">
        <v>85.675076923076901</v>
      </c>
      <c r="W589" s="185">
        <v>103.97849999999998</v>
      </c>
      <c r="X589" s="185">
        <v>154.56111111111107</v>
      </c>
      <c r="Y589" s="185">
        <v>202.11931034482757</v>
      </c>
      <c r="Z589" s="185">
        <v>78.480855263157892</v>
      </c>
      <c r="AA589" s="4"/>
      <c r="AB589" s="88" t="s">
        <v>409</v>
      </c>
      <c r="AC589" s="88"/>
      <c r="AD589" s="176">
        <v>8012</v>
      </c>
      <c r="AE589" s="180">
        <v>7</v>
      </c>
      <c r="AF589" s="180"/>
      <c r="AG589" s="180">
        <v>2</v>
      </c>
      <c r="AH589" s="180"/>
      <c r="AI589" s="180">
        <v>3</v>
      </c>
      <c r="AJ589" s="180">
        <v>2</v>
      </c>
      <c r="AK589" s="4"/>
      <c r="AL589" s="4"/>
      <c r="AM589" s="207">
        <v>3751.28</v>
      </c>
      <c r="AN589" s="207">
        <v>597.61</v>
      </c>
      <c r="AO589" s="207">
        <v>1165.6799999999998</v>
      </c>
      <c r="AP589" s="207">
        <v>1189.76</v>
      </c>
      <c r="AQ589" s="207">
        <v>1041.8800000000001</v>
      </c>
      <c r="AR589" s="207">
        <v>1951.93</v>
      </c>
      <c r="AS589" s="4"/>
      <c r="AT589" s="4"/>
      <c r="AU589" s="207">
        <v>267.94857142857143</v>
      </c>
      <c r="AV589" s="207">
        <v>85.372857142857143</v>
      </c>
      <c r="AW589" s="207">
        <v>166.52571428571426</v>
      </c>
      <c r="AX589" s="207">
        <v>237.952</v>
      </c>
      <c r="AY589" s="207">
        <v>208.37600000000003</v>
      </c>
      <c r="AZ589" s="207">
        <v>139.42357142857142</v>
      </c>
      <c r="BA589" s="4"/>
    </row>
    <row r="590" spans="2:53" x14ac:dyDescent="0.2">
      <c r="B590" s="88" t="s">
        <v>328</v>
      </c>
      <c r="C590" s="88"/>
      <c r="D590" s="176">
        <v>8021</v>
      </c>
      <c r="E590" s="187">
        <v>30</v>
      </c>
      <c r="F590" s="187">
        <v>20</v>
      </c>
      <c r="G590" s="187">
        <v>17</v>
      </c>
      <c r="H590" s="187">
        <v>16</v>
      </c>
      <c r="I590" s="187">
        <v>4</v>
      </c>
      <c r="J590" s="187">
        <v>17</v>
      </c>
      <c r="M590" s="186">
        <v>5230.3899999999976</v>
      </c>
      <c r="N590" s="184">
        <v>6060.470000000003</v>
      </c>
      <c r="O590" s="184">
        <v>5886.62</v>
      </c>
      <c r="P590" s="184">
        <v>4322.1499999999996</v>
      </c>
      <c r="Q590" s="184">
        <v>3375</v>
      </c>
      <c r="R590" s="184">
        <v>5407.1400000000012</v>
      </c>
      <c r="S590" s="349"/>
      <c r="T590" s="349"/>
      <c r="U590" s="185">
        <v>52.8322222222222</v>
      </c>
      <c r="V590" s="185">
        <v>86.578142857142893</v>
      </c>
      <c r="W590" s="185">
        <v>113.20423076923076</v>
      </c>
      <c r="X590" s="185">
        <v>120.05972222222221</v>
      </c>
      <c r="Y590" s="185">
        <v>168.75</v>
      </c>
      <c r="Z590" s="185">
        <v>51.991730769230784</v>
      </c>
      <c r="AA590" s="4"/>
      <c r="AB590" s="88" t="s">
        <v>411</v>
      </c>
      <c r="AC590" s="88"/>
      <c r="AD590" s="176">
        <v>8406</v>
      </c>
      <c r="AE590" s="180">
        <v>12</v>
      </c>
      <c r="AF590" s="180">
        <v>8</v>
      </c>
      <c r="AG590" s="180">
        <v>7</v>
      </c>
      <c r="AH590" s="180">
        <v>5</v>
      </c>
      <c r="AI590" s="180"/>
      <c r="AJ590" s="180">
        <v>21</v>
      </c>
      <c r="AK590" s="4"/>
      <c r="AL590" s="4"/>
      <c r="AM590" s="207">
        <v>18768.670000000002</v>
      </c>
      <c r="AN590" s="207">
        <v>20760.989999999994</v>
      </c>
      <c r="AO590" s="207">
        <v>32562.070000000003</v>
      </c>
      <c r="AP590" s="207">
        <v>4420.8999999999996</v>
      </c>
      <c r="AQ590" s="207">
        <v>6056.25</v>
      </c>
      <c r="AR590" s="207">
        <v>24327.010000000006</v>
      </c>
      <c r="AS590" s="4"/>
      <c r="AT590" s="4"/>
      <c r="AU590" s="207">
        <v>383.03408163265311</v>
      </c>
      <c r="AV590" s="207">
        <v>532.33307692307676</v>
      </c>
      <c r="AW590" s="207">
        <v>1085.4023333333334</v>
      </c>
      <c r="AX590" s="207">
        <v>221.04499999999999</v>
      </c>
      <c r="AY590" s="207">
        <v>336.45833333333331</v>
      </c>
      <c r="AZ590" s="207">
        <v>459.00018867924541</v>
      </c>
      <c r="BA590" s="4"/>
    </row>
    <row r="591" spans="2:53" x14ac:dyDescent="0.2">
      <c r="B591" s="88" t="s">
        <v>328</v>
      </c>
      <c r="C591" s="88"/>
      <c r="D591" s="176">
        <v>8029</v>
      </c>
      <c r="E591" s="187">
        <v>8</v>
      </c>
      <c r="F591" s="187">
        <v>6</v>
      </c>
      <c r="G591" s="187">
        <v>9</v>
      </c>
      <c r="H591" s="187">
        <v>5</v>
      </c>
      <c r="I591" s="187">
        <v>1</v>
      </c>
      <c r="J591" s="187">
        <v>5</v>
      </c>
      <c r="M591" s="186">
        <v>2007.05</v>
      </c>
      <c r="N591" s="184">
        <v>1504.71</v>
      </c>
      <c r="O591" s="184">
        <v>2534.39</v>
      </c>
      <c r="P591" s="184">
        <v>1522.5</v>
      </c>
      <c r="Q591" s="184">
        <v>695.14</v>
      </c>
      <c r="R591" s="184">
        <v>2938.59</v>
      </c>
      <c r="S591" s="349"/>
      <c r="T591" s="349"/>
      <c r="U591" s="185">
        <v>60.81969696969697</v>
      </c>
      <c r="V591" s="185">
        <v>65.42217391304348</v>
      </c>
      <c r="W591" s="185">
        <v>133.38894736842104</v>
      </c>
      <c r="X591" s="185">
        <v>152.25</v>
      </c>
      <c r="Y591" s="185">
        <v>115.85666666666667</v>
      </c>
      <c r="Z591" s="185">
        <v>86.429117647058831</v>
      </c>
      <c r="AA591" s="4"/>
      <c r="AB591" s="88" t="s">
        <v>413</v>
      </c>
      <c r="AC591" s="88"/>
      <c r="AD591" s="176">
        <v>8251</v>
      </c>
      <c r="AE591" s="180">
        <v>4</v>
      </c>
      <c r="AF591" s="180">
        <v>2</v>
      </c>
      <c r="AG591" s="180">
        <v>3</v>
      </c>
      <c r="AH591" s="180">
        <v>1</v>
      </c>
      <c r="AI591" s="180">
        <v>2</v>
      </c>
      <c r="AJ591" s="180">
        <v>30</v>
      </c>
      <c r="AK591" s="4"/>
      <c r="AL591" s="4"/>
      <c r="AM591" s="207">
        <v>1486.0399999999997</v>
      </c>
      <c r="AN591" s="207">
        <v>1511.1900000000003</v>
      </c>
      <c r="AO591" s="207">
        <v>877.81999999999994</v>
      </c>
      <c r="AP591" s="207">
        <v>934.3</v>
      </c>
      <c r="AQ591" s="207">
        <v>856.11999999999989</v>
      </c>
      <c r="AR591" s="207">
        <v>65230.98</v>
      </c>
      <c r="AS591" s="4"/>
      <c r="AT591" s="4"/>
      <c r="AU591" s="207">
        <v>78.212631578947352</v>
      </c>
      <c r="AV591" s="207">
        <v>107.94214285714288</v>
      </c>
      <c r="AW591" s="207">
        <v>67.524615384615373</v>
      </c>
      <c r="AX591" s="207">
        <v>93.429999999999993</v>
      </c>
      <c r="AY591" s="207">
        <v>95.124444444444435</v>
      </c>
      <c r="AZ591" s="207">
        <v>1553.1185714285716</v>
      </c>
      <c r="BA591" s="4"/>
    </row>
    <row r="592" spans="2:53" x14ac:dyDescent="0.2">
      <c r="B592" s="88" t="s">
        <v>328</v>
      </c>
      <c r="C592" s="88"/>
      <c r="D592" s="176">
        <v>8081</v>
      </c>
      <c r="E592" s="187">
        <v>89</v>
      </c>
      <c r="F592" s="187">
        <v>25</v>
      </c>
      <c r="G592" s="187">
        <v>24</v>
      </c>
      <c r="H592" s="187">
        <v>21</v>
      </c>
      <c r="I592" s="187">
        <v>15</v>
      </c>
      <c r="J592" s="187">
        <v>42</v>
      </c>
      <c r="M592" s="186">
        <v>12368.869999999988</v>
      </c>
      <c r="N592" s="184">
        <v>9909.18</v>
      </c>
      <c r="O592" s="184">
        <v>7715.4800000000005</v>
      </c>
      <c r="P592" s="184">
        <v>17839.5</v>
      </c>
      <c r="Q592" s="184">
        <v>7665.7900000000009</v>
      </c>
      <c r="R592" s="184">
        <v>13618.519999999999</v>
      </c>
      <c r="S592" s="349"/>
      <c r="T592" s="349"/>
      <c r="U592" s="185">
        <v>61.536666666666605</v>
      </c>
      <c r="V592" s="185">
        <v>96.205631067961164</v>
      </c>
      <c r="W592" s="185">
        <v>86.690786516853933</v>
      </c>
      <c r="X592" s="185">
        <v>262.34558823529414</v>
      </c>
      <c r="Y592" s="185">
        <v>166.6476086956522</v>
      </c>
      <c r="Z592" s="185">
        <v>63.048703703703694</v>
      </c>
      <c r="AA592" s="4"/>
      <c r="AB592" s="88" t="s">
        <v>413</v>
      </c>
      <c r="AC592" s="88"/>
      <c r="AD592" s="176">
        <v>8521</v>
      </c>
      <c r="AE592" s="180"/>
      <c r="AF592" s="180"/>
      <c r="AG592" s="180"/>
      <c r="AH592" s="180"/>
      <c r="AI592" s="180"/>
      <c r="AJ592" s="180">
        <v>1</v>
      </c>
      <c r="AK592" s="4"/>
      <c r="AL592" s="4"/>
      <c r="AM592" s="207"/>
      <c r="AN592" s="207"/>
      <c r="AO592" s="207"/>
      <c r="AP592" s="207"/>
      <c r="AQ592" s="207"/>
      <c r="AR592" s="207">
        <v>2933.08</v>
      </c>
      <c r="AS592" s="4"/>
      <c r="AT592" s="4"/>
      <c r="AU592" s="207"/>
      <c r="AV592" s="207"/>
      <c r="AW592" s="207"/>
      <c r="AX592" s="207"/>
      <c r="AY592" s="207"/>
      <c r="AZ592" s="207">
        <v>2933.08</v>
      </c>
      <c r="BA592" s="4"/>
    </row>
    <row r="593" spans="2:53" x14ac:dyDescent="0.2">
      <c r="B593" s="88" t="s">
        <v>328</v>
      </c>
      <c r="C593" s="88"/>
      <c r="D593" s="176">
        <v>8083</v>
      </c>
      <c r="E593" s="187">
        <v>8</v>
      </c>
      <c r="F593" s="187">
        <v>1</v>
      </c>
      <c r="G593" s="187">
        <v>3</v>
      </c>
      <c r="H593" s="187"/>
      <c r="I593" s="187">
        <v>4</v>
      </c>
      <c r="J593" s="187">
        <v>2</v>
      </c>
      <c r="M593" s="186">
        <v>860.86999999999989</v>
      </c>
      <c r="N593" s="184">
        <v>452.12999999999994</v>
      </c>
      <c r="O593" s="184">
        <v>815.4</v>
      </c>
      <c r="P593" s="184">
        <v>752.90000000000009</v>
      </c>
      <c r="Q593" s="184">
        <v>238.23</v>
      </c>
      <c r="R593" s="184">
        <v>97.460000000000008</v>
      </c>
      <c r="S593" s="349"/>
      <c r="T593" s="349"/>
      <c r="U593" s="185">
        <v>50.639411764705876</v>
      </c>
      <c r="V593" s="185">
        <v>50.236666666666657</v>
      </c>
      <c r="W593" s="185">
        <v>101.925</v>
      </c>
      <c r="X593" s="185">
        <v>188.22500000000002</v>
      </c>
      <c r="Y593" s="185">
        <v>59.557499999999997</v>
      </c>
      <c r="Z593" s="185">
        <v>5.4144444444444453</v>
      </c>
      <c r="AA593" s="4"/>
      <c r="AB593" s="88" t="s">
        <v>414</v>
      </c>
      <c r="AC593" s="88"/>
      <c r="AD593" s="176">
        <v>8088</v>
      </c>
      <c r="AE593" s="180">
        <v>2</v>
      </c>
      <c r="AF593" s="180">
        <v>1</v>
      </c>
      <c r="AG593" s="180"/>
      <c r="AH593" s="180"/>
      <c r="AI593" s="180">
        <v>1</v>
      </c>
      <c r="AJ593" s="180">
        <v>14</v>
      </c>
      <c r="AK593" s="4"/>
      <c r="AL593" s="4"/>
      <c r="AM593" s="207">
        <v>1222.0799999999997</v>
      </c>
      <c r="AN593" s="207">
        <v>1067.6400000000001</v>
      </c>
      <c r="AO593" s="207">
        <v>376.51</v>
      </c>
      <c r="AP593" s="207">
        <v>436.39</v>
      </c>
      <c r="AQ593" s="207">
        <v>514.42000000000007</v>
      </c>
      <c r="AR593" s="207">
        <v>30148.749999999996</v>
      </c>
      <c r="AS593" s="4"/>
      <c r="AT593" s="4"/>
      <c r="AU593" s="207">
        <v>174.58285714285711</v>
      </c>
      <c r="AV593" s="207">
        <v>266.91000000000003</v>
      </c>
      <c r="AW593" s="207">
        <v>94.127499999999998</v>
      </c>
      <c r="AX593" s="207">
        <v>109.0975</v>
      </c>
      <c r="AY593" s="207">
        <v>171.47333333333336</v>
      </c>
      <c r="AZ593" s="207">
        <v>1674.9305555555554</v>
      </c>
      <c r="BA593" s="4"/>
    </row>
    <row r="594" spans="2:53" x14ac:dyDescent="0.2">
      <c r="B594" s="88" t="s">
        <v>329</v>
      </c>
      <c r="C594" s="88"/>
      <c r="D594" s="176">
        <v>8219</v>
      </c>
      <c r="E594" s="187">
        <v>4</v>
      </c>
      <c r="F594" s="187">
        <v>1</v>
      </c>
      <c r="G594" s="187">
        <v>1</v>
      </c>
      <c r="H594" s="187">
        <v>1</v>
      </c>
      <c r="I594" s="187">
        <v>3</v>
      </c>
      <c r="J594" s="187">
        <v>3</v>
      </c>
      <c r="M594" s="186">
        <v>624.1</v>
      </c>
      <c r="N594" s="184">
        <v>568.5</v>
      </c>
      <c r="O594" s="184">
        <v>644.79</v>
      </c>
      <c r="P594" s="184">
        <v>969.08</v>
      </c>
      <c r="Q594" s="184">
        <v>1130.4099999999999</v>
      </c>
      <c r="R594" s="184">
        <v>2248.69</v>
      </c>
      <c r="S594" s="349"/>
      <c r="T594" s="349"/>
      <c r="U594" s="185">
        <v>56.736363636363642</v>
      </c>
      <c r="V594" s="185">
        <v>81.214285714285708</v>
      </c>
      <c r="W594" s="185">
        <v>92.112857142857138</v>
      </c>
      <c r="X594" s="185">
        <v>161.51333333333335</v>
      </c>
      <c r="Y594" s="185">
        <v>188.40166666666664</v>
      </c>
      <c r="Z594" s="185">
        <v>172.97615384615386</v>
      </c>
      <c r="AA594" s="4"/>
      <c r="AB594" s="88" t="s">
        <v>547</v>
      </c>
      <c r="AC594" s="88"/>
      <c r="AD594" s="176">
        <v>8360</v>
      </c>
      <c r="AE594" s="180">
        <v>1</v>
      </c>
      <c r="AF594" s="180"/>
      <c r="AG594" s="180">
        <v>1</v>
      </c>
      <c r="AH594" s="180"/>
      <c r="AI594" s="180"/>
      <c r="AJ594" s="180">
        <v>0</v>
      </c>
      <c r="AK594" s="4"/>
      <c r="AL594" s="4"/>
      <c r="AM594" s="207">
        <v>523.39</v>
      </c>
      <c r="AN594" s="207">
        <v>97.14</v>
      </c>
      <c r="AO594" s="207">
        <v>69.62</v>
      </c>
      <c r="AP594" s="207"/>
      <c r="AQ594" s="207"/>
      <c r="AR594" s="207">
        <v>0</v>
      </c>
      <c r="AS594" s="4"/>
      <c r="AT594" s="4"/>
      <c r="AU594" s="207">
        <v>261.69499999999999</v>
      </c>
      <c r="AV594" s="207">
        <v>97.14</v>
      </c>
      <c r="AW594" s="207">
        <v>69.62</v>
      </c>
      <c r="AX594" s="207"/>
      <c r="AY594" s="207"/>
      <c r="AZ594" s="207">
        <v>0</v>
      </c>
      <c r="BA594" s="4"/>
    </row>
    <row r="595" spans="2:53" x14ac:dyDescent="0.2">
      <c r="B595" s="88" t="s">
        <v>330</v>
      </c>
      <c r="C595" s="88"/>
      <c r="D595" s="176">
        <v>8027</v>
      </c>
      <c r="E595" s="187">
        <v>5</v>
      </c>
      <c r="F595" s="187">
        <v>2</v>
      </c>
      <c r="G595" s="187">
        <v>13</v>
      </c>
      <c r="H595" s="187">
        <v>3</v>
      </c>
      <c r="I595" s="187">
        <v>7</v>
      </c>
      <c r="J595" s="187">
        <v>6</v>
      </c>
      <c r="M595" s="186">
        <v>2093.4000000000005</v>
      </c>
      <c r="N595" s="184">
        <v>648.19000000000017</v>
      </c>
      <c r="O595" s="184">
        <v>4609.05</v>
      </c>
      <c r="P595" s="184">
        <v>497.38</v>
      </c>
      <c r="Q595" s="184">
        <v>3179.79</v>
      </c>
      <c r="R595" s="184">
        <v>2276.4</v>
      </c>
      <c r="S595" s="349"/>
      <c r="T595" s="349"/>
      <c r="U595" s="185">
        <v>59.811428571428586</v>
      </c>
      <c r="V595" s="185">
        <v>58.926363636363654</v>
      </c>
      <c r="W595" s="185">
        <v>158.93275862068967</v>
      </c>
      <c r="X595" s="185">
        <v>99.475999999999999</v>
      </c>
      <c r="Y595" s="185">
        <v>244.59923076923076</v>
      </c>
      <c r="Z595" s="185">
        <v>63.233333333333334</v>
      </c>
      <c r="AA595" s="4"/>
      <c r="AB595" s="88" t="s">
        <v>415</v>
      </c>
      <c r="AC595" s="88"/>
      <c r="AD595" s="176">
        <v>8350</v>
      </c>
      <c r="AE595" s="180"/>
      <c r="AF595" s="180"/>
      <c r="AG595" s="180">
        <v>1</v>
      </c>
      <c r="AH595" s="180"/>
      <c r="AI595" s="180"/>
      <c r="AJ595" s="180">
        <v>0</v>
      </c>
      <c r="AK595" s="4"/>
      <c r="AL595" s="4"/>
      <c r="AM595" s="207">
        <v>73.17</v>
      </c>
      <c r="AN595" s="207">
        <v>80.59</v>
      </c>
      <c r="AO595" s="207">
        <v>49.69</v>
      </c>
      <c r="AP595" s="207"/>
      <c r="AQ595" s="207"/>
      <c r="AR595" s="207">
        <v>0</v>
      </c>
      <c r="AS595" s="4"/>
      <c r="AT595" s="4"/>
      <c r="AU595" s="207">
        <v>73.17</v>
      </c>
      <c r="AV595" s="207">
        <v>80.59</v>
      </c>
      <c r="AW595" s="207">
        <v>49.69</v>
      </c>
      <c r="AX595" s="207"/>
      <c r="AY595" s="207"/>
      <c r="AZ595" s="207">
        <v>0</v>
      </c>
      <c r="BA595" s="4"/>
    </row>
    <row r="596" spans="2:53" x14ac:dyDescent="0.2">
      <c r="B596" s="88" t="s">
        <v>331</v>
      </c>
      <c r="C596" s="88"/>
      <c r="D596" s="176">
        <v>8032</v>
      </c>
      <c r="E596" s="187">
        <v>12</v>
      </c>
      <c r="F596" s="187">
        <v>5</v>
      </c>
      <c r="G596" s="187">
        <v>1</v>
      </c>
      <c r="H596" s="187">
        <v>4</v>
      </c>
      <c r="I596" s="187">
        <v>4</v>
      </c>
      <c r="J596" s="187">
        <v>15</v>
      </c>
      <c r="M596" s="186">
        <v>1874.1300000000006</v>
      </c>
      <c r="N596" s="184">
        <v>1937.74</v>
      </c>
      <c r="O596" s="184">
        <v>2222.1699999999996</v>
      </c>
      <c r="P596" s="184">
        <v>5501.58</v>
      </c>
      <c r="Q596" s="184">
        <v>3453.56</v>
      </c>
      <c r="R596" s="184">
        <v>11514.130000000001</v>
      </c>
      <c r="S596" s="349"/>
      <c r="T596" s="349"/>
      <c r="U596" s="185">
        <v>46.853250000000017</v>
      </c>
      <c r="V596" s="185">
        <v>69.204999999999998</v>
      </c>
      <c r="W596" s="185">
        <v>96.616086956521727</v>
      </c>
      <c r="X596" s="185">
        <v>250.07181818181817</v>
      </c>
      <c r="Y596" s="185">
        <v>191.86444444444444</v>
      </c>
      <c r="Z596" s="185">
        <v>280.83243902439028</v>
      </c>
      <c r="AA596" s="4"/>
      <c r="AB596" s="88" t="s">
        <v>415</v>
      </c>
      <c r="AC596" s="88"/>
      <c r="AD596" s="176">
        <v>8360</v>
      </c>
      <c r="AE596" s="180">
        <v>63</v>
      </c>
      <c r="AF596" s="180">
        <v>31</v>
      </c>
      <c r="AG596" s="180">
        <v>41</v>
      </c>
      <c r="AH596" s="180">
        <v>21</v>
      </c>
      <c r="AI596" s="180">
        <v>17</v>
      </c>
      <c r="AJ596" s="180">
        <v>98</v>
      </c>
      <c r="AK596" s="4"/>
      <c r="AL596" s="4"/>
      <c r="AM596" s="207">
        <v>282623.25000000017</v>
      </c>
      <c r="AN596" s="207">
        <v>38515.520000000033</v>
      </c>
      <c r="AO596" s="207">
        <v>59903.970000000008</v>
      </c>
      <c r="AP596" s="207">
        <v>42644.13</v>
      </c>
      <c r="AQ596" s="207">
        <v>50259.930000000022</v>
      </c>
      <c r="AR596" s="207">
        <v>228263.08</v>
      </c>
      <c r="AS596" s="4"/>
      <c r="AT596" s="4"/>
      <c r="AU596" s="207">
        <v>1139.6098790322587</v>
      </c>
      <c r="AV596" s="207">
        <v>210.46732240437177</v>
      </c>
      <c r="AW596" s="207">
        <v>383.99980769230774</v>
      </c>
      <c r="AX596" s="207">
        <v>387.67390909090909</v>
      </c>
      <c r="AY596" s="207">
        <v>518.14360824742289</v>
      </c>
      <c r="AZ596" s="207">
        <v>842.29918819188185</v>
      </c>
      <c r="BA596" s="4"/>
    </row>
    <row r="597" spans="2:53" x14ac:dyDescent="0.2">
      <c r="B597" s="88" t="s">
        <v>332</v>
      </c>
      <c r="C597" s="88"/>
      <c r="D597" s="176">
        <v>8330</v>
      </c>
      <c r="E597" s="187">
        <v>44</v>
      </c>
      <c r="F597" s="187">
        <v>23</v>
      </c>
      <c r="G597" s="187">
        <v>21</v>
      </c>
      <c r="H597" s="187">
        <v>14</v>
      </c>
      <c r="I597" s="187">
        <v>14</v>
      </c>
      <c r="J597" s="187">
        <v>24</v>
      </c>
      <c r="M597" s="186">
        <v>11227.050000000001</v>
      </c>
      <c r="N597" s="184">
        <v>6037.3200000000015</v>
      </c>
      <c r="O597" s="184">
        <v>8436.9499999999989</v>
      </c>
      <c r="P597" s="184">
        <v>6749.3099999999995</v>
      </c>
      <c r="Q597" s="184">
        <v>4890.87</v>
      </c>
      <c r="R597" s="184">
        <v>6632.5900000000011</v>
      </c>
      <c r="S597" s="349"/>
      <c r="T597" s="349"/>
      <c r="U597" s="185">
        <v>85.702671755725206</v>
      </c>
      <c r="V597" s="185">
        <v>67.835056179775293</v>
      </c>
      <c r="W597" s="185">
        <v>127.83257575757574</v>
      </c>
      <c r="X597" s="185">
        <v>146.72413043478261</v>
      </c>
      <c r="Y597" s="185">
        <v>157.77000000000001</v>
      </c>
      <c r="Z597" s="185">
        <v>47.375642857142864</v>
      </c>
      <c r="AA597" s="4"/>
      <c r="AB597" s="88" t="s">
        <v>415</v>
      </c>
      <c r="AC597" s="88"/>
      <c r="AD597" s="176">
        <v>8361</v>
      </c>
      <c r="AE597" s="180">
        <v>6</v>
      </c>
      <c r="AF597" s="180">
        <v>6</v>
      </c>
      <c r="AG597" s="180">
        <v>4</v>
      </c>
      <c r="AH597" s="180">
        <v>1</v>
      </c>
      <c r="AI597" s="180">
        <v>1</v>
      </c>
      <c r="AJ597" s="180">
        <v>10</v>
      </c>
      <c r="AK597" s="4"/>
      <c r="AL597" s="4"/>
      <c r="AM597" s="207">
        <v>2484.9999999999995</v>
      </c>
      <c r="AN597" s="207">
        <v>3140.5999999999995</v>
      </c>
      <c r="AO597" s="207">
        <v>6580.5599999999995</v>
      </c>
      <c r="AP597" s="207">
        <v>8872.4900000000016</v>
      </c>
      <c r="AQ597" s="207">
        <v>13530.31</v>
      </c>
      <c r="AR597" s="207">
        <v>18626.12</v>
      </c>
      <c r="AS597" s="4"/>
      <c r="AT597" s="4"/>
      <c r="AU597" s="207">
        <v>103.54166666666664</v>
      </c>
      <c r="AV597" s="207">
        <v>174.47777777777776</v>
      </c>
      <c r="AW597" s="207">
        <v>548.38</v>
      </c>
      <c r="AX597" s="207">
        <v>985.83222222222241</v>
      </c>
      <c r="AY597" s="207">
        <v>1932.9014285714286</v>
      </c>
      <c r="AZ597" s="207">
        <v>665.21857142857141</v>
      </c>
      <c r="BA597" s="4"/>
    </row>
    <row r="598" spans="2:53" x14ac:dyDescent="0.2">
      <c r="B598" s="88" t="s">
        <v>333</v>
      </c>
      <c r="C598" s="88"/>
      <c r="D598" s="176">
        <v>8037</v>
      </c>
      <c r="E598" s="187">
        <v>2</v>
      </c>
      <c r="F598" s="187">
        <v>2</v>
      </c>
      <c r="G598" s="187">
        <v>1</v>
      </c>
      <c r="H598" s="187">
        <v>1</v>
      </c>
      <c r="I598" s="187"/>
      <c r="J598" s="187">
        <v>4</v>
      </c>
      <c r="M598" s="186">
        <v>313.47000000000003</v>
      </c>
      <c r="N598" s="184">
        <v>312.08</v>
      </c>
      <c r="O598" s="184">
        <v>505.93</v>
      </c>
      <c r="P598" s="184">
        <v>1012.66</v>
      </c>
      <c r="Q598" s="184">
        <v>1032.6199999999999</v>
      </c>
      <c r="R598" s="184">
        <v>6342.83</v>
      </c>
      <c r="S598" s="349"/>
      <c r="T598" s="349"/>
      <c r="U598" s="185">
        <v>39.183750000000003</v>
      </c>
      <c r="V598" s="185">
        <v>39.01</v>
      </c>
      <c r="W598" s="185">
        <v>84.321666666666673</v>
      </c>
      <c r="X598" s="185">
        <v>202.53199999999998</v>
      </c>
      <c r="Y598" s="185">
        <v>258.15499999999997</v>
      </c>
      <c r="Z598" s="185">
        <v>634.28300000000002</v>
      </c>
      <c r="AA598" s="4"/>
      <c r="AB598" s="88" t="s">
        <v>693</v>
      </c>
      <c r="AC598" s="88"/>
      <c r="AD598" s="176">
        <v>8043</v>
      </c>
      <c r="AE598" s="180"/>
      <c r="AF598" s="180">
        <v>1</v>
      </c>
      <c r="AG598" s="180"/>
      <c r="AH598" s="180"/>
      <c r="AI598" s="180"/>
      <c r="AJ598" s="180">
        <v>0</v>
      </c>
      <c r="AK598" s="4"/>
      <c r="AL598" s="4"/>
      <c r="AM598" s="207">
        <v>44.55</v>
      </c>
      <c r="AN598" s="207">
        <v>25.96</v>
      </c>
      <c r="AO598" s="207"/>
      <c r="AP598" s="207"/>
      <c r="AQ598" s="207"/>
      <c r="AR598" s="207">
        <v>0</v>
      </c>
      <c r="AS598" s="4"/>
      <c r="AT598" s="4"/>
      <c r="AU598" s="207">
        <v>44.55</v>
      </c>
      <c r="AV598" s="207">
        <v>25.96</v>
      </c>
      <c r="AW598" s="207"/>
      <c r="AX598" s="207"/>
      <c r="AY598" s="207"/>
      <c r="AZ598" s="207">
        <v>0</v>
      </c>
      <c r="BA598" s="4"/>
    </row>
    <row r="599" spans="2:53" x14ac:dyDescent="0.2">
      <c r="B599" s="88" t="s">
        <v>446</v>
      </c>
      <c r="C599" s="88"/>
      <c r="D599" s="176">
        <v>8037</v>
      </c>
      <c r="E599" s="187">
        <v>344</v>
      </c>
      <c r="F599" s="187">
        <v>149</v>
      </c>
      <c r="G599" s="187">
        <v>155</v>
      </c>
      <c r="H599" s="187">
        <v>171</v>
      </c>
      <c r="I599" s="187">
        <v>133</v>
      </c>
      <c r="J599" s="187">
        <v>282</v>
      </c>
      <c r="M599" s="186">
        <v>85410.980000000258</v>
      </c>
      <c r="N599" s="184">
        <v>75119.159999999902</v>
      </c>
      <c r="O599" s="184">
        <v>86959.740000000049</v>
      </c>
      <c r="P599" s="184">
        <v>91107.040000000081</v>
      </c>
      <c r="Q599" s="184">
        <v>64035.329999999994</v>
      </c>
      <c r="R599" s="184">
        <v>154611.89000000001</v>
      </c>
      <c r="S599" s="349"/>
      <c r="T599" s="349"/>
      <c r="U599" s="185">
        <v>72.443579304495557</v>
      </c>
      <c r="V599" s="185">
        <v>89.215154394299176</v>
      </c>
      <c r="W599" s="185">
        <v>124.05098430813131</v>
      </c>
      <c r="X599" s="185">
        <v>164.45314079422397</v>
      </c>
      <c r="Y599" s="185">
        <v>164.61524421593828</v>
      </c>
      <c r="Z599" s="185">
        <v>125.29326580226906</v>
      </c>
      <c r="AA599" s="4"/>
      <c r="AB599" s="88" t="s">
        <v>416</v>
      </c>
      <c r="AC599" s="88"/>
      <c r="AD599" s="176">
        <v>8043</v>
      </c>
      <c r="AE599" s="180">
        <v>42</v>
      </c>
      <c r="AF599" s="180">
        <v>10</v>
      </c>
      <c r="AG599" s="180">
        <v>14</v>
      </c>
      <c r="AH599" s="180">
        <v>8</v>
      </c>
      <c r="AI599" s="180">
        <v>7</v>
      </c>
      <c r="AJ599" s="180">
        <v>19</v>
      </c>
      <c r="AK599" s="4"/>
      <c r="AL599" s="4"/>
      <c r="AM599" s="207">
        <v>16380.19</v>
      </c>
      <c r="AN599" s="207">
        <v>7218.4</v>
      </c>
      <c r="AO599" s="207">
        <v>11179.270000000004</v>
      </c>
      <c r="AP599" s="207">
        <v>7529.98</v>
      </c>
      <c r="AQ599" s="207">
        <v>6091.7999999999993</v>
      </c>
      <c r="AR599" s="207">
        <v>16142.45</v>
      </c>
      <c r="AS599" s="4"/>
      <c r="AT599" s="4"/>
      <c r="AU599" s="207">
        <v>170.62697916666667</v>
      </c>
      <c r="AV599" s="207">
        <v>133.67407407407407</v>
      </c>
      <c r="AW599" s="207">
        <v>237.85680851063839</v>
      </c>
      <c r="AX599" s="207">
        <v>228.1812121212121</v>
      </c>
      <c r="AY599" s="207">
        <v>243.67199999999997</v>
      </c>
      <c r="AZ599" s="207">
        <v>161.42449999999999</v>
      </c>
      <c r="BA599" s="4"/>
    </row>
    <row r="600" spans="2:53" x14ac:dyDescent="0.2">
      <c r="B600" s="88" t="s">
        <v>446</v>
      </c>
      <c r="C600" s="88"/>
      <c r="D600" s="176">
        <v>8081</v>
      </c>
      <c r="E600" s="187"/>
      <c r="F600" s="187"/>
      <c r="G600" s="187"/>
      <c r="H600" s="187">
        <v>1</v>
      </c>
      <c r="I600" s="187"/>
      <c r="J600" s="187">
        <v>0</v>
      </c>
      <c r="M600" s="186"/>
      <c r="N600" s="184"/>
      <c r="O600" s="184"/>
      <c r="P600" s="184">
        <v>871.75</v>
      </c>
      <c r="Q600" s="184"/>
      <c r="R600" s="184">
        <v>0</v>
      </c>
      <c r="S600" s="349"/>
      <c r="T600" s="349"/>
      <c r="U600" s="185"/>
      <c r="V600" s="185"/>
      <c r="W600" s="185"/>
      <c r="X600" s="185">
        <v>871.75</v>
      </c>
      <c r="Y600" s="185"/>
      <c r="Z600" s="185">
        <v>0</v>
      </c>
      <c r="AA600" s="4"/>
      <c r="AB600" s="88" t="s">
        <v>416</v>
      </c>
      <c r="AC600" s="88"/>
      <c r="AD600" s="176">
        <v>8053</v>
      </c>
      <c r="AE600" s="180"/>
      <c r="AF600" s="180"/>
      <c r="AG600" s="180"/>
      <c r="AH600" s="180"/>
      <c r="AI600" s="180">
        <v>1</v>
      </c>
      <c r="AJ600" s="180">
        <v>0</v>
      </c>
      <c r="AK600" s="4"/>
      <c r="AL600" s="4"/>
      <c r="AM600" s="207">
        <v>65.75</v>
      </c>
      <c r="AN600" s="207">
        <v>84.69</v>
      </c>
      <c r="AO600" s="207">
        <v>198.18</v>
      </c>
      <c r="AP600" s="207">
        <v>310.82</v>
      </c>
      <c r="AQ600" s="207">
        <v>191.83</v>
      </c>
      <c r="AR600" s="207">
        <v>0</v>
      </c>
      <c r="AS600" s="4"/>
      <c r="AT600" s="4"/>
      <c r="AU600" s="207">
        <v>65.75</v>
      </c>
      <c r="AV600" s="207">
        <v>84.69</v>
      </c>
      <c r="AW600" s="207">
        <v>198.18</v>
      </c>
      <c r="AX600" s="207">
        <v>310.82</v>
      </c>
      <c r="AY600" s="207">
        <v>191.83</v>
      </c>
      <c r="AZ600" s="207">
        <v>0</v>
      </c>
      <c r="BA600" s="4"/>
    </row>
    <row r="601" spans="2:53" x14ac:dyDescent="0.2">
      <c r="B601" s="88" t="s">
        <v>333</v>
      </c>
      <c r="C601" s="88"/>
      <c r="D601" s="176">
        <v>8094</v>
      </c>
      <c r="E601" s="187">
        <v>1</v>
      </c>
      <c r="F601" s="187"/>
      <c r="G601" s="187"/>
      <c r="H601" s="187"/>
      <c r="I601" s="187"/>
      <c r="J601" s="187">
        <v>0</v>
      </c>
      <c r="M601" s="186">
        <v>10.15</v>
      </c>
      <c r="N601" s="184"/>
      <c r="O601" s="184"/>
      <c r="P601" s="184"/>
      <c r="Q601" s="184"/>
      <c r="R601" s="184">
        <v>0</v>
      </c>
      <c r="S601" s="349"/>
      <c r="T601" s="349"/>
      <c r="U601" s="185">
        <v>10.15</v>
      </c>
      <c r="V601" s="185"/>
      <c r="W601" s="185"/>
      <c r="X601" s="185"/>
      <c r="Y601" s="185"/>
      <c r="Z601" s="185">
        <v>0</v>
      </c>
      <c r="AA601" s="4"/>
      <c r="AB601" s="88" t="s">
        <v>417</v>
      </c>
      <c r="AC601" s="88"/>
      <c r="AD601" s="176">
        <v>8012</v>
      </c>
      <c r="AE601" s="180">
        <v>3</v>
      </c>
      <c r="AF601" s="180">
        <v>1</v>
      </c>
      <c r="AG601" s="180"/>
      <c r="AH601" s="180">
        <v>1</v>
      </c>
      <c r="AI601" s="180"/>
      <c r="AJ601" s="180">
        <v>0</v>
      </c>
      <c r="AK601" s="4"/>
      <c r="AL601" s="4"/>
      <c r="AM601" s="207">
        <v>453.15</v>
      </c>
      <c r="AN601" s="207">
        <v>106.43</v>
      </c>
      <c r="AO601" s="207">
        <v>82.56</v>
      </c>
      <c r="AP601" s="207">
        <v>9.85</v>
      </c>
      <c r="AQ601" s="207"/>
      <c r="AR601" s="207">
        <v>0</v>
      </c>
      <c r="AS601" s="4"/>
      <c r="AT601" s="4"/>
      <c r="AU601" s="207">
        <v>90.63</v>
      </c>
      <c r="AV601" s="207">
        <v>53.215000000000003</v>
      </c>
      <c r="AW601" s="207">
        <v>82.56</v>
      </c>
      <c r="AX601" s="207">
        <v>9.85</v>
      </c>
      <c r="AY601" s="207"/>
      <c r="AZ601" s="207">
        <v>0</v>
      </c>
      <c r="BA601" s="4"/>
    </row>
    <row r="602" spans="2:53" x14ac:dyDescent="0.2">
      <c r="B602" s="88" t="s">
        <v>334</v>
      </c>
      <c r="C602" s="88"/>
      <c r="D602" s="176">
        <v>8020</v>
      </c>
      <c r="E602" s="187">
        <v>1</v>
      </c>
      <c r="F602" s="187"/>
      <c r="G602" s="187"/>
      <c r="H602" s="187"/>
      <c r="I602" s="187"/>
      <c r="J602" s="187">
        <v>0</v>
      </c>
      <c r="M602" s="186">
        <v>0.79</v>
      </c>
      <c r="N602" s="184"/>
      <c r="O602" s="184"/>
      <c r="P602" s="184"/>
      <c r="Q602" s="184"/>
      <c r="R602" s="184">
        <v>0</v>
      </c>
      <c r="S602" s="349"/>
      <c r="T602" s="349"/>
      <c r="U602" s="185">
        <v>0.79</v>
      </c>
      <c r="V602" s="185"/>
      <c r="W602" s="185"/>
      <c r="X602" s="185"/>
      <c r="Y602" s="185"/>
      <c r="Z602" s="185">
        <v>0</v>
      </c>
      <c r="AA602" s="4"/>
      <c r="AB602" s="88" t="s">
        <v>417</v>
      </c>
      <c r="AC602" s="88"/>
      <c r="AD602" s="176">
        <v>8080</v>
      </c>
      <c r="AE602" s="180">
        <v>8</v>
      </c>
      <c r="AF602" s="180">
        <v>3</v>
      </c>
      <c r="AG602" s="180"/>
      <c r="AH602" s="180">
        <v>1</v>
      </c>
      <c r="AI602" s="180"/>
      <c r="AJ602" s="180">
        <v>0</v>
      </c>
      <c r="AK602" s="4"/>
      <c r="AL602" s="4"/>
      <c r="AM602" s="207">
        <v>1873.1899999999998</v>
      </c>
      <c r="AN602" s="207">
        <v>111.67</v>
      </c>
      <c r="AO602" s="207">
        <v>208.01</v>
      </c>
      <c r="AP602" s="207">
        <v>131.27000000000001</v>
      </c>
      <c r="AQ602" s="207"/>
      <c r="AR602" s="207">
        <v>0</v>
      </c>
      <c r="AS602" s="4"/>
      <c r="AT602" s="4"/>
      <c r="AU602" s="207">
        <v>156.09916666666666</v>
      </c>
      <c r="AV602" s="207">
        <v>27.9175</v>
      </c>
      <c r="AW602" s="207">
        <v>208.01</v>
      </c>
      <c r="AX602" s="207">
        <v>131.27000000000001</v>
      </c>
      <c r="AY602" s="207"/>
      <c r="AZ602" s="207">
        <v>0</v>
      </c>
      <c r="BA602" s="4"/>
    </row>
    <row r="603" spans="2:53" x14ac:dyDescent="0.2">
      <c r="B603" s="88" t="s">
        <v>334</v>
      </c>
      <c r="C603" s="88"/>
      <c r="D603" s="176">
        <v>8039</v>
      </c>
      <c r="E603" s="187"/>
      <c r="F603" s="187"/>
      <c r="G603" s="187"/>
      <c r="H603" s="187">
        <v>1</v>
      </c>
      <c r="I603" s="187">
        <v>1</v>
      </c>
      <c r="J603" s="187">
        <v>0</v>
      </c>
      <c r="M603" s="186">
        <v>145.02000000000001</v>
      </c>
      <c r="N603" s="184">
        <v>169.16000000000003</v>
      </c>
      <c r="O603" s="184">
        <v>440.84000000000003</v>
      </c>
      <c r="P603" s="184">
        <v>258.49</v>
      </c>
      <c r="Q603" s="184">
        <v>97.47</v>
      </c>
      <c r="R603" s="184">
        <v>0</v>
      </c>
      <c r="S603" s="349"/>
      <c r="T603" s="349"/>
      <c r="U603" s="185">
        <v>72.510000000000005</v>
      </c>
      <c r="V603" s="185">
        <v>84.580000000000013</v>
      </c>
      <c r="W603" s="185">
        <v>220.42000000000002</v>
      </c>
      <c r="X603" s="185">
        <v>129.245</v>
      </c>
      <c r="Y603" s="185">
        <v>97.47</v>
      </c>
      <c r="Z603" s="185">
        <v>0</v>
      </c>
      <c r="AA603" s="4"/>
      <c r="AB603" s="88" t="s">
        <v>417</v>
      </c>
      <c r="AC603" s="88"/>
      <c r="AD603" s="176">
        <v>8081</v>
      </c>
      <c r="AE603" s="180">
        <v>1</v>
      </c>
      <c r="AF603" s="180"/>
      <c r="AG603" s="180"/>
      <c r="AH603" s="180"/>
      <c r="AI603" s="180"/>
      <c r="AJ603" s="180">
        <v>0</v>
      </c>
      <c r="AK603" s="4"/>
      <c r="AL603" s="4"/>
      <c r="AM603" s="207">
        <v>3.24</v>
      </c>
      <c r="AN603" s="207"/>
      <c r="AO603" s="207"/>
      <c r="AP603" s="207"/>
      <c r="AQ603" s="207"/>
      <c r="AR603" s="207">
        <v>0</v>
      </c>
      <c r="AS603" s="4"/>
      <c r="AT603" s="4"/>
      <c r="AU603" s="207">
        <v>3.24</v>
      </c>
      <c r="AV603" s="207"/>
      <c r="AW603" s="207"/>
      <c r="AX603" s="207"/>
      <c r="AY603" s="207"/>
      <c r="AZ603" s="207">
        <v>0</v>
      </c>
      <c r="BA603" s="4"/>
    </row>
    <row r="604" spans="2:53" x14ac:dyDescent="0.2">
      <c r="B604" s="88" t="s">
        <v>334</v>
      </c>
      <c r="C604" s="88"/>
      <c r="D604" s="176">
        <v>8062</v>
      </c>
      <c r="E604" s="187">
        <v>26</v>
      </c>
      <c r="F604" s="187">
        <v>13</v>
      </c>
      <c r="G604" s="187">
        <v>17</v>
      </c>
      <c r="H604" s="187">
        <v>14</v>
      </c>
      <c r="I604" s="187">
        <v>7</v>
      </c>
      <c r="J604" s="187">
        <v>8</v>
      </c>
      <c r="M604" s="186">
        <v>8587.6300000000047</v>
      </c>
      <c r="N604" s="184">
        <v>5763.2299999999977</v>
      </c>
      <c r="O604" s="184">
        <v>6956.8499999999995</v>
      </c>
      <c r="P604" s="184">
        <v>4073.84</v>
      </c>
      <c r="Q604" s="184">
        <v>2254.06</v>
      </c>
      <c r="R604" s="184">
        <v>2572.3200000000002</v>
      </c>
      <c r="S604" s="349"/>
      <c r="T604" s="349"/>
      <c r="U604" s="185">
        <v>106.02012345679019</v>
      </c>
      <c r="V604" s="185">
        <v>104.78599999999996</v>
      </c>
      <c r="W604" s="185">
        <v>158.11022727272726</v>
      </c>
      <c r="X604" s="185">
        <v>150.88296296296298</v>
      </c>
      <c r="Y604" s="185">
        <v>173.38923076923078</v>
      </c>
      <c r="Z604" s="185">
        <v>30.262588235294121</v>
      </c>
      <c r="AA604" s="4"/>
      <c r="AB604" s="88" t="s">
        <v>418</v>
      </c>
      <c r="AC604" s="88"/>
      <c r="AD604" s="176">
        <v>8089</v>
      </c>
      <c r="AE604" s="180">
        <v>3</v>
      </c>
      <c r="AF604" s="180">
        <v>1</v>
      </c>
      <c r="AG604" s="180"/>
      <c r="AH604" s="180"/>
      <c r="AI604" s="180"/>
      <c r="AJ604" s="180">
        <v>2</v>
      </c>
      <c r="AK604" s="4"/>
      <c r="AL604" s="4"/>
      <c r="AM604" s="207">
        <v>840.06999999999994</v>
      </c>
      <c r="AN604" s="207">
        <v>1286.83</v>
      </c>
      <c r="AO604" s="207">
        <v>367.6</v>
      </c>
      <c r="AP604" s="207">
        <v>678.71999999999991</v>
      </c>
      <c r="AQ604" s="207">
        <v>764.85</v>
      </c>
      <c r="AR604" s="207">
        <v>2357.67</v>
      </c>
      <c r="AS604" s="4"/>
      <c r="AT604" s="4"/>
      <c r="AU604" s="207">
        <v>140.01166666666666</v>
      </c>
      <c r="AV604" s="207">
        <v>428.94333333333333</v>
      </c>
      <c r="AW604" s="207">
        <v>183.8</v>
      </c>
      <c r="AX604" s="207">
        <v>339.35999999999996</v>
      </c>
      <c r="AY604" s="207">
        <v>382.42500000000001</v>
      </c>
      <c r="AZ604" s="207">
        <v>392.94499999999999</v>
      </c>
      <c r="BA604" s="4"/>
    </row>
    <row r="605" spans="2:53" x14ac:dyDescent="0.2">
      <c r="B605" s="88" t="s">
        <v>334</v>
      </c>
      <c r="C605" s="88"/>
      <c r="D605" s="176">
        <v>8074</v>
      </c>
      <c r="E605" s="187"/>
      <c r="F605" s="187"/>
      <c r="G605" s="187">
        <v>1</v>
      </c>
      <c r="H605" s="187">
        <v>1</v>
      </c>
      <c r="I605" s="187"/>
      <c r="J605" s="187">
        <v>0</v>
      </c>
      <c r="M605" s="186">
        <v>64.41</v>
      </c>
      <c r="N605" s="184">
        <v>102.95</v>
      </c>
      <c r="O605" s="184">
        <v>410.1</v>
      </c>
      <c r="P605" s="184">
        <v>178.49</v>
      </c>
      <c r="Q605" s="184"/>
      <c r="R605" s="184">
        <v>0</v>
      </c>
      <c r="S605" s="349"/>
      <c r="T605" s="349"/>
      <c r="U605" s="185">
        <v>64.41</v>
      </c>
      <c r="V605" s="185">
        <v>102.95</v>
      </c>
      <c r="W605" s="185">
        <v>205.05</v>
      </c>
      <c r="X605" s="185">
        <v>178.49</v>
      </c>
      <c r="Y605" s="185"/>
      <c r="Z605" s="185">
        <v>0</v>
      </c>
      <c r="AA605" s="4"/>
      <c r="AB605" s="88" t="s">
        <v>419</v>
      </c>
      <c r="AC605" s="88"/>
      <c r="AD605" s="176">
        <v>8004</v>
      </c>
      <c r="AE605" s="180"/>
      <c r="AF605" s="180"/>
      <c r="AG605" s="180"/>
      <c r="AH605" s="180">
        <v>1</v>
      </c>
      <c r="AI605" s="180"/>
      <c r="AJ605" s="180">
        <v>1</v>
      </c>
      <c r="AK605" s="4"/>
      <c r="AL605" s="4"/>
      <c r="AM605" s="207">
        <v>92.74</v>
      </c>
      <c r="AN605" s="207">
        <v>102.43</v>
      </c>
      <c r="AO605" s="207">
        <v>95.199999999999989</v>
      </c>
      <c r="AP605" s="207">
        <v>154.46</v>
      </c>
      <c r="AQ605" s="207">
        <v>124.15</v>
      </c>
      <c r="AR605" s="207">
        <v>124.68</v>
      </c>
      <c r="AS605" s="4"/>
      <c r="AT605" s="4"/>
      <c r="AU605" s="207">
        <v>46.37</v>
      </c>
      <c r="AV605" s="207">
        <v>51.215000000000003</v>
      </c>
      <c r="AW605" s="207">
        <v>47.599999999999994</v>
      </c>
      <c r="AX605" s="207">
        <v>77.23</v>
      </c>
      <c r="AY605" s="207">
        <v>124.15</v>
      </c>
      <c r="AZ605" s="207">
        <v>62.34</v>
      </c>
      <c r="BA605" s="4"/>
    </row>
    <row r="606" spans="2:53" x14ac:dyDescent="0.2">
      <c r="B606" s="88" t="s">
        <v>335</v>
      </c>
      <c r="C606" s="88"/>
      <c r="D606" s="176">
        <v>8039</v>
      </c>
      <c r="E606" s="187">
        <v>4</v>
      </c>
      <c r="F606" s="187">
        <v>2</v>
      </c>
      <c r="G606" s="187">
        <v>1</v>
      </c>
      <c r="H606" s="187"/>
      <c r="I606" s="187">
        <v>2</v>
      </c>
      <c r="J606" s="187">
        <v>3</v>
      </c>
      <c r="M606" s="186">
        <v>2084.1699999999996</v>
      </c>
      <c r="N606" s="184">
        <v>524.08000000000004</v>
      </c>
      <c r="O606" s="184">
        <v>799.25999999999976</v>
      </c>
      <c r="P606" s="184">
        <v>547.54</v>
      </c>
      <c r="Q606" s="184">
        <v>796.91</v>
      </c>
      <c r="R606" s="184">
        <v>359.53999999999996</v>
      </c>
      <c r="S606" s="349"/>
      <c r="T606" s="349"/>
      <c r="U606" s="185">
        <v>173.68083333333331</v>
      </c>
      <c r="V606" s="185">
        <v>104.816</v>
      </c>
      <c r="W606" s="185">
        <v>133.20999999999995</v>
      </c>
      <c r="X606" s="185">
        <v>273.77</v>
      </c>
      <c r="Y606" s="185">
        <v>159.38200000000001</v>
      </c>
      <c r="Z606" s="185">
        <v>29.961666666666662</v>
      </c>
      <c r="AA606" s="4"/>
      <c r="AB606" s="88" t="s">
        <v>419</v>
      </c>
      <c r="AC606" s="88"/>
      <c r="AD606" s="176">
        <v>8089</v>
      </c>
      <c r="AE606" s="180"/>
      <c r="AF606" s="180">
        <v>1</v>
      </c>
      <c r="AG606" s="180"/>
      <c r="AH606" s="180"/>
      <c r="AI606" s="180"/>
      <c r="AJ606" s="180">
        <v>0</v>
      </c>
      <c r="AK606" s="4"/>
      <c r="AL606" s="4"/>
      <c r="AM606" s="207">
        <v>41.92</v>
      </c>
      <c r="AN606" s="207">
        <v>24.71</v>
      </c>
      <c r="AO606" s="207"/>
      <c r="AP606" s="207"/>
      <c r="AQ606" s="207"/>
      <c r="AR606" s="207">
        <v>0</v>
      </c>
      <c r="AS606" s="4"/>
      <c r="AT606" s="4"/>
      <c r="AU606" s="207">
        <v>41.92</v>
      </c>
      <c r="AV606" s="207">
        <v>24.71</v>
      </c>
      <c r="AW606" s="207"/>
      <c r="AX606" s="207"/>
      <c r="AY606" s="207"/>
      <c r="AZ606" s="207">
        <v>0</v>
      </c>
      <c r="BA606" s="4"/>
    </row>
    <row r="607" spans="2:53" x14ac:dyDescent="0.2">
      <c r="B607" s="88" t="s">
        <v>494</v>
      </c>
      <c r="C607" s="88"/>
      <c r="D607" s="176">
        <v>8083</v>
      </c>
      <c r="E607" s="187">
        <v>1</v>
      </c>
      <c r="F607" s="187"/>
      <c r="G607" s="187"/>
      <c r="H607" s="187"/>
      <c r="I607" s="187"/>
      <c r="J607" s="187">
        <v>1</v>
      </c>
      <c r="M607" s="186">
        <v>33.090000000000003</v>
      </c>
      <c r="N607" s="184">
        <v>19.03</v>
      </c>
      <c r="O607" s="184">
        <v>22.88</v>
      </c>
      <c r="P607" s="184">
        <v>23.69</v>
      </c>
      <c r="Q607" s="184">
        <v>27.39</v>
      </c>
      <c r="R607" s="184">
        <v>513.6</v>
      </c>
      <c r="S607" s="349"/>
      <c r="T607" s="349"/>
      <c r="U607" s="185">
        <v>16.545000000000002</v>
      </c>
      <c r="V607" s="185">
        <v>19.03</v>
      </c>
      <c r="W607" s="185">
        <v>22.88</v>
      </c>
      <c r="X607" s="185">
        <v>23.69</v>
      </c>
      <c r="Y607" s="185">
        <v>27.39</v>
      </c>
      <c r="Z607" s="185">
        <v>256.8</v>
      </c>
      <c r="AA607" s="4"/>
      <c r="AB607" s="88" t="s">
        <v>465</v>
      </c>
      <c r="AC607" s="88"/>
      <c r="AD607" s="176">
        <v>8090</v>
      </c>
      <c r="AE607" s="180">
        <v>4</v>
      </c>
      <c r="AF607" s="180"/>
      <c r="AG607" s="180">
        <v>3</v>
      </c>
      <c r="AH607" s="180">
        <v>2</v>
      </c>
      <c r="AI607" s="180"/>
      <c r="AJ607" s="180">
        <v>6</v>
      </c>
      <c r="AK607" s="4"/>
      <c r="AL607" s="4"/>
      <c r="AM607" s="207">
        <v>1582.0400000000002</v>
      </c>
      <c r="AN607" s="207">
        <v>2067.92</v>
      </c>
      <c r="AO607" s="207">
        <v>2424.1</v>
      </c>
      <c r="AP607" s="207">
        <v>1665.9299999999998</v>
      </c>
      <c r="AQ607" s="207">
        <v>1929.6599999999999</v>
      </c>
      <c r="AR607" s="207">
        <v>4847.12</v>
      </c>
      <c r="AS607" s="4"/>
      <c r="AT607" s="4"/>
      <c r="AU607" s="207">
        <v>113.00285714285715</v>
      </c>
      <c r="AV607" s="207">
        <v>206.792</v>
      </c>
      <c r="AW607" s="207">
        <v>269.34444444444443</v>
      </c>
      <c r="AX607" s="207">
        <v>237.98999999999998</v>
      </c>
      <c r="AY607" s="207">
        <v>385.93199999999996</v>
      </c>
      <c r="AZ607" s="207">
        <v>323.14133333333331</v>
      </c>
      <c r="BA607" s="4"/>
    </row>
    <row r="608" spans="2:53" x14ac:dyDescent="0.2">
      <c r="B608" s="88" t="s">
        <v>336</v>
      </c>
      <c r="C608" s="88"/>
      <c r="D608" s="176">
        <v>8083</v>
      </c>
      <c r="E608" s="187">
        <v>1</v>
      </c>
      <c r="F608" s="187">
        <v>1</v>
      </c>
      <c r="G608" s="187"/>
      <c r="H608" s="187">
        <v>1</v>
      </c>
      <c r="I608" s="187"/>
      <c r="J608" s="187">
        <v>0</v>
      </c>
      <c r="M608" s="186">
        <v>212.88</v>
      </c>
      <c r="N608" s="184">
        <v>115.41</v>
      </c>
      <c r="O608" s="184">
        <v>77.040000000000006</v>
      </c>
      <c r="P608" s="184">
        <v>107.86</v>
      </c>
      <c r="Q608" s="184"/>
      <c r="R608" s="184">
        <v>0</v>
      </c>
      <c r="S608" s="349"/>
      <c r="T608" s="349"/>
      <c r="U608" s="185">
        <v>70.959999999999994</v>
      </c>
      <c r="V608" s="185">
        <v>57.704999999999998</v>
      </c>
      <c r="W608" s="185">
        <v>77.040000000000006</v>
      </c>
      <c r="X608" s="185">
        <v>107.86</v>
      </c>
      <c r="Y608" s="185"/>
      <c r="Z608" s="185">
        <v>0</v>
      </c>
      <c r="AA608" s="4"/>
      <c r="AB608" s="88" t="s">
        <v>513</v>
      </c>
      <c r="AC608" s="88"/>
      <c r="AD608" s="176">
        <v>8091</v>
      </c>
      <c r="AE608" s="180"/>
      <c r="AF608" s="180"/>
      <c r="AG608" s="180"/>
      <c r="AH608" s="180"/>
      <c r="AI608" s="180"/>
      <c r="AJ608" s="180">
        <v>1</v>
      </c>
      <c r="AK608" s="4"/>
      <c r="AL608" s="4"/>
      <c r="AM608" s="207">
        <v>46.96</v>
      </c>
      <c r="AN608" s="207">
        <v>85.2</v>
      </c>
      <c r="AO608" s="207">
        <v>182.58</v>
      </c>
      <c r="AP608" s="207">
        <v>222.32</v>
      </c>
      <c r="AQ608" s="207">
        <v>294.55</v>
      </c>
      <c r="AR608" s="207">
        <v>609.57999999999993</v>
      </c>
      <c r="AS608" s="4"/>
      <c r="AT608" s="4"/>
      <c r="AU608" s="207">
        <v>46.96</v>
      </c>
      <c r="AV608" s="207">
        <v>85.2</v>
      </c>
      <c r="AW608" s="207">
        <v>182.58</v>
      </c>
      <c r="AX608" s="207">
        <v>222.32</v>
      </c>
      <c r="AY608" s="207">
        <v>294.55</v>
      </c>
      <c r="AZ608" s="207">
        <v>609.57999999999993</v>
      </c>
      <c r="BA608" s="4"/>
    </row>
    <row r="609" spans="2:53" x14ac:dyDescent="0.2">
      <c r="B609" s="88" t="s">
        <v>512</v>
      </c>
      <c r="C609" s="88"/>
      <c r="D609" s="176">
        <v>8302</v>
      </c>
      <c r="E609" s="187"/>
      <c r="F609" s="187"/>
      <c r="G609" s="187">
        <v>1</v>
      </c>
      <c r="H609" s="187"/>
      <c r="I609" s="187"/>
      <c r="J609" s="187">
        <v>0</v>
      </c>
      <c r="M609" s="186"/>
      <c r="N609" s="184"/>
      <c r="O609" s="184">
        <v>706.73</v>
      </c>
      <c r="P609" s="184"/>
      <c r="Q609" s="184"/>
      <c r="R609" s="184">
        <v>0</v>
      </c>
      <c r="S609" s="349"/>
      <c r="T609" s="349"/>
      <c r="U609" s="185"/>
      <c r="V609" s="185"/>
      <c r="W609" s="185">
        <v>706.73</v>
      </c>
      <c r="X609" s="185"/>
      <c r="Y609" s="185"/>
      <c r="Z609" s="185">
        <v>0</v>
      </c>
      <c r="AA609" s="4"/>
      <c r="AB609" s="88" t="s">
        <v>421</v>
      </c>
      <c r="AC609" s="88"/>
      <c r="AD609" s="176">
        <v>8091</v>
      </c>
      <c r="AE609" s="180">
        <v>36</v>
      </c>
      <c r="AF609" s="180">
        <v>8</v>
      </c>
      <c r="AG609" s="180">
        <v>5</v>
      </c>
      <c r="AH609" s="180">
        <v>4</v>
      </c>
      <c r="AI609" s="180">
        <v>4</v>
      </c>
      <c r="AJ609" s="180">
        <v>22</v>
      </c>
      <c r="AK609" s="4"/>
      <c r="AL609" s="4"/>
      <c r="AM609" s="207">
        <v>10260.230000000001</v>
      </c>
      <c r="AN609" s="207">
        <v>6408.2599999999984</v>
      </c>
      <c r="AO609" s="207">
        <v>13392.389999999998</v>
      </c>
      <c r="AP609" s="207">
        <v>7857.07</v>
      </c>
      <c r="AQ609" s="207">
        <v>8573.85</v>
      </c>
      <c r="AR609" s="207">
        <v>26036.729999999996</v>
      </c>
      <c r="AS609" s="4"/>
      <c r="AT609" s="4"/>
      <c r="AU609" s="207">
        <v>136.80306666666669</v>
      </c>
      <c r="AV609" s="207">
        <v>164.31435897435892</v>
      </c>
      <c r="AW609" s="207">
        <v>418.51218749999992</v>
      </c>
      <c r="AX609" s="207">
        <v>314.28280000000001</v>
      </c>
      <c r="AY609" s="207">
        <v>389.72045454545457</v>
      </c>
      <c r="AZ609" s="207">
        <v>329.57886075949364</v>
      </c>
      <c r="BA609" s="4"/>
    </row>
    <row r="610" spans="2:53" x14ac:dyDescent="0.2">
      <c r="B610" s="88" t="s">
        <v>475</v>
      </c>
      <c r="C610" s="88"/>
      <c r="D610" s="176">
        <v>8302</v>
      </c>
      <c r="E610" s="187">
        <v>4</v>
      </c>
      <c r="F610" s="187">
        <v>2</v>
      </c>
      <c r="G610" s="187"/>
      <c r="H610" s="187">
        <v>4</v>
      </c>
      <c r="I610" s="187"/>
      <c r="J610" s="187">
        <v>1</v>
      </c>
      <c r="M610" s="186">
        <v>688.5</v>
      </c>
      <c r="N610" s="184">
        <v>282.45999999999998</v>
      </c>
      <c r="O610" s="184">
        <v>312.77</v>
      </c>
      <c r="P610" s="184">
        <v>989.34</v>
      </c>
      <c r="Q610" s="184">
        <v>154.51</v>
      </c>
      <c r="R610" s="184">
        <v>90.85</v>
      </c>
      <c r="S610" s="349"/>
      <c r="T610" s="349"/>
      <c r="U610" s="185">
        <v>62.590909090909093</v>
      </c>
      <c r="V610" s="185">
        <v>47.076666666666661</v>
      </c>
      <c r="W610" s="185">
        <v>78.192499999999995</v>
      </c>
      <c r="X610" s="185">
        <v>197.86799999999999</v>
      </c>
      <c r="Y610" s="185">
        <v>154.51</v>
      </c>
      <c r="Z610" s="185">
        <v>8.2590909090909079</v>
      </c>
      <c r="AA610" s="4"/>
      <c r="AB610" s="88" t="s">
        <v>422</v>
      </c>
      <c r="AC610" s="88"/>
      <c r="AD610" s="176">
        <v>8204</v>
      </c>
      <c r="AE610" s="180">
        <v>2</v>
      </c>
      <c r="AF610" s="180">
        <v>1</v>
      </c>
      <c r="AG610" s="180">
        <v>1</v>
      </c>
      <c r="AH610" s="180"/>
      <c r="AI610" s="180"/>
      <c r="AJ610" s="180">
        <v>0</v>
      </c>
      <c r="AK610" s="4"/>
      <c r="AL610" s="4"/>
      <c r="AM610" s="207">
        <v>583</v>
      </c>
      <c r="AN610" s="207">
        <v>99.69</v>
      </c>
      <c r="AO610" s="207">
        <v>64.239999999999995</v>
      </c>
      <c r="AP610" s="207"/>
      <c r="AQ610" s="207"/>
      <c r="AR610" s="207">
        <v>0</v>
      </c>
      <c r="AS610" s="4"/>
      <c r="AT610" s="4"/>
      <c r="AU610" s="207">
        <v>145.75</v>
      </c>
      <c r="AV610" s="207">
        <v>49.844999999999999</v>
      </c>
      <c r="AW610" s="207">
        <v>64.239999999999995</v>
      </c>
      <c r="AX610" s="207"/>
      <c r="AY610" s="207"/>
      <c r="AZ610" s="207">
        <v>0</v>
      </c>
      <c r="BA610" s="4"/>
    </row>
    <row r="611" spans="2:53" x14ac:dyDescent="0.2">
      <c r="B611" s="88" t="s">
        <v>607</v>
      </c>
      <c r="C611" s="88"/>
      <c r="D611" s="176">
        <v>8046</v>
      </c>
      <c r="E611" s="187"/>
      <c r="F611" s="187"/>
      <c r="G611" s="187"/>
      <c r="H611" s="187">
        <v>1</v>
      </c>
      <c r="I611" s="187"/>
      <c r="J611" s="187">
        <v>0</v>
      </c>
      <c r="M611" s="186">
        <v>128.97999999999999</v>
      </c>
      <c r="N611" s="184"/>
      <c r="O611" s="184">
        <v>26.61</v>
      </c>
      <c r="P611" s="184">
        <v>32.68</v>
      </c>
      <c r="Q611" s="184"/>
      <c r="R611" s="184">
        <v>0</v>
      </c>
      <c r="S611" s="349"/>
      <c r="T611" s="349"/>
      <c r="U611" s="185">
        <v>128.97999999999999</v>
      </c>
      <c r="V611" s="185"/>
      <c r="W611" s="185">
        <v>26.61</v>
      </c>
      <c r="X611" s="185">
        <v>32.68</v>
      </c>
      <c r="Y611" s="185"/>
      <c r="Z611" s="185">
        <v>0</v>
      </c>
      <c r="AA611" s="4"/>
      <c r="AB611" s="88" t="s">
        <v>423</v>
      </c>
      <c r="AC611" s="88"/>
      <c r="AD611" s="176">
        <v>8066</v>
      </c>
      <c r="AE611" s="180">
        <v>1</v>
      </c>
      <c r="AF611" s="180"/>
      <c r="AG611" s="180"/>
      <c r="AH611" s="180"/>
      <c r="AI611" s="180"/>
      <c r="AJ611" s="180">
        <v>0</v>
      </c>
      <c r="AK611" s="4"/>
      <c r="AL611" s="4"/>
      <c r="AM611" s="207">
        <v>73.790000000000006</v>
      </c>
      <c r="AN611" s="207"/>
      <c r="AO611" s="207"/>
      <c r="AP611" s="207"/>
      <c r="AQ611" s="207"/>
      <c r="AR611" s="207">
        <v>0</v>
      </c>
      <c r="AS611" s="4"/>
      <c r="AT611" s="4"/>
      <c r="AU611" s="207">
        <v>73.790000000000006</v>
      </c>
      <c r="AV611" s="207"/>
      <c r="AW611" s="207"/>
      <c r="AX611" s="207"/>
      <c r="AY611" s="207"/>
      <c r="AZ611" s="207">
        <v>0</v>
      </c>
      <c r="BA611" s="4"/>
    </row>
    <row r="612" spans="2:53" x14ac:dyDescent="0.2">
      <c r="B612" s="88" t="s">
        <v>337</v>
      </c>
      <c r="C612" s="88"/>
      <c r="D612" s="176">
        <v>8326</v>
      </c>
      <c r="E612" s="187">
        <v>71</v>
      </c>
      <c r="F612" s="187">
        <v>8</v>
      </c>
      <c r="G612" s="187">
        <v>18</v>
      </c>
      <c r="H612" s="187">
        <v>21</v>
      </c>
      <c r="I612" s="187">
        <v>16</v>
      </c>
      <c r="J612" s="187">
        <v>47</v>
      </c>
      <c r="M612" s="186">
        <v>21501.629999999997</v>
      </c>
      <c r="N612" s="184">
        <v>6042.9099999999989</v>
      </c>
      <c r="O612" s="184">
        <v>14691.659999999993</v>
      </c>
      <c r="P612" s="184">
        <v>14533.370000000003</v>
      </c>
      <c r="Q612" s="184">
        <v>10871.24</v>
      </c>
      <c r="R612" s="184">
        <v>23767.210000000003</v>
      </c>
      <c r="S612" s="349"/>
      <c r="T612" s="349"/>
      <c r="U612" s="185">
        <v>123.57258620689653</v>
      </c>
      <c r="V612" s="185">
        <v>167.85861111111109</v>
      </c>
      <c r="W612" s="185">
        <v>151.46041237113394</v>
      </c>
      <c r="X612" s="185">
        <v>175.100843373494</v>
      </c>
      <c r="Y612" s="185">
        <v>175.34258064516129</v>
      </c>
      <c r="Z612" s="185">
        <v>131.31055248618787</v>
      </c>
      <c r="AA612" s="4"/>
      <c r="AB612" s="88" t="s">
        <v>423</v>
      </c>
      <c r="AC612" s="88"/>
      <c r="AD612" s="176">
        <v>8096</v>
      </c>
      <c r="AE612" s="180">
        <v>2</v>
      </c>
      <c r="AF612" s="180"/>
      <c r="AG612" s="180"/>
      <c r="AH612" s="180"/>
      <c r="AI612" s="180"/>
      <c r="AJ612" s="180">
        <v>0</v>
      </c>
      <c r="AK612" s="4"/>
      <c r="AL612" s="4"/>
      <c r="AM612" s="207">
        <v>105.75999999999999</v>
      </c>
      <c r="AN612" s="207"/>
      <c r="AO612" s="207"/>
      <c r="AP612" s="207"/>
      <c r="AQ612" s="207"/>
      <c r="AR612" s="207">
        <v>0</v>
      </c>
      <c r="AS612" s="4"/>
      <c r="AT612" s="4"/>
      <c r="AU612" s="207">
        <v>52.879999999999995</v>
      </c>
      <c r="AV612" s="207"/>
      <c r="AW612" s="207"/>
      <c r="AX612" s="207"/>
      <c r="AY612" s="207"/>
      <c r="AZ612" s="207">
        <v>0</v>
      </c>
      <c r="BA612" s="4"/>
    </row>
    <row r="613" spans="2:53" x14ac:dyDescent="0.2">
      <c r="B613" s="88" t="s">
        <v>338</v>
      </c>
      <c r="C613" s="88"/>
      <c r="D613" s="176">
        <v>8021</v>
      </c>
      <c r="E613" s="187">
        <v>59</v>
      </c>
      <c r="F613" s="187">
        <v>43</v>
      </c>
      <c r="G613" s="187">
        <v>35</v>
      </c>
      <c r="H613" s="187">
        <v>31</v>
      </c>
      <c r="I613" s="187">
        <v>19</v>
      </c>
      <c r="J613" s="187">
        <v>69</v>
      </c>
      <c r="M613" s="186">
        <v>21989.810000000012</v>
      </c>
      <c r="N613" s="184">
        <v>22277.329999999998</v>
      </c>
      <c r="O613" s="184">
        <v>20784.669999999995</v>
      </c>
      <c r="P613" s="184">
        <v>19118.230000000003</v>
      </c>
      <c r="Q613" s="184">
        <v>15493.299999999994</v>
      </c>
      <c r="R613" s="184">
        <v>40977.340000000004</v>
      </c>
      <c r="S613" s="349"/>
      <c r="T613" s="349"/>
      <c r="U613" s="185">
        <v>91.624208333333385</v>
      </c>
      <c r="V613" s="185">
        <v>120.41799999999999</v>
      </c>
      <c r="W613" s="185">
        <v>143.34255172413791</v>
      </c>
      <c r="X613" s="185">
        <v>166.24547826086959</v>
      </c>
      <c r="Y613" s="185">
        <v>184.44404761904755</v>
      </c>
      <c r="Z613" s="185">
        <v>160.06773437500001</v>
      </c>
      <c r="AA613" s="4"/>
      <c r="AB613" s="88" t="s">
        <v>424</v>
      </c>
      <c r="AC613" s="88"/>
      <c r="AD613" s="176">
        <v>8252</v>
      </c>
      <c r="AE613" s="180">
        <v>3</v>
      </c>
      <c r="AF613" s="180"/>
      <c r="AG613" s="180"/>
      <c r="AH613" s="180"/>
      <c r="AI613" s="180"/>
      <c r="AJ613" s="180">
        <v>0</v>
      </c>
      <c r="AK613" s="4"/>
      <c r="AL613" s="4"/>
      <c r="AM613" s="207">
        <v>3395.12</v>
      </c>
      <c r="AN613" s="207"/>
      <c r="AO613" s="207"/>
      <c r="AP613" s="207"/>
      <c r="AQ613" s="207"/>
      <c r="AR613" s="207">
        <v>0</v>
      </c>
      <c r="AS613" s="4"/>
      <c r="AT613" s="4"/>
      <c r="AU613" s="207">
        <v>1131.7066666666667</v>
      </c>
      <c r="AV613" s="207"/>
      <c r="AW613" s="207"/>
      <c r="AX613" s="207"/>
      <c r="AY613" s="207"/>
      <c r="AZ613" s="207">
        <v>0</v>
      </c>
      <c r="BA613" s="4"/>
    </row>
    <row r="614" spans="2:53" x14ac:dyDescent="0.2">
      <c r="B614" s="88" t="s">
        <v>339</v>
      </c>
      <c r="C614" s="88"/>
      <c r="D614" s="176">
        <v>8045</v>
      </c>
      <c r="E614" s="187">
        <v>37</v>
      </c>
      <c r="F614" s="187">
        <v>21</v>
      </c>
      <c r="G614" s="187">
        <v>20</v>
      </c>
      <c r="H614" s="187">
        <v>31</v>
      </c>
      <c r="I614" s="187">
        <v>20</v>
      </c>
      <c r="J614" s="187">
        <v>45</v>
      </c>
      <c r="M614" s="186">
        <v>14053.539999999992</v>
      </c>
      <c r="N614" s="184">
        <v>16089.750000000004</v>
      </c>
      <c r="O614" s="184">
        <v>12466.719999999998</v>
      </c>
      <c r="P614" s="184">
        <v>19683.239999999998</v>
      </c>
      <c r="Q614" s="184">
        <v>11239.099999999997</v>
      </c>
      <c r="R614" s="184">
        <v>37230.589999999997</v>
      </c>
      <c r="S614" s="349"/>
      <c r="T614" s="349"/>
      <c r="U614" s="185">
        <v>86.218036809815899</v>
      </c>
      <c r="V614" s="185">
        <v>123.76730769230772</v>
      </c>
      <c r="W614" s="185">
        <v>113.33381818181816</v>
      </c>
      <c r="X614" s="185">
        <v>211.64774193548385</v>
      </c>
      <c r="Y614" s="185">
        <v>184.24754098360651</v>
      </c>
      <c r="Z614" s="185">
        <v>213.968908045977</v>
      </c>
      <c r="AA614" s="4"/>
      <c r="AB614" s="88" t="s">
        <v>468</v>
      </c>
      <c r="AC614" s="88"/>
      <c r="AD614" s="176">
        <v>8260</v>
      </c>
      <c r="AE614" s="180">
        <v>1</v>
      </c>
      <c r="AF614" s="180">
        <v>1</v>
      </c>
      <c r="AG614" s="180">
        <v>1</v>
      </c>
      <c r="AH614" s="180"/>
      <c r="AI614" s="180"/>
      <c r="AJ614" s="180">
        <v>0</v>
      </c>
      <c r="AK614" s="4"/>
      <c r="AL614" s="4"/>
      <c r="AM614" s="207">
        <v>426.19</v>
      </c>
      <c r="AN614" s="207">
        <v>101.58</v>
      </c>
      <c r="AO614" s="207">
        <v>142.15</v>
      </c>
      <c r="AP614" s="207"/>
      <c r="AQ614" s="207"/>
      <c r="AR614" s="207">
        <v>0</v>
      </c>
      <c r="AS614" s="4"/>
      <c r="AT614" s="4"/>
      <c r="AU614" s="207">
        <v>142.06333333333333</v>
      </c>
      <c r="AV614" s="207">
        <v>50.79</v>
      </c>
      <c r="AW614" s="207">
        <v>142.15</v>
      </c>
      <c r="AX614" s="207"/>
      <c r="AY614" s="207"/>
      <c r="AZ614" s="207">
        <v>0</v>
      </c>
      <c r="BA614" s="4"/>
    </row>
    <row r="615" spans="2:53" x14ac:dyDescent="0.2">
      <c r="B615" s="88" t="s">
        <v>495</v>
      </c>
      <c r="C615" s="88"/>
      <c r="D615" s="176">
        <v>8311</v>
      </c>
      <c r="E615" s="187">
        <v>1</v>
      </c>
      <c r="F615" s="187">
        <v>1</v>
      </c>
      <c r="G615" s="187">
        <v>2</v>
      </c>
      <c r="H615" s="187">
        <v>1</v>
      </c>
      <c r="I615" s="187">
        <v>1</v>
      </c>
      <c r="J615" s="187">
        <v>2</v>
      </c>
      <c r="M615" s="186">
        <v>322.11999999999995</v>
      </c>
      <c r="N615" s="184">
        <v>406.52</v>
      </c>
      <c r="O615" s="184">
        <v>391.12</v>
      </c>
      <c r="P615" s="184">
        <v>694.2700000000001</v>
      </c>
      <c r="Q615" s="184">
        <v>445.59000000000003</v>
      </c>
      <c r="R615" s="184">
        <v>124.93</v>
      </c>
      <c r="S615" s="349"/>
      <c r="T615" s="349"/>
      <c r="U615" s="185">
        <v>40.264999999999993</v>
      </c>
      <c r="V615" s="185">
        <v>58.074285714285715</v>
      </c>
      <c r="W615" s="185">
        <v>65.186666666666667</v>
      </c>
      <c r="X615" s="185">
        <v>173.56750000000002</v>
      </c>
      <c r="Y615" s="185">
        <v>148.53</v>
      </c>
      <c r="Z615" s="185">
        <v>15.616250000000001</v>
      </c>
      <c r="AA615" s="4"/>
      <c r="AB615" s="88" t="s">
        <v>467</v>
      </c>
      <c r="AC615" s="88"/>
      <c r="AD615" s="176">
        <v>8260</v>
      </c>
      <c r="AE615" s="180">
        <v>44</v>
      </c>
      <c r="AF615" s="180">
        <v>17</v>
      </c>
      <c r="AG615" s="180">
        <v>19</v>
      </c>
      <c r="AH615" s="180">
        <v>13</v>
      </c>
      <c r="AI615" s="180">
        <v>7</v>
      </c>
      <c r="AJ615" s="180">
        <v>46</v>
      </c>
      <c r="AK615" s="4"/>
      <c r="AL615" s="4"/>
      <c r="AM615" s="207">
        <v>30045.999999999985</v>
      </c>
      <c r="AN615" s="207">
        <v>10925.89</v>
      </c>
      <c r="AO615" s="207">
        <v>15490.909999999994</v>
      </c>
      <c r="AP615" s="207">
        <v>5715.9300000000012</v>
      </c>
      <c r="AQ615" s="207">
        <v>10239.489999999998</v>
      </c>
      <c r="AR615" s="207">
        <v>48426.810000000005</v>
      </c>
      <c r="AS615" s="4"/>
      <c r="AT615" s="4"/>
      <c r="AU615" s="207">
        <v>217.72463768115932</v>
      </c>
      <c r="AV615" s="207">
        <v>140.07551282051281</v>
      </c>
      <c r="AW615" s="207">
        <v>198.60141025641019</v>
      </c>
      <c r="AX615" s="207">
        <v>132.92860465116283</v>
      </c>
      <c r="AY615" s="207">
        <v>222.59760869565213</v>
      </c>
      <c r="AZ615" s="207">
        <v>331.69047945205483</v>
      </c>
      <c r="BA615" s="4"/>
    </row>
    <row r="616" spans="2:53" x14ac:dyDescent="0.2">
      <c r="B616" s="88" t="s">
        <v>611</v>
      </c>
      <c r="C616" s="88"/>
      <c r="D616" s="176">
        <v>8220</v>
      </c>
      <c r="E616" s="187">
        <v>1</v>
      </c>
      <c r="F616" s="187"/>
      <c r="G616" s="187"/>
      <c r="H616" s="187"/>
      <c r="I616" s="187"/>
      <c r="J616" s="187">
        <v>0</v>
      </c>
      <c r="M616" s="186">
        <v>11.69</v>
      </c>
      <c r="N616" s="184"/>
      <c r="O616" s="184"/>
      <c r="P616" s="184"/>
      <c r="Q616" s="184"/>
      <c r="R616" s="184">
        <v>0</v>
      </c>
      <c r="S616" s="349"/>
      <c r="T616" s="349"/>
      <c r="U616" s="185">
        <v>11.69</v>
      </c>
      <c r="V616" s="185"/>
      <c r="W616" s="185"/>
      <c r="X616" s="185"/>
      <c r="Y616" s="185"/>
      <c r="Z616" s="185">
        <v>0</v>
      </c>
      <c r="AA616" s="4"/>
      <c r="AB616" s="88" t="s">
        <v>514</v>
      </c>
      <c r="AC616" s="88"/>
      <c r="AD616" s="176">
        <v>8094</v>
      </c>
      <c r="AE616" s="180"/>
      <c r="AF616" s="180"/>
      <c r="AG616" s="180"/>
      <c r="AH616" s="180"/>
      <c r="AI616" s="180"/>
      <c r="AJ616" s="180">
        <v>1</v>
      </c>
      <c r="AK616" s="4"/>
      <c r="AL616" s="4"/>
      <c r="AM616" s="207">
        <v>47.09</v>
      </c>
      <c r="AN616" s="207">
        <v>66.98</v>
      </c>
      <c r="AO616" s="207">
        <v>122.99</v>
      </c>
      <c r="AP616" s="207">
        <v>219.53</v>
      </c>
      <c r="AQ616" s="207">
        <v>185.33</v>
      </c>
      <c r="AR616" s="207">
        <v>343.32999999999993</v>
      </c>
      <c r="AS616" s="4"/>
      <c r="AT616" s="4"/>
      <c r="AU616" s="207">
        <v>47.09</v>
      </c>
      <c r="AV616" s="207">
        <v>66.98</v>
      </c>
      <c r="AW616" s="207">
        <v>122.99</v>
      </c>
      <c r="AX616" s="207">
        <v>219.53</v>
      </c>
      <c r="AY616" s="207">
        <v>185.33</v>
      </c>
      <c r="AZ616" s="207">
        <v>343.32999999999993</v>
      </c>
      <c r="BA616" s="4"/>
    </row>
    <row r="617" spans="2:53" x14ac:dyDescent="0.2">
      <c r="B617" s="88" t="s">
        <v>340</v>
      </c>
      <c r="C617" s="88"/>
      <c r="D617" s="176">
        <v>8327</v>
      </c>
      <c r="E617" s="187">
        <v>10</v>
      </c>
      <c r="F617" s="187"/>
      <c r="G617" s="187">
        <v>2</v>
      </c>
      <c r="H617" s="187">
        <v>3</v>
      </c>
      <c r="I617" s="187">
        <v>6</v>
      </c>
      <c r="J617" s="187">
        <v>13</v>
      </c>
      <c r="M617" s="186">
        <v>3261.4799999999996</v>
      </c>
      <c r="N617" s="184">
        <v>1220.0900000000001</v>
      </c>
      <c r="O617" s="184">
        <v>6515.2699999999995</v>
      </c>
      <c r="P617" s="184">
        <v>3446.8900000000003</v>
      </c>
      <c r="Q617" s="184">
        <v>3533.3900000000003</v>
      </c>
      <c r="R617" s="184">
        <v>5894.76</v>
      </c>
      <c r="S617" s="349"/>
      <c r="T617" s="349"/>
      <c r="U617" s="185">
        <v>101.92124999999999</v>
      </c>
      <c r="V617" s="185">
        <v>55.458636363636373</v>
      </c>
      <c r="W617" s="185">
        <v>283.27260869565214</v>
      </c>
      <c r="X617" s="185">
        <v>172.34450000000001</v>
      </c>
      <c r="Y617" s="185">
        <v>196.29944444444448</v>
      </c>
      <c r="Z617" s="185">
        <v>173.37529411764706</v>
      </c>
      <c r="AA617" s="4"/>
      <c r="AB617" s="88" t="s">
        <v>426</v>
      </c>
      <c r="AC617" s="88"/>
      <c r="AD617" s="176">
        <v>8094</v>
      </c>
      <c r="AE617" s="180">
        <v>44</v>
      </c>
      <c r="AF617" s="180">
        <v>18</v>
      </c>
      <c r="AG617" s="180">
        <v>13</v>
      </c>
      <c r="AH617" s="180">
        <v>10</v>
      </c>
      <c r="AI617" s="180">
        <v>8</v>
      </c>
      <c r="AJ617" s="180">
        <v>32</v>
      </c>
      <c r="AK617" s="4"/>
      <c r="AL617" s="4"/>
      <c r="AM617" s="207">
        <v>26596.03</v>
      </c>
      <c r="AN617" s="207">
        <v>20850.749999999996</v>
      </c>
      <c r="AO617" s="207">
        <v>18987.28</v>
      </c>
      <c r="AP617" s="207">
        <v>12093.49</v>
      </c>
      <c r="AQ617" s="207">
        <v>7995.5799999999972</v>
      </c>
      <c r="AR617" s="207">
        <v>48356.000000000007</v>
      </c>
      <c r="AS617" s="4"/>
      <c r="AT617" s="4"/>
      <c r="AU617" s="207">
        <v>229.27612068965516</v>
      </c>
      <c r="AV617" s="207">
        <v>293.67253521126753</v>
      </c>
      <c r="AW617" s="207">
        <v>345.22327272727273</v>
      </c>
      <c r="AX617" s="207">
        <v>281.24395348837209</v>
      </c>
      <c r="AY617" s="207">
        <v>242.29030303030294</v>
      </c>
      <c r="AZ617" s="207">
        <v>386.84800000000007</v>
      </c>
      <c r="BA617" s="4"/>
    </row>
    <row r="618" spans="2:53" x14ac:dyDescent="0.2">
      <c r="B618" s="88" t="s">
        <v>539</v>
      </c>
      <c r="C618" s="88"/>
      <c r="D618" s="176">
        <v>8021</v>
      </c>
      <c r="E618" s="187"/>
      <c r="F618" s="187"/>
      <c r="G618" s="187">
        <v>1</v>
      </c>
      <c r="H618" s="187"/>
      <c r="I618" s="187"/>
      <c r="J618" s="187">
        <v>1</v>
      </c>
      <c r="M618" s="186">
        <v>24.15</v>
      </c>
      <c r="N618" s="184">
        <v>103.2</v>
      </c>
      <c r="O618" s="184">
        <v>69.739999999999995</v>
      </c>
      <c r="P618" s="184">
        <v>9.4600000000000009</v>
      </c>
      <c r="Q618" s="184">
        <v>10.15</v>
      </c>
      <c r="R618" s="184">
        <v>121.4</v>
      </c>
      <c r="S618" s="349"/>
      <c r="T618" s="349"/>
      <c r="U618" s="185">
        <v>12.074999999999999</v>
      </c>
      <c r="V618" s="185">
        <v>51.6</v>
      </c>
      <c r="W618" s="185">
        <v>34.869999999999997</v>
      </c>
      <c r="X618" s="185">
        <v>9.4600000000000009</v>
      </c>
      <c r="Y618" s="185">
        <v>10.15</v>
      </c>
      <c r="Z618" s="185">
        <v>60.7</v>
      </c>
      <c r="AA618" s="4"/>
      <c r="AB618" s="88" t="s">
        <v>427</v>
      </c>
      <c r="AC618" s="88"/>
      <c r="AD618" s="176">
        <v>8009</v>
      </c>
      <c r="AE618" s="180"/>
      <c r="AF618" s="180"/>
      <c r="AG618" s="180"/>
      <c r="AH618" s="180"/>
      <c r="AI618" s="180"/>
      <c r="AJ618" s="180">
        <v>1</v>
      </c>
      <c r="AK618" s="4"/>
      <c r="AL618" s="4"/>
      <c r="AM618" s="207">
        <v>48.21</v>
      </c>
      <c r="AN618" s="207">
        <v>45.39</v>
      </c>
      <c r="AO618" s="207">
        <v>42.7</v>
      </c>
      <c r="AP618" s="207">
        <v>41.79</v>
      </c>
      <c r="AQ618" s="207">
        <v>85.24</v>
      </c>
      <c r="AR618" s="207">
        <v>641.08000000000004</v>
      </c>
      <c r="AS618" s="4"/>
      <c r="AT618" s="4"/>
      <c r="AU618" s="207">
        <v>48.21</v>
      </c>
      <c r="AV618" s="207">
        <v>45.39</v>
      </c>
      <c r="AW618" s="207">
        <v>42.7</v>
      </c>
      <c r="AX618" s="207">
        <v>41.79</v>
      </c>
      <c r="AY618" s="207">
        <v>85.24</v>
      </c>
      <c r="AZ618" s="207">
        <v>641.08000000000004</v>
      </c>
      <c r="BA618" s="4"/>
    </row>
    <row r="619" spans="2:53" x14ac:dyDescent="0.2">
      <c r="B619" s="88" t="s">
        <v>341</v>
      </c>
      <c r="C619" s="88"/>
      <c r="D619" s="176">
        <v>8021</v>
      </c>
      <c r="E619" s="187">
        <v>288</v>
      </c>
      <c r="F619" s="187">
        <v>163</v>
      </c>
      <c r="G619" s="187">
        <v>136</v>
      </c>
      <c r="H619" s="187">
        <v>154</v>
      </c>
      <c r="I619" s="187">
        <v>110</v>
      </c>
      <c r="J619" s="187">
        <v>369</v>
      </c>
      <c r="M619" s="186">
        <v>103222.29999999945</v>
      </c>
      <c r="N619" s="184">
        <v>74727.890000000203</v>
      </c>
      <c r="O619" s="184">
        <v>100260.44999999997</v>
      </c>
      <c r="P619" s="184">
        <v>96267.59000000004</v>
      </c>
      <c r="Q619" s="184">
        <v>75425.379999999976</v>
      </c>
      <c r="R619" s="184">
        <v>264874.06</v>
      </c>
      <c r="S619" s="349"/>
      <c r="T619" s="349"/>
      <c r="U619" s="185">
        <v>91.02495590828876</v>
      </c>
      <c r="V619" s="185">
        <v>86.791974448316154</v>
      </c>
      <c r="W619" s="185">
        <v>140.61774193548382</v>
      </c>
      <c r="X619" s="185">
        <v>160.98259197324421</v>
      </c>
      <c r="Y619" s="185">
        <v>169.49523595505613</v>
      </c>
      <c r="Z619" s="185">
        <v>217.10988524590164</v>
      </c>
      <c r="AA619" s="4"/>
      <c r="AB619" s="88" t="s">
        <v>427</v>
      </c>
      <c r="AC619" s="88"/>
      <c r="AD619" s="176">
        <v>8081</v>
      </c>
      <c r="AE619" s="180">
        <v>2</v>
      </c>
      <c r="AF619" s="180">
        <v>1</v>
      </c>
      <c r="AG619" s="180"/>
      <c r="AH619" s="180"/>
      <c r="AI619" s="180"/>
      <c r="AJ619" s="180">
        <v>1</v>
      </c>
      <c r="AK619" s="4"/>
      <c r="AL619" s="4"/>
      <c r="AM619" s="207">
        <v>239.32999999999998</v>
      </c>
      <c r="AN619" s="207">
        <v>80.31</v>
      </c>
      <c r="AO619" s="207"/>
      <c r="AP619" s="207"/>
      <c r="AQ619" s="207"/>
      <c r="AR619" s="207">
        <v>2266.38</v>
      </c>
      <c r="AS619" s="4"/>
      <c r="AT619" s="4"/>
      <c r="AU619" s="207">
        <v>79.776666666666657</v>
      </c>
      <c r="AV619" s="207">
        <v>80.31</v>
      </c>
      <c r="AW619" s="207"/>
      <c r="AX619" s="207"/>
      <c r="AY619" s="207"/>
      <c r="AZ619" s="207">
        <v>566.59500000000003</v>
      </c>
      <c r="BA619" s="4"/>
    </row>
    <row r="620" spans="2:53" x14ac:dyDescent="0.2">
      <c r="B620" s="88" t="s">
        <v>342</v>
      </c>
      <c r="C620" s="88"/>
      <c r="D620" s="176">
        <v>8221</v>
      </c>
      <c r="E620" s="187">
        <v>95</v>
      </c>
      <c r="F620" s="187">
        <v>34</v>
      </c>
      <c r="G620" s="187">
        <v>65</v>
      </c>
      <c r="H620" s="187">
        <v>15</v>
      </c>
      <c r="I620" s="187">
        <v>39</v>
      </c>
      <c r="J620" s="187">
        <v>43</v>
      </c>
      <c r="M620" s="186">
        <v>31035.550000000021</v>
      </c>
      <c r="N620" s="184">
        <v>14421.49</v>
      </c>
      <c r="O620" s="184">
        <v>29260.670000000006</v>
      </c>
      <c r="P620" s="184">
        <v>10975.679999999998</v>
      </c>
      <c r="Q620" s="184">
        <v>24216.089999999997</v>
      </c>
      <c r="R620" s="184">
        <v>40305.170000000006</v>
      </c>
      <c r="S620" s="349"/>
      <c r="T620" s="349"/>
      <c r="U620" s="185">
        <v>112.85654545454553</v>
      </c>
      <c r="V620" s="185">
        <v>89.574472049689433</v>
      </c>
      <c r="W620" s="185">
        <v>193.77927152317883</v>
      </c>
      <c r="X620" s="185">
        <v>255.24837209302322</v>
      </c>
      <c r="Y620" s="185">
        <v>306.53278481012654</v>
      </c>
      <c r="Z620" s="185">
        <v>138.50573883161513</v>
      </c>
      <c r="AA620" s="4"/>
      <c r="AB620" s="88" t="s">
        <v>427</v>
      </c>
      <c r="AC620" s="88"/>
      <c r="AD620" s="176">
        <v>8095</v>
      </c>
      <c r="AE620" s="180">
        <v>2</v>
      </c>
      <c r="AF620" s="180"/>
      <c r="AG620" s="180"/>
      <c r="AH620" s="180"/>
      <c r="AI620" s="180"/>
      <c r="AJ620" s="180">
        <v>1</v>
      </c>
      <c r="AK620" s="4"/>
      <c r="AL620" s="4"/>
      <c r="AM620" s="207">
        <v>252.55</v>
      </c>
      <c r="AN620" s="207">
        <v>110.72</v>
      </c>
      <c r="AO620" s="207">
        <v>206.09</v>
      </c>
      <c r="AP620" s="207">
        <v>307.54000000000002</v>
      </c>
      <c r="AQ620" s="207">
        <v>256.14</v>
      </c>
      <c r="AR620" s="207">
        <v>637.91999999999996</v>
      </c>
      <c r="AS620" s="4"/>
      <c r="AT620" s="4"/>
      <c r="AU620" s="207">
        <v>84.183333333333337</v>
      </c>
      <c r="AV620" s="207">
        <v>110.72</v>
      </c>
      <c r="AW620" s="207">
        <v>206.09</v>
      </c>
      <c r="AX620" s="207">
        <v>307.54000000000002</v>
      </c>
      <c r="AY620" s="207">
        <v>256.14</v>
      </c>
      <c r="AZ620" s="207">
        <v>212.64</v>
      </c>
      <c r="BA620" s="4"/>
    </row>
    <row r="621" spans="2:53" x14ac:dyDescent="0.2">
      <c r="B621" s="88" t="s">
        <v>342</v>
      </c>
      <c r="C621" s="88"/>
      <c r="D621" s="176">
        <v>8225</v>
      </c>
      <c r="E621" s="187"/>
      <c r="F621" s="187"/>
      <c r="G621" s="187"/>
      <c r="H621" s="187">
        <v>1</v>
      </c>
      <c r="I621" s="187"/>
      <c r="J621" s="187">
        <v>0</v>
      </c>
      <c r="M621" s="186">
        <v>35.380000000000003</v>
      </c>
      <c r="N621" s="184">
        <v>75.08</v>
      </c>
      <c r="O621" s="184">
        <v>158.44</v>
      </c>
      <c r="P621" s="184">
        <v>157.85</v>
      </c>
      <c r="Q621" s="184"/>
      <c r="R621" s="184">
        <v>0</v>
      </c>
      <c r="S621" s="349"/>
      <c r="T621" s="349"/>
      <c r="U621" s="185">
        <v>35.380000000000003</v>
      </c>
      <c r="V621" s="185">
        <v>75.08</v>
      </c>
      <c r="W621" s="185">
        <v>158.44</v>
      </c>
      <c r="X621" s="185">
        <v>157.85</v>
      </c>
      <c r="Y621" s="185"/>
      <c r="Z621" s="185">
        <v>0</v>
      </c>
      <c r="AA621" s="4"/>
      <c r="AB621" s="88" t="s">
        <v>428</v>
      </c>
      <c r="AC621" s="88"/>
      <c r="AD621" s="176">
        <v>8095</v>
      </c>
      <c r="AE621" s="180">
        <v>1</v>
      </c>
      <c r="AF621" s="180"/>
      <c r="AG621" s="180"/>
      <c r="AH621" s="180"/>
      <c r="AI621" s="180"/>
      <c r="AJ621" s="180">
        <v>0</v>
      </c>
      <c r="AK621" s="4"/>
      <c r="AL621" s="4"/>
      <c r="AM621" s="207">
        <v>1.62</v>
      </c>
      <c r="AN621" s="207"/>
      <c r="AO621" s="207"/>
      <c r="AP621" s="207"/>
      <c r="AQ621" s="207"/>
      <c r="AR621" s="207">
        <v>0</v>
      </c>
      <c r="AS621" s="4"/>
      <c r="AT621" s="4"/>
      <c r="AU621" s="207">
        <v>1.62</v>
      </c>
      <c r="AV621" s="207"/>
      <c r="AW621" s="207"/>
      <c r="AX621" s="207"/>
      <c r="AY621" s="207"/>
      <c r="AZ621" s="207">
        <v>0</v>
      </c>
      <c r="BA621" s="4"/>
    </row>
    <row r="622" spans="2:53" x14ac:dyDescent="0.2">
      <c r="B622" s="88" t="s">
        <v>747</v>
      </c>
      <c r="C622" s="88"/>
      <c r="D622" s="176">
        <v>8085</v>
      </c>
      <c r="E622" s="187">
        <v>6</v>
      </c>
      <c r="F622" s="187">
        <v>1</v>
      </c>
      <c r="G622" s="187"/>
      <c r="H622" s="187"/>
      <c r="I622" s="187">
        <v>2</v>
      </c>
      <c r="J622" s="187">
        <v>1</v>
      </c>
      <c r="M622" s="186">
        <v>701.54000000000008</v>
      </c>
      <c r="N622" s="184">
        <v>258.49</v>
      </c>
      <c r="O622" s="184">
        <v>479.99</v>
      </c>
      <c r="P622" s="184"/>
      <c r="Q622" s="184">
        <v>576.91</v>
      </c>
      <c r="R622" s="184">
        <v>572.69000000000005</v>
      </c>
      <c r="S622" s="349"/>
      <c r="T622" s="349"/>
      <c r="U622" s="185">
        <v>70.154000000000011</v>
      </c>
      <c r="V622" s="185">
        <v>64.622500000000002</v>
      </c>
      <c r="W622" s="185">
        <v>159.99666666666667</v>
      </c>
      <c r="X622" s="185"/>
      <c r="Y622" s="185">
        <v>192.30333333333331</v>
      </c>
      <c r="Z622" s="185">
        <v>57.269000000000005</v>
      </c>
      <c r="AA622" s="4"/>
      <c r="AB622" s="88" t="s">
        <v>429</v>
      </c>
      <c r="AC622" s="88"/>
      <c r="AD622" s="176">
        <v>8250</v>
      </c>
      <c r="AE622" s="180">
        <v>1</v>
      </c>
      <c r="AF622" s="180"/>
      <c r="AG622" s="180"/>
      <c r="AH622" s="180"/>
      <c r="AI622" s="180"/>
      <c r="AJ622" s="180">
        <v>0</v>
      </c>
      <c r="AK622" s="4"/>
      <c r="AL622" s="4"/>
      <c r="AM622" s="99">
        <v>99.55</v>
      </c>
      <c r="AN622" s="99"/>
      <c r="AO622" s="99"/>
      <c r="AP622" s="99"/>
      <c r="AQ622" s="99"/>
      <c r="AR622" s="99">
        <v>0</v>
      </c>
      <c r="AS622" s="4"/>
      <c r="AT622" s="4"/>
      <c r="AU622" s="99">
        <v>99.55</v>
      </c>
      <c r="AV622" s="99"/>
      <c r="AW622" s="99"/>
      <c r="AX622" s="99"/>
      <c r="AY622" s="99"/>
      <c r="AZ622" s="99">
        <v>0</v>
      </c>
      <c r="BA622" s="4"/>
    </row>
    <row r="623" spans="2:53" x14ac:dyDescent="0.2">
      <c r="B623" s="88" t="s">
        <v>448</v>
      </c>
      <c r="C623" s="88"/>
      <c r="D623" s="176">
        <v>8014</v>
      </c>
      <c r="E623" s="187">
        <v>2</v>
      </c>
      <c r="F623" s="187">
        <v>1</v>
      </c>
      <c r="G623" s="187">
        <v>1</v>
      </c>
      <c r="H623" s="187"/>
      <c r="I623" s="187">
        <v>1</v>
      </c>
      <c r="J623" s="187">
        <v>0</v>
      </c>
      <c r="M623" s="186">
        <v>262.92</v>
      </c>
      <c r="N623" s="184">
        <v>66.5</v>
      </c>
      <c r="O623" s="184">
        <v>201.59</v>
      </c>
      <c r="P623" s="184"/>
      <c r="Q623" s="184">
        <v>46.68</v>
      </c>
      <c r="R623" s="184">
        <v>0</v>
      </c>
      <c r="S623" s="349"/>
      <c r="T623" s="349"/>
      <c r="U623" s="185">
        <v>52.584000000000003</v>
      </c>
      <c r="V623" s="185">
        <v>22.166666666666668</v>
      </c>
      <c r="W623" s="185">
        <v>100.795</v>
      </c>
      <c r="X623" s="185"/>
      <c r="Y623" s="185">
        <v>46.68</v>
      </c>
      <c r="Z623" s="185">
        <v>0</v>
      </c>
      <c r="AA623" s="4"/>
      <c r="AB623" s="88" t="s">
        <v>429</v>
      </c>
      <c r="AC623" s="88"/>
      <c r="AD623" s="176">
        <v>8270</v>
      </c>
      <c r="AE623" s="180">
        <v>8</v>
      </c>
      <c r="AF623" s="180">
        <v>2</v>
      </c>
      <c r="AG623" s="180">
        <v>6</v>
      </c>
      <c r="AH623" s="180">
        <v>2</v>
      </c>
      <c r="AI623" s="180"/>
      <c r="AJ623" s="180">
        <v>3</v>
      </c>
      <c r="AK623" s="4"/>
      <c r="AL623" s="4"/>
      <c r="AM623" s="99">
        <v>3331.0699999999997</v>
      </c>
      <c r="AN623" s="99">
        <v>2863.0600000000009</v>
      </c>
      <c r="AO623" s="99">
        <v>1392.29</v>
      </c>
      <c r="AP623" s="99">
        <v>90.73</v>
      </c>
      <c r="AQ623" s="99">
        <v>39.35</v>
      </c>
      <c r="AR623" s="99">
        <v>2992.52</v>
      </c>
      <c r="AS623" s="4"/>
      <c r="AT623" s="4"/>
      <c r="AU623" s="99">
        <v>175.31947368421052</v>
      </c>
      <c r="AV623" s="99">
        <v>260.27818181818191</v>
      </c>
      <c r="AW623" s="99">
        <v>154.69888888888889</v>
      </c>
      <c r="AX623" s="99">
        <v>30.243333333333336</v>
      </c>
      <c r="AY623" s="99">
        <v>39.35</v>
      </c>
      <c r="AZ623" s="99">
        <v>142.50095238095238</v>
      </c>
      <c r="BA623" s="4"/>
    </row>
    <row r="624" spans="2:53" x14ac:dyDescent="0.2">
      <c r="B624" s="88" t="s">
        <v>448</v>
      </c>
      <c r="C624" s="88"/>
      <c r="D624" s="176">
        <v>8085</v>
      </c>
      <c r="E624" s="187">
        <v>10</v>
      </c>
      <c r="F624" s="187">
        <v>1</v>
      </c>
      <c r="G624" s="187">
        <v>4</v>
      </c>
      <c r="H624" s="187"/>
      <c r="I624" s="187">
        <v>3</v>
      </c>
      <c r="J624" s="187">
        <v>7</v>
      </c>
      <c r="M624" s="186">
        <v>1838.25</v>
      </c>
      <c r="N624" s="184">
        <v>791.25</v>
      </c>
      <c r="O624" s="184">
        <v>1529.28</v>
      </c>
      <c r="P624" s="184">
        <v>563.4899999999999</v>
      </c>
      <c r="Q624" s="184">
        <v>950.04000000000008</v>
      </c>
      <c r="R624" s="184">
        <v>2315.91</v>
      </c>
      <c r="S624" s="349"/>
      <c r="T624" s="349"/>
      <c r="U624" s="185">
        <v>87.535714285714292</v>
      </c>
      <c r="V624" s="185">
        <v>71.931818181818187</v>
      </c>
      <c r="W624" s="185">
        <v>152.928</v>
      </c>
      <c r="X624" s="185">
        <v>140.87249999999997</v>
      </c>
      <c r="Y624" s="185">
        <v>135.72</v>
      </c>
      <c r="Z624" s="185">
        <v>92.636399999999995</v>
      </c>
      <c r="AA624" s="4"/>
      <c r="AB624" s="88" t="s">
        <v>430</v>
      </c>
      <c r="AC624" s="88"/>
      <c r="AD624" s="176">
        <v>8090</v>
      </c>
      <c r="AE624" s="180"/>
      <c r="AF624" s="180"/>
      <c r="AG624" s="180">
        <v>2</v>
      </c>
      <c r="AH624" s="180"/>
      <c r="AI624" s="180"/>
      <c r="AJ624" s="180">
        <v>0</v>
      </c>
      <c r="AK624" s="4"/>
      <c r="AL624" s="4"/>
      <c r="AM624" s="99">
        <v>92.25</v>
      </c>
      <c r="AN624" s="99">
        <v>117.27000000000001</v>
      </c>
      <c r="AO624" s="99">
        <v>56.04</v>
      </c>
      <c r="AP624" s="99"/>
      <c r="AQ624" s="99"/>
      <c r="AR624" s="99">
        <v>0</v>
      </c>
      <c r="AS624" s="4"/>
      <c r="AT624" s="4"/>
      <c r="AU624" s="99">
        <v>46.125</v>
      </c>
      <c r="AV624" s="99">
        <v>58.635000000000005</v>
      </c>
      <c r="AW624" s="99">
        <v>28.02</v>
      </c>
      <c r="AX624" s="99"/>
      <c r="AY624" s="99"/>
      <c r="AZ624" s="99">
        <v>0</v>
      </c>
      <c r="BA624" s="4"/>
    </row>
    <row r="625" spans="2:53" x14ac:dyDescent="0.2">
      <c r="B625" s="88" t="s">
        <v>343</v>
      </c>
      <c r="C625" s="88"/>
      <c r="D625" s="176">
        <v>8403</v>
      </c>
      <c r="E625" s="187">
        <v>45</v>
      </c>
      <c r="F625" s="187">
        <v>11</v>
      </c>
      <c r="G625" s="187">
        <v>16</v>
      </c>
      <c r="H625" s="187">
        <v>6</v>
      </c>
      <c r="I625" s="187">
        <v>3</v>
      </c>
      <c r="J625" s="187">
        <v>11</v>
      </c>
      <c r="M625" s="186">
        <v>6760.4399999999978</v>
      </c>
      <c r="N625" s="184">
        <v>2378.64</v>
      </c>
      <c r="O625" s="184">
        <v>3454.61</v>
      </c>
      <c r="P625" s="184">
        <v>3401.5900000000011</v>
      </c>
      <c r="Q625" s="184">
        <v>1364.9800000000002</v>
      </c>
      <c r="R625" s="184">
        <v>3294.38</v>
      </c>
      <c r="S625" s="349"/>
      <c r="T625" s="349"/>
      <c r="U625" s="185">
        <v>74.29054945054942</v>
      </c>
      <c r="V625" s="185">
        <v>51.709565217391301</v>
      </c>
      <c r="W625" s="185">
        <v>98.703142857142865</v>
      </c>
      <c r="X625" s="185">
        <v>179.031052631579</v>
      </c>
      <c r="Y625" s="185">
        <v>113.74833333333335</v>
      </c>
      <c r="Z625" s="185">
        <v>35.808478260869563</v>
      </c>
      <c r="AA625" s="4"/>
      <c r="AB625" s="88" t="s">
        <v>430</v>
      </c>
      <c r="AC625" s="88"/>
      <c r="AD625" s="176">
        <v>8096</v>
      </c>
      <c r="AE625" s="180"/>
      <c r="AF625" s="180">
        <v>1</v>
      </c>
      <c r="AG625" s="180"/>
      <c r="AH625" s="180"/>
      <c r="AI625" s="180"/>
      <c r="AJ625" s="180">
        <v>0</v>
      </c>
      <c r="AK625" s="4"/>
      <c r="AL625" s="4"/>
      <c r="AM625" s="99">
        <v>566.30999999999995</v>
      </c>
      <c r="AN625" s="99">
        <v>5.76</v>
      </c>
      <c r="AO625" s="99"/>
      <c r="AP625" s="99"/>
      <c r="AQ625" s="99"/>
      <c r="AR625" s="99">
        <v>0</v>
      </c>
      <c r="AS625" s="4"/>
      <c r="AT625" s="4"/>
      <c r="AU625" s="99">
        <v>566.30999999999995</v>
      </c>
      <c r="AV625" s="99">
        <v>5.76</v>
      </c>
      <c r="AW625" s="99"/>
      <c r="AX625" s="99"/>
      <c r="AY625" s="99"/>
      <c r="AZ625" s="99">
        <v>0</v>
      </c>
      <c r="BA625" s="4"/>
    </row>
    <row r="626" spans="2:53" x14ac:dyDescent="0.2">
      <c r="B626" s="88" t="s">
        <v>615</v>
      </c>
      <c r="C626" s="88"/>
      <c r="D626" s="176">
        <v>8204</v>
      </c>
      <c r="E626" s="187"/>
      <c r="F626" s="187"/>
      <c r="G626" s="187"/>
      <c r="H626" s="187">
        <v>1</v>
      </c>
      <c r="I626" s="187"/>
      <c r="J626" s="187">
        <v>1</v>
      </c>
      <c r="M626" s="186">
        <v>22.75</v>
      </c>
      <c r="N626" s="184">
        <v>52.36</v>
      </c>
      <c r="O626" s="184">
        <v>95.16</v>
      </c>
      <c r="P626" s="184">
        <v>78.81</v>
      </c>
      <c r="Q626" s="184">
        <v>165.12</v>
      </c>
      <c r="R626" s="184">
        <v>51.57</v>
      </c>
      <c r="S626" s="349"/>
      <c r="T626" s="349"/>
      <c r="U626" s="185">
        <v>11.375</v>
      </c>
      <c r="V626" s="185">
        <v>26.18</v>
      </c>
      <c r="W626" s="185">
        <v>95.16</v>
      </c>
      <c r="X626" s="185">
        <v>39.405000000000001</v>
      </c>
      <c r="Y626" s="185">
        <v>165.12</v>
      </c>
      <c r="Z626" s="185">
        <v>25.785</v>
      </c>
      <c r="AA626" s="4"/>
      <c r="AB626" s="88" t="s">
        <v>430</v>
      </c>
      <c r="AC626" s="88"/>
      <c r="AD626" s="176">
        <v>8097</v>
      </c>
      <c r="AE626" s="180">
        <v>7</v>
      </c>
      <c r="AF626" s="180">
        <v>3</v>
      </c>
      <c r="AG626" s="180">
        <v>4</v>
      </c>
      <c r="AH626" s="180"/>
      <c r="AI626" s="180"/>
      <c r="AJ626" s="180">
        <v>5</v>
      </c>
      <c r="AK626" s="4"/>
      <c r="AL626" s="4"/>
      <c r="AM626" s="99">
        <v>4951.4599999999982</v>
      </c>
      <c r="AN626" s="99">
        <v>5802.2500000000009</v>
      </c>
      <c r="AO626" s="99">
        <v>533.57000000000005</v>
      </c>
      <c r="AP626" s="99">
        <v>325.75</v>
      </c>
      <c r="AQ626" s="99">
        <v>356.18</v>
      </c>
      <c r="AR626" s="99">
        <v>13372.66</v>
      </c>
      <c r="AS626" s="4"/>
      <c r="AT626" s="4"/>
      <c r="AU626" s="99">
        <v>309.46624999999989</v>
      </c>
      <c r="AV626" s="99">
        <v>580.22500000000014</v>
      </c>
      <c r="AW626" s="99">
        <v>66.696250000000006</v>
      </c>
      <c r="AX626" s="99">
        <v>108.58333333333333</v>
      </c>
      <c r="AY626" s="99">
        <v>118.72666666666667</v>
      </c>
      <c r="AZ626" s="99">
        <v>703.82421052631582</v>
      </c>
      <c r="BA626" s="4"/>
    </row>
    <row r="627" spans="2:53" x14ac:dyDescent="0.2">
      <c r="B627" s="88" t="s">
        <v>344</v>
      </c>
      <c r="C627" s="88"/>
      <c r="D627" s="176">
        <v>8204</v>
      </c>
      <c r="E627" s="187">
        <v>43</v>
      </c>
      <c r="F627" s="187">
        <v>11</v>
      </c>
      <c r="G627" s="187">
        <v>14</v>
      </c>
      <c r="H627" s="187">
        <v>19</v>
      </c>
      <c r="I627" s="187">
        <v>4</v>
      </c>
      <c r="J627" s="187">
        <v>27</v>
      </c>
      <c r="M627" s="186">
        <v>6368.2200000000012</v>
      </c>
      <c r="N627" s="184">
        <v>3645.7600000000007</v>
      </c>
      <c r="O627" s="184">
        <v>4771.5199999999986</v>
      </c>
      <c r="P627" s="184">
        <v>5603.03</v>
      </c>
      <c r="Q627" s="184">
        <v>2857.1200000000008</v>
      </c>
      <c r="R627" s="184">
        <v>4538.6900000000005</v>
      </c>
      <c r="S627" s="349"/>
      <c r="T627" s="349"/>
      <c r="U627" s="185">
        <v>56.859107142857155</v>
      </c>
      <c r="V627" s="185">
        <v>52.837101449275373</v>
      </c>
      <c r="W627" s="185">
        <v>83.710877192982437</v>
      </c>
      <c r="X627" s="185">
        <v>127.3415909090909</v>
      </c>
      <c r="Y627" s="185">
        <v>109.88923076923081</v>
      </c>
      <c r="Z627" s="185">
        <v>38.463474576271189</v>
      </c>
      <c r="AA627" s="4"/>
      <c r="AB627" s="88" t="s">
        <v>431</v>
      </c>
      <c r="AC627" s="88"/>
      <c r="AD627" s="176">
        <v>8096</v>
      </c>
      <c r="AE627" s="180">
        <v>3</v>
      </c>
      <c r="AF627" s="180">
        <v>1</v>
      </c>
      <c r="AG627" s="180">
        <v>2</v>
      </c>
      <c r="AH627" s="180">
        <v>2</v>
      </c>
      <c r="AI627" s="180"/>
      <c r="AJ627" s="180">
        <v>2</v>
      </c>
      <c r="AK627" s="4"/>
      <c r="AL627" s="4"/>
      <c r="AM627" s="99">
        <v>1234.8900000000001</v>
      </c>
      <c r="AN627" s="99">
        <v>340.03</v>
      </c>
      <c r="AO627" s="99">
        <v>308.33</v>
      </c>
      <c r="AP627" s="99">
        <v>387.02</v>
      </c>
      <c r="AQ627" s="99">
        <v>37.54</v>
      </c>
      <c r="AR627" s="99">
        <v>1428.9</v>
      </c>
      <c r="AS627" s="4"/>
      <c r="AT627" s="4"/>
      <c r="AU627" s="99">
        <v>137.21</v>
      </c>
      <c r="AV627" s="99">
        <v>56.67166666666666</v>
      </c>
      <c r="AW627" s="99">
        <v>61.665999999999997</v>
      </c>
      <c r="AX627" s="99">
        <v>129.00666666666666</v>
      </c>
      <c r="AY627" s="99">
        <v>37.54</v>
      </c>
      <c r="AZ627" s="99">
        <v>142.89000000000001</v>
      </c>
      <c r="BA627" s="4"/>
    </row>
    <row r="628" spans="2:53" x14ac:dyDescent="0.2">
      <c r="B628" s="88" t="s">
        <v>344</v>
      </c>
      <c r="C628" s="88"/>
      <c r="D628" s="176">
        <v>8251</v>
      </c>
      <c r="E628" s="187">
        <v>20</v>
      </c>
      <c r="F628" s="187">
        <v>5</v>
      </c>
      <c r="G628" s="187">
        <v>8</v>
      </c>
      <c r="H628" s="187">
        <v>10</v>
      </c>
      <c r="I628" s="187">
        <v>3</v>
      </c>
      <c r="J628" s="187">
        <v>15</v>
      </c>
      <c r="M628" s="186">
        <v>2878.4700000000012</v>
      </c>
      <c r="N628" s="184">
        <v>3273.49</v>
      </c>
      <c r="O628" s="184">
        <v>2395.7800000000002</v>
      </c>
      <c r="P628" s="184">
        <v>3741.3900000000003</v>
      </c>
      <c r="Q628" s="184">
        <v>1715.5200000000002</v>
      </c>
      <c r="R628" s="184">
        <v>2521.5</v>
      </c>
      <c r="S628" s="349"/>
      <c r="T628" s="349"/>
      <c r="U628" s="185">
        <v>50.49947368421055</v>
      </c>
      <c r="V628" s="185">
        <v>86.144473684210524</v>
      </c>
      <c r="W628" s="185">
        <v>77.283225806451625</v>
      </c>
      <c r="X628" s="185">
        <v>143.8996153846154</v>
      </c>
      <c r="Y628" s="185">
        <v>114.36800000000001</v>
      </c>
      <c r="Z628" s="185">
        <v>41.33606557377049</v>
      </c>
      <c r="AA628" s="4"/>
      <c r="AB628" s="88" t="s">
        <v>432</v>
      </c>
      <c r="AC628" s="88"/>
      <c r="AD628" s="176">
        <v>8098</v>
      </c>
      <c r="AE628" s="180">
        <v>13</v>
      </c>
      <c r="AF628" s="180"/>
      <c r="AG628" s="180"/>
      <c r="AH628" s="180">
        <v>2</v>
      </c>
      <c r="AI628" s="180">
        <v>3</v>
      </c>
      <c r="AJ628" s="180">
        <v>9</v>
      </c>
      <c r="AK628" s="4"/>
      <c r="AL628" s="4"/>
      <c r="AM628" s="99">
        <v>12339.750000000002</v>
      </c>
      <c r="AN628" s="99">
        <v>1031.3499999999999</v>
      </c>
      <c r="AO628" s="99">
        <v>2485.5899999999997</v>
      </c>
      <c r="AP628" s="99">
        <v>2388.8900000000003</v>
      </c>
      <c r="AQ628" s="99">
        <v>2099.6200000000003</v>
      </c>
      <c r="AR628" s="99">
        <v>13203.62</v>
      </c>
      <c r="AS628" s="4"/>
      <c r="AT628" s="4"/>
      <c r="AU628" s="99">
        <v>587.60714285714289</v>
      </c>
      <c r="AV628" s="99">
        <v>128.91874999999999</v>
      </c>
      <c r="AW628" s="99">
        <v>276.17666666666662</v>
      </c>
      <c r="AX628" s="99">
        <v>298.61125000000004</v>
      </c>
      <c r="AY628" s="99">
        <v>349.93666666666672</v>
      </c>
      <c r="AZ628" s="99">
        <v>489.02296296296299</v>
      </c>
      <c r="BA628" s="4"/>
    </row>
    <row r="629" spans="2:53" x14ac:dyDescent="0.2">
      <c r="B629" s="88" t="s">
        <v>344</v>
      </c>
      <c r="C629" s="88"/>
      <c r="D629" s="176">
        <v>8260</v>
      </c>
      <c r="E629" s="187">
        <v>1</v>
      </c>
      <c r="F629" s="187">
        <v>1</v>
      </c>
      <c r="G629" s="187">
        <v>2</v>
      </c>
      <c r="H629" s="187"/>
      <c r="I629" s="187"/>
      <c r="J629" s="187">
        <v>3</v>
      </c>
      <c r="M629" s="186">
        <v>169.15000000000003</v>
      </c>
      <c r="N629" s="184">
        <v>108.95000000000002</v>
      </c>
      <c r="O629" s="184">
        <v>160.9</v>
      </c>
      <c r="P629" s="184">
        <v>113.61999999999999</v>
      </c>
      <c r="Q629" s="184">
        <v>244.54</v>
      </c>
      <c r="R629" s="184">
        <v>489.5</v>
      </c>
      <c r="S629" s="349"/>
      <c r="T629" s="349"/>
      <c r="U629" s="185">
        <v>24.164285714285718</v>
      </c>
      <c r="V629" s="185">
        <v>18.158333333333335</v>
      </c>
      <c r="W629" s="185">
        <v>32.18</v>
      </c>
      <c r="X629" s="185">
        <v>37.873333333333328</v>
      </c>
      <c r="Y629" s="185">
        <v>81.513333333333335</v>
      </c>
      <c r="Z629" s="185">
        <v>69.928571428571431</v>
      </c>
      <c r="AA629" s="4"/>
      <c r="AB629" s="88" t="s">
        <v>434</v>
      </c>
      <c r="AC629" s="88"/>
      <c r="AD629" s="176">
        <v>8085</v>
      </c>
      <c r="AE629" s="180">
        <v>1</v>
      </c>
      <c r="AF629" s="180"/>
      <c r="AG629" s="180"/>
      <c r="AH629" s="180"/>
      <c r="AI629" s="180"/>
      <c r="AJ629" s="180">
        <v>0</v>
      </c>
      <c r="AK629" s="4"/>
      <c r="AL629" s="4"/>
      <c r="AM629" s="99">
        <v>3264.34</v>
      </c>
      <c r="AN629" s="99"/>
      <c r="AO629" s="99"/>
      <c r="AP629" s="99"/>
      <c r="AQ629" s="99"/>
      <c r="AR629" s="99">
        <v>0</v>
      </c>
      <c r="AS629" s="4"/>
      <c r="AT629" s="4"/>
      <c r="AU629" s="99">
        <v>3264.34</v>
      </c>
      <c r="AV629" s="99"/>
      <c r="AW629" s="99"/>
      <c r="AX629" s="99"/>
      <c r="AY629" s="99"/>
      <c r="AZ629" s="99">
        <v>0</v>
      </c>
      <c r="BA629" s="4"/>
    </row>
    <row r="630" spans="2:53" x14ac:dyDescent="0.2">
      <c r="B630" s="88" t="s">
        <v>345</v>
      </c>
      <c r="C630" s="88"/>
      <c r="D630" s="176">
        <v>8049</v>
      </c>
      <c r="E630" s="187">
        <v>122</v>
      </c>
      <c r="F630" s="187">
        <v>58</v>
      </c>
      <c r="G630" s="187">
        <v>57</v>
      </c>
      <c r="H630" s="187">
        <v>67</v>
      </c>
      <c r="I630" s="187">
        <v>45</v>
      </c>
      <c r="J630" s="187">
        <v>111</v>
      </c>
      <c r="M630" s="186">
        <v>29064.850000000039</v>
      </c>
      <c r="N630" s="184">
        <v>25799.369999999981</v>
      </c>
      <c r="O630" s="184">
        <v>31490.43</v>
      </c>
      <c r="P630" s="184">
        <v>33695.689999999988</v>
      </c>
      <c r="Q630" s="184">
        <v>26038.30999999999</v>
      </c>
      <c r="R630" s="184">
        <v>74941.450000000012</v>
      </c>
      <c r="S630" s="349"/>
      <c r="T630" s="349"/>
      <c r="U630" s="185">
        <v>66.662500000000094</v>
      </c>
      <c r="V630" s="185">
        <v>80.875768025078315</v>
      </c>
      <c r="W630" s="185">
        <v>121.58467181467182</v>
      </c>
      <c r="X630" s="185">
        <v>162.78111111111104</v>
      </c>
      <c r="Y630" s="185">
        <v>183.36838028169007</v>
      </c>
      <c r="Z630" s="185">
        <v>162.91619565217394</v>
      </c>
      <c r="AA630" s="4"/>
      <c r="AB630" s="88" t="s">
        <v>442</v>
      </c>
      <c r="AC630" s="88"/>
      <c r="AD630" s="176" t="s">
        <v>442</v>
      </c>
      <c r="AE630" s="180">
        <v>3</v>
      </c>
      <c r="AF630" s="180"/>
      <c r="AG630" s="180"/>
      <c r="AH630" s="180">
        <v>1</v>
      </c>
      <c r="AI630" s="180">
        <v>1</v>
      </c>
      <c r="AJ630" s="180">
        <v>99</v>
      </c>
      <c r="AK630" s="4"/>
      <c r="AL630" s="4"/>
      <c r="AM630" s="99">
        <v>300</v>
      </c>
      <c r="AN630" s="99"/>
      <c r="AO630" s="99"/>
      <c r="AP630" s="99">
        <v>1098</v>
      </c>
      <c r="AQ630" s="99">
        <v>5322.56</v>
      </c>
      <c r="AR630" s="99">
        <v>165847.90999999995</v>
      </c>
      <c r="AS630" s="4"/>
      <c r="AT630" s="4"/>
      <c r="AU630" s="99">
        <v>100</v>
      </c>
      <c r="AV630" s="99"/>
      <c r="AW630" s="99"/>
      <c r="AX630" s="99">
        <v>549</v>
      </c>
      <c r="AY630" s="99">
        <v>5322.56</v>
      </c>
      <c r="AZ630" s="99">
        <v>1594.6914423076919</v>
      </c>
      <c r="BA630" s="4"/>
    </row>
    <row r="631" spans="2:53" x14ac:dyDescent="0.2">
      <c r="B631" s="88" t="s">
        <v>346</v>
      </c>
      <c r="C631" s="88"/>
      <c r="D631" s="176">
        <v>8328</v>
      </c>
      <c r="E631" s="187">
        <v>24</v>
      </c>
      <c r="F631" s="187">
        <v>12</v>
      </c>
      <c r="G631" s="187">
        <v>21</v>
      </c>
      <c r="H631" s="187">
        <v>17</v>
      </c>
      <c r="I631" s="187">
        <v>10</v>
      </c>
      <c r="J631" s="187">
        <v>32</v>
      </c>
      <c r="M631" s="186">
        <v>7633.380000000001</v>
      </c>
      <c r="N631" s="184">
        <v>10302.680000000004</v>
      </c>
      <c r="O631" s="184">
        <v>9919.1699999999946</v>
      </c>
      <c r="P631" s="184">
        <v>6586.8400000000029</v>
      </c>
      <c r="Q631" s="184">
        <v>5628.0299999999988</v>
      </c>
      <c r="R631" s="184">
        <v>14221.030000000004</v>
      </c>
      <c r="S631" s="349"/>
      <c r="T631" s="349"/>
      <c r="U631" s="185">
        <v>70.679444444444457</v>
      </c>
      <c r="V631" s="185">
        <v>118.42160919540234</v>
      </c>
      <c r="W631" s="185">
        <v>130.51539473684204</v>
      </c>
      <c r="X631" s="185">
        <v>117.6221428571429</v>
      </c>
      <c r="Y631" s="185">
        <v>144.3084615384615</v>
      </c>
      <c r="Z631" s="185">
        <v>122.59508620689658</v>
      </c>
      <c r="AA631" s="4"/>
      <c r="AB631" s="88"/>
      <c r="AC631" s="88"/>
      <c r="AD631" s="176"/>
      <c r="AE631" s="180"/>
      <c r="AF631" s="180"/>
      <c r="AG631" s="180"/>
      <c r="AH631" s="180"/>
      <c r="AI631" s="180"/>
      <c r="AJ631" s="180"/>
      <c r="AK631" s="4"/>
      <c r="AL631" s="4"/>
      <c r="AM631" s="99"/>
      <c r="AN631" s="99"/>
      <c r="AO631" s="99"/>
      <c r="AP631" s="99"/>
      <c r="AQ631" s="99"/>
      <c r="AR631" s="99"/>
      <c r="AS631" s="4"/>
      <c r="AT631" s="4"/>
      <c r="AU631" s="99"/>
      <c r="AV631" s="99"/>
      <c r="AW631" s="99"/>
      <c r="AX631" s="99"/>
      <c r="AY631" s="99"/>
      <c r="AZ631" s="99"/>
      <c r="BA631" s="4"/>
    </row>
    <row r="632" spans="2:53" x14ac:dyDescent="0.2">
      <c r="B632" s="88" t="s">
        <v>496</v>
      </c>
      <c r="C632" s="88"/>
      <c r="D632" s="176">
        <v>8079</v>
      </c>
      <c r="E632" s="187">
        <v>2</v>
      </c>
      <c r="F632" s="187"/>
      <c r="G632" s="187"/>
      <c r="H632" s="187"/>
      <c r="I632" s="187"/>
      <c r="J632" s="187">
        <v>0</v>
      </c>
      <c r="M632" s="186">
        <v>53.320000000000007</v>
      </c>
      <c r="N632" s="184"/>
      <c r="O632" s="184"/>
      <c r="P632" s="184"/>
      <c r="Q632" s="184"/>
      <c r="R632" s="184">
        <v>0</v>
      </c>
      <c r="S632" s="349"/>
      <c r="T632" s="349"/>
      <c r="U632" s="185">
        <v>26.660000000000004</v>
      </c>
      <c r="V632" s="185"/>
      <c r="W632" s="185"/>
      <c r="X632" s="185"/>
      <c r="Y632" s="185"/>
      <c r="Z632" s="185">
        <v>0</v>
      </c>
      <c r="AA632" s="4"/>
      <c r="AB632" s="88"/>
      <c r="AC632" s="88"/>
      <c r="AD632" s="176"/>
      <c r="AE632" s="180"/>
      <c r="AF632" s="180"/>
      <c r="AG632" s="180"/>
      <c r="AH632" s="180"/>
      <c r="AI632" s="180"/>
      <c r="AJ632" s="180"/>
      <c r="AK632" s="4"/>
      <c r="AL632" s="4"/>
      <c r="AM632" s="99"/>
      <c r="AN632" s="99"/>
      <c r="AO632" s="99"/>
      <c r="AP632" s="99"/>
      <c r="AQ632" s="99"/>
      <c r="AR632" s="99"/>
      <c r="AS632" s="4"/>
      <c r="AT632" s="4"/>
      <c r="AU632" s="99"/>
      <c r="AV632" s="99"/>
      <c r="AW632" s="99"/>
      <c r="AX632" s="99"/>
      <c r="AY632" s="99"/>
      <c r="AZ632" s="99"/>
      <c r="BA632" s="4"/>
    </row>
    <row r="633" spans="2:53" x14ac:dyDescent="0.2">
      <c r="B633" s="88" t="s">
        <v>616</v>
      </c>
      <c r="C633" s="88"/>
      <c r="D633" s="176">
        <v>8051</v>
      </c>
      <c r="E633" s="187">
        <v>1</v>
      </c>
      <c r="F633" s="187"/>
      <c r="G633" s="187"/>
      <c r="H633" s="187"/>
      <c r="I633" s="187"/>
      <c r="J633" s="187">
        <v>0</v>
      </c>
      <c r="M633" s="186">
        <v>2.57</v>
      </c>
      <c r="N633" s="184"/>
      <c r="O633" s="184"/>
      <c r="P633" s="184"/>
      <c r="Q633" s="184"/>
      <c r="R633" s="184">
        <v>0</v>
      </c>
      <c r="S633" s="349"/>
      <c r="T633" s="349"/>
      <c r="U633" s="185">
        <v>2.57</v>
      </c>
      <c r="V633" s="185"/>
      <c r="W633" s="185"/>
      <c r="X633" s="185"/>
      <c r="Y633" s="185"/>
      <c r="Z633" s="185">
        <v>0</v>
      </c>
      <c r="AA633" s="4"/>
      <c r="AB633" s="88"/>
      <c r="AC633" s="88"/>
      <c r="AD633" s="176"/>
      <c r="AE633" s="180"/>
      <c r="AF633" s="180"/>
      <c r="AG633" s="180"/>
      <c r="AH633" s="180"/>
      <c r="AI633" s="180"/>
      <c r="AJ633" s="180"/>
      <c r="AK633" s="4"/>
      <c r="AL633" s="4"/>
      <c r="AM633" s="99"/>
      <c r="AN633" s="99"/>
      <c r="AO633" s="99"/>
      <c r="AP633" s="99"/>
      <c r="AQ633" s="99"/>
      <c r="AR633" s="99"/>
      <c r="AS633" s="4"/>
      <c r="AT633" s="4"/>
      <c r="AU633" s="99"/>
      <c r="AV633" s="99"/>
      <c r="AW633" s="99"/>
      <c r="AX633" s="99"/>
      <c r="AY633" s="99"/>
      <c r="AZ633" s="99"/>
      <c r="BA633" s="4"/>
    </row>
    <row r="634" spans="2:53" x14ac:dyDescent="0.2">
      <c r="B634" s="88" t="s">
        <v>347</v>
      </c>
      <c r="C634" s="88"/>
      <c r="D634" s="176">
        <v>8051</v>
      </c>
      <c r="E634" s="187">
        <v>118</v>
      </c>
      <c r="F634" s="187">
        <v>76</v>
      </c>
      <c r="G634" s="187">
        <v>90</v>
      </c>
      <c r="H634" s="187">
        <v>51</v>
      </c>
      <c r="I634" s="187">
        <v>45</v>
      </c>
      <c r="J634" s="187">
        <v>131</v>
      </c>
      <c r="M634" s="186">
        <v>37177.009999999958</v>
      </c>
      <c r="N634" s="184">
        <v>31023.809999999965</v>
      </c>
      <c r="O634" s="184">
        <v>37156.590000000004</v>
      </c>
      <c r="P634" s="184">
        <v>21943.919999999991</v>
      </c>
      <c r="Q634" s="184">
        <v>22279.459999999988</v>
      </c>
      <c r="R634" s="184">
        <v>50898.960000000006</v>
      </c>
      <c r="S634" s="349"/>
      <c r="T634" s="349"/>
      <c r="U634" s="185">
        <v>77.452104166666587</v>
      </c>
      <c r="V634" s="185">
        <v>85.701132596684985</v>
      </c>
      <c r="W634" s="185">
        <v>125.52902027027028</v>
      </c>
      <c r="X634" s="185">
        <v>104.99483253588512</v>
      </c>
      <c r="Y634" s="185">
        <v>142.81705128205121</v>
      </c>
      <c r="Z634" s="185">
        <v>99.60657534246576</v>
      </c>
      <c r="AA634" s="4"/>
      <c r="AB634" s="88"/>
      <c r="AC634" s="88"/>
      <c r="AD634" s="176"/>
      <c r="AE634" s="180"/>
      <c r="AF634" s="180"/>
      <c r="AG634" s="180"/>
      <c r="AH634" s="180"/>
      <c r="AI634" s="180"/>
      <c r="AJ634" s="180"/>
      <c r="AK634" s="4"/>
      <c r="AL634" s="4"/>
      <c r="AM634" s="99"/>
      <c r="AN634" s="99"/>
      <c r="AO634" s="99"/>
      <c r="AP634" s="99"/>
      <c r="AQ634" s="99"/>
      <c r="AR634" s="99"/>
      <c r="AS634" s="4"/>
      <c r="AT634" s="4"/>
      <c r="AU634" s="99"/>
      <c r="AV634" s="99"/>
      <c r="AW634" s="99"/>
      <c r="AX634" s="99"/>
      <c r="AY634" s="99"/>
      <c r="AZ634" s="99"/>
      <c r="BA634" s="4"/>
    </row>
    <row r="635" spans="2:53" x14ac:dyDescent="0.2">
      <c r="B635" s="88" t="s">
        <v>347</v>
      </c>
      <c r="C635" s="88"/>
      <c r="D635" s="176">
        <v>8080</v>
      </c>
      <c r="E635" s="187">
        <v>20</v>
      </c>
      <c r="F635" s="187">
        <v>10</v>
      </c>
      <c r="G635" s="187">
        <v>8</v>
      </c>
      <c r="H635" s="187">
        <v>6</v>
      </c>
      <c r="I635" s="187">
        <v>4</v>
      </c>
      <c r="J635" s="187">
        <v>11</v>
      </c>
      <c r="M635" s="186">
        <v>4419.7100000000009</v>
      </c>
      <c r="N635" s="184">
        <v>4735.54</v>
      </c>
      <c r="O635" s="184">
        <v>2960.0899999999997</v>
      </c>
      <c r="P635" s="184">
        <v>3102.6800000000003</v>
      </c>
      <c r="Q635" s="184">
        <v>2473.6099999999997</v>
      </c>
      <c r="R635" s="184">
        <v>4091.3899999999994</v>
      </c>
      <c r="S635" s="349"/>
      <c r="T635" s="349"/>
      <c r="U635" s="185">
        <v>78.923392857142872</v>
      </c>
      <c r="V635" s="185">
        <v>124.61947368421052</v>
      </c>
      <c r="W635" s="185">
        <v>109.63296296296295</v>
      </c>
      <c r="X635" s="185">
        <v>163.29894736842107</v>
      </c>
      <c r="Y635" s="185">
        <v>176.68642857142854</v>
      </c>
      <c r="Z635" s="185">
        <v>69.345593220338969</v>
      </c>
      <c r="AA635" s="4"/>
      <c r="AB635" s="88"/>
      <c r="AC635" s="88"/>
      <c r="AD635" s="176"/>
      <c r="AE635" s="180"/>
      <c r="AF635" s="180"/>
      <c r="AG635" s="180"/>
      <c r="AH635" s="180"/>
      <c r="AI635" s="180"/>
      <c r="AJ635" s="180"/>
      <c r="AK635" s="4"/>
      <c r="AL635" s="4"/>
      <c r="AM635" s="99"/>
      <c r="AN635" s="99"/>
      <c r="AO635" s="99"/>
      <c r="AP635" s="99"/>
      <c r="AQ635" s="99"/>
      <c r="AR635" s="99"/>
      <c r="AS635" s="4"/>
      <c r="AT635" s="4"/>
      <c r="AU635" s="99"/>
      <c r="AV635" s="99"/>
      <c r="AW635" s="99"/>
      <c r="AX635" s="99"/>
      <c r="AY635" s="99"/>
      <c r="AZ635" s="99"/>
      <c r="BA635" s="4"/>
    </row>
    <row r="636" spans="2:53" x14ac:dyDescent="0.2">
      <c r="B636" s="88" t="s">
        <v>619</v>
      </c>
      <c r="C636" s="88"/>
      <c r="D636" s="176">
        <v>8051</v>
      </c>
      <c r="E636" s="187"/>
      <c r="F636" s="187"/>
      <c r="G636" s="187">
        <v>1</v>
      </c>
      <c r="H636" s="187"/>
      <c r="I636" s="187"/>
      <c r="J636" s="187">
        <v>0</v>
      </c>
      <c r="M636" s="186">
        <v>32.82</v>
      </c>
      <c r="N636" s="184">
        <v>54.1</v>
      </c>
      <c r="O636" s="184">
        <v>56.63</v>
      </c>
      <c r="P636" s="184"/>
      <c r="Q636" s="184"/>
      <c r="R636" s="184">
        <v>0</v>
      </c>
      <c r="S636" s="349"/>
      <c r="T636" s="349"/>
      <c r="U636" s="185">
        <v>32.82</v>
      </c>
      <c r="V636" s="185">
        <v>54.1</v>
      </c>
      <c r="W636" s="185">
        <v>56.63</v>
      </c>
      <c r="X636" s="185"/>
      <c r="Y636" s="185"/>
      <c r="Z636" s="185">
        <v>0</v>
      </c>
      <c r="AA636" s="4"/>
      <c r="AB636" s="88"/>
      <c r="AC636" s="88"/>
      <c r="AD636" s="176"/>
      <c r="AE636" s="180"/>
      <c r="AF636" s="180"/>
      <c r="AG636" s="180"/>
      <c r="AH636" s="180"/>
      <c r="AI636" s="180"/>
      <c r="AJ636" s="180"/>
      <c r="AK636" s="4"/>
      <c r="AL636" s="4"/>
      <c r="AM636" s="99"/>
      <c r="AN636" s="99"/>
      <c r="AO636" s="99"/>
      <c r="AP636" s="99"/>
      <c r="AQ636" s="99"/>
      <c r="AR636" s="99"/>
      <c r="AS636" s="4"/>
      <c r="AT636" s="4"/>
      <c r="AU636" s="99"/>
      <c r="AV636" s="99"/>
      <c r="AW636" s="99"/>
      <c r="AX636" s="99"/>
      <c r="AY636" s="99"/>
      <c r="AZ636" s="99"/>
      <c r="BA636" s="4"/>
    </row>
    <row r="637" spans="2:53" x14ac:dyDescent="0.2">
      <c r="B637" s="88" t="s">
        <v>619</v>
      </c>
      <c r="C637" s="88"/>
      <c r="D637" s="176">
        <v>8080</v>
      </c>
      <c r="E637" s="187"/>
      <c r="F637" s="187">
        <v>1</v>
      </c>
      <c r="G637" s="187"/>
      <c r="H637" s="187"/>
      <c r="I637" s="187"/>
      <c r="J637" s="187">
        <v>0</v>
      </c>
      <c r="M637" s="186">
        <v>19.79</v>
      </c>
      <c r="N637" s="184">
        <v>1.37</v>
      </c>
      <c r="O637" s="184"/>
      <c r="P637" s="184"/>
      <c r="Q637" s="184"/>
      <c r="R637" s="184">
        <v>0</v>
      </c>
      <c r="S637" s="349"/>
      <c r="T637" s="349"/>
      <c r="U637" s="185">
        <v>19.79</v>
      </c>
      <c r="V637" s="185">
        <v>1.37</v>
      </c>
      <c r="W637" s="185"/>
      <c r="X637" s="185"/>
      <c r="Y637" s="185"/>
      <c r="Z637" s="185">
        <v>0</v>
      </c>
      <c r="AA637" s="4"/>
      <c r="AB637" s="88"/>
      <c r="AC637" s="88"/>
      <c r="AD637" s="176"/>
      <c r="AE637" s="180"/>
      <c r="AF637" s="180"/>
      <c r="AG637" s="180"/>
      <c r="AH637" s="180"/>
      <c r="AI637" s="180"/>
      <c r="AJ637" s="180"/>
      <c r="AK637" s="4"/>
      <c r="AL637" s="4"/>
      <c r="AM637" s="99"/>
      <c r="AN637" s="99"/>
      <c r="AO637" s="99"/>
      <c r="AP637" s="99"/>
      <c r="AQ637" s="99"/>
      <c r="AR637" s="99"/>
      <c r="AS637" s="4"/>
      <c r="AT637" s="4"/>
      <c r="AU637" s="99"/>
      <c r="AV637" s="99"/>
      <c r="AW637" s="99"/>
      <c r="AX637" s="99"/>
      <c r="AY637" s="99"/>
      <c r="AZ637" s="99"/>
      <c r="BA637" s="4"/>
    </row>
    <row r="638" spans="2:53" x14ac:dyDescent="0.2">
      <c r="B638" s="88" t="s">
        <v>759</v>
      </c>
      <c r="C638" s="88"/>
      <c r="D638" s="176">
        <v>8402</v>
      </c>
      <c r="E638" s="187">
        <v>3</v>
      </c>
      <c r="F638" s="187"/>
      <c r="G638" s="187"/>
      <c r="H638" s="187">
        <v>1</v>
      </c>
      <c r="I638" s="187"/>
      <c r="J638" s="187">
        <v>0</v>
      </c>
      <c r="M638" s="186">
        <v>68.550000000000011</v>
      </c>
      <c r="N638" s="184">
        <v>25.25</v>
      </c>
      <c r="O638" s="184">
        <v>36.58</v>
      </c>
      <c r="P638" s="184">
        <v>0.98</v>
      </c>
      <c r="Q638" s="184"/>
      <c r="R638" s="184">
        <v>0</v>
      </c>
      <c r="S638" s="349"/>
      <c r="T638" s="349"/>
      <c r="U638" s="185">
        <v>17.137500000000003</v>
      </c>
      <c r="V638" s="185">
        <v>25.25</v>
      </c>
      <c r="W638" s="185">
        <v>36.58</v>
      </c>
      <c r="X638" s="185">
        <v>0.98</v>
      </c>
      <c r="Y638" s="185"/>
      <c r="Z638" s="185">
        <v>0</v>
      </c>
      <c r="AA638" s="4"/>
      <c r="AB638" s="88"/>
      <c r="AC638" s="88"/>
      <c r="AD638" s="176"/>
      <c r="AE638" s="180"/>
      <c r="AF638" s="180"/>
      <c r="AG638" s="180"/>
      <c r="AH638" s="180"/>
      <c r="AI638" s="180"/>
      <c r="AJ638" s="180"/>
      <c r="AK638" s="4"/>
      <c r="AL638" s="4"/>
      <c r="AM638" s="99"/>
      <c r="AN638" s="99"/>
      <c r="AO638" s="99"/>
      <c r="AP638" s="99"/>
      <c r="AQ638" s="99"/>
      <c r="AR638" s="99"/>
      <c r="AS638" s="4"/>
      <c r="AT638" s="4"/>
      <c r="AU638" s="99"/>
      <c r="AV638" s="99"/>
      <c r="AW638" s="99"/>
      <c r="AX638" s="99"/>
      <c r="AY638" s="99"/>
      <c r="AZ638" s="99"/>
      <c r="BA638" s="4"/>
    </row>
    <row r="639" spans="2:53" x14ac:dyDescent="0.2">
      <c r="B639" s="88" t="s">
        <v>348</v>
      </c>
      <c r="C639" s="88"/>
      <c r="D639" s="176">
        <v>8402</v>
      </c>
      <c r="E639" s="187">
        <v>166</v>
      </c>
      <c r="F639" s="187">
        <v>58</v>
      </c>
      <c r="G639" s="187">
        <v>51</v>
      </c>
      <c r="H639" s="187">
        <v>27</v>
      </c>
      <c r="I639" s="187">
        <v>26</v>
      </c>
      <c r="J639" s="187">
        <v>48</v>
      </c>
      <c r="M639" s="186">
        <v>27981.79000000003</v>
      </c>
      <c r="N639" s="184">
        <v>13238.349999999999</v>
      </c>
      <c r="O639" s="184">
        <v>20796.87</v>
      </c>
      <c r="P639" s="184">
        <v>11067.500000000005</v>
      </c>
      <c r="Q639" s="184">
        <v>8710.0899999999983</v>
      </c>
      <c r="R639" s="184">
        <v>21742.45</v>
      </c>
      <c r="S639" s="349"/>
      <c r="T639" s="349"/>
      <c r="U639" s="185">
        <v>78.380364145658348</v>
      </c>
      <c r="V639" s="185">
        <v>66.860353535353525</v>
      </c>
      <c r="W639" s="185">
        <v>143.4266896551724</v>
      </c>
      <c r="X639" s="185">
        <v>117.73936170212772</v>
      </c>
      <c r="Y639" s="185">
        <v>128.08955882352939</v>
      </c>
      <c r="Z639" s="185">
        <v>57.825664893617024</v>
      </c>
      <c r="AA639" s="4"/>
      <c r="AB639" s="88"/>
      <c r="AC639" s="88"/>
      <c r="AD639" s="176"/>
      <c r="AE639" s="180"/>
      <c r="AF639" s="180"/>
      <c r="AG639" s="180"/>
      <c r="AH639" s="180"/>
      <c r="AI639" s="180"/>
      <c r="AJ639" s="180"/>
      <c r="AK639" s="4"/>
      <c r="AL639" s="4"/>
      <c r="AM639" s="99"/>
      <c r="AN639" s="99"/>
      <c r="AO639" s="99"/>
      <c r="AP639" s="99"/>
      <c r="AQ639" s="99"/>
      <c r="AR639" s="99"/>
      <c r="AS639" s="4"/>
      <c r="AT639" s="4"/>
      <c r="AU639" s="99"/>
      <c r="AV639" s="99"/>
      <c r="AW639" s="99"/>
      <c r="AX639" s="99"/>
      <c r="AY639" s="99"/>
      <c r="AZ639" s="99"/>
      <c r="BA639" s="4"/>
    </row>
    <row r="640" spans="2:53" x14ac:dyDescent="0.2">
      <c r="B640" s="88" t="s">
        <v>497</v>
      </c>
      <c r="C640" s="88"/>
      <c r="D640" s="176">
        <v>8402</v>
      </c>
      <c r="E640" s="187">
        <v>8</v>
      </c>
      <c r="F640" s="187">
        <v>1</v>
      </c>
      <c r="G640" s="187">
        <v>3</v>
      </c>
      <c r="H640" s="187">
        <v>1</v>
      </c>
      <c r="I640" s="187">
        <v>1</v>
      </c>
      <c r="J640" s="187">
        <v>1</v>
      </c>
      <c r="M640" s="186">
        <v>866.94</v>
      </c>
      <c r="N640" s="184">
        <v>488.28</v>
      </c>
      <c r="O640" s="184">
        <v>1198.29</v>
      </c>
      <c r="P640" s="184">
        <v>850.82999999999993</v>
      </c>
      <c r="Q640" s="184">
        <v>796.58</v>
      </c>
      <c r="R640" s="184">
        <v>3866.11</v>
      </c>
      <c r="S640" s="349"/>
      <c r="T640" s="349"/>
      <c r="U640" s="185">
        <v>61.924285714285716</v>
      </c>
      <c r="V640" s="185">
        <v>81.38</v>
      </c>
      <c r="W640" s="185">
        <v>199.715</v>
      </c>
      <c r="X640" s="185">
        <v>425.41499999999996</v>
      </c>
      <c r="Y640" s="185">
        <v>398.29</v>
      </c>
      <c r="Z640" s="185">
        <v>257.7406666666667</v>
      </c>
      <c r="AA640" s="4"/>
      <c r="AB640" s="88"/>
      <c r="AC640" s="88"/>
      <c r="AD640" s="176"/>
      <c r="AE640" s="180"/>
      <c r="AF640" s="180"/>
      <c r="AG640" s="180"/>
      <c r="AH640" s="180"/>
      <c r="AI640" s="180"/>
      <c r="AJ640" s="180"/>
      <c r="AK640" s="4"/>
      <c r="AL640" s="4"/>
      <c r="AM640" s="99"/>
      <c r="AN640" s="99"/>
      <c r="AO640" s="99"/>
      <c r="AP640" s="99"/>
      <c r="AQ640" s="99"/>
      <c r="AR640" s="99"/>
      <c r="AS640" s="4"/>
      <c r="AT640" s="4"/>
      <c r="AU640" s="99"/>
      <c r="AV640" s="99"/>
      <c r="AW640" s="99"/>
      <c r="AX640" s="99"/>
      <c r="AY640" s="99"/>
      <c r="AZ640" s="99"/>
      <c r="BA640" s="4"/>
    </row>
    <row r="641" spans="2:53" x14ac:dyDescent="0.2">
      <c r="B641" s="88" t="s">
        <v>497</v>
      </c>
      <c r="C641" s="88"/>
      <c r="D641" s="176">
        <v>8406</v>
      </c>
      <c r="E641" s="187"/>
      <c r="F641" s="187">
        <v>1</v>
      </c>
      <c r="G641" s="187">
        <v>1</v>
      </c>
      <c r="H641" s="187"/>
      <c r="I641" s="187"/>
      <c r="J641" s="187">
        <v>0</v>
      </c>
      <c r="M641" s="186">
        <v>108.71000000000001</v>
      </c>
      <c r="N641" s="184">
        <v>104.13</v>
      </c>
      <c r="O641" s="184">
        <v>112.91</v>
      </c>
      <c r="P641" s="184"/>
      <c r="Q641" s="184"/>
      <c r="R641" s="184">
        <v>0</v>
      </c>
      <c r="S641" s="349"/>
      <c r="T641" s="349"/>
      <c r="U641" s="185">
        <v>54.355000000000004</v>
      </c>
      <c r="V641" s="185">
        <v>52.064999999999998</v>
      </c>
      <c r="W641" s="185">
        <v>112.91</v>
      </c>
      <c r="X641" s="185"/>
      <c r="Y641" s="185"/>
      <c r="Z641" s="185">
        <v>0</v>
      </c>
      <c r="AA641" s="4"/>
      <c r="AB641" s="88"/>
      <c r="AC641" s="88"/>
      <c r="AD641" s="176"/>
      <c r="AE641" s="180"/>
      <c r="AF641" s="180"/>
      <c r="AG641" s="180"/>
      <c r="AH641" s="180"/>
      <c r="AI641" s="180"/>
      <c r="AJ641" s="180"/>
      <c r="AK641" s="4"/>
      <c r="AL641" s="4"/>
      <c r="AM641" s="99"/>
      <c r="AN641" s="99"/>
      <c r="AO641" s="99"/>
      <c r="AP641" s="99"/>
      <c r="AQ641" s="99"/>
      <c r="AR641" s="99"/>
      <c r="AS641" s="4"/>
      <c r="AT641" s="4"/>
      <c r="AU641" s="99"/>
      <c r="AV641" s="99"/>
      <c r="AW641" s="99"/>
      <c r="AX641" s="99"/>
      <c r="AY641" s="99"/>
      <c r="AZ641" s="99"/>
      <c r="BA641" s="4"/>
    </row>
    <row r="642" spans="2:53" x14ac:dyDescent="0.2">
      <c r="B642" s="88" t="s">
        <v>760</v>
      </c>
      <c r="C642" s="88"/>
      <c r="D642" s="176">
        <v>8053</v>
      </c>
      <c r="E642" s="187"/>
      <c r="F642" s="187">
        <v>1</v>
      </c>
      <c r="G642" s="187"/>
      <c r="H642" s="187"/>
      <c r="I642" s="187"/>
      <c r="J642" s="187">
        <v>1</v>
      </c>
      <c r="M642" s="186">
        <v>70.740000000000009</v>
      </c>
      <c r="N642" s="184">
        <v>40.75</v>
      </c>
      <c r="O642" s="184">
        <v>93.67</v>
      </c>
      <c r="P642" s="184">
        <v>94.17</v>
      </c>
      <c r="Q642" s="184">
        <v>131.63999999999999</v>
      </c>
      <c r="R642" s="184">
        <v>88.17</v>
      </c>
      <c r="S642" s="349"/>
      <c r="T642" s="349"/>
      <c r="U642" s="185">
        <v>35.370000000000005</v>
      </c>
      <c r="V642" s="185">
        <v>20.375</v>
      </c>
      <c r="W642" s="185">
        <v>93.67</v>
      </c>
      <c r="X642" s="185">
        <v>94.17</v>
      </c>
      <c r="Y642" s="185">
        <v>131.63999999999999</v>
      </c>
      <c r="Z642" s="185">
        <v>44.085000000000001</v>
      </c>
      <c r="AA642" s="4"/>
      <c r="AB642" s="88"/>
      <c r="AC642" s="88"/>
      <c r="AD642" s="176"/>
      <c r="AE642" s="180"/>
      <c r="AF642" s="180"/>
      <c r="AG642" s="180"/>
      <c r="AH642" s="180"/>
      <c r="AI642" s="180"/>
      <c r="AJ642" s="180"/>
      <c r="AK642" s="4"/>
      <c r="AL642" s="4"/>
      <c r="AM642" s="99"/>
      <c r="AN642" s="99"/>
      <c r="AO642" s="99"/>
      <c r="AP642" s="99"/>
      <c r="AQ642" s="99"/>
      <c r="AR642" s="99"/>
      <c r="AS642" s="4"/>
      <c r="AT642" s="4"/>
      <c r="AU642" s="99"/>
      <c r="AV642" s="99"/>
      <c r="AW642" s="99"/>
      <c r="AX642" s="99"/>
      <c r="AY642" s="99"/>
      <c r="AZ642" s="99"/>
      <c r="BA642" s="4"/>
    </row>
    <row r="643" spans="2:53" x14ac:dyDescent="0.2">
      <c r="B643" s="88" t="s">
        <v>349</v>
      </c>
      <c r="C643" s="88"/>
      <c r="D643" s="176">
        <v>8053</v>
      </c>
      <c r="E643" s="187">
        <v>220</v>
      </c>
      <c r="F643" s="187">
        <v>85</v>
      </c>
      <c r="G643" s="187">
        <v>120</v>
      </c>
      <c r="H643" s="187">
        <v>52</v>
      </c>
      <c r="I643" s="187">
        <v>77</v>
      </c>
      <c r="J643" s="187">
        <v>149</v>
      </c>
      <c r="M643" s="186">
        <v>58484.859999999957</v>
      </c>
      <c r="N643" s="184">
        <v>27517.46000000001</v>
      </c>
      <c r="O643" s="184">
        <v>49894.900000000023</v>
      </c>
      <c r="P643" s="184">
        <v>24260.290000000005</v>
      </c>
      <c r="Q643" s="184">
        <v>32917.329999999987</v>
      </c>
      <c r="R643" s="184">
        <v>50965.649999999987</v>
      </c>
      <c r="S643" s="349"/>
      <c r="T643" s="349"/>
      <c r="U643" s="185">
        <v>87.160745156482804</v>
      </c>
      <c r="V643" s="185">
        <v>75.805674931129502</v>
      </c>
      <c r="W643" s="185">
        <v>133.7664879356569</v>
      </c>
      <c r="X643" s="185">
        <v>127.01722513089008</v>
      </c>
      <c r="Y643" s="185">
        <v>156.74919047619042</v>
      </c>
      <c r="Z643" s="185">
        <v>72.497368421052613</v>
      </c>
      <c r="AA643" s="4"/>
      <c r="AB643" s="88"/>
      <c r="AC643" s="88"/>
      <c r="AD643" s="176"/>
      <c r="AE643" s="180"/>
      <c r="AF643" s="180"/>
      <c r="AG643" s="180"/>
      <c r="AH643" s="180"/>
      <c r="AI643" s="180"/>
      <c r="AJ643" s="180"/>
      <c r="AK643" s="4"/>
      <c r="AL643" s="4"/>
      <c r="AM643" s="99"/>
      <c r="AN643" s="99"/>
      <c r="AO643" s="99"/>
      <c r="AP643" s="99"/>
      <c r="AQ643" s="99"/>
      <c r="AR643" s="99"/>
      <c r="AS643" s="4"/>
      <c r="AT643" s="4"/>
      <c r="AU643" s="99"/>
      <c r="AV643" s="99"/>
      <c r="AW643" s="99"/>
      <c r="AX643" s="99"/>
      <c r="AY643" s="99"/>
      <c r="AZ643" s="99"/>
      <c r="BA643" s="4"/>
    </row>
    <row r="644" spans="2:53" x14ac:dyDescent="0.2">
      <c r="B644" s="88" t="s">
        <v>350</v>
      </c>
      <c r="C644" s="88"/>
      <c r="D644" s="176">
        <v>8223</v>
      </c>
      <c r="E644" s="187">
        <v>62</v>
      </c>
      <c r="F644" s="187">
        <v>17</v>
      </c>
      <c r="G644" s="187">
        <v>23</v>
      </c>
      <c r="H644" s="187">
        <v>16</v>
      </c>
      <c r="I644" s="187">
        <v>15</v>
      </c>
      <c r="J644" s="187">
        <v>26</v>
      </c>
      <c r="M644" s="186">
        <v>11261.059999999994</v>
      </c>
      <c r="N644" s="184">
        <v>5014.7300000000014</v>
      </c>
      <c r="O644" s="184">
        <v>8655.5499999999993</v>
      </c>
      <c r="P644" s="184">
        <v>9107.2099999999973</v>
      </c>
      <c r="Q644" s="184">
        <v>4165.5599999999995</v>
      </c>
      <c r="R644" s="184">
        <v>6627.91</v>
      </c>
      <c r="S644" s="349"/>
      <c r="T644" s="349"/>
      <c r="U644" s="185">
        <v>73.12376623376619</v>
      </c>
      <c r="V644" s="185">
        <v>55.106923076923096</v>
      </c>
      <c r="W644" s="185">
        <v>113.88881578947367</v>
      </c>
      <c r="X644" s="185">
        <v>168.65203703703699</v>
      </c>
      <c r="Y644" s="185">
        <v>115.70999999999998</v>
      </c>
      <c r="Z644" s="185">
        <v>41.684968553459122</v>
      </c>
      <c r="AA644" s="4"/>
      <c r="AB644" s="88"/>
      <c r="AC644" s="88"/>
      <c r="AD644" s="176"/>
      <c r="AE644" s="180"/>
      <c r="AF644" s="180"/>
      <c r="AG644" s="180"/>
      <c r="AH644" s="180"/>
      <c r="AI644" s="180"/>
      <c r="AJ644" s="180"/>
      <c r="AK644" s="4"/>
      <c r="AL644" s="4"/>
      <c r="AM644" s="99"/>
      <c r="AN644" s="99"/>
      <c r="AO644" s="99"/>
      <c r="AP644" s="99"/>
      <c r="AQ644" s="99"/>
      <c r="AR644" s="99"/>
      <c r="AS644" s="4"/>
      <c r="AT644" s="4"/>
      <c r="AU644" s="99"/>
      <c r="AV644" s="99"/>
      <c r="AW644" s="99"/>
      <c r="AX644" s="99"/>
      <c r="AY644" s="99"/>
      <c r="AZ644" s="99"/>
      <c r="BA644" s="4"/>
    </row>
    <row r="645" spans="2:53" x14ac:dyDescent="0.2">
      <c r="B645" s="88" t="s">
        <v>449</v>
      </c>
      <c r="C645" s="88"/>
      <c r="D645" s="176">
        <v>8327</v>
      </c>
      <c r="E645" s="187">
        <v>2</v>
      </c>
      <c r="F645" s="187"/>
      <c r="G645" s="187"/>
      <c r="H645" s="187">
        <v>2</v>
      </c>
      <c r="I645" s="187"/>
      <c r="J645" s="187">
        <v>2</v>
      </c>
      <c r="M645" s="186">
        <v>222.47</v>
      </c>
      <c r="N645" s="184">
        <v>158.85000000000002</v>
      </c>
      <c r="O645" s="184">
        <v>395.53</v>
      </c>
      <c r="P645" s="184">
        <v>408.5</v>
      </c>
      <c r="Q645" s="184">
        <v>332.45</v>
      </c>
      <c r="R645" s="184">
        <v>435.57000000000005</v>
      </c>
      <c r="S645" s="349"/>
      <c r="T645" s="349"/>
      <c r="U645" s="185">
        <v>37.078333333333333</v>
      </c>
      <c r="V645" s="185">
        <v>39.712500000000006</v>
      </c>
      <c r="W645" s="185">
        <v>98.882499999999993</v>
      </c>
      <c r="X645" s="185">
        <v>102.125</v>
      </c>
      <c r="Y645" s="185">
        <v>166.22499999999999</v>
      </c>
      <c r="Z645" s="185">
        <v>72.595000000000013</v>
      </c>
      <c r="AA645" s="4"/>
      <c r="AB645" s="88"/>
      <c r="AC645" s="88"/>
      <c r="AD645" s="176"/>
      <c r="AE645" s="180"/>
      <c r="AF645" s="180"/>
      <c r="AG645" s="180"/>
      <c r="AH645" s="180"/>
      <c r="AI645" s="180"/>
      <c r="AJ645" s="180"/>
      <c r="AK645" s="4"/>
      <c r="AL645" s="4"/>
      <c r="AM645" s="99"/>
      <c r="AN645" s="99"/>
      <c r="AO645" s="99"/>
      <c r="AP645" s="99"/>
      <c r="AQ645" s="99"/>
      <c r="AR645" s="99"/>
      <c r="AS645" s="4"/>
      <c r="AT645" s="4"/>
      <c r="AU645" s="99"/>
      <c r="AV645" s="99"/>
      <c r="AW645" s="99"/>
      <c r="AX645" s="99"/>
      <c r="AY645" s="99"/>
      <c r="AZ645" s="99"/>
      <c r="BA645" s="4"/>
    </row>
    <row r="646" spans="2:53" x14ac:dyDescent="0.2">
      <c r="B646" s="88" t="s">
        <v>449</v>
      </c>
      <c r="C646" s="88"/>
      <c r="D646" s="176">
        <v>8332</v>
      </c>
      <c r="E646" s="187">
        <v>2</v>
      </c>
      <c r="F646" s="187"/>
      <c r="G646" s="187"/>
      <c r="H646" s="187"/>
      <c r="I646" s="187"/>
      <c r="J646" s="187">
        <v>0</v>
      </c>
      <c r="M646" s="186">
        <v>43.99</v>
      </c>
      <c r="N646" s="184"/>
      <c r="O646" s="184"/>
      <c r="P646" s="184"/>
      <c r="Q646" s="184"/>
      <c r="R646" s="184">
        <v>0</v>
      </c>
      <c r="S646" s="349"/>
      <c r="T646" s="349"/>
      <c r="U646" s="185">
        <v>21.995000000000001</v>
      </c>
      <c r="V646" s="185"/>
      <c r="W646" s="185"/>
      <c r="X646" s="185"/>
      <c r="Y646" s="185"/>
      <c r="Z646" s="185">
        <v>0</v>
      </c>
      <c r="AA646" s="4"/>
      <c r="AB646" s="88"/>
      <c r="AC646" s="88"/>
      <c r="AD646" s="176"/>
      <c r="AE646" s="180"/>
      <c r="AF646" s="180"/>
      <c r="AG646" s="180"/>
      <c r="AH646" s="180"/>
      <c r="AI646" s="180"/>
      <c r="AJ646" s="180"/>
      <c r="AK646" s="4"/>
      <c r="AL646" s="4"/>
      <c r="AM646" s="99"/>
      <c r="AN646" s="99"/>
      <c r="AO646" s="99"/>
      <c r="AP646" s="99"/>
      <c r="AQ646" s="99"/>
      <c r="AR646" s="99"/>
      <c r="AS646" s="4"/>
      <c r="AT646" s="4"/>
      <c r="AU646" s="99"/>
      <c r="AV646" s="99"/>
      <c r="AW646" s="99"/>
      <c r="AX646" s="99"/>
      <c r="AY646" s="99"/>
      <c r="AZ646" s="99"/>
      <c r="BA646" s="4"/>
    </row>
    <row r="647" spans="2:53" x14ac:dyDescent="0.2">
      <c r="B647" s="88" t="s">
        <v>449</v>
      </c>
      <c r="C647" s="88"/>
      <c r="D647" s="176">
        <v>8348</v>
      </c>
      <c r="E647" s="187">
        <v>1</v>
      </c>
      <c r="F647" s="187"/>
      <c r="G647" s="187"/>
      <c r="H647" s="187"/>
      <c r="I647" s="187"/>
      <c r="J647" s="187">
        <v>0</v>
      </c>
      <c r="M647" s="186">
        <v>435.32</v>
      </c>
      <c r="N647" s="184"/>
      <c r="O647" s="184"/>
      <c r="P647" s="184"/>
      <c r="Q647" s="184"/>
      <c r="R647" s="184">
        <v>0</v>
      </c>
      <c r="S647" s="349"/>
      <c r="T647" s="349"/>
      <c r="U647" s="185">
        <v>435.32</v>
      </c>
      <c r="V647" s="185"/>
      <c r="W647" s="185"/>
      <c r="X647" s="185"/>
      <c r="Y647" s="185"/>
      <c r="Z647" s="185">
        <v>0</v>
      </c>
      <c r="AA647" s="4"/>
      <c r="AB647" s="88"/>
      <c r="AC647" s="88"/>
      <c r="AD647" s="176"/>
      <c r="AE647" s="180"/>
      <c r="AF647" s="180"/>
      <c r="AG647" s="180"/>
      <c r="AH647" s="180"/>
      <c r="AI647" s="180"/>
      <c r="AJ647" s="180"/>
      <c r="AK647" s="4"/>
      <c r="AL647" s="4"/>
      <c r="AM647" s="99"/>
      <c r="AN647" s="99"/>
      <c r="AO647" s="99"/>
      <c r="AP647" s="99"/>
      <c r="AQ647" s="99"/>
      <c r="AR647" s="99"/>
      <c r="AS647" s="4"/>
      <c r="AT647" s="4"/>
      <c r="AU647" s="99"/>
      <c r="AV647" s="99"/>
      <c r="AW647" s="99"/>
      <c r="AX647" s="99"/>
      <c r="AY647" s="99"/>
      <c r="AZ647" s="99"/>
      <c r="BA647" s="4"/>
    </row>
    <row r="648" spans="2:53" x14ac:dyDescent="0.2">
      <c r="B648" s="88" t="s">
        <v>450</v>
      </c>
      <c r="C648" s="88"/>
      <c r="D648" s="176">
        <v>8329</v>
      </c>
      <c r="E648" s="187">
        <v>2</v>
      </c>
      <c r="F648" s="187"/>
      <c r="G648" s="187">
        <v>1</v>
      </c>
      <c r="H648" s="187"/>
      <c r="I648" s="187">
        <v>5</v>
      </c>
      <c r="J648" s="187">
        <v>2</v>
      </c>
      <c r="M648" s="186">
        <v>2069.27</v>
      </c>
      <c r="N648" s="184"/>
      <c r="O648" s="184">
        <v>2060.12</v>
      </c>
      <c r="P648" s="184">
        <v>9.8000000000000007</v>
      </c>
      <c r="Q648" s="184">
        <v>977.7600000000001</v>
      </c>
      <c r="R648" s="184">
        <v>1320.31</v>
      </c>
      <c r="S648" s="349"/>
      <c r="T648" s="349"/>
      <c r="U648" s="185">
        <v>229.91888888888889</v>
      </c>
      <c r="V648" s="185"/>
      <c r="W648" s="185">
        <v>294.30285714285714</v>
      </c>
      <c r="X648" s="185">
        <v>9.8000000000000007</v>
      </c>
      <c r="Y648" s="185">
        <v>162.96</v>
      </c>
      <c r="Z648" s="185">
        <v>132.03100000000001</v>
      </c>
      <c r="AA648" s="4"/>
      <c r="AB648" s="88"/>
      <c r="AC648" s="88"/>
      <c r="AD648" s="176"/>
      <c r="AE648" s="180"/>
      <c r="AF648" s="180"/>
      <c r="AG648" s="180"/>
      <c r="AH648" s="180"/>
      <c r="AI648" s="180"/>
      <c r="AJ648" s="180"/>
      <c r="AK648" s="4"/>
      <c r="AL648" s="4"/>
      <c r="AM648" s="99"/>
      <c r="AN648" s="99"/>
      <c r="AO648" s="99"/>
      <c r="AP648" s="99"/>
      <c r="AQ648" s="99"/>
      <c r="AR648" s="99"/>
      <c r="AS648" s="4"/>
      <c r="AT648" s="4"/>
      <c r="AU648" s="99"/>
      <c r="AV648" s="99"/>
      <c r="AW648" s="99"/>
      <c r="AX648" s="99"/>
      <c r="AY648" s="99"/>
      <c r="AZ648" s="99"/>
      <c r="BA648" s="4"/>
    </row>
    <row r="649" spans="2:53" x14ac:dyDescent="0.2">
      <c r="B649" s="88" t="s">
        <v>451</v>
      </c>
      <c r="C649" s="88"/>
      <c r="D649" s="176">
        <v>8330</v>
      </c>
      <c r="E649" s="187">
        <v>14</v>
      </c>
      <c r="F649" s="187">
        <v>6</v>
      </c>
      <c r="G649" s="187">
        <v>16</v>
      </c>
      <c r="H649" s="187">
        <v>4</v>
      </c>
      <c r="I649" s="187">
        <v>8</v>
      </c>
      <c r="J649" s="187">
        <v>24</v>
      </c>
      <c r="M649" s="186">
        <v>6645.0600000000031</v>
      </c>
      <c r="N649" s="184">
        <v>2478.2099999999996</v>
      </c>
      <c r="O649" s="184">
        <v>4317.0399999999981</v>
      </c>
      <c r="P649" s="184">
        <v>3133.9899999999993</v>
      </c>
      <c r="Q649" s="184">
        <v>3108.7699999999995</v>
      </c>
      <c r="R649" s="184">
        <v>11159.119999999999</v>
      </c>
      <c r="S649" s="349"/>
      <c r="T649" s="349"/>
      <c r="U649" s="185">
        <v>94.929428571428616</v>
      </c>
      <c r="V649" s="185">
        <v>44.253749999999989</v>
      </c>
      <c r="W649" s="185">
        <v>83.019999999999968</v>
      </c>
      <c r="X649" s="185">
        <v>89.542571428571406</v>
      </c>
      <c r="Y649" s="185">
        <v>97.149062499999985</v>
      </c>
      <c r="Z649" s="185">
        <v>154.98777777777775</v>
      </c>
      <c r="AA649" s="4"/>
      <c r="AB649" s="88"/>
      <c r="AC649" s="88"/>
      <c r="AD649" s="176"/>
      <c r="AE649" s="180"/>
      <c r="AF649" s="180"/>
      <c r="AG649" s="180"/>
      <c r="AH649" s="180"/>
      <c r="AI649" s="180"/>
      <c r="AJ649" s="180"/>
      <c r="AK649" s="4"/>
      <c r="AL649" s="4"/>
      <c r="AM649" s="99"/>
      <c r="AN649" s="99"/>
      <c r="AO649" s="99"/>
      <c r="AP649" s="99"/>
      <c r="AQ649" s="99"/>
      <c r="AR649" s="99"/>
      <c r="AS649" s="4"/>
      <c r="AT649" s="4"/>
      <c r="AU649" s="99"/>
      <c r="AV649" s="99"/>
      <c r="AW649" s="99"/>
      <c r="AX649" s="99"/>
      <c r="AY649" s="99"/>
      <c r="AZ649" s="99"/>
      <c r="BA649" s="4"/>
    </row>
    <row r="650" spans="2:53" x14ac:dyDescent="0.2">
      <c r="B650" s="88" t="s">
        <v>351</v>
      </c>
      <c r="C650" s="88"/>
      <c r="D650" s="176">
        <v>8330</v>
      </c>
      <c r="E650" s="187">
        <v>404</v>
      </c>
      <c r="F650" s="187">
        <v>171</v>
      </c>
      <c r="G650" s="187">
        <v>231</v>
      </c>
      <c r="H650" s="187">
        <v>227</v>
      </c>
      <c r="I650" s="187">
        <v>177</v>
      </c>
      <c r="J650" s="187">
        <v>392</v>
      </c>
      <c r="M650" s="186">
        <v>117020.35000000046</v>
      </c>
      <c r="N650" s="184">
        <v>89907.990000000136</v>
      </c>
      <c r="O650" s="184">
        <v>124202.28999999991</v>
      </c>
      <c r="P650" s="184">
        <v>102344.15000000011</v>
      </c>
      <c r="Q650" s="184">
        <v>73985.900000000052</v>
      </c>
      <c r="R650" s="184">
        <v>169383.21999999991</v>
      </c>
      <c r="S650" s="349"/>
      <c r="T650" s="349"/>
      <c r="U650" s="185">
        <v>77.343258426966599</v>
      </c>
      <c r="V650" s="185">
        <v>80.203380909901995</v>
      </c>
      <c r="W650" s="185">
        <v>127.38696410256401</v>
      </c>
      <c r="X650" s="185">
        <v>135.37585978835995</v>
      </c>
      <c r="Y650" s="185">
        <v>138.29140186915899</v>
      </c>
      <c r="Z650" s="185">
        <v>105.73234706616724</v>
      </c>
      <c r="AA650" s="4"/>
      <c r="AB650" s="88"/>
      <c r="AC650" s="88"/>
      <c r="AD650" s="176"/>
      <c r="AE650" s="180"/>
      <c r="AF650" s="180"/>
      <c r="AG650" s="180"/>
      <c r="AH650" s="180"/>
      <c r="AI650" s="180"/>
      <c r="AJ650" s="180"/>
      <c r="AK650" s="4"/>
      <c r="AL650" s="4"/>
      <c r="AM650" s="99"/>
      <c r="AN650" s="99"/>
      <c r="AO650" s="99"/>
      <c r="AP650" s="99"/>
      <c r="AQ650" s="99"/>
      <c r="AR650" s="99"/>
      <c r="AS650" s="4"/>
      <c r="AT650" s="4"/>
      <c r="AU650" s="99"/>
      <c r="AV650" s="99"/>
      <c r="AW650" s="99"/>
      <c r="AX650" s="99"/>
      <c r="AY650" s="99"/>
      <c r="AZ650" s="99"/>
      <c r="BA650" s="4"/>
    </row>
    <row r="651" spans="2:53" x14ac:dyDescent="0.2">
      <c r="B651" s="88" t="s">
        <v>352</v>
      </c>
      <c r="C651" s="88"/>
      <c r="D651" s="176">
        <v>8330</v>
      </c>
      <c r="E651" s="187">
        <v>2</v>
      </c>
      <c r="F651" s="187"/>
      <c r="G651" s="187">
        <v>2</v>
      </c>
      <c r="H651" s="187">
        <v>2</v>
      </c>
      <c r="I651" s="187"/>
      <c r="J651" s="187">
        <v>0</v>
      </c>
      <c r="M651" s="186">
        <v>454.38</v>
      </c>
      <c r="N651" s="184">
        <v>333.9</v>
      </c>
      <c r="O651" s="184">
        <v>470.07</v>
      </c>
      <c r="P651" s="184">
        <v>422.40999999999997</v>
      </c>
      <c r="Q651" s="184"/>
      <c r="R651" s="184">
        <v>0</v>
      </c>
      <c r="S651" s="349"/>
      <c r="T651" s="349"/>
      <c r="U651" s="185">
        <v>75.73</v>
      </c>
      <c r="V651" s="185">
        <v>83.474999999999994</v>
      </c>
      <c r="W651" s="185">
        <v>117.5175</v>
      </c>
      <c r="X651" s="185">
        <v>211.20499999999998</v>
      </c>
      <c r="Y651" s="185"/>
      <c r="Z651" s="185">
        <v>0</v>
      </c>
      <c r="AA651" s="4"/>
      <c r="AB651" s="88"/>
      <c r="AC651" s="88"/>
      <c r="AD651" s="176"/>
      <c r="AE651" s="180"/>
      <c r="AF651" s="180"/>
      <c r="AG651" s="180"/>
      <c r="AH651" s="180"/>
      <c r="AI651" s="180"/>
      <c r="AJ651" s="180"/>
      <c r="AK651" s="4"/>
      <c r="AL651" s="4"/>
      <c r="AM651" s="99"/>
      <c r="AN651" s="99"/>
      <c r="AO651" s="99"/>
      <c r="AP651" s="99"/>
      <c r="AQ651" s="99"/>
      <c r="AR651" s="99"/>
      <c r="AS651" s="4"/>
      <c r="AT651" s="4"/>
      <c r="AU651" s="99"/>
      <c r="AV651" s="99"/>
      <c r="AW651" s="99"/>
      <c r="AX651" s="99"/>
      <c r="AY651" s="99"/>
      <c r="AZ651" s="99"/>
      <c r="BA651" s="4"/>
    </row>
    <row r="652" spans="2:53" x14ac:dyDescent="0.2">
      <c r="B652" s="88" t="s">
        <v>621</v>
      </c>
      <c r="C652" s="88"/>
      <c r="D652" s="176">
        <v>8330</v>
      </c>
      <c r="E652" s="187"/>
      <c r="F652" s="187"/>
      <c r="G652" s="187"/>
      <c r="H652" s="187"/>
      <c r="I652" s="187"/>
      <c r="J652" s="187">
        <v>1</v>
      </c>
      <c r="M652" s="186">
        <v>34.31</v>
      </c>
      <c r="N652" s="184">
        <v>33.659999999999997</v>
      </c>
      <c r="O652" s="184">
        <v>69.44</v>
      </c>
      <c r="P652" s="184">
        <v>102.29</v>
      </c>
      <c r="Q652" s="184">
        <v>129.71</v>
      </c>
      <c r="R652" s="184">
        <v>291.63</v>
      </c>
      <c r="S652" s="349"/>
      <c r="T652" s="349"/>
      <c r="U652" s="185">
        <v>34.31</v>
      </c>
      <c r="V652" s="185">
        <v>33.659999999999997</v>
      </c>
      <c r="W652" s="185">
        <v>69.44</v>
      </c>
      <c r="X652" s="185">
        <v>102.29</v>
      </c>
      <c r="Y652" s="185">
        <v>129.71</v>
      </c>
      <c r="Z652" s="185">
        <v>291.63</v>
      </c>
      <c r="AA652" s="4"/>
      <c r="AB652" s="88"/>
      <c r="AC652" s="88"/>
      <c r="AD652" s="176"/>
      <c r="AE652" s="180"/>
      <c r="AF652" s="180"/>
      <c r="AG652" s="180"/>
      <c r="AH652" s="180"/>
      <c r="AI652" s="180"/>
      <c r="AJ652" s="180"/>
      <c r="AK652" s="4"/>
      <c r="AL652" s="4"/>
      <c r="AM652" s="99"/>
      <c r="AN652" s="99"/>
      <c r="AO652" s="99"/>
      <c r="AP652" s="99"/>
      <c r="AQ652" s="99"/>
      <c r="AR652" s="99"/>
      <c r="AS652" s="4"/>
      <c r="AT652" s="4"/>
      <c r="AU652" s="99"/>
      <c r="AV652" s="99"/>
      <c r="AW652" s="99"/>
      <c r="AX652" s="99"/>
      <c r="AY652" s="99"/>
      <c r="AZ652" s="99"/>
      <c r="BA652" s="4"/>
    </row>
    <row r="653" spans="2:53" x14ac:dyDescent="0.2">
      <c r="B653" s="88" t="s">
        <v>453</v>
      </c>
      <c r="C653" s="88"/>
      <c r="D653" s="176">
        <v>8055</v>
      </c>
      <c r="E653" s="187">
        <v>11</v>
      </c>
      <c r="F653" s="187">
        <v>5</v>
      </c>
      <c r="G653" s="187">
        <v>7</v>
      </c>
      <c r="H653" s="187">
        <v>3</v>
      </c>
      <c r="I653" s="187">
        <v>4</v>
      </c>
      <c r="J653" s="187">
        <v>5</v>
      </c>
      <c r="M653" s="186">
        <v>3027.87</v>
      </c>
      <c r="N653" s="184">
        <v>1836.12</v>
      </c>
      <c r="O653" s="184">
        <v>2519.3499999999995</v>
      </c>
      <c r="P653" s="184">
        <v>1609.39</v>
      </c>
      <c r="Q653" s="184">
        <v>1188.9300000000003</v>
      </c>
      <c r="R653" s="184">
        <v>997.56999999999994</v>
      </c>
      <c r="S653" s="349"/>
      <c r="T653" s="349"/>
      <c r="U653" s="185">
        <v>89.054999999999993</v>
      </c>
      <c r="V653" s="185">
        <v>79.831304347826077</v>
      </c>
      <c r="W653" s="185">
        <v>139.96388888888885</v>
      </c>
      <c r="X653" s="185">
        <v>146.30818181818182</v>
      </c>
      <c r="Y653" s="185">
        <v>148.61625000000004</v>
      </c>
      <c r="Z653" s="185">
        <v>28.501999999999999</v>
      </c>
      <c r="AA653" s="4"/>
      <c r="AB653" s="88"/>
      <c r="AC653" s="88"/>
      <c r="AD653" s="176"/>
      <c r="AE653" s="180"/>
      <c r="AF653" s="180"/>
      <c r="AG653" s="180"/>
      <c r="AH653" s="180"/>
      <c r="AI653" s="180"/>
      <c r="AJ653" s="180"/>
      <c r="AK653" s="4"/>
      <c r="AL653" s="4"/>
      <c r="AM653" s="99"/>
      <c r="AN653" s="99"/>
      <c r="AO653" s="99"/>
      <c r="AP653" s="99"/>
      <c r="AQ653" s="99"/>
      <c r="AR653" s="99"/>
      <c r="AS653" s="4"/>
      <c r="AT653" s="4"/>
      <c r="AU653" s="99"/>
      <c r="AV653" s="99"/>
      <c r="AW653" s="99"/>
      <c r="AX653" s="99"/>
      <c r="AY653" s="99"/>
      <c r="AZ653" s="99"/>
      <c r="BA653" s="4"/>
    </row>
    <row r="654" spans="2:53" x14ac:dyDescent="0.2">
      <c r="B654" s="88" t="s">
        <v>624</v>
      </c>
      <c r="C654" s="88"/>
      <c r="D654" s="176">
        <v>8055</v>
      </c>
      <c r="E654" s="187">
        <v>2</v>
      </c>
      <c r="F654" s="187"/>
      <c r="G654" s="187"/>
      <c r="H654" s="187">
        <v>2</v>
      </c>
      <c r="I654" s="187"/>
      <c r="J654" s="187">
        <v>2</v>
      </c>
      <c r="M654" s="186">
        <v>260.09999999999997</v>
      </c>
      <c r="N654" s="184">
        <v>68.39</v>
      </c>
      <c r="O654" s="184">
        <v>423.96999999999997</v>
      </c>
      <c r="P654" s="184">
        <v>244.07</v>
      </c>
      <c r="Q654" s="184">
        <v>263.63</v>
      </c>
      <c r="R654" s="184">
        <v>384.26</v>
      </c>
      <c r="S654" s="349"/>
      <c r="T654" s="349"/>
      <c r="U654" s="185">
        <v>52.019999999999996</v>
      </c>
      <c r="V654" s="185">
        <v>34.195</v>
      </c>
      <c r="W654" s="185">
        <v>105.99249999999999</v>
      </c>
      <c r="X654" s="185">
        <v>61.017499999999998</v>
      </c>
      <c r="Y654" s="185">
        <v>131.815</v>
      </c>
      <c r="Z654" s="185">
        <v>64.043333333333337</v>
      </c>
      <c r="AA654" s="4"/>
      <c r="AB654" s="88"/>
      <c r="AC654" s="88"/>
      <c r="AD654" s="176"/>
      <c r="AE654" s="180"/>
      <c r="AF654" s="180"/>
      <c r="AG654" s="180"/>
      <c r="AH654" s="180"/>
      <c r="AI654" s="180"/>
      <c r="AJ654" s="180"/>
      <c r="AK654" s="4"/>
      <c r="AL654" s="4"/>
      <c r="AM654" s="99"/>
      <c r="AN654" s="99"/>
      <c r="AO654" s="99"/>
      <c r="AP654" s="99"/>
      <c r="AQ654" s="99"/>
      <c r="AR654" s="99"/>
      <c r="AS654" s="4"/>
      <c r="AT654" s="4"/>
      <c r="AU654" s="99"/>
      <c r="AV654" s="99"/>
      <c r="AW654" s="99"/>
      <c r="AX654" s="99"/>
      <c r="AY654" s="99"/>
      <c r="AZ654" s="99"/>
      <c r="BA654" s="4"/>
    </row>
    <row r="655" spans="2:53" x14ac:dyDescent="0.2">
      <c r="B655" s="88" t="s">
        <v>353</v>
      </c>
      <c r="C655" s="88"/>
      <c r="D655" s="176">
        <v>8055</v>
      </c>
      <c r="E655" s="187">
        <v>230</v>
      </c>
      <c r="F655" s="187">
        <v>95</v>
      </c>
      <c r="G655" s="187">
        <v>183</v>
      </c>
      <c r="H655" s="187">
        <v>63</v>
      </c>
      <c r="I655" s="187">
        <v>63</v>
      </c>
      <c r="J655" s="187">
        <v>126</v>
      </c>
      <c r="M655" s="186">
        <v>83872.58</v>
      </c>
      <c r="N655" s="184">
        <v>41811.09000000004</v>
      </c>
      <c r="O655" s="184">
        <v>84236.469999999899</v>
      </c>
      <c r="P655" s="184">
        <v>34343.760000000009</v>
      </c>
      <c r="Q655" s="184">
        <v>43025.539999999986</v>
      </c>
      <c r="R655" s="184">
        <v>69389.830000000016</v>
      </c>
      <c r="S655" s="349"/>
      <c r="T655" s="349"/>
      <c r="U655" s="185">
        <v>115.68631724137931</v>
      </c>
      <c r="V655" s="185">
        <v>123.70144970414214</v>
      </c>
      <c r="W655" s="185">
        <v>206.46193627450955</v>
      </c>
      <c r="X655" s="185">
        <v>181.71301587301593</v>
      </c>
      <c r="Y655" s="185">
        <v>262.35085365853649</v>
      </c>
      <c r="Z655" s="185">
        <v>91.302407894736859</v>
      </c>
      <c r="AA655" s="4"/>
      <c r="AB655" s="88"/>
      <c r="AC655" s="88"/>
      <c r="AD655" s="176"/>
      <c r="AE655" s="180"/>
      <c r="AF655" s="180"/>
      <c r="AG655" s="180"/>
      <c r="AH655" s="180"/>
      <c r="AI655" s="180"/>
      <c r="AJ655" s="180"/>
      <c r="AK655" s="4"/>
      <c r="AL655" s="4"/>
      <c r="AM655" s="99"/>
      <c r="AN655" s="99"/>
      <c r="AO655" s="99"/>
      <c r="AP655" s="99"/>
      <c r="AQ655" s="99"/>
      <c r="AR655" s="99"/>
      <c r="AS655" s="4"/>
      <c r="AT655" s="4"/>
      <c r="AU655" s="99"/>
      <c r="AV655" s="99"/>
      <c r="AW655" s="99"/>
      <c r="AX655" s="99"/>
      <c r="AY655" s="99"/>
      <c r="AZ655" s="99"/>
      <c r="BA655" s="4"/>
    </row>
    <row r="656" spans="2:53" x14ac:dyDescent="0.2">
      <c r="B656" s="88" t="s">
        <v>761</v>
      </c>
      <c r="C656" s="88"/>
      <c r="D656" s="176">
        <v>8056</v>
      </c>
      <c r="E656" s="187"/>
      <c r="F656" s="187"/>
      <c r="G656" s="187"/>
      <c r="H656" s="187">
        <v>2</v>
      </c>
      <c r="I656" s="187"/>
      <c r="J656" s="187">
        <v>0</v>
      </c>
      <c r="M656" s="186">
        <v>144.31</v>
      </c>
      <c r="N656" s="184">
        <v>163.55000000000001</v>
      </c>
      <c r="O656" s="184">
        <v>334.23</v>
      </c>
      <c r="P656" s="184">
        <v>273.13</v>
      </c>
      <c r="Q656" s="184"/>
      <c r="R656" s="184">
        <v>0</v>
      </c>
      <c r="S656" s="349"/>
      <c r="T656" s="349"/>
      <c r="U656" s="185">
        <v>72.155000000000001</v>
      </c>
      <c r="V656" s="185">
        <v>81.775000000000006</v>
      </c>
      <c r="W656" s="185">
        <v>167.11500000000001</v>
      </c>
      <c r="X656" s="185">
        <v>136.565</v>
      </c>
      <c r="Y656" s="185"/>
      <c r="Z656" s="185">
        <v>0</v>
      </c>
      <c r="AA656" s="4"/>
      <c r="AB656" s="88"/>
      <c r="AC656" s="88"/>
      <c r="AD656" s="176"/>
      <c r="AE656" s="180"/>
      <c r="AF656" s="180"/>
      <c r="AG656" s="180"/>
      <c r="AH656" s="180"/>
      <c r="AI656" s="180"/>
      <c r="AJ656" s="180"/>
      <c r="AK656" s="4"/>
      <c r="AL656" s="4"/>
      <c r="AM656" s="99"/>
      <c r="AN656" s="99"/>
      <c r="AO656" s="99"/>
      <c r="AP656" s="99"/>
      <c r="AQ656" s="99"/>
      <c r="AR656" s="99"/>
      <c r="AS656" s="4"/>
      <c r="AT656" s="4"/>
      <c r="AU656" s="99"/>
      <c r="AV656" s="99"/>
      <c r="AW656" s="99"/>
      <c r="AX656" s="99"/>
      <c r="AY656" s="99"/>
      <c r="AZ656" s="99"/>
      <c r="BA656" s="4"/>
    </row>
    <row r="657" spans="2:53" x14ac:dyDescent="0.2">
      <c r="B657" s="88" t="s">
        <v>354</v>
      </c>
      <c r="C657" s="88"/>
      <c r="D657" s="176">
        <v>8027</v>
      </c>
      <c r="E657" s="187"/>
      <c r="F657" s="187"/>
      <c r="G657" s="187"/>
      <c r="H657" s="187"/>
      <c r="I657" s="187"/>
      <c r="J657" s="187">
        <v>1</v>
      </c>
      <c r="M657" s="186">
        <v>12.25</v>
      </c>
      <c r="N657" s="184">
        <v>9.8000000000000007</v>
      </c>
      <c r="O657" s="184">
        <v>10.15</v>
      </c>
      <c r="P657" s="184">
        <v>8.4</v>
      </c>
      <c r="Q657" s="184">
        <v>11.21</v>
      </c>
      <c r="R657" s="184">
        <v>50.35</v>
      </c>
      <c r="S657" s="349"/>
      <c r="T657" s="349"/>
      <c r="U657" s="185">
        <v>12.25</v>
      </c>
      <c r="V657" s="185">
        <v>9.8000000000000007</v>
      </c>
      <c r="W657" s="185">
        <v>10.15</v>
      </c>
      <c r="X657" s="185">
        <v>8.4</v>
      </c>
      <c r="Y657" s="185">
        <v>11.21</v>
      </c>
      <c r="Z657" s="185">
        <v>50.35</v>
      </c>
      <c r="AA657" s="4"/>
      <c r="AB657" s="88"/>
      <c r="AC657" s="88"/>
      <c r="AD657" s="176"/>
      <c r="AE657" s="180"/>
      <c r="AF657" s="180"/>
      <c r="AG657" s="180"/>
      <c r="AH657" s="180"/>
      <c r="AI657" s="180"/>
      <c r="AJ657" s="180"/>
      <c r="AK657" s="4"/>
      <c r="AL657" s="4"/>
      <c r="AM657" s="99"/>
      <c r="AN657" s="99"/>
      <c r="AO657" s="99"/>
      <c r="AP657" s="99"/>
      <c r="AQ657" s="99"/>
      <c r="AR657" s="99"/>
      <c r="AS657" s="4"/>
      <c r="AT657" s="4"/>
      <c r="AU657" s="99"/>
      <c r="AV657" s="99"/>
      <c r="AW657" s="99"/>
      <c r="AX657" s="99"/>
      <c r="AY657" s="99"/>
      <c r="AZ657" s="99"/>
      <c r="BA657" s="4"/>
    </row>
    <row r="658" spans="2:53" x14ac:dyDescent="0.2">
      <c r="B658" s="88" t="s">
        <v>354</v>
      </c>
      <c r="C658" s="88"/>
      <c r="D658" s="176">
        <v>8056</v>
      </c>
      <c r="E658" s="187">
        <v>34</v>
      </c>
      <c r="F658" s="187">
        <v>16</v>
      </c>
      <c r="G658" s="187">
        <v>13</v>
      </c>
      <c r="H658" s="187">
        <v>10</v>
      </c>
      <c r="I658" s="187">
        <v>8</v>
      </c>
      <c r="J658" s="187">
        <v>17</v>
      </c>
      <c r="M658" s="186">
        <v>12553.659999999994</v>
      </c>
      <c r="N658" s="184">
        <v>8202.77</v>
      </c>
      <c r="O658" s="184">
        <v>6611.7199999999993</v>
      </c>
      <c r="P658" s="184">
        <v>5355.7100000000009</v>
      </c>
      <c r="Q658" s="184">
        <v>5299.5399999999991</v>
      </c>
      <c r="R658" s="184">
        <v>7971.0400000000009</v>
      </c>
      <c r="S658" s="349"/>
      <c r="T658" s="349"/>
      <c r="U658" s="185">
        <v>136.45282608695646</v>
      </c>
      <c r="V658" s="185">
        <v>134.47163934426231</v>
      </c>
      <c r="W658" s="185">
        <v>146.92711111111109</v>
      </c>
      <c r="X658" s="185">
        <v>167.36593750000003</v>
      </c>
      <c r="Y658" s="185">
        <v>230.41478260869562</v>
      </c>
      <c r="Z658" s="185">
        <v>81.337142857142865</v>
      </c>
      <c r="AA658" s="4"/>
      <c r="AB658" s="88"/>
      <c r="AC658" s="88"/>
      <c r="AD658" s="176"/>
      <c r="AE658" s="180"/>
      <c r="AF658" s="180"/>
      <c r="AG658" s="180"/>
      <c r="AH658" s="180"/>
      <c r="AI658" s="180"/>
      <c r="AJ658" s="180"/>
      <c r="AK658" s="4"/>
      <c r="AL658" s="4"/>
      <c r="AM658" s="99"/>
      <c r="AN658" s="99"/>
      <c r="AO658" s="99"/>
      <c r="AP658" s="99"/>
      <c r="AQ658" s="99"/>
      <c r="AR658" s="99"/>
      <c r="AS658" s="4"/>
      <c r="AT658" s="4"/>
      <c r="AU658" s="99"/>
      <c r="AV658" s="99"/>
      <c r="AW658" s="99"/>
      <c r="AX658" s="99"/>
      <c r="AY658" s="99"/>
      <c r="AZ658" s="99"/>
      <c r="BA658" s="4"/>
    </row>
    <row r="659" spans="2:53" x14ac:dyDescent="0.2">
      <c r="B659" s="88" t="s">
        <v>355</v>
      </c>
      <c r="C659" s="88"/>
      <c r="D659" s="176">
        <v>8210</v>
      </c>
      <c r="E659" s="187"/>
      <c r="F659" s="187"/>
      <c r="G659" s="187"/>
      <c r="H659" s="187">
        <v>1</v>
      </c>
      <c r="I659" s="187"/>
      <c r="J659" s="187">
        <v>0</v>
      </c>
      <c r="M659" s="186">
        <v>24.56</v>
      </c>
      <c r="N659" s="184">
        <v>32.880000000000003</v>
      </c>
      <c r="O659" s="184">
        <v>65.790000000000006</v>
      </c>
      <c r="P659" s="184">
        <v>51.41</v>
      </c>
      <c r="Q659" s="184"/>
      <c r="R659" s="184">
        <v>0</v>
      </c>
      <c r="S659" s="349"/>
      <c r="T659" s="349"/>
      <c r="U659" s="185">
        <v>24.56</v>
      </c>
      <c r="V659" s="185">
        <v>32.880000000000003</v>
      </c>
      <c r="W659" s="185">
        <v>65.790000000000006</v>
      </c>
      <c r="X659" s="185">
        <v>51.41</v>
      </c>
      <c r="Y659" s="185"/>
      <c r="Z659" s="185">
        <v>0</v>
      </c>
      <c r="AA659" s="4"/>
      <c r="AB659" s="88"/>
      <c r="AC659" s="88"/>
      <c r="AD659" s="176"/>
      <c r="AE659" s="180"/>
      <c r="AF659" s="180"/>
      <c r="AG659" s="180"/>
      <c r="AH659" s="180"/>
      <c r="AI659" s="180"/>
      <c r="AJ659" s="180"/>
      <c r="AK659" s="4"/>
      <c r="AL659" s="4"/>
      <c r="AM659" s="99"/>
      <c r="AN659" s="99"/>
      <c r="AO659" s="99"/>
      <c r="AP659" s="99"/>
      <c r="AQ659" s="99"/>
      <c r="AR659" s="99"/>
      <c r="AS659" s="4"/>
      <c r="AT659" s="4"/>
      <c r="AU659" s="99"/>
      <c r="AV659" s="99"/>
      <c r="AW659" s="99"/>
      <c r="AX659" s="99"/>
      <c r="AY659" s="99"/>
      <c r="AZ659" s="99"/>
      <c r="BA659" s="4"/>
    </row>
    <row r="660" spans="2:53" x14ac:dyDescent="0.2">
      <c r="B660" s="88" t="s">
        <v>355</v>
      </c>
      <c r="C660" s="88"/>
      <c r="D660" s="176">
        <v>8242</v>
      </c>
      <c r="E660" s="187"/>
      <c r="F660" s="187"/>
      <c r="G660" s="187"/>
      <c r="H660" s="187"/>
      <c r="I660" s="187"/>
      <c r="J660" s="187">
        <v>1</v>
      </c>
      <c r="M660" s="186">
        <v>40.25</v>
      </c>
      <c r="N660" s="184">
        <v>55.98</v>
      </c>
      <c r="O660" s="184">
        <v>75.61</v>
      </c>
      <c r="P660" s="184">
        <v>127.91</v>
      </c>
      <c r="Q660" s="184">
        <v>117.11</v>
      </c>
      <c r="R660" s="184">
        <v>120.69</v>
      </c>
      <c r="S660" s="349"/>
      <c r="T660" s="349"/>
      <c r="U660" s="185">
        <v>40.25</v>
      </c>
      <c r="V660" s="185">
        <v>55.98</v>
      </c>
      <c r="W660" s="185">
        <v>75.61</v>
      </c>
      <c r="X660" s="185">
        <v>127.91</v>
      </c>
      <c r="Y660" s="185">
        <v>117.11</v>
      </c>
      <c r="Z660" s="185">
        <v>120.69</v>
      </c>
      <c r="AA660" s="4"/>
      <c r="AB660" s="88"/>
      <c r="AC660" s="88"/>
      <c r="AD660" s="176"/>
      <c r="AE660" s="180"/>
      <c r="AF660" s="180"/>
      <c r="AG660" s="180"/>
      <c r="AH660" s="180"/>
      <c r="AI660" s="180"/>
      <c r="AJ660" s="180"/>
      <c r="AK660" s="4"/>
      <c r="AL660" s="4"/>
      <c r="AM660" s="99"/>
      <c r="AN660" s="99"/>
      <c r="AO660" s="99"/>
      <c r="AP660" s="99"/>
      <c r="AQ660" s="99"/>
      <c r="AR660" s="99"/>
      <c r="AS660" s="4"/>
      <c r="AT660" s="4"/>
      <c r="AU660" s="99"/>
      <c r="AV660" s="99"/>
      <c r="AW660" s="99"/>
      <c r="AX660" s="99"/>
      <c r="AY660" s="99"/>
      <c r="AZ660" s="99"/>
      <c r="BA660" s="4"/>
    </row>
    <row r="661" spans="2:53" x14ac:dyDescent="0.2">
      <c r="B661" s="88" t="s">
        <v>356</v>
      </c>
      <c r="C661" s="88"/>
      <c r="D661" s="176">
        <v>8204</v>
      </c>
      <c r="E661" s="187">
        <v>1</v>
      </c>
      <c r="F661" s="187"/>
      <c r="G661" s="187"/>
      <c r="H661" s="187"/>
      <c r="I661" s="187"/>
      <c r="J661" s="187">
        <v>0</v>
      </c>
      <c r="M661" s="186">
        <v>96</v>
      </c>
      <c r="N661" s="184"/>
      <c r="O661" s="184"/>
      <c r="P661" s="184"/>
      <c r="Q661" s="184"/>
      <c r="R661" s="184">
        <v>0</v>
      </c>
      <c r="S661" s="349"/>
      <c r="T661" s="349"/>
      <c r="U661" s="185">
        <v>96</v>
      </c>
      <c r="V661" s="185"/>
      <c r="W661" s="185"/>
      <c r="X661" s="185"/>
      <c r="Y661" s="185"/>
      <c r="Z661" s="185">
        <v>0</v>
      </c>
      <c r="AA661" s="4"/>
      <c r="AB661" s="88"/>
      <c r="AC661" s="88"/>
      <c r="AD661" s="176"/>
      <c r="AE661" s="180"/>
      <c r="AF661" s="180"/>
      <c r="AG661" s="180"/>
      <c r="AH661" s="180"/>
      <c r="AI661" s="180"/>
      <c r="AJ661" s="180"/>
      <c r="AK661" s="4"/>
      <c r="AL661" s="4"/>
      <c r="AM661" s="99"/>
      <c r="AN661" s="99"/>
      <c r="AO661" s="99"/>
      <c r="AP661" s="99"/>
      <c r="AQ661" s="99"/>
      <c r="AR661" s="99"/>
      <c r="AS661" s="4"/>
      <c r="AT661" s="4"/>
      <c r="AU661" s="99"/>
      <c r="AV661" s="99"/>
      <c r="AW661" s="99"/>
      <c r="AX661" s="99"/>
      <c r="AY661" s="99"/>
      <c r="AZ661" s="99"/>
      <c r="BA661" s="4"/>
    </row>
    <row r="662" spans="2:53" x14ac:dyDescent="0.2">
      <c r="B662" s="88" t="s">
        <v>356</v>
      </c>
      <c r="C662" s="88"/>
      <c r="D662" s="176">
        <v>8210</v>
      </c>
      <c r="E662" s="187">
        <v>32</v>
      </c>
      <c r="F662" s="187">
        <v>12</v>
      </c>
      <c r="G662" s="187">
        <v>12</v>
      </c>
      <c r="H662" s="187">
        <v>8</v>
      </c>
      <c r="I662" s="187">
        <v>5</v>
      </c>
      <c r="J662" s="187">
        <v>8</v>
      </c>
      <c r="M662" s="186">
        <v>3692.150000000001</v>
      </c>
      <c r="N662" s="184">
        <v>2095.8399999999992</v>
      </c>
      <c r="O662" s="184">
        <v>2732.0200000000009</v>
      </c>
      <c r="P662" s="184">
        <v>2590.13</v>
      </c>
      <c r="Q662" s="184">
        <v>1346.8700000000001</v>
      </c>
      <c r="R662" s="184">
        <v>1868.19</v>
      </c>
      <c r="S662" s="349"/>
      <c r="T662" s="349"/>
      <c r="U662" s="185">
        <v>48.580921052631595</v>
      </c>
      <c r="V662" s="185">
        <v>48.740465116279054</v>
      </c>
      <c r="W662" s="185">
        <v>82.78848484848487</v>
      </c>
      <c r="X662" s="185">
        <v>129.50650000000002</v>
      </c>
      <c r="Y662" s="185">
        <v>103.60538461538462</v>
      </c>
      <c r="Z662" s="185">
        <v>24.262207792207793</v>
      </c>
      <c r="AA662" s="4"/>
      <c r="AB662" s="88"/>
      <c r="AC662" s="88"/>
      <c r="AD662" s="176"/>
      <c r="AE662" s="180"/>
      <c r="AF662" s="180"/>
      <c r="AG662" s="180"/>
      <c r="AH662" s="180"/>
      <c r="AI662" s="180"/>
      <c r="AJ662" s="180"/>
      <c r="AK662" s="4"/>
      <c r="AL662" s="4"/>
      <c r="AM662" s="99"/>
      <c r="AN662" s="99"/>
      <c r="AO662" s="99"/>
      <c r="AP662" s="99"/>
      <c r="AQ662" s="99"/>
      <c r="AR662" s="99"/>
      <c r="AS662" s="4"/>
      <c r="AT662" s="4"/>
      <c r="AU662" s="99"/>
      <c r="AV662" s="99"/>
      <c r="AW662" s="99"/>
      <c r="AX662" s="99"/>
      <c r="AY662" s="99"/>
      <c r="AZ662" s="99"/>
      <c r="BA662" s="4"/>
    </row>
    <row r="663" spans="2:53" x14ac:dyDescent="0.2">
      <c r="B663" s="88" t="s">
        <v>356</v>
      </c>
      <c r="C663" s="88"/>
      <c r="D663" s="176">
        <v>8219</v>
      </c>
      <c r="E663" s="187">
        <v>2</v>
      </c>
      <c r="F663" s="187"/>
      <c r="G663" s="187">
        <v>1</v>
      </c>
      <c r="H663" s="187"/>
      <c r="I663" s="187"/>
      <c r="J663" s="187">
        <v>0</v>
      </c>
      <c r="M663" s="186">
        <v>111.96</v>
      </c>
      <c r="N663" s="184">
        <v>45.33</v>
      </c>
      <c r="O663" s="184">
        <v>15.58</v>
      </c>
      <c r="P663" s="184"/>
      <c r="Q663" s="184"/>
      <c r="R663" s="184">
        <v>0</v>
      </c>
      <c r="S663" s="349"/>
      <c r="T663" s="349"/>
      <c r="U663" s="185">
        <v>37.32</v>
      </c>
      <c r="V663" s="185">
        <v>45.33</v>
      </c>
      <c r="W663" s="185">
        <v>15.58</v>
      </c>
      <c r="X663" s="185"/>
      <c r="Y663" s="185"/>
      <c r="Z663" s="185">
        <v>0</v>
      </c>
      <c r="AA663" s="4"/>
      <c r="AB663" s="88"/>
      <c r="AC663" s="88"/>
      <c r="AD663" s="176"/>
      <c r="AE663" s="180"/>
      <c r="AF663" s="180"/>
      <c r="AG663" s="180"/>
      <c r="AH663" s="180"/>
      <c r="AI663" s="180"/>
      <c r="AJ663" s="180"/>
      <c r="AK663" s="4"/>
      <c r="AL663" s="4"/>
      <c r="AM663" s="99"/>
      <c r="AN663" s="99"/>
      <c r="AO663" s="99"/>
      <c r="AP663" s="99"/>
      <c r="AQ663" s="99"/>
      <c r="AR663" s="99"/>
      <c r="AS663" s="4"/>
      <c r="AT663" s="4"/>
      <c r="AU663" s="99"/>
      <c r="AV663" s="99"/>
      <c r="AW663" s="99"/>
      <c r="AX663" s="99"/>
      <c r="AY663" s="99"/>
      <c r="AZ663" s="99"/>
      <c r="BA663" s="4"/>
    </row>
    <row r="664" spans="2:53" x14ac:dyDescent="0.2">
      <c r="B664" s="88" t="s">
        <v>356</v>
      </c>
      <c r="C664" s="88"/>
      <c r="D664" s="176">
        <v>8242</v>
      </c>
      <c r="E664" s="187">
        <v>11</v>
      </c>
      <c r="F664" s="187">
        <v>4</v>
      </c>
      <c r="G664" s="187">
        <v>5</v>
      </c>
      <c r="H664" s="187">
        <v>5</v>
      </c>
      <c r="I664" s="187">
        <v>3</v>
      </c>
      <c r="J664" s="187">
        <v>2</v>
      </c>
      <c r="M664" s="186">
        <v>1274.6600000000001</v>
      </c>
      <c r="N664" s="184">
        <v>1797.2799999999997</v>
      </c>
      <c r="O664" s="184">
        <v>972.13</v>
      </c>
      <c r="P664" s="184">
        <v>1193.96</v>
      </c>
      <c r="Q664" s="184">
        <v>639.72</v>
      </c>
      <c r="R664" s="184">
        <v>283.45000000000005</v>
      </c>
      <c r="S664" s="349"/>
      <c r="T664" s="349"/>
      <c r="U664" s="185">
        <v>42.488666666666667</v>
      </c>
      <c r="V664" s="185">
        <v>94.593684210526305</v>
      </c>
      <c r="W664" s="185">
        <v>64.808666666666667</v>
      </c>
      <c r="X664" s="185">
        <v>119.396</v>
      </c>
      <c r="Y664" s="185">
        <v>127.944</v>
      </c>
      <c r="Z664" s="185">
        <v>9.4483333333333341</v>
      </c>
      <c r="AA664" s="4"/>
      <c r="AB664" s="88"/>
      <c r="AC664" s="88"/>
      <c r="AD664" s="176"/>
      <c r="AE664" s="180"/>
      <c r="AF664" s="180"/>
      <c r="AG664" s="180"/>
      <c r="AH664" s="180"/>
      <c r="AI664" s="180"/>
      <c r="AJ664" s="180"/>
      <c r="AK664" s="4"/>
      <c r="AL664" s="4"/>
      <c r="AM664" s="99"/>
      <c r="AN664" s="99"/>
      <c r="AO664" s="99"/>
      <c r="AP664" s="99"/>
      <c r="AQ664" s="99"/>
      <c r="AR664" s="99"/>
      <c r="AS664" s="4"/>
      <c r="AT664" s="4"/>
      <c r="AU664" s="99"/>
      <c r="AV664" s="99"/>
      <c r="AW664" s="99"/>
      <c r="AX664" s="99"/>
      <c r="AY664" s="99"/>
      <c r="AZ664" s="99"/>
      <c r="BA664" s="4"/>
    </row>
    <row r="665" spans="2:53" x14ac:dyDescent="0.2">
      <c r="B665" s="88" t="s">
        <v>356</v>
      </c>
      <c r="C665" s="88"/>
      <c r="D665" s="176">
        <v>8251</v>
      </c>
      <c r="E665" s="187">
        <v>4</v>
      </c>
      <c r="F665" s="187">
        <v>1</v>
      </c>
      <c r="G665" s="187"/>
      <c r="H665" s="187">
        <v>2</v>
      </c>
      <c r="I665" s="187">
        <v>2</v>
      </c>
      <c r="J665" s="187">
        <v>1</v>
      </c>
      <c r="M665" s="186">
        <v>225.51000000000002</v>
      </c>
      <c r="N665" s="184">
        <v>211.45000000000002</v>
      </c>
      <c r="O665" s="184">
        <v>319.82</v>
      </c>
      <c r="P665" s="184">
        <v>779.75</v>
      </c>
      <c r="Q665" s="184">
        <v>168.12</v>
      </c>
      <c r="R665" s="184">
        <v>129.64000000000001</v>
      </c>
      <c r="S665" s="349"/>
      <c r="T665" s="349"/>
      <c r="U665" s="185">
        <v>22.551000000000002</v>
      </c>
      <c r="V665" s="185">
        <v>35.241666666666667</v>
      </c>
      <c r="W665" s="185">
        <v>63.963999999999999</v>
      </c>
      <c r="X665" s="185">
        <v>155.94999999999999</v>
      </c>
      <c r="Y665" s="185">
        <v>56.04</v>
      </c>
      <c r="Z665" s="185">
        <v>12.964000000000002</v>
      </c>
      <c r="AA665" s="4"/>
      <c r="AB665" s="88"/>
      <c r="AC665" s="88"/>
      <c r="AD665" s="176"/>
      <c r="AE665" s="180"/>
      <c r="AF665" s="180"/>
      <c r="AG665" s="180"/>
      <c r="AH665" s="180"/>
      <c r="AI665" s="180"/>
      <c r="AJ665" s="180"/>
      <c r="AK665" s="4"/>
      <c r="AL665" s="4"/>
      <c r="AM665" s="99"/>
      <c r="AN665" s="99"/>
      <c r="AO665" s="99"/>
      <c r="AP665" s="99"/>
      <c r="AQ665" s="99"/>
      <c r="AR665" s="99"/>
      <c r="AS665" s="4"/>
      <c r="AT665" s="4"/>
      <c r="AU665" s="99"/>
      <c r="AV665" s="99"/>
      <c r="AW665" s="99"/>
      <c r="AX665" s="99"/>
      <c r="AY665" s="99"/>
      <c r="AZ665" s="99"/>
      <c r="BA665" s="4"/>
    </row>
    <row r="666" spans="2:53" x14ac:dyDescent="0.2">
      <c r="B666" s="88" t="s">
        <v>356</v>
      </c>
      <c r="C666" s="88"/>
      <c r="D666" s="176">
        <v>8252</v>
      </c>
      <c r="E666" s="187">
        <v>4</v>
      </c>
      <c r="F666" s="187"/>
      <c r="G666" s="187">
        <v>1</v>
      </c>
      <c r="H666" s="187">
        <v>1</v>
      </c>
      <c r="I666" s="187"/>
      <c r="J666" s="187">
        <v>0</v>
      </c>
      <c r="M666" s="186">
        <v>919.71</v>
      </c>
      <c r="N666" s="184">
        <v>53.74</v>
      </c>
      <c r="O666" s="184">
        <v>337.66999999999996</v>
      </c>
      <c r="P666" s="184">
        <v>127.01</v>
      </c>
      <c r="Q666" s="184"/>
      <c r="R666" s="184">
        <v>0</v>
      </c>
      <c r="S666" s="349"/>
      <c r="T666" s="349"/>
      <c r="U666" s="185">
        <v>183.94200000000001</v>
      </c>
      <c r="V666" s="185">
        <v>53.74</v>
      </c>
      <c r="W666" s="185">
        <v>168.83499999999998</v>
      </c>
      <c r="X666" s="185">
        <v>127.01</v>
      </c>
      <c r="Y666" s="185"/>
      <c r="Z666" s="185">
        <v>0</v>
      </c>
      <c r="AA666" s="4"/>
      <c r="AB666" s="88"/>
      <c r="AC666" s="88"/>
      <c r="AD666" s="176"/>
      <c r="AE666" s="180"/>
      <c r="AF666" s="180"/>
      <c r="AG666" s="180"/>
      <c r="AH666" s="180"/>
      <c r="AI666" s="180"/>
      <c r="AJ666" s="180"/>
      <c r="AK666" s="4"/>
      <c r="AL666" s="4"/>
      <c r="AM666" s="99"/>
      <c r="AN666" s="99"/>
      <c r="AO666" s="99"/>
      <c r="AP666" s="99"/>
      <c r="AQ666" s="99"/>
      <c r="AR666" s="99"/>
      <c r="AS666" s="4"/>
      <c r="AT666" s="4"/>
      <c r="AU666" s="99"/>
      <c r="AV666" s="99"/>
      <c r="AW666" s="99"/>
      <c r="AX666" s="99"/>
      <c r="AY666" s="99"/>
      <c r="AZ666" s="99"/>
      <c r="BA666" s="4"/>
    </row>
    <row r="667" spans="2:53" x14ac:dyDescent="0.2">
      <c r="B667" s="88" t="s">
        <v>541</v>
      </c>
      <c r="C667" s="88"/>
      <c r="D667" s="176">
        <v>8332</v>
      </c>
      <c r="E667" s="187">
        <v>7</v>
      </c>
      <c r="F667" s="187">
        <v>3</v>
      </c>
      <c r="G667" s="187"/>
      <c r="H667" s="187">
        <v>4</v>
      </c>
      <c r="I667" s="187">
        <v>2</v>
      </c>
      <c r="J667" s="187">
        <v>5</v>
      </c>
      <c r="M667" s="186">
        <v>640.74000000000012</v>
      </c>
      <c r="N667" s="184">
        <v>753.21</v>
      </c>
      <c r="O667" s="184">
        <v>881.84</v>
      </c>
      <c r="P667" s="184">
        <v>1157.82</v>
      </c>
      <c r="Q667" s="184">
        <v>896.13999999999987</v>
      </c>
      <c r="R667" s="184">
        <v>1147.8600000000001</v>
      </c>
      <c r="S667" s="349"/>
      <c r="T667" s="349"/>
      <c r="U667" s="185">
        <v>32.037000000000006</v>
      </c>
      <c r="V667" s="185">
        <v>57.939230769230775</v>
      </c>
      <c r="W667" s="185">
        <v>88.183999999999997</v>
      </c>
      <c r="X667" s="185">
        <v>128.64666666666665</v>
      </c>
      <c r="Y667" s="185">
        <v>128.01999999999998</v>
      </c>
      <c r="Z667" s="185">
        <v>54.660000000000004</v>
      </c>
      <c r="AA667" s="4"/>
      <c r="AB667" s="88"/>
      <c r="AC667" s="88"/>
      <c r="AD667" s="176"/>
      <c r="AE667" s="180"/>
      <c r="AF667" s="180"/>
      <c r="AG667" s="180"/>
      <c r="AH667" s="180"/>
      <c r="AI667" s="180"/>
      <c r="AJ667" s="180"/>
      <c r="AK667" s="4"/>
      <c r="AL667" s="4"/>
      <c r="AM667" s="99"/>
      <c r="AN667" s="99"/>
      <c r="AO667" s="99"/>
      <c r="AP667" s="99"/>
      <c r="AQ667" s="99"/>
      <c r="AR667" s="99"/>
      <c r="AS667" s="4"/>
      <c r="AT667" s="4"/>
      <c r="AU667" s="99"/>
      <c r="AV667" s="99"/>
      <c r="AW667" s="99"/>
      <c r="AX667" s="99"/>
      <c r="AY667" s="99"/>
      <c r="AZ667" s="99"/>
      <c r="BA667" s="4"/>
    </row>
    <row r="668" spans="2:53" x14ac:dyDescent="0.2">
      <c r="B668" s="88" t="s">
        <v>357</v>
      </c>
      <c r="C668" s="88"/>
      <c r="D668" s="176">
        <v>8302</v>
      </c>
      <c r="E668" s="187"/>
      <c r="F668" s="187">
        <v>1</v>
      </c>
      <c r="G668" s="187"/>
      <c r="H668" s="187"/>
      <c r="I668" s="187"/>
      <c r="J668" s="187">
        <v>0</v>
      </c>
      <c r="M668" s="186">
        <v>19.010000000000002</v>
      </c>
      <c r="N668" s="184">
        <v>23.31</v>
      </c>
      <c r="O668" s="184"/>
      <c r="P668" s="184"/>
      <c r="Q668" s="184"/>
      <c r="R668" s="184">
        <v>0</v>
      </c>
      <c r="S668" s="349"/>
      <c r="T668" s="349"/>
      <c r="U668" s="185">
        <v>19.010000000000002</v>
      </c>
      <c r="V668" s="185">
        <v>23.31</v>
      </c>
      <c r="W668" s="185"/>
      <c r="X668" s="185"/>
      <c r="Y668" s="185"/>
      <c r="Z668" s="185">
        <v>0</v>
      </c>
      <c r="AA668" s="4"/>
      <c r="AB668" s="88"/>
      <c r="AC668" s="88"/>
      <c r="AD668" s="176"/>
      <c r="AE668" s="180"/>
      <c r="AF668" s="180"/>
      <c r="AG668" s="180"/>
      <c r="AH668" s="180"/>
      <c r="AI668" s="180"/>
      <c r="AJ668" s="180"/>
      <c r="AK668" s="4"/>
      <c r="AL668" s="4"/>
      <c r="AM668" s="99"/>
      <c r="AN668" s="99"/>
      <c r="AO668" s="99"/>
      <c r="AP668" s="99"/>
      <c r="AQ668" s="99"/>
      <c r="AR668" s="99"/>
      <c r="AS668" s="4"/>
      <c r="AT668" s="4"/>
      <c r="AU668" s="99"/>
      <c r="AV668" s="99"/>
      <c r="AW668" s="99"/>
      <c r="AX668" s="99"/>
      <c r="AY668" s="99"/>
      <c r="AZ668" s="99"/>
      <c r="BA668" s="4"/>
    </row>
    <row r="669" spans="2:53" x14ac:dyDescent="0.2">
      <c r="B669" s="88" t="s">
        <v>541</v>
      </c>
      <c r="C669" s="88"/>
      <c r="D669" s="176">
        <v>8303</v>
      </c>
      <c r="E669" s="187"/>
      <c r="F669" s="187">
        <v>1</v>
      </c>
      <c r="G669" s="187"/>
      <c r="H669" s="187"/>
      <c r="I669" s="187"/>
      <c r="J669" s="187">
        <v>0</v>
      </c>
      <c r="M669" s="186">
        <v>35.020000000000003</v>
      </c>
      <c r="N669" s="184">
        <v>0.47</v>
      </c>
      <c r="O669" s="184"/>
      <c r="P669" s="184"/>
      <c r="Q669" s="184"/>
      <c r="R669" s="184">
        <v>0</v>
      </c>
      <c r="S669" s="349"/>
      <c r="T669" s="349"/>
      <c r="U669" s="185">
        <v>35.020000000000003</v>
      </c>
      <c r="V669" s="185">
        <v>0.47</v>
      </c>
      <c r="W669" s="185"/>
      <c r="X669" s="185"/>
      <c r="Y669" s="185"/>
      <c r="Z669" s="185">
        <v>0</v>
      </c>
      <c r="AA669" s="4"/>
      <c r="AB669" s="88"/>
      <c r="AC669" s="88"/>
      <c r="AD669" s="176"/>
      <c r="AE669" s="180"/>
      <c r="AF669" s="180"/>
      <c r="AG669" s="180"/>
      <c r="AH669" s="180"/>
      <c r="AI669" s="180"/>
      <c r="AJ669" s="180"/>
      <c r="AK669" s="4"/>
      <c r="AL669" s="4"/>
      <c r="AM669" s="99"/>
      <c r="AN669" s="99"/>
      <c r="AO669" s="99"/>
      <c r="AP669" s="99"/>
      <c r="AQ669" s="99"/>
      <c r="AR669" s="99"/>
      <c r="AS669" s="4"/>
      <c r="AT669" s="4"/>
      <c r="AU669" s="99"/>
      <c r="AV669" s="99"/>
      <c r="AW669" s="99"/>
      <c r="AX669" s="99"/>
      <c r="AY669" s="99"/>
      <c r="AZ669" s="99"/>
      <c r="BA669" s="4"/>
    </row>
    <row r="670" spans="2:53" x14ac:dyDescent="0.2">
      <c r="B670" s="88" t="s">
        <v>541</v>
      </c>
      <c r="C670" s="88"/>
      <c r="D670" s="176">
        <v>8332</v>
      </c>
      <c r="E670" s="187">
        <v>632</v>
      </c>
      <c r="F670" s="187">
        <v>315</v>
      </c>
      <c r="G670" s="187">
        <v>375</v>
      </c>
      <c r="H670" s="187">
        <v>390</v>
      </c>
      <c r="I670" s="187">
        <v>348</v>
      </c>
      <c r="J670" s="187">
        <v>814</v>
      </c>
      <c r="M670" s="186">
        <v>207679.21999999971</v>
      </c>
      <c r="N670" s="184">
        <v>196066.40999999893</v>
      </c>
      <c r="O670" s="184">
        <v>243168.47000000041</v>
      </c>
      <c r="P670" s="184">
        <v>228908.96999999965</v>
      </c>
      <c r="Q670" s="184">
        <v>188926.29999999964</v>
      </c>
      <c r="R670" s="184">
        <v>440152.17000000027</v>
      </c>
      <c r="S670" s="349"/>
      <c r="T670" s="349"/>
      <c r="U670" s="185">
        <v>77.347940409683318</v>
      </c>
      <c r="V670" s="185">
        <v>96.48937499999947</v>
      </c>
      <c r="W670" s="185">
        <v>133.24299726027419</v>
      </c>
      <c r="X670" s="185">
        <v>172.11200751879673</v>
      </c>
      <c r="Y670" s="185">
        <v>173.0094322344319</v>
      </c>
      <c r="Z670" s="185">
        <v>153.1496764091859</v>
      </c>
      <c r="AA670" s="4"/>
      <c r="AB670" s="88"/>
      <c r="AC670" s="88"/>
      <c r="AD670" s="176"/>
      <c r="AE670" s="180"/>
      <c r="AF670" s="180"/>
      <c r="AG670" s="180"/>
      <c r="AH670" s="180"/>
      <c r="AI670" s="180"/>
      <c r="AJ670" s="180"/>
      <c r="AK670" s="4"/>
      <c r="AL670" s="4"/>
      <c r="AM670" s="99"/>
      <c r="AN670" s="99"/>
      <c r="AO670" s="99"/>
      <c r="AP670" s="99"/>
      <c r="AQ670" s="99"/>
      <c r="AR670" s="99"/>
      <c r="AS670" s="4"/>
      <c r="AT670" s="4"/>
      <c r="AU670" s="99"/>
      <c r="AV670" s="99"/>
      <c r="AW670" s="99"/>
      <c r="AX670" s="99"/>
      <c r="AY670" s="99"/>
      <c r="AZ670" s="99"/>
      <c r="BA670" s="4"/>
    </row>
    <row r="671" spans="2:53" x14ac:dyDescent="0.2">
      <c r="B671" s="88" t="s">
        <v>357</v>
      </c>
      <c r="C671" s="88"/>
      <c r="D671" s="176">
        <v>8352</v>
      </c>
      <c r="E671" s="187"/>
      <c r="F671" s="187"/>
      <c r="G671" s="187">
        <v>1</v>
      </c>
      <c r="H671" s="187"/>
      <c r="I671" s="187"/>
      <c r="J671" s="187">
        <v>0</v>
      </c>
      <c r="M671" s="186">
        <v>65.47</v>
      </c>
      <c r="N671" s="184">
        <v>79.19</v>
      </c>
      <c r="O671" s="184">
        <v>41.32</v>
      </c>
      <c r="P671" s="184"/>
      <c r="Q671" s="184"/>
      <c r="R671" s="184">
        <v>0</v>
      </c>
      <c r="S671" s="349"/>
      <c r="T671" s="349"/>
      <c r="U671" s="185">
        <v>65.47</v>
      </c>
      <c r="V671" s="185">
        <v>79.19</v>
      </c>
      <c r="W671" s="185">
        <v>41.32</v>
      </c>
      <c r="X671" s="185"/>
      <c r="Y671" s="185"/>
      <c r="Z671" s="185">
        <v>0</v>
      </c>
      <c r="AA671" s="4"/>
      <c r="AB671" s="88"/>
      <c r="AC671" s="88"/>
      <c r="AD671" s="176"/>
      <c r="AE671" s="180"/>
      <c r="AF671" s="180"/>
      <c r="AG671" s="180"/>
      <c r="AH671" s="180"/>
      <c r="AI671" s="180"/>
      <c r="AJ671" s="180"/>
      <c r="AK671" s="4"/>
      <c r="AL671" s="4"/>
      <c r="AM671" s="99"/>
      <c r="AN671" s="99"/>
      <c r="AO671" s="99"/>
      <c r="AP671" s="99"/>
      <c r="AQ671" s="99"/>
      <c r="AR671" s="99"/>
      <c r="AS671" s="4"/>
      <c r="AT671" s="4"/>
      <c r="AU671" s="99"/>
      <c r="AV671" s="99"/>
      <c r="AW671" s="99"/>
      <c r="AX671" s="99"/>
      <c r="AY671" s="99"/>
      <c r="AZ671" s="99"/>
      <c r="BA671" s="4"/>
    </row>
    <row r="672" spans="2:53" x14ac:dyDescent="0.2">
      <c r="B672" s="88" t="s">
        <v>358</v>
      </c>
      <c r="C672" s="88"/>
      <c r="D672" s="176">
        <v>8340</v>
      </c>
      <c r="E672" s="187">
        <v>2</v>
      </c>
      <c r="F672" s="187">
        <v>2</v>
      </c>
      <c r="G672" s="187">
        <v>2</v>
      </c>
      <c r="H672" s="187"/>
      <c r="I672" s="187">
        <v>2</v>
      </c>
      <c r="J672" s="187">
        <v>7</v>
      </c>
      <c r="M672" s="186">
        <v>816.33</v>
      </c>
      <c r="N672" s="184">
        <v>690.31</v>
      </c>
      <c r="O672" s="184">
        <v>2133.42</v>
      </c>
      <c r="P672" s="184">
        <v>473.11</v>
      </c>
      <c r="Q672" s="184">
        <v>1984.8899999999999</v>
      </c>
      <c r="R672" s="184">
        <v>3535.0299999999997</v>
      </c>
      <c r="S672" s="349"/>
      <c r="T672" s="349"/>
      <c r="U672" s="185">
        <v>54.422000000000004</v>
      </c>
      <c r="V672" s="185">
        <v>57.525833333333331</v>
      </c>
      <c r="W672" s="185">
        <v>213.34200000000001</v>
      </c>
      <c r="X672" s="185">
        <v>157.70333333333335</v>
      </c>
      <c r="Y672" s="185">
        <v>248.11124999999998</v>
      </c>
      <c r="Z672" s="185">
        <v>235.66866666666664</v>
      </c>
      <c r="AA672" s="4"/>
      <c r="AB672" s="88"/>
      <c r="AC672" s="88"/>
      <c r="AD672" s="176"/>
      <c r="AE672" s="180"/>
      <c r="AF672" s="180"/>
      <c r="AG672" s="180"/>
      <c r="AH672" s="180"/>
      <c r="AI672" s="180"/>
      <c r="AJ672" s="180"/>
      <c r="AK672" s="4"/>
      <c r="AL672" s="4"/>
      <c r="AM672" s="99"/>
      <c r="AN672" s="99"/>
      <c r="AO672" s="99"/>
      <c r="AP672" s="99"/>
      <c r="AQ672" s="99"/>
      <c r="AR672" s="99"/>
      <c r="AS672" s="4"/>
      <c r="AT672" s="4"/>
      <c r="AU672" s="99"/>
      <c r="AV672" s="99"/>
      <c r="AW672" s="99"/>
      <c r="AX672" s="99"/>
      <c r="AY672" s="99"/>
      <c r="AZ672" s="99"/>
      <c r="BA672" s="4"/>
    </row>
    <row r="673" spans="2:53" x14ac:dyDescent="0.2">
      <c r="B673" s="88" t="s">
        <v>627</v>
      </c>
      <c r="C673" s="88"/>
      <c r="D673" s="176">
        <v>8332</v>
      </c>
      <c r="E673" s="187">
        <v>1</v>
      </c>
      <c r="F673" s="187"/>
      <c r="G673" s="187"/>
      <c r="H673" s="187"/>
      <c r="I673" s="187"/>
      <c r="J673" s="187">
        <v>0</v>
      </c>
      <c r="M673" s="186">
        <v>19.010000000000002</v>
      </c>
      <c r="N673" s="184"/>
      <c r="O673" s="184"/>
      <c r="P673" s="184"/>
      <c r="Q673" s="184"/>
      <c r="R673" s="184">
        <v>0</v>
      </c>
      <c r="S673" s="349"/>
      <c r="T673" s="349"/>
      <c r="U673" s="185">
        <v>19.010000000000002</v>
      </c>
      <c r="V673" s="185"/>
      <c r="W673" s="185"/>
      <c r="X673" s="185"/>
      <c r="Y673" s="185"/>
      <c r="Z673" s="185">
        <v>0</v>
      </c>
      <c r="AA673" s="4"/>
      <c r="AB673" s="88"/>
      <c r="AC673" s="88"/>
      <c r="AD673" s="176"/>
      <c r="AE673" s="180"/>
      <c r="AF673" s="180"/>
      <c r="AG673" s="180"/>
      <c r="AH673" s="180"/>
      <c r="AI673" s="180"/>
      <c r="AJ673" s="180"/>
      <c r="AK673" s="4"/>
      <c r="AL673" s="4"/>
      <c r="AM673" s="99"/>
      <c r="AN673" s="99"/>
      <c r="AO673" s="99"/>
      <c r="AP673" s="99"/>
      <c r="AQ673" s="99"/>
      <c r="AR673" s="99"/>
      <c r="AS673" s="4"/>
      <c r="AT673" s="4"/>
      <c r="AU673" s="99"/>
      <c r="AV673" s="99"/>
      <c r="AW673" s="99"/>
      <c r="AX673" s="99"/>
      <c r="AY673" s="99"/>
      <c r="AZ673" s="99"/>
      <c r="BA673" s="4"/>
    </row>
    <row r="674" spans="2:53" x14ac:dyDescent="0.2">
      <c r="B674" s="88" t="s">
        <v>359</v>
      </c>
      <c r="C674" s="88"/>
      <c r="D674" s="176">
        <v>8341</v>
      </c>
      <c r="E674" s="187">
        <v>32</v>
      </c>
      <c r="F674" s="187">
        <v>16</v>
      </c>
      <c r="G674" s="187">
        <v>10</v>
      </c>
      <c r="H674" s="187">
        <v>19</v>
      </c>
      <c r="I674" s="187">
        <v>13</v>
      </c>
      <c r="J674" s="187">
        <v>37</v>
      </c>
      <c r="M674" s="186">
        <v>6573.2300000000014</v>
      </c>
      <c r="N674" s="184">
        <v>9605.66</v>
      </c>
      <c r="O674" s="184">
        <v>7711.369999999999</v>
      </c>
      <c r="P674" s="184">
        <v>12515.299999999997</v>
      </c>
      <c r="Q674" s="184">
        <v>7930.5099999999993</v>
      </c>
      <c r="R674" s="184">
        <v>12238.34</v>
      </c>
      <c r="S674" s="349"/>
      <c r="T674" s="349"/>
      <c r="U674" s="185">
        <v>53.009919354838722</v>
      </c>
      <c r="V674" s="185">
        <v>121.5906329113924</v>
      </c>
      <c r="W674" s="185">
        <v>104.20770270270269</v>
      </c>
      <c r="X674" s="185">
        <v>189.62575757575755</v>
      </c>
      <c r="Y674" s="185">
        <v>165.21895833333332</v>
      </c>
      <c r="Z674" s="185">
        <v>96.36488188976378</v>
      </c>
      <c r="AA674" s="4"/>
      <c r="AB674" s="88"/>
      <c r="AC674" s="88"/>
      <c r="AD674" s="176"/>
      <c r="AE674" s="180"/>
      <c r="AF674" s="180"/>
      <c r="AG674" s="180"/>
      <c r="AH674" s="180"/>
      <c r="AI674" s="180"/>
      <c r="AJ674" s="180"/>
      <c r="AK674" s="4"/>
      <c r="AL674" s="4"/>
      <c r="AM674" s="99"/>
      <c r="AN674" s="99"/>
      <c r="AO674" s="99"/>
      <c r="AP674" s="99"/>
      <c r="AQ674" s="99"/>
      <c r="AR674" s="99"/>
      <c r="AS674" s="4"/>
      <c r="AT674" s="4"/>
      <c r="AU674" s="99"/>
      <c r="AV674" s="99"/>
      <c r="AW674" s="99"/>
      <c r="AX674" s="99"/>
      <c r="AY674" s="99"/>
      <c r="AZ674" s="99"/>
      <c r="BA674" s="4"/>
    </row>
    <row r="675" spans="2:53" x14ac:dyDescent="0.2">
      <c r="B675" s="88" t="s">
        <v>360</v>
      </c>
      <c r="C675" s="88"/>
      <c r="D675" s="176">
        <v>8342</v>
      </c>
      <c r="E675" s="187">
        <v>3</v>
      </c>
      <c r="F675" s="187">
        <v>3</v>
      </c>
      <c r="G675" s="187"/>
      <c r="H675" s="187">
        <v>2</v>
      </c>
      <c r="I675" s="187"/>
      <c r="J675" s="187">
        <v>6</v>
      </c>
      <c r="M675" s="186">
        <v>435.49</v>
      </c>
      <c r="N675" s="184">
        <v>418.65</v>
      </c>
      <c r="O675" s="184">
        <v>535.93999999999994</v>
      </c>
      <c r="P675" s="184">
        <v>938.23</v>
      </c>
      <c r="Q675" s="184">
        <v>794.46</v>
      </c>
      <c r="R675" s="184">
        <v>4538.1799999999994</v>
      </c>
      <c r="S675" s="349"/>
      <c r="T675" s="349"/>
      <c r="U675" s="185">
        <v>31.106428571428573</v>
      </c>
      <c r="V675" s="185">
        <v>38.059090909090905</v>
      </c>
      <c r="W675" s="185">
        <v>66.992499999999993</v>
      </c>
      <c r="X675" s="185">
        <v>117.27875</v>
      </c>
      <c r="Y675" s="185">
        <v>132.41</v>
      </c>
      <c r="Z675" s="185">
        <v>324.15571428571423</v>
      </c>
      <c r="AA675" s="4"/>
      <c r="AB675" s="88"/>
      <c r="AC675" s="88"/>
      <c r="AD675" s="176"/>
      <c r="AE675" s="180"/>
      <c r="AF675" s="180"/>
      <c r="AG675" s="180"/>
      <c r="AH675" s="180"/>
      <c r="AI675" s="180"/>
      <c r="AJ675" s="180"/>
      <c r="AK675" s="4"/>
      <c r="AL675" s="4"/>
      <c r="AM675" s="99"/>
      <c r="AN675" s="99"/>
      <c r="AO675" s="99"/>
      <c r="AP675" s="99"/>
      <c r="AQ675" s="99"/>
      <c r="AR675" s="99"/>
      <c r="AS675" s="4"/>
      <c r="AT675" s="4"/>
      <c r="AU675" s="99"/>
      <c r="AV675" s="99"/>
      <c r="AW675" s="99"/>
      <c r="AX675" s="99"/>
      <c r="AY675" s="99"/>
      <c r="AZ675" s="99"/>
      <c r="BA675" s="4"/>
    </row>
    <row r="676" spans="2:53" x14ac:dyDescent="0.2">
      <c r="B676" s="88" t="s">
        <v>361</v>
      </c>
      <c r="C676" s="88"/>
      <c r="D676" s="176">
        <v>8009</v>
      </c>
      <c r="E676" s="187">
        <v>1</v>
      </c>
      <c r="F676" s="187"/>
      <c r="G676" s="187"/>
      <c r="H676" s="187"/>
      <c r="I676" s="187"/>
      <c r="J676" s="187">
        <v>0</v>
      </c>
      <c r="M676" s="186">
        <v>43.49</v>
      </c>
      <c r="N676" s="184"/>
      <c r="O676" s="184"/>
      <c r="P676" s="184"/>
      <c r="Q676" s="184"/>
      <c r="R676" s="184">
        <v>0</v>
      </c>
      <c r="S676" s="349"/>
      <c r="T676" s="349"/>
      <c r="U676" s="185">
        <v>43.49</v>
      </c>
      <c r="V676" s="185"/>
      <c r="W676" s="185"/>
      <c r="X676" s="185"/>
      <c r="Y676" s="185"/>
      <c r="Z676" s="185">
        <v>0</v>
      </c>
      <c r="AA676" s="4"/>
      <c r="AB676" s="88"/>
      <c r="AC676" s="88"/>
      <c r="AD676" s="176"/>
      <c r="AE676" s="180"/>
      <c r="AF676" s="180"/>
      <c r="AG676" s="180"/>
      <c r="AH676" s="180"/>
      <c r="AI676" s="180"/>
      <c r="AJ676" s="180"/>
      <c r="AK676" s="4"/>
      <c r="AL676" s="4"/>
      <c r="AM676" s="99"/>
      <c r="AN676" s="99"/>
      <c r="AO676" s="99"/>
      <c r="AP676" s="99"/>
      <c r="AQ676" s="99"/>
      <c r="AR676" s="99"/>
      <c r="AS676" s="4"/>
      <c r="AT676" s="4"/>
      <c r="AU676" s="99"/>
      <c r="AV676" s="99"/>
      <c r="AW676" s="99"/>
      <c r="AX676" s="99"/>
      <c r="AY676" s="99"/>
      <c r="AZ676" s="99"/>
      <c r="BA676" s="4"/>
    </row>
    <row r="677" spans="2:53" x14ac:dyDescent="0.2">
      <c r="B677" s="88" t="s">
        <v>361</v>
      </c>
      <c r="C677" s="88"/>
      <c r="D677" s="176">
        <v>8094</v>
      </c>
      <c r="E677" s="187">
        <v>77</v>
      </c>
      <c r="F677" s="187">
        <v>22</v>
      </c>
      <c r="G677" s="187">
        <v>33</v>
      </c>
      <c r="H677" s="187">
        <v>40</v>
      </c>
      <c r="I677" s="187">
        <v>20</v>
      </c>
      <c r="J677" s="187">
        <v>59</v>
      </c>
      <c r="M677" s="186">
        <v>16722.249999999993</v>
      </c>
      <c r="N677" s="184">
        <v>12729.91</v>
      </c>
      <c r="O677" s="184">
        <v>19502.670000000009</v>
      </c>
      <c r="P677" s="184">
        <v>15909.53</v>
      </c>
      <c r="Q677" s="184">
        <v>13228.470000000001</v>
      </c>
      <c r="R677" s="184">
        <v>25420.269999999997</v>
      </c>
      <c r="S677" s="349"/>
      <c r="T677" s="349"/>
      <c r="U677" s="185">
        <v>71.769313304720995</v>
      </c>
      <c r="V677" s="185">
        <v>83.749407894736848</v>
      </c>
      <c r="W677" s="185">
        <v>140.30697841726627</v>
      </c>
      <c r="X677" s="185">
        <v>144.63209090909092</v>
      </c>
      <c r="Y677" s="185">
        <v>186.31647887323945</v>
      </c>
      <c r="Z677" s="185">
        <v>101.27597609561752</v>
      </c>
      <c r="AA677" s="4"/>
      <c r="AB677" s="88"/>
      <c r="AC677" s="88"/>
      <c r="AD677" s="176"/>
      <c r="AE677" s="180"/>
      <c r="AF677" s="180"/>
      <c r="AG677" s="180"/>
      <c r="AH677" s="180"/>
      <c r="AI677" s="180"/>
      <c r="AJ677" s="180"/>
      <c r="AK677" s="4"/>
      <c r="AL677" s="4"/>
      <c r="AM677" s="99"/>
      <c r="AN677" s="99"/>
      <c r="AO677" s="99"/>
      <c r="AP677" s="99"/>
      <c r="AQ677" s="99"/>
      <c r="AR677" s="99"/>
      <c r="AS677" s="4"/>
      <c r="AT677" s="4"/>
      <c r="AU677" s="99"/>
      <c r="AV677" s="99"/>
      <c r="AW677" s="99"/>
      <c r="AX677" s="99"/>
      <c r="AY677" s="99"/>
      <c r="AZ677" s="99"/>
      <c r="BA677" s="4"/>
    </row>
    <row r="678" spans="2:53" x14ac:dyDescent="0.2">
      <c r="B678" s="88" t="s">
        <v>454</v>
      </c>
      <c r="C678" s="88"/>
      <c r="D678" s="176">
        <v>8343</v>
      </c>
      <c r="E678" s="187"/>
      <c r="F678" s="187"/>
      <c r="G678" s="187">
        <v>1</v>
      </c>
      <c r="H678" s="187"/>
      <c r="I678" s="187">
        <v>2</v>
      </c>
      <c r="J678" s="187">
        <v>0</v>
      </c>
      <c r="M678" s="186">
        <v>178.06</v>
      </c>
      <c r="N678" s="184">
        <v>205.81</v>
      </c>
      <c r="O678" s="184">
        <v>307.2</v>
      </c>
      <c r="P678" s="184">
        <v>277.98</v>
      </c>
      <c r="Q678" s="184">
        <v>183.87</v>
      </c>
      <c r="R678" s="184">
        <v>0</v>
      </c>
      <c r="S678" s="349"/>
      <c r="T678" s="349"/>
      <c r="U678" s="185">
        <v>59.353333333333332</v>
      </c>
      <c r="V678" s="185">
        <v>68.603333333333339</v>
      </c>
      <c r="W678" s="185">
        <v>102.39999999999999</v>
      </c>
      <c r="X678" s="185">
        <v>138.99</v>
      </c>
      <c r="Y678" s="185">
        <v>91.935000000000002</v>
      </c>
      <c r="Z678" s="185">
        <v>0</v>
      </c>
      <c r="AA678" s="4"/>
      <c r="AB678" s="88"/>
      <c r="AC678" s="88"/>
      <c r="AD678" s="176"/>
      <c r="AE678" s="180"/>
      <c r="AF678" s="180"/>
      <c r="AG678" s="180"/>
      <c r="AH678" s="180"/>
      <c r="AI678" s="180"/>
      <c r="AJ678" s="180"/>
      <c r="AK678" s="4"/>
      <c r="AL678" s="4"/>
      <c r="AM678" s="99"/>
      <c r="AN678" s="99"/>
      <c r="AO678" s="99"/>
      <c r="AP678" s="99"/>
      <c r="AQ678" s="99"/>
      <c r="AR678" s="99"/>
      <c r="AS678" s="4"/>
      <c r="AT678" s="4"/>
      <c r="AU678" s="99"/>
      <c r="AV678" s="99"/>
      <c r="AW678" s="99"/>
      <c r="AX678" s="99"/>
      <c r="AY678" s="99"/>
      <c r="AZ678" s="99"/>
      <c r="BA678" s="4"/>
    </row>
    <row r="679" spans="2:53" x14ac:dyDescent="0.2">
      <c r="B679" s="88" t="s">
        <v>362</v>
      </c>
      <c r="C679" s="88"/>
      <c r="D679" s="176">
        <v>8343</v>
      </c>
      <c r="E679" s="187">
        <v>45</v>
      </c>
      <c r="F679" s="187">
        <v>17</v>
      </c>
      <c r="G679" s="187">
        <v>11</v>
      </c>
      <c r="H679" s="187">
        <v>19</v>
      </c>
      <c r="I679" s="187">
        <v>9</v>
      </c>
      <c r="J679" s="187">
        <v>22</v>
      </c>
      <c r="M679" s="186">
        <v>13204.529999999982</v>
      </c>
      <c r="N679" s="184">
        <v>6643.03</v>
      </c>
      <c r="O679" s="184">
        <v>7079.0600000000031</v>
      </c>
      <c r="P679" s="184">
        <v>4979.1800000000012</v>
      </c>
      <c r="Q679" s="184">
        <v>3887.2700000000009</v>
      </c>
      <c r="R679" s="184">
        <v>18640.769999999997</v>
      </c>
      <c r="S679" s="349"/>
      <c r="T679" s="349"/>
      <c r="U679" s="185">
        <v>113.83215517241364</v>
      </c>
      <c r="V679" s="185">
        <v>92.264305555555552</v>
      </c>
      <c r="W679" s="185">
        <v>126.41178571428577</v>
      </c>
      <c r="X679" s="185">
        <v>108.2430434782609</v>
      </c>
      <c r="Y679" s="185">
        <v>138.83107142857145</v>
      </c>
      <c r="Z679" s="185">
        <v>151.55097560975608</v>
      </c>
      <c r="AA679" s="4"/>
      <c r="AB679" s="88"/>
      <c r="AC679" s="88"/>
      <c r="AD679" s="176"/>
      <c r="AE679" s="180"/>
      <c r="AF679" s="180"/>
      <c r="AG679" s="180"/>
      <c r="AH679" s="180"/>
      <c r="AI679" s="180"/>
      <c r="AJ679" s="180"/>
      <c r="AK679" s="4"/>
      <c r="AL679" s="4"/>
      <c r="AM679" s="99"/>
      <c r="AN679" s="99"/>
      <c r="AO679" s="99"/>
      <c r="AP679" s="99"/>
      <c r="AQ679" s="99"/>
      <c r="AR679" s="99"/>
      <c r="AS679" s="4"/>
      <c r="AT679" s="4"/>
      <c r="AU679" s="99"/>
      <c r="AV679" s="99"/>
      <c r="AW679" s="99"/>
      <c r="AX679" s="99"/>
      <c r="AY679" s="99"/>
      <c r="AZ679" s="99"/>
      <c r="BA679" s="4"/>
    </row>
    <row r="680" spans="2:53" x14ac:dyDescent="0.2">
      <c r="B680" s="88" t="s">
        <v>363</v>
      </c>
      <c r="C680" s="88"/>
      <c r="D680" s="176">
        <v>8061</v>
      </c>
      <c r="E680" s="187">
        <v>32</v>
      </c>
      <c r="F680" s="187">
        <v>5</v>
      </c>
      <c r="G680" s="187">
        <v>30</v>
      </c>
      <c r="H680" s="187">
        <v>7</v>
      </c>
      <c r="I680" s="187">
        <v>21</v>
      </c>
      <c r="J680" s="187">
        <v>29</v>
      </c>
      <c r="M680" s="186">
        <v>11753.780000000004</v>
      </c>
      <c r="N680" s="184">
        <v>4475.8599999999997</v>
      </c>
      <c r="O680" s="184">
        <v>14039.239999999996</v>
      </c>
      <c r="P680" s="184">
        <v>2517.65</v>
      </c>
      <c r="Q680" s="184">
        <v>9294.5299999999988</v>
      </c>
      <c r="R680" s="184">
        <v>13641.619999999997</v>
      </c>
      <c r="S680" s="349"/>
      <c r="T680" s="349"/>
      <c r="U680" s="185">
        <v>104.01575221238942</v>
      </c>
      <c r="V680" s="185">
        <v>131.64294117647057</v>
      </c>
      <c r="W680" s="185">
        <v>171.21024390243898</v>
      </c>
      <c r="X680" s="185">
        <v>167.84333333333333</v>
      </c>
      <c r="Y680" s="185">
        <v>211.23931818181816</v>
      </c>
      <c r="Z680" s="185">
        <v>110.01306451612901</v>
      </c>
      <c r="AA680" s="4"/>
      <c r="AB680" s="88"/>
      <c r="AC680" s="88"/>
      <c r="AD680" s="176"/>
      <c r="AE680" s="180"/>
      <c r="AF680" s="180"/>
      <c r="AG680" s="180"/>
      <c r="AH680" s="180"/>
      <c r="AI680" s="180"/>
      <c r="AJ680" s="180"/>
      <c r="AK680" s="4"/>
      <c r="AL680" s="4"/>
      <c r="AM680" s="99"/>
      <c r="AN680" s="99"/>
      <c r="AO680" s="99"/>
      <c r="AP680" s="99"/>
      <c r="AQ680" s="99"/>
      <c r="AR680" s="99"/>
      <c r="AS680" s="4"/>
      <c r="AT680" s="4"/>
      <c r="AU680" s="99"/>
      <c r="AV680" s="99"/>
      <c r="AW680" s="99"/>
      <c r="AX680" s="99"/>
      <c r="AY680" s="99"/>
      <c r="AZ680" s="99"/>
      <c r="BA680" s="4"/>
    </row>
    <row r="681" spans="2:53" x14ac:dyDescent="0.2">
      <c r="B681" s="88" t="s">
        <v>455</v>
      </c>
      <c r="C681" s="88"/>
      <c r="D681" s="176">
        <v>8056</v>
      </c>
      <c r="E681" s="187"/>
      <c r="F681" s="187"/>
      <c r="G681" s="187"/>
      <c r="H681" s="187"/>
      <c r="I681" s="187"/>
      <c r="J681" s="187">
        <v>1</v>
      </c>
      <c r="M681" s="186">
        <v>95.12</v>
      </c>
      <c r="N681" s="184"/>
      <c r="O681" s="184">
        <v>342.45</v>
      </c>
      <c r="P681" s="184"/>
      <c r="Q681" s="184">
        <v>654.04999999999995</v>
      </c>
      <c r="R681" s="184">
        <v>2331.41</v>
      </c>
      <c r="S681" s="349"/>
      <c r="T681" s="349"/>
      <c r="U681" s="185">
        <v>95.12</v>
      </c>
      <c r="V681" s="185"/>
      <c r="W681" s="185">
        <v>342.45</v>
      </c>
      <c r="X681" s="185"/>
      <c r="Y681" s="185">
        <v>654.04999999999995</v>
      </c>
      <c r="Z681" s="185">
        <v>2331.41</v>
      </c>
      <c r="AA681" s="4"/>
      <c r="AB681" s="88"/>
      <c r="AC681" s="88"/>
      <c r="AD681" s="176"/>
      <c r="AE681" s="180"/>
      <c r="AF681" s="180"/>
      <c r="AG681" s="180"/>
      <c r="AH681" s="180"/>
      <c r="AI681" s="180"/>
      <c r="AJ681" s="180"/>
      <c r="AK681" s="4"/>
      <c r="AL681" s="4"/>
      <c r="AM681" s="99"/>
      <c r="AN681" s="99"/>
      <c r="AO681" s="99"/>
      <c r="AP681" s="99"/>
      <c r="AQ681" s="99"/>
      <c r="AR681" s="99"/>
      <c r="AS681" s="4"/>
      <c r="AT681" s="4"/>
      <c r="AU681" s="99"/>
      <c r="AV681" s="99"/>
      <c r="AW681" s="99"/>
      <c r="AX681" s="99"/>
      <c r="AY681" s="99"/>
      <c r="AZ681" s="99"/>
      <c r="BA681" s="4"/>
    </row>
    <row r="682" spans="2:53" x14ac:dyDescent="0.2">
      <c r="B682" s="88" t="s">
        <v>455</v>
      </c>
      <c r="C682" s="88"/>
      <c r="D682" s="176">
        <v>8061</v>
      </c>
      <c r="E682" s="187">
        <v>1</v>
      </c>
      <c r="F682" s="187"/>
      <c r="G682" s="187"/>
      <c r="H682" s="187"/>
      <c r="I682" s="187"/>
      <c r="J682" s="187">
        <v>0</v>
      </c>
      <c r="M682" s="186">
        <v>949.17</v>
      </c>
      <c r="N682" s="184"/>
      <c r="O682" s="184"/>
      <c r="P682" s="184"/>
      <c r="Q682" s="184"/>
      <c r="R682" s="184">
        <v>0</v>
      </c>
      <c r="S682" s="349"/>
      <c r="T682" s="349"/>
      <c r="U682" s="185">
        <v>949.17</v>
      </c>
      <c r="V682" s="185"/>
      <c r="W682" s="185"/>
      <c r="X682" s="185"/>
      <c r="Y682" s="185"/>
      <c r="Z682" s="185">
        <v>0</v>
      </c>
      <c r="AA682" s="4"/>
      <c r="AB682" s="88"/>
      <c r="AC682" s="88"/>
      <c r="AD682" s="176"/>
      <c r="AE682" s="180"/>
      <c r="AF682" s="180"/>
      <c r="AG682" s="180"/>
      <c r="AH682" s="180"/>
      <c r="AI682" s="180"/>
      <c r="AJ682" s="180"/>
      <c r="AK682" s="4"/>
      <c r="AL682" s="4"/>
      <c r="AM682" s="99"/>
      <c r="AN682" s="99"/>
      <c r="AO682" s="99"/>
      <c r="AP682" s="99"/>
      <c r="AQ682" s="99"/>
      <c r="AR682" s="99"/>
      <c r="AS682" s="4"/>
      <c r="AT682" s="4"/>
      <c r="AU682" s="99"/>
      <c r="AV682" s="99"/>
      <c r="AW682" s="99"/>
      <c r="AX682" s="99"/>
      <c r="AY682" s="99"/>
      <c r="AZ682" s="99"/>
      <c r="BA682" s="4"/>
    </row>
    <row r="683" spans="2:53" x14ac:dyDescent="0.2">
      <c r="B683" s="88" t="s">
        <v>629</v>
      </c>
      <c r="C683" s="88"/>
      <c r="D683" s="176">
        <v>8062</v>
      </c>
      <c r="E683" s="187">
        <v>3</v>
      </c>
      <c r="F683" s="187">
        <v>2</v>
      </c>
      <c r="G683" s="187">
        <v>2</v>
      </c>
      <c r="H683" s="187"/>
      <c r="I683" s="187"/>
      <c r="J683" s="187">
        <v>2</v>
      </c>
      <c r="M683" s="186">
        <v>323.83999999999997</v>
      </c>
      <c r="N683" s="184">
        <v>1452.97</v>
      </c>
      <c r="O683" s="184">
        <v>137.78</v>
      </c>
      <c r="P683" s="184">
        <v>180.98</v>
      </c>
      <c r="Q683" s="184">
        <v>255.89</v>
      </c>
      <c r="R683" s="184">
        <v>372.49</v>
      </c>
      <c r="S683" s="349"/>
      <c r="T683" s="349"/>
      <c r="U683" s="185">
        <v>35.982222222222219</v>
      </c>
      <c r="V683" s="185">
        <v>242.16166666666666</v>
      </c>
      <c r="W683" s="185">
        <v>45.926666666666669</v>
      </c>
      <c r="X683" s="185">
        <v>90.49</v>
      </c>
      <c r="Y683" s="185">
        <v>127.94499999999999</v>
      </c>
      <c r="Z683" s="185">
        <v>41.387777777777778</v>
      </c>
      <c r="AA683" s="4"/>
      <c r="AB683" s="88"/>
      <c r="AC683" s="88"/>
      <c r="AD683" s="176"/>
      <c r="AE683" s="180"/>
      <c r="AF683" s="180"/>
      <c r="AG683" s="180"/>
      <c r="AH683" s="180"/>
      <c r="AI683" s="180"/>
      <c r="AJ683" s="180"/>
      <c r="AK683" s="4"/>
      <c r="AL683" s="4"/>
      <c r="AM683" s="99"/>
      <c r="AN683" s="99"/>
      <c r="AO683" s="99"/>
      <c r="AP683" s="99"/>
      <c r="AQ683" s="99"/>
      <c r="AR683" s="99"/>
      <c r="AS683" s="4"/>
      <c r="AT683" s="4"/>
      <c r="AU683" s="99"/>
      <c r="AV683" s="99"/>
      <c r="AW683" s="99"/>
      <c r="AX683" s="99"/>
      <c r="AY683" s="99"/>
      <c r="AZ683" s="99"/>
      <c r="BA683" s="4"/>
    </row>
    <row r="684" spans="2:53" x14ac:dyDescent="0.2">
      <c r="B684" s="88" t="s">
        <v>364</v>
      </c>
      <c r="C684" s="88"/>
      <c r="D684" s="176">
        <v>8020</v>
      </c>
      <c r="E684" s="187"/>
      <c r="F684" s="187"/>
      <c r="G684" s="187">
        <v>1</v>
      </c>
      <c r="H684" s="187"/>
      <c r="I684" s="187"/>
      <c r="J684" s="187">
        <v>0</v>
      </c>
      <c r="M684" s="186">
        <v>40.49</v>
      </c>
      <c r="N684" s="184">
        <v>43.3</v>
      </c>
      <c r="O684" s="184">
        <v>32.1</v>
      </c>
      <c r="P684" s="184"/>
      <c r="Q684" s="184"/>
      <c r="R684" s="184">
        <v>0</v>
      </c>
      <c r="S684" s="349"/>
      <c r="T684" s="349"/>
      <c r="U684" s="185">
        <v>40.49</v>
      </c>
      <c r="V684" s="185">
        <v>43.3</v>
      </c>
      <c r="W684" s="185">
        <v>32.1</v>
      </c>
      <c r="X684" s="185"/>
      <c r="Y684" s="185"/>
      <c r="Z684" s="185">
        <v>0</v>
      </c>
      <c r="AA684" s="4"/>
      <c r="AB684" s="88"/>
      <c r="AC684" s="88"/>
      <c r="AD684" s="176"/>
      <c r="AE684" s="180"/>
      <c r="AF684" s="180"/>
      <c r="AG684" s="180"/>
      <c r="AH684" s="180"/>
      <c r="AI684" s="180"/>
      <c r="AJ684" s="180"/>
      <c r="AK684" s="4"/>
      <c r="AL684" s="4"/>
      <c r="AM684" s="99"/>
      <c r="AN684" s="99"/>
      <c r="AO684" s="99"/>
      <c r="AP684" s="99"/>
      <c r="AQ684" s="99"/>
      <c r="AR684" s="99"/>
      <c r="AS684" s="4"/>
      <c r="AT684" s="4"/>
      <c r="AU684" s="99"/>
      <c r="AV684" s="99"/>
      <c r="AW684" s="99"/>
      <c r="AX684" s="99"/>
      <c r="AY684" s="99"/>
      <c r="AZ684" s="99"/>
      <c r="BA684" s="4"/>
    </row>
    <row r="685" spans="2:53" x14ac:dyDescent="0.2">
      <c r="B685" s="88" t="s">
        <v>364</v>
      </c>
      <c r="C685" s="88"/>
      <c r="D685" s="176">
        <v>8039</v>
      </c>
      <c r="E685" s="187"/>
      <c r="F685" s="187"/>
      <c r="G685" s="187">
        <v>1</v>
      </c>
      <c r="H685" s="187"/>
      <c r="I685" s="187"/>
      <c r="J685" s="187">
        <v>0</v>
      </c>
      <c r="M685" s="186">
        <v>48.85</v>
      </c>
      <c r="N685" s="184"/>
      <c r="O685" s="184">
        <v>202.59</v>
      </c>
      <c r="P685" s="184"/>
      <c r="Q685" s="184"/>
      <c r="R685" s="184">
        <v>0</v>
      </c>
      <c r="S685" s="349"/>
      <c r="T685" s="349"/>
      <c r="U685" s="185">
        <v>48.85</v>
      </c>
      <c r="V685" s="185"/>
      <c r="W685" s="185">
        <v>202.59</v>
      </c>
      <c r="X685" s="185"/>
      <c r="Y685" s="185"/>
      <c r="Z685" s="185">
        <v>0</v>
      </c>
      <c r="AA685" s="4"/>
      <c r="AB685" s="88"/>
      <c r="AC685" s="88"/>
      <c r="AD685" s="176"/>
      <c r="AE685" s="180"/>
      <c r="AF685" s="180"/>
      <c r="AG685" s="180"/>
      <c r="AH685" s="180"/>
      <c r="AI685" s="180"/>
      <c r="AJ685" s="180"/>
      <c r="AK685" s="4"/>
      <c r="AL685" s="4"/>
      <c r="AM685" s="99"/>
      <c r="AN685" s="99"/>
      <c r="AO685" s="99"/>
      <c r="AP685" s="99"/>
      <c r="AQ685" s="99"/>
      <c r="AR685" s="99"/>
      <c r="AS685" s="4"/>
      <c r="AT685" s="4"/>
      <c r="AU685" s="99"/>
      <c r="AV685" s="99"/>
      <c r="AW685" s="99"/>
      <c r="AX685" s="99"/>
      <c r="AY685" s="99"/>
      <c r="AZ685" s="99"/>
      <c r="BA685" s="4"/>
    </row>
    <row r="686" spans="2:53" x14ac:dyDescent="0.2">
      <c r="B686" s="88" t="s">
        <v>364</v>
      </c>
      <c r="C686" s="88"/>
      <c r="D686" s="176">
        <v>8062</v>
      </c>
      <c r="E686" s="187">
        <v>148</v>
      </c>
      <c r="F686" s="187">
        <v>49</v>
      </c>
      <c r="G686" s="187">
        <v>59</v>
      </c>
      <c r="H686" s="187">
        <v>47</v>
      </c>
      <c r="I686" s="187">
        <v>31</v>
      </c>
      <c r="J686" s="187">
        <v>75</v>
      </c>
      <c r="M686" s="186">
        <v>46441.790000000052</v>
      </c>
      <c r="N686" s="184">
        <v>21741.81</v>
      </c>
      <c r="O686" s="184">
        <v>38703.67</v>
      </c>
      <c r="P686" s="184">
        <v>23614.499999999985</v>
      </c>
      <c r="Q686" s="184">
        <v>18044.879999999997</v>
      </c>
      <c r="R686" s="184">
        <v>34773.179999999993</v>
      </c>
      <c r="S686" s="349"/>
      <c r="T686" s="349"/>
      <c r="U686" s="185">
        <v>119.08151282051296</v>
      </c>
      <c r="V686" s="185">
        <v>92.126313559322043</v>
      </c>
      <c r="W686" s="185">
        <v>193.51835</v>
      </c>
      <c r="X686" s="185">
        <v>169.88848920863299</v>
      </c>
      <c r="Y686" s="185">
        <v>187.96749999999997</v>
      </c>
      <c r="Z686" s="185">
        <v>85.019999999999982</v>
      </c>
      <c r="AA686" s="4"/>
      <c r="AB686" s="88"/>
      <c r="AC686" s="88"/>
      <c r="AD686" s="176"/>
      <c r="AE686" s="180"/>
      <c r="AF686" s="180"/>
      <c r="AG686" s="180"/>
      <c r="AH686" s="180"/>
      <c r="AI686" s="180"/>
      <c r="AJ686" s="180"/>
      <c r="AK686" s="4"/>
      <c r="AL686" s="4"/>
      <c r="AM686" s="99"/>
      <c r="AN686" s="99"/>
      <c r="AO686" s="99"/>
      <c r="AP686" s="99"/>
      <c r="AQ686" s="99"/>
      <c r="AR686" s="99"/>
      <c r="AS686" s="4"/>
      <c r="AT686" s="4"/>
      <c r="AU686" s="99"/>
      <c r="AV686" s="99"/>
      <c r="AW686" s="99"/>
      <c r="AX686" s="99"/>
      <c r="AY686" s="99"/>
      <c r="AZ686" s="99"/>
      <c r="BA686" s="4"/>
    </row>
    <row r="687" spans="2:53" x14ac:dyDescent="0.2">
      <c r="B687" s="88" t="s">
        <v>364</v>
      </c>
      <c r="C687" s="88"/>
      <c r="D687" s="176">
        <v>8206</v>
      </c>
      <c r="E687" s="187"/>
      <c r="F687" s="187">
        <v>1</v>
      </c>
      <c r="G687" s="187"/>
      <c r="H687" s="187"/>
      <c r="I687" s="187"/>
      <c r="J687" s="187">
        <v>0</v>
      </c>
      <c r="M687" s="186">
        <v>127.58</v>
      </c>
      <c r="N687" s="184">
        <v>68.42</v>
      </c>
      <c r="O687" s="184"/>
      <c r="P687" s="184"/>
      <c r="Q687" s="184"/>
      <c r="R687" s="184">
        <v>0</v>
      </c>
      <c r="S687" s="349"/>
      <c r="T687" s="349"/>
      <c r="U687" s="185">
        <v>127.58</v>
      </c>
      <c r="V687" s="185">
        <v>68.42</v>
      </c>
      <c r="W687" s="185"/>
      <c r="X687" s="185"/>
      <c r="Y687" s="185"/>
      <c r="Z687" s="185">
        <v>0</v>
      </c>
      <c r="AA687" s="4"/>
      <c r="AB687" s="88"/>
      <c r="AC687" s="88"/>
      <c r="AD687" s="176"/>
      <c r="AE687" s="180"/>
      <c r="AF687" s="180"/>
      <c r="AG687" s="180"/>
      <c r="AH687" s="180"/>
      <c r="AI687" s="180"/>
      <c r="AJ687" s="180"/>
      <c r="AK687" s="4"/>
      <c r="AL687" s="4"/>
      <c r="AM687" s="99"/>
      <c r="AN687" s="99"/>
      <c r="AO687" s="99"/>
      <c r="AP687" s="99"/>
      <c r="AQ687" s="99"/>
      <c r="AR687" s="99"/>
      <c r="AS687" s="4"/>
      <c r="AT687" s="4"/>
      <c r="AU687" s="99"/>
      <c r="AV687" s="99"/>
      <c r="AW687" s="99"/>
      <c r="AX687" s="99"/>
      <c r="AY687" s="99"/>
      <c r="AZ687" s="99"/>
      <c r="BA687" s="4"/>
    </row>
    <row r="688" spans="2:53" x14ac:dyDescent="0.2">
      <c r="B688" s="88" t="s">
        <v>364</v>
      </c>
      <c r="C688" s="88"/>
      <c r="D688" s="176">
        <v>8602</v>
      </c>
      <c r="E688" s="187"/>
      <c r="F688" s="187"/>
      <c r="G688" s="187"/>
      <c r="H688" s="187">
        <v>1</v>
      </c>
      <c r="I688" s="187"/>
      <c r="J688" s="187">
        <v>0</v>
      </c>
      <c r="M688" s="186">
        <v>69.89</v>
      </c>
      <c r="N688" s="184">
        <v>83.96</v>
      </c>
      <c r="O688" s="184">
        <v>146.27000000000001</v>
      </c>
      <c r="P688" s="184">
        <v>92.78</v>
      </c>
      <c r="Q688" s="184"/>
      <c r="R688" s="184">
        <v>0</v>
      </c>
      <c r="S688" s="349"/>
      <c r="T688" s="349"/>
      <c r="U688" s="185">
        <v>69.89</v>
      </c>
      <c r="V688" s="185">
        <v>83.96</v>
      </c>
      <c r="W688" s="185">
        <v>146.27000000000001</v>
      </c>
      <c r="X688" s="185">
        <v>92.78</v>
      </c>
      <c r="Y688" s="185"/>
      <c r="Z688" s="185">
        <v>0</v>
      </c>
      <c r="AA688" s="4"/>
      <c r="AB688" s="88"/>
      <c r="AC688" s="88"/>
      <c r="AD688" s="176"/>
      <c r="AE688" s="180"/>
      <c r="AF688" s="180"/>
      <c r="AG688" s="180"/>
      <c r="AH688" s="180"/>
      <c r="AI688" s="180"/>
      <c r="AJ688" s="180"/>
      <c r="AK688" s="4"/>
      <c r="AL688" s="4"/>
      <c r="AM688" s="99"/>
      <c r="AN688" s="99"/>
      <c r="AO688" s="99"/>
      <c r="AP688" s="99"/>
      <c r="AQ688" s="99"/>
      <c r="AR688" s="99"/>
      <c r="AS688" s="4"/>
      <c r="AT688" s="4"/>
      <c r="AU688" s="99"/>
      <c r="AV688" s="99"/>
      <c r="AW688" s="99"/>
      <c r="AX688" s="99"/>
      <c r="AY688" s="99"/>
      <c r="AZ688" s="99"/>
      <c r="BA688" s="4"/>
    </row>
    <row r="689" spans="2:53" x14ac:dyDescent="0.2">
      <c r="B689" s="88" t="s">
        <v>524</v>
      </c>
      <c r="C689" s="88"/>
      <c r="D689" s="176">
        <v>8215</v>
      </c>
      <c r="E689" s="187">
        <v>3</v>
      </c>
      <c r="F689" s="187"/>
      <c r="G689" s="187">
        <v>1</v>
      </c>
      <c r="H689" s="187"/>
      <c r="I689" s="187"/>
      <c r="J689" s="187">
        <v>1</v>
      </c>
      <c r="M689" s="186">
        <v>255.37000000000003</v>
      </c>
      <c r="N689" s="184">
        <v>109.11</v>
      </c>
      <c r="O689" s="184">
        <v>99.18</v>
      </c>
      <c r="P689" s="184">
        <v>177.14</v>
      </c>
      <c r="Q689" s="184">
        <v>185.95</v>
      </c>
      <c r="R689" s="184">
        <v>1057.3400000000001</v>
      </c>
      <c r="S689" s="349"/>
      <c r="T689" s="349"/>
      <c r="U689" s="185">
        <v>51.074000000000005</v>
      </c>
      <c r="V689" s="185">
        <v>54.555</v>
      </c>
      <c r="W689" s="185">
        <v>49.59</v>
      </c>
      <c r="X689" s="185">
        <v>177.14</v>
      </c>
      <c r="Y689" s="185">
        <v>185.95</v>
      </c>
      <c r="Z689" s="185">
        <v>211.46800000000002</v>
      </c>
      <c r="AA689" s="4"/>
      <c r="AB689" s="88"/>
      <c r="AC689" s="88"/>
      <c r="AD689" s="176"/>
      <c r="AE689" s="180"/>
      <c r="AF689" s="180"/>
      <c r="AG689" s="180"/>
      <c r="AH689" s="180"/>
      <c r="AI689" s="180"/>
      <c r="AJ689" s="180"/>
      <c r="AK689" s="4"/>
      <c r="AL689" s="4"/>
      <c r="AM689" s="99"/>
      <c r="AN689" s="99"/>
      <c r="AO689" s="99"/>
      <c r="AP689" s="99"/>
      <c r="AQ689" s="99"/>
      <c r="AR689" s="99"/>
      <c r="AS689" s="4"/>
      <c r="AT689" s="4"/>
      <c r="AU689" s="99"/>
      <c r="AV689" s="99"/>
      <c r="AW689" s="99"/>
      <c r="AX689" s="99"/>
      <c r="AY689" s="99"/>
      <c r="AZ689" s="99"/>
      <c r="BA689" s="4"/>
    </row>
    <row r="690" spans="2:53" x14ac:dyDescent="0.2">
      <c r="B690" s="88" t="s">
        <v>365</v>
      </c>
      <c r="C690" s="88"/>
      <c r="D690" s="176">
        <v>8037</v>
      </c>
      <c r="E690" s="187">
        <v>1</v>
      </c>
      <c r="F690" s="187">
        <v>1</v>
      </c>
      <c r="G690" s="187">
        <v>2</v>
      </c>
      <c r="H690" s="187">
        <v>1</v>
      </c>
      <c r="I690" s="187">
        <v>1</v>
      </c>
      <c r="J690" s="187">
        <v>4</v>
      </c>
      <c r="M690" s="186">
        <v>527.66000000000008</v>
      </c>
      <c r="N690" s="184">
        <v>709.56999999999994</v>
      </c>
      <c r="O690" s="184">
        <v>873.44999999999993</v>
      </c>
      <c r="P690" s="184">
        <v>849.15</v>
      </c>
      <c r="Q690" s="184">
        <v>612.3900000000001</v>
      </c>
      <c r="R690" s="184">
        <v>1040.6600000000001</v>
      </c>
      <c r="S690" s="349"/>
      <c r="T690" s="349"/>
      <c r="U690" s="185">
        <v>58.628888888888895</v>
      </c>
      <c r="V690" s="185">
        <v>88.696249999999992</v>
      </c>
      <c r="W690" s="185">
        <v>124.77857142857142</v>
      </c>
      <c r="X690" s="185">
        <v>169.82999999999998</v>
      </c>
      <c r="Y690" s="185">
        <v>153.09750000000003</v>
      </c>
      <c r="Z690" s="185">
        <v>104.066</v>
      </c>
      <c r="AA690" s="4"/>
      <c r="AB690" s="88"/>
      <c r="AC690" s="88"/>
      <c r="AD690" s="176"/>
      <c r="AE690" s="180"/>
      <c r="AF690" s="180"/>
      <c r="AG690" s="180"/>
      <c r="AH690" s="180"/>
      <c r="AI690" s="180"/>
      <c r="AJ690" s="180"/>
      <c r="AK690" s="4"/>
      <c r="AL690" s="4"/>
      <c r="AM690" s="99"/>
      <c r="AN690" s="99"/>
      <c r="AO690" s="99"/>
      <c r="AP690" s="99"/>
      <c r="AQ690" s="99"/>
      <c r="AR690" s="99"/>
      <c r="AS690" s="4"/>
      <c r="AT690" s="4"/>
      <c r="AU690" s="99"/>
      <c r="AV690" s="99"/>
      <c r="AW690" s="99"/>
      <c r="AX690" s="99"/>
      <c r="AY690" s="99"/>
      <c r="AZ690" s="99"/>
      <c r="BA690" s="4"/>
    </row>
    <row r="691" spans="2:53" x14ac:dyDescent="0.2">
      <c r="B691" s="88" t="s">
        <v>365</v>
      </c>
      <c r="C691" s="88"/>
      <c r="D691" s="176">
        <v>8215</v>
      </c>
      <c r="E691" s="187">
        <v>4</v>
      </c>
      <c r="F691" s="187">
        <v>3</v>
      </c>
      <c r="G691" s="187">
        <v>2</v>
      </c>
      <c r="H691" s="187"/>
      <c r="I691" s="187"/>
      <c r="J691" s="187">
        <v>1</v>
      </c>
      <c r="M691" s="186">
        <v>810.09999999999991</v>
      </c>
      <c r="N691" s="184">
        <v>222.27</v>
      </c>
      <c r="O691" s="184">
        <v>296.94</v>
      </c>
      <c r="P691" s="184">
        <v>194.64</v>
      </c>
      <c r="Q691" s="184">
        <v>196.06</v>
      </c>
      <c r="R691" s="184">
        <v>555.74</v>
      </c>
      <c r="S691" s="349"/>
      <c r="T691" s="349"/>
      <c r="U691" s="185">
        <v>90.011111111111106</v>
      </c>
      <c r="V691" s="185">
        <v>44.454000000000001</v>
      </c>
      <c r="W691" s="185">
        <v>98.98</v>
      </c>
      <c r="X691" s="185">
        <v>194.64</v>
      </c>
      <c r="Y691" s="185">
        <v>196.06</v>
      </c>
      <c r="Z691" s="185">
        <v>55.573999999999998</v>
      </c>
      <c r="AA691" s="4"/>
      <c r="AB691" s="88"/>
      <c r="AC691" s="88"/>
      <c r="AD691" s="176"/>
      <c r="AE691" s="180"/>
      <c r="AF691" s="180"/>
      <c r="AG691" s="180"/>
      <c r="AH691" s="180"/>
      <c r="AI691" s="180"/>
      <c r="AJ691" s="180"/>
      <c r="AK691" s="4"/>
      <c r="AL691" s="4"/>
      <c r="AM691" s="99"/>
      <c r="AN691" s="99"/>
      <c r="AO691" s="99"/>
      <c r="AP691" s="99"/>
      <c r="AQ691" s="99"/>
      <c r="AR691" s="99"/>
      <c r="AS691" s="4"/>
      <c r="AT691" s="4"/>
      <c r="AU691" s="99"/>
      <c r="AV691" s="99"/>
      <c r="AW691" s="99"/>
      <c r="AX691" s="99"/>
      <c r="AY691" s="99"/>
      <c r="AZ691" s="99"/>
      <c r="BA691" s="4"/>
    </row>
    <row r="692" spans="2:53" x14ac:dyDescent="0.2">
      <c r="B692" s="88" t="s">
        <v>365</v>
      </c>
      <c r="C692" s="88"/>
      <c r="D692" s="176">
        <v>8217</v>
      </c>
      <c r="E692" s="187">
        <v>1</v>
      </c>
      <c r="F692" s="187">
        <v>1</v>
      </c>
      <c r="G692" s="187"/>
      <c r="H692" s="187"/>
      <c r="I692" s="187"/>
      <c r="J692" s="187">
        <v>0</v>
      </c>
      <c r="M692" s="186">
        <v>38.270000000000003</v>
      </c>
      <c r="N692" s="184">
        <v>766.01</v>
      </c>
      <c r="O692" s="184"/>
      <c r="P692" s="184"/>
      <c r="Q692" s="184"/>
      <c r="R692" s="184">
        <v>0</v>
      </c>
      <c r="S692" s="349"/>
      <c r="T692" s="349"/>
      <c r="U692" s="185">
        <v>38.270000000000003</v>
      </c>
      <c r="V692" s="185">
        <v>766.01</v>
      </c>
      <c r="W692" s="185"/>
      <c r="X692" s="185"/>
      <c r="Y692" s="185"/>
      <c r="Z692" s="185">
        <v>0</v>
      </c>
      <c r="AA692" s="4"/>
      <c r="AB692" s="88"/>
      <c r="AC692" s="88"/>
      <c r="AD692" s="176"/>
      <c r="AE692" s="180"/>
      <c r="AF692" s="180"/>
      <c r="AG692" s="180"/>
      <c r="AH692" s="180"/>
      <c r="AI692" s="180"/>
      <c r="AJ692" s="180"/>
      <c r="AK692" s="4"/>
      <c r="AL692" s="4"/>
      <c r="AM692" s="99"/>
      <c r="AN692" s="99"/>
      <c r="AO692" s="99"/>
      <c r="AP692" s="99"/>
      <c r="AQ692" s="99"/>
      <c r="AR692" s="99"/>
      <c r="AS692" s="4"/>
      <c r="AT692" s="4"/>
      <c r="AU692" s="99"/>
      <c r="AV692" s="99"/>
      <c r="AW692" s="99"/>
      <c r="AX692" s="99"/>
      <c r="AY692" s="99"/>
      <c r="AZ692" s="99"/>
      <c r="BA692" s="4"/>
    </row>
    <row r="693" spans="2:53" x14ac:dyDescent="0.2">
      <c r="B693" s="88" t="s">
        <v>366</v>
      </c>
      <c r="C693" s="88"/>
      <c r="D693" s="176">
        <v>8322</v>
      </c>
      <c r="E693" s="187"/>
      <c r="F693" s="187"/>
      <c r="G693" s="187"/>
      <c r="H693" s="187"/>
      <c r="I693" s="187"/>
      <c r="J693" s="187">
        <v>2</v>
      </c>
      <c r="M693" s="186">
        <v>23.8</v>
      </c>
      <c r="N693" s="184">
        <v>28.12</v>
      </c>
      <c r="O693" s="184">
        <v>63.47</v>
      </c>
      <c r="P693" s="184">
        <v>88.97999999999999</v>
      </c>
      <c r="Q693" s="184">
        <v>54.08</v>
      </c>
      <c r="R693" s="184">
        <v>7.82</v>
      </c>
      <c r="S693" s="349"/>
      <c r="T693" s="349"/>
      <c r="U693" s="185">
        <v>11.9</v>
      </c>
      <c r="V693" s="185">
        <v>14.06</v>
      </c>
      <c r="W693" s="185">
        <v>31.734999999999999</v>
      </c>
      <c r="X693" s="185">
        <v>44.489999999999995</v>
      </c>
      <c r="Y693" s="185">
        <v>54.08</v>
      </c>
      <c r="Z693" s="185">
        <v>3.91</v>
      </c>
      <c r="AA693" s="4"/>
      <c r="AB693" s="88"/>
      <c r="AC693" s="88"/>
      <c r="AD693" s="176"/>
      <c r="AE693" s="180"/>
      <c r="AF693" s="180"/>
      <c r="AG693" s="180"/>
      <c r="AH693" s="180"/>
      <c r="AI693" s="180"/>
      <c r="AJ693" s="180"/>
      <c r="AK693" s="4"/>
      <c r="AL693" s="4"/>
      <c r="AM693" s="99"/>
      <c r="AN693" s="99"/>
      <c r="AO693" s="99"/>
      <c r="AP693" s="99"/>
      <c r="AQ693" s="99"/>
      <c r="AR693" s="99"/>
      <c r="AS693" s="4"/>
      <c r="AT693" s="4"/>
      <c r="AU693" s="99"/>
      <c r="AV693" s="99"/>
      <c r="AW693" s="99"/>
      <c r="AX693" s="99"/>
      <c r="AY693" s="99"/>
      <c r="AZ693" s="99"/>
      <c r="BA693" s="4"/>
    </row>
    <row r="694" spans="2:53" x14ac:dyDescent="0.2">
      <c r="B694" s="88" t="s">
        <v>366</v>
      </c>
      <c r="C694" s="88"/>
      <c r="D694" s="176">
        <v>8344</v>
      </c>
      <c r="E694" s="187">
        <v>77</v>
      </c>
      <c r="F694" s="187">
        <v>35</v>
      </c>
      <c r="G694" s="187">
        <v>43</v>
      </c>
      <c r="H694" s="187">
        <v>42</v>
      </c>
      <c r="I694" s="187">
        <v>22</v>
      </c>
      <c r="J694" s="187">
        <v>89</v>
      </c>
      <c r="M694" s="186">
        <v>23713.10000000002</v>
      </c>
      <c r="N694" s="184">
        <v>13576.41</v>
      </c>
      <c r="O694" s="184">
        <v>24078.929999999986</v>
      </c>
      <c r="P694" s="184">
        <v>18689.619999999992</v>
      </c>
      <c r="Q694" s="184">
        <v>16594.849999999999</v>
      </c>
      <c r="R694" s="184">
        <v>46005.27</v>
      </c>
      <c r="S694" s="349"/>
      <c r="T694" s="349"/>
      <c r="U694" s="185">
        <v>79.842087542087611</v>
      </c>
      <c r="V694" s="185">
        <v>62.564101382488481</v>
      </c>
      <c r="W694" s="185">
        <v>127.40174603174596</v>
      </c>
      <c r="X694" s="185">
        <v>127.14027210884348</v>
      </c>
      <c r="Y694" s="185">
        <v>158.04619047619047</v>
      </c>
      <c r="Z694" s="185">
        <v>149.36775974025974</v>
      </c>
      <c r="AA694" s="4"/>
      <c r="AB694" s="88"/>
      <c r="AC694" s="88"/>
      <c r="AD694" s="176"/>
      <c r="AE694" s="180"/>
      <c r="AF694" s="180"/>
      <c r="AG694" s="180"/>
      <c r="AH694" s="180"/>
      <c r="AI694" s="180"/>
      <c r="AJ694" s="180"/>
      <c r="AK694" s="4"/>
      <c r="AL694" s="4"/>
      <c r="AM694" s="99"/>
      <c r="AN694" s="99"/>
      <c r="AO694" s="99"/>
      <c r="AP694" s="99"/>
      <c r="AQ694" s="99"/>
      <c r="AR694" s="99"/>
      <c r="AS694" s="4"/>
      <c r="AT694" s="4"/>
      <c r="AU694" s="99"/>
      <c r="AV694" s="99"/>
      <c r="AW694" s="99"/>
      <c r="AX694" s="99"/>
      <c r="AY694" s="99"/>
      <c r="AZ694" s="99"/>
      <c r="BA694" s="4"/>
    </row>
    <row r="695" spans="2:53" x14ac:dyDescent="0.2">
      <c r="B695" s="88" t="s">
        <v>366</v>
      </c>
      <c r="C695" s="88"/>
      <c r="D695" s="176">
        <v>8360</v>
      </c>
      <c r="E695" s="187">
        <v>1</v>
      </c>
      <c r="F695" s="187"/>
      <c r="G695" s="187">
        <v>2</v>
      </c>
      <c r="H695" s="187"/>
      <c r="I695" s="187"/>
      <c r="J695" s="187">
        <v>0</v>
      </c>
      <c r="M695" s="186">
        <v>219.45</v>
      </c>
      <c r="N695" s="184">
        <v>213.25</v>
      </c>
      <c r="O695" s="184">
        <v>51.400000000000006</v>
      </c>
      <c r="P695" s="184"/>
      <c r="Q695" s="184"/>
      <c r="R695" s="184">
        <v>0</v>
      </c>
      <c r="S695" s="349"/>
      <c r="T695" s="349"/>
      <c r="U695" s="185">
        <v>73.149999999999991</v>
      </c>
      <c r="V695" s="185">
        <v>106.625</v>
      </c>
      <c r="W695" s="185">
        <v>25.700000000000003</v>
      </c>
      <c r="X695" s="185"/>
      <c r="Y695" s="185"/>
      <c r="Z695" s="185">
        <v>0</v>
      </c>
      <c r="AA695" s="4"/>
      <c r="AB695" s="88"/>
      <c r="AC695" s="88"/>
      <c r="AD695" s="176"/>
      <c r="AE695" s="180"/>
      <c r="AF695" s="180"/>
      <c r="AG695" s="180"/>
      <c r="AH695" s="180"/>
      <c r="AI695" s="180"/>
      <c r="AJ695" s="180"/>
      <c r="AK695" s="4"/>
      <c r="AL695" s="4"/>
      <c r="AM695" s="99"/>
      <c r="AN695" s="99"/>
      <c r="AO695" s="99"/>
      <c r="AP695" s="99"/>
      <c r="AQ695" s="99"/>
      <c r="AR695" s="99"/>
      <c r="AS695" s="4"/>
      <c r="AT695" s="4"/>
      <c r="AU695" s="99"/>
      <c r="AV695" s="99"/>
      <c r="AW695" s="99"/>
      <c r="AX695" s="99"/>
      <c r="AY695" s="99"/>
      <c r="AZ695" s="99"/>
      <c r="BA695" s="4"/>
    </row>
    <row r="696" spans="2:53" x14ac:dyDescent="0.2">
      <c r="B696" s="88" t="s">
        <v>367</v>
      </c>
      <c r="C696" s="88"/>
      <c r="D696" s="176">
        <v>8345</v>
      </c>
      <c r="E696" s="187">
        <v>14</v>
      </c>
      <c r="F696" s="187">
        <v>7</v>
      </c>
      <c r="G696" s="187">
        <v>9</v>
      </c>
      <c r="H696" s="187">
        <v>5</v>
      </c>
      <c r="I696" s="187">
        <v>3</v>
      </c>
      <c r="J696" s="187">
        <v>14</v>
      </c>
      <c r="M696" s="186">
        <v>3562.7500000000005</v>
      </c>
      <c r="N696" s="184">
        <v>1774.8300000000004</v>
      </c>
      <c r="O696" s="184">
        <v>2973.0100000000016</v>
      </c>
      <c r="P696" s="184">
        <v>1909.8200000000002</v>
      </c>
      <c r="Q696" s="184">
        <v>5291.8600000000006</v>
      </c>
      <c r="R696" s="184">
        <v>4473.46</v>
      </c>
      <c r="S696" s="349"/>
      <c r="T696" s="349"/>
      <c r="U696" s="185">
        <v>71.25500000000001</v>
      </c>
      <c r="V696" s="185">
        <v>57.252580645161302</v>
      </c>
      <c r="W696" s="185">
        <v>99.100333333333381</v>
      </c>
      <c r="X696" s="185">
        <v>100.51684210526317</v>
      </c>
      <c r="Y696" s="185">
        <v>311.2858823529412</v>
      </c>
      <c r="Z696" s="185">
        <v>86.028076923076924</v>
      </c>
      <c r="AA696" s="4"/>
      <c r="AB696" s="88"/>
      <c r="AC696" s="88"/>
      <c r="AD696" s="176"/>
      <c r="AE696" s="180"/>
      <c r="AF696" s="180"/>
      <c r="AG696" s="180"/>
      <c r="AH696" s="180"/>
      <c r="AI696" s="180"/>
      <c r="AJ696" s="180"/>
      <c r="AK696" s="4"/>
      <c r="AL696" s="4"/>
      <c r="AM696" s="99"/>
      <c r="AN696" s="99"/>
      <c r="AO696" s="99"/>
      <c r="AP696" s="99"/>
      <c r="AQ696" s="99"/>
      <c r="AR696" s="99"/>
      <c r="AS696" s="4"/>
      <c r="AT696" s="4"/>
      <c r="AU696" s="99"/>
      <c r="AV696" s="99"/>
      <c r="AW696" s="99"/>
      <c r="AX696" s="99"/>
      <c r="AY696" s="99"/>
      <c r="AZ696" s="99"/>
      <c r="BA696" s="4"/>
    </row>
    <row r="697" spans="2:53" x14ac:dyDescent="0.2">
      <c r="B697" s="88" t="s">
        <v>368</v>
      </c>
      <c r="C697" s="88"/>
      <c r="D697" s="176">
        <v>8346</v>
      </c>
      <c r="E697" s="187">
        <v>11</v>
      </c>
      <c r="F697" s="187">
        <v>7</v>
      </c>
      <c r="G697" s="187">
        <v>8</v>
      </c>
      <c r="H697" s="187">
        <v>10</v>
      </c>
      <c r="I697" s="187">
        <v>14</v>
      </c>
      <c r="J697" s="187">
        <v>21</v>
      </c>
      <c r="M697" s="186">
        <v>3168.6800000000003</v>
      </c>
      <c r="N697" s="184">
        <v>3874.99</v>
      </c>
      <c r="O697" s="184">
        <v>4237.6699999999992</v>
      </c>
      <c r="P697" s="184">
        <v>7114.29</v>
      </c>
      <c r="Q697" s="184">
        <v>4694.05</v>
      </c>
      <c r="R697" s="184">
        <v>9003.85</v>
      </c>
      <c r="S697" s="349"/>
      <c r="T697" s="349"/>
      <c r="U697" s="185">
        <v>48.010303030303035</v>
      </c>
      <c r="V697" s="185">
        <v>69.196249999999992</v>
      </c>
      <c r="W697" s="185">
        <v>90.163191489361679</v>
      </c>
      <c r="X697" s="185">
        <v>182.41769230769231</v>
      </c>
      <c r="Y697" s="185">
        <v>142.2439393939394</v>
      </c>
      <c r="Z697" s="185">
        <v>126.81478873239438</v>
      </c>
      <c r="AA697" s="4"/>
      <c r="AB697" s="88"/>
      <c r="AC697" s="88"/>
      <c r="AD697" s="176"/>
      <c r="AE697" s="180"/>
      <c r="AF697" s="180"/>
      <c r="AG697" s="180"/>
      <c r="AH697" s="180"/>
      <c r="AI697" s="180"/>
      <c r="AJ697" s="180"/>
      <c r="AK697" s="4"/>
      <c r="AL697" s="4"/>
      <c r="AM697" s="99"/>
      <c r="AN697" s="99"/>
      <c r="AO697" s="99"/>
      <c r="AP697" s="99"/>
      <c r="AQ697" s="99"/>
      <c r="AR697" s="99"/>
      <c r="AS697" s="4"/>
      <c r="AT697" s="4"/>
      <c r="AU697" s="99"/>
      <c r="AV697" s="99"/>
      <c r="AW697" s="99"/>
      <c r="AX697" s="99"/>
      <c r="AY697" s="99"/>
      <c r="AZ697" s="99"/>
      <c r="BA697" s="4"/>
    </row>
    <row r="698" spans="2:53" x14ac:dyDescent="0.2">
      <c r="B698" s="88" t="s">
        <v>439</v>
      </c>
      <c r="C698" s="88"/>
      <c r="D698" s="176">
        <v>8347</v>
      </c>
      <c r="E698" s="187">
        <v>3</v>
      </c>
      <c r="F698" s="187">
        <v>1</v>
      </c>
      <c r="G698" s="187">
        <v>1</v>
      </c>
      <c r="H698" s="187">
        <v>5</v>
      </c>
      <c r="I698" s="187">
        <v>1</v>
      </c>
      <c r="J698" s="187">
        <v>1</v>
      </c>
      <c r="M698" s="186">
        <v>2472.8300000000004</v>
      </c>
      <c r="N698" s="184">
        <v>515.08000000000004</v>
      </c>
      <c r="O698" s="184">
        <v>815.62</v>
      </c>
      <c r="P698" s="184">
        <v>896.94</v>
      </c>
      <c r="Q698" s="184">
        <v>236.79</v>
      </c>
      <c r="R698" s="184">
        <v>88.29</v>
      </c>
      <c r="S698" s="349"/>
      <c r="T698" s="349"/>
      <c r="U698" s="185">
        <v>224.80272727272731</v>
      </c>
      <c r="V698" s="185">
        <v>64.385000000000005</v>
      </c>
      <c r="W698" s="185">
        <v>116.51714285714286</v>
      </c>
      <c r="X698" s="185">
        <v>128.13428571428571</v>
      </c>
      <c r="Y698" s="185">
        <v>118.395</v>
      </c>
      <c r="Z698" s="185">
        <v>7.3575000000000008</v>
      </c>
      <c r="AA698" s="4"/>
      <c r="AB698" s="88"/>
      <c r="AC698" s="88"/>
      <c r="AD698" s="176"/>
      <c r="AE698" s="180"/>
      <c r="AF698" s="180"/>
      <c r="AG698" s="180"/>
      <c r="AH698" s="180"/>
      <c r="AI698" s="180"/>
      <c r="AJ698" s="180"/>
      <c r="AK698" s="4"/>
      <c r="AL698" s="4"/>
      <c r="AM698" s="99"/>
      <c r="AN698" s="99"/>
      <c r="AO698" s="99"/>
      <c r="AP698" s="99"/>
      <c r="AQ698" s="99"/>
      <c r="AR698" s="99"/>
      <c r="AS698" s="4"/>
      <c r="AT698" s="4"/>
      <c r="AU698" s="99"/>
      <c r="AV698" s="99"/>
      <c r="AW698" s="99"/>
      <c r="AX698" s="99"/>
      <c r="AY698" s="99"/>
      <c r="AZ698" s="99"/>
      <c r="BA698" s="4"/>
    </row>
    <row r="699" spans="2:53" x14ac:dyDescent="0.2">
      <c r="B699" s="88" t="s">
        <v>369</v>
      </c>
      <c r="C699" s="88"/>
      <c r="D699" s="176">
        <v>8204</v>
      </c>
      <c r="E699" s="187">
        <v>72</v>
      </c>
      <c r="F699" s="187">
        <v>18</v>
      </c>
      <c r="G699" s="187">
        <v>24</v>
      </c>
      <c r="H699" s="187">
        <v>20</v>
      </c>
      <c r="I699" s="187">
        <v>16</v>
      </c>
      <c r="J699" s="187">
        <v>36</v>
      </c>
      <c r="M699" s="186">
        <v>8622.84</v>
      </c>
      <c r="N699" s="184">
        <v>5028.9100000000026</v>
      </c>
      <c r="O699" s="184">
        <v>10042.26</v>
      </c>
      <c r="P699" s="184">
        <v>8092.5400000000027</v>
      </c>
      <c r="Q699" s="184">
        <v>5888.63</v>
      </c>
      <c r="R699" s="184">
        <v>14923.94</v>
      </c>
      <c r="S699" s="349"/>
      <c r="T699" s="349"/>
      <c r="U699" s="185">
        <v>48.716610169491524</v>
      </c>
      <c r="V699" s="185">
        <v>46.136788990825714</v>
      </c>
      <c r="W699" s="185">
        <v>106.83255319148937</v>
      </c>
      <c r="X699" s="185">
        <v>117.28318840579713</v>
      </c>
      <c r="Y699" s="185">
        <v>120.1761224489796</v>
      </c>
      <c r="Z699" s="185">
        <v>80.236236559139783</v>
      </c>
      <c r="AA699" s="4"/>
      <c r="AB699" s="88"/>
      <c r="AC699" s="88"/>
      <c r="AD699" s="176"/>
      <c r="AE699" s="180"/>
      <c r="AF699" s="180"/>
      <c r="AG699" s="180"/>
      <c r="AH699" s="180"/>
      <c r="AI699" s="180"/>
      <c r="AJ699" s="180"/>
      <c r="AK699" s="4"/>
      <c r="AL699" s="4"/>
      <c r="AM699" s="99"/>
      <c r="AN699" s="99"/>
      <c r="AO699" s="99"/>
      <c r="AP699" s="99"/>
      <c r="AQ699" s="99"/>
      <c r="AR699" s="99"/>
      <c r="AS699" s="4"/>
      <c r="AT699" s="4"/>
      <c r="AU699" s="99"/>
      <c r="AV699" s="99"/>
      <c r="AW699" s="99"/>
      <c r="AX699" s="99"/>
      <c r="AY699" s="99"/>
      <c r="AZ699" s="99"/>
      <c r="BA699" s="4"/>
    </row>
    <row r="700" spans="2:53" x14ac:dyDescent="0.2">
      <c r="B700" s="88" t="s">
        <v>369</v>
      </c>
      <c r="C700" s="88"/>
      <c r="D700" s="176">
        <v>8226</v>
      </c>
      <c r="E700" s="187"/>
      <c r="F700" s="187"/>
      <c r="G700" s="187"/>
      <c r="H700" s="187"/>
      <c r="I700" s="187"/>
      <c r="J700" s="187">
        <v>1</v>
      </c>
      <c r="M700" s="186">
        <v>14.92</v>
      </c>
      <c r="N700" s="184">
        <v>15.07</v>
      </c>
      <c r="O700" s="184">
        <v>48.91</v>
      </c>
      <c r="P700" s="184">
        <v>90.92</v>
      </c>
      <c r="Q700" s="184">
        <v>117.46</v>
      </c>
      <c r="R700" s="184">
        <v>288.93</v>
      </c>
      <c r="S700" s="349"/>
      <c r="T700" s="349"/>
      <c r="U700" s="185">
        <v>14.92</v>
      </c>
      <c r="V700" s="185">
        <v>15.07</v>
      </c>
      <c r="W700" s="185">
        <v>48.91</v>
      </c>
      <c r="X700" s="185">
        <v>90.92</v>
      </c>
      <c r="Y700" s="185">
        <v>117.46</v>
      </c>
      <c r="Z700" s="185">
        <v>288.93</v>
      </c>
      <c r="AA700" s="4"/>
      <c r="AB700" s="88"/>
      <c r="AC700" s="88"/>
      <c r="AD700" s="176"/>
      <c r="AE700" s="180"/>
      <c r="AF700" s="180"/>
      <c r="AG700" s="180"/>
      <c r="AH700" s="180"/>
      <c r="AI700" s="180"/>
      <c r="AJ700" s="180"/>
      <c r="AK700" s="4"/>
      <c r="AL700" s="4"/>
      <c r="AM700" s="99"/>
      <c r="AN700" s="99"/>
      <c r="AO700" s="99"/>
      <c r="AP700" s="99"/>
      <c r="AQ700" s="99"/>
      <c r="AR700" s="99"/>
      <c r="AS700" s="4"/>
      <c r="AT700" s="4"/>
      <c r="AU700" s="99"/>
      <c r="AV700" s="99"/>
      <c r="AW700" s="99"/>
      <c r="AX700" s="99"/>
      <c r="AY700" s="99"/>
      <c r="AZ700" s="99"/>
      <c r="BA700" s="4"/>
    </row>
    <row r="701" spans="2:53" x14ac:dyDescent="0.2">
      <c r="B701" s="88" t="s">
        <v>440</v>
      </c>
      <c r="C701" s="88"/>
      <c r="D701" s="176">
        <v>8260</v>
      </c>
      <c r="E701" s="187">
        <v>38</v>
      </c>
      <c r="F701" s="187">
        <v>4</v>
      </c>
      <c r="G701" s="187">
        <v>25</v>
      </c>
      <c r="H701" s="187">
        <v>2</v>
      </c>
      <c r="I701" s="187">
        <v>4</v>
      </c>
      <c r="J701" s="187">
        <v>11</v>
      </c>
      <c r="M701" s="186">
        <v>6803.58</v>
      </c>
      <c r="N701" s="184">
        <v>817.30999999999983</v>
      </c>
      <c r="O701" s="184">
        <v>3474.2500000000005</v>
      </c>
      <c r="P701" s="184">
        <v>442.06</v>
      </c>
      <c r="Q701" s="184">
        <v>1122.3499999999999</v>
      </c>
      <c r="R701" s="184">
        <v>1068.76</v>
      </c>
      <c r="S701" s="349"/>
      <c r="T701" s="349"/>
      <c r="U701" s="185">
        <v>87.225384615384613</v>
      </c>
      <c r="V701" s="185">
        <v>48.077058823529399</v>
      </c>
      <c r="W701" s="185">
        <v>91.427631578947384</v>
      </c>
      <c r="X701" s="185">
        <v>110.515</v>
      </c>
      <c r="Y701" s="185">
        <v>93.529166666666654</v>
      </c>
      <c r="Z701" s="185">
        <v>12.723333333333333</v>
      </c>
      <c r="AA701" s="4"/>
      <c r="AB701" s="88"/>
      <c r="AC701" s="88"/>
      <c r="AD701" s="176"/>
      <c r="AE701" s="180"/>
      <c r="AF701" s="180"/>
      <c r="AG701" s="180"/>
      <c r="AH701" s="180"/>
      <c r="AI701" s="180"/>
      <c r="AJ701" s="180"/>
      <c r="AK701" s="4"/>
      <c r="AL701" s="4"/>
      <c r="AM701" s="99"/>
      <c r="AN701" s="99"/>
      <c r="AO701" s="99"/>
      <c r="AP701" s="99"/>
      <c r="AQ701" s="99"/>
      <c r="AR701" s="99"/>
      <c r="AS701" s="4"/>
      <c r="AT701" s="4"/>
      <c r="AU701" s="99"/>
      <c r="AV701" s="99"/>
      <c r="AW701" s="99"/>
      <c r="AX701" s="99"/>
      <c r="AY701" s="99"/>
      <c r="AZ701" s="99"/>
      <c r="BA701" s="4"/>
    </row>
    <row r="702" spans="2:53" x14ac:dyDescent="0.2">
      <c r="B702" s="88" t="s">
        <v>370</v>
      </c>
      <c r="C702" s="88"/>
      <c r="D702" s="176">
        <v>8225</v>
      </c>
      <c r="E702" s="187">
        <v>1</v>
      </c>
      <c r="F702" s="187"/>
      <c r="G702" s="187"/>
      <c r="H702" s="187"/>
      <c r="I702" s="187">
        <v>1</v>
      </c>
      <c r="J702" s="187">
        <v>0</v>
      </c>
      <c r="M702" s="186">
        <v>25.69</v>
      </c>
      <c r="N702" s="184">
        <v>17.62</v>
      </c>
      <c r="O702" s="184">
        <v>50.35</v>
      </c>
      <c r="P702" s="184">
        <v>44.95</v>
      </c>
      <c r="Q702" s="184">
        <v>20.3</v>
      </c>
      <c r="R702" s="184">
        <v>0</v>
      </c>
      <c r="S702" s="349"/>
      <c r="T702" s="349"/>
      <c r="U702" s="185">
        <v>12.845000000000001</v>
      </c>
      <c r="V702" s="185">
        <v>17.62</v>
      </c>
      <c r="W702" s="185">
        <v>50.35</v>
      </c>
      <c r="X702" s="185">
        <v>44.95</v>
      </c>
      <c r="Y702" s="185">
        <v>20.3</v>
      </c>
      <c r="Z702" s="185">
        <v>0</v>
      </c>
      <c r="AA702" s="4"/>
      <c r="AB702" s="88"/>
      <c r="AC702" s="88"/>
      <c r="AD702" s="176"/>
      <c r="AE702" s="180"/>
      <c r="AF702" s="180"/>
      <c r="AG702" s="180"/>
      <c r="AH702" s="180"/>
      <c r="AI702" s="180"/>
      <c r="AJ702" s="180"/>
      <c r="AK702" s="4"/>
      <c r="AL702" s="4"/>
      <c r="AM702" s="99"/>
      <c r="AN702" s="99"/>
      <c r="AO702" s="99"/>
      <c r="AP702" s="99"/>
      <c r="AQ702" s="99"/>
      <c r="AR702" s="99"/>
      <c r="AS702" s="4"/>
      <c r="AT702" s="4"/>
      <c r="AU702" s="99"/>
      <c r="AV702" s="99"/>
      <c r="AW702" s="99"/>
      <c r="AX702" s="99"/>
      <c r="AY702" s="99"/>
      <c r="AZ702" s="99"/>
      <c r="BA702" s="4"/>
    </row>
    <row r="703" spans="2:53" x14ac:dyDescent="0.2">
      <c r="B703" s="88" t="s">
        <v>370</v>
      </c>
      <c r="C703" s="88"/>
      <c r="D703" s="176">
        <v>8225</v>
      </c>
      <c r="E703" s="187">
        <v>132</v>
      </c>
      <c r="F703" s="187">
        <v>57</v>
      </c>
      <c r="G703" s="187">
        <v>88</v>
      </c>
      <c r="H703" s="187">
        <v>58</v>
      </c>
      <c r="I703" s="187">
        <v>54</v>
      </c>
      <c r="J703" s="187">
        <v>86</v>
      </c>
      <c r="M703" s="186">
        <v>44862.03</v>
      </c>
      <c r="N703" s="184">
        <v>26129.59999999998</v>
      </c>
      <c r="O703" s="184">
        <v>46936.44999999999</v>
      </c>
      <c r="P703" s="184">
        <v>33917.660000000018</v>
      </c>
      <c r="Q703" s="184">
        <v>20741.98</v>
      </c>
      <c r="R703" s="184">
        <v>55158.700000000004</v>
      </c>
      <c r="S703" s="349"/>
      <c r="T703" s="349"/>
      <c r="U703" s="185">
        <v>100.36248322147651</v>
      </c>
      <c r="V703" s="185">
        <v>83.748717948717882</v>
      </c>
      <c r="W703" s="185">
        <v>173.19723247232469</v>
      </c>
      <c r="X703" s="185">
        <v>186.36076923076934</v>
      </c>
      <c r="Y703" s="185">
        <v>160.79054263565891</v>
      </c>
      <c r="Z703" s="185">
        <v>116.12357894736843</v>
      </c>
      <c r="AA703" s="4"/>
      <c r="AB703" s="88"/>
      <c r="AC703" s="88"/>
      <c r="AD703" s="176"/>
      <c r="AE703" s="180"/>
      <c r="AF703" s="180"/>
      <c r="AG703" s="180"/>
      <c r="AH703" s="180"/>
      <c r="AI703" s="180"/>
      <c r="AJ703" s="180"/>
      <c r="AK703" s="4"/>
      <c r="AL703" s="4"/>
      <c r="AM703" s="99"/>
      <c r="AN703" s="99"/>
      <c r="AO703" s="99"/>
      <c r="AP703" s="99"/>
      <c r="AQ703" s="99"/>
      <c r="AR703" s="99"/>
      <c r="AS703" s="4"/>
      <c r="AT703" s="4"/>
      <c r="AU703" s="99"/>
      <c r="AV703" s="99"/>
      <c r="AW703" s="99"/>
      <c r="AX703" s="99"/>
      <c r="AY703" s="99"/>
      <c r="AZ703" s="99"/>
      <c r="BA703" s="4"/>
    </row>
    <row r="704" spans="2:53" x14ac:dyDescent="0.2">
      <c r="B704" s="88" t="s">
        <v>477</v>
      </c>
      <c r="C704" s="88"/>
      <c r="D704" s="176">
        <v>8226</v>
      </c>
      <c r="E704" s="187"/>
      <c r="F704" s="187">
        <v>1</v>
      </c>
      <c r="G704" s="187"/>
      <c r="H704" s="187"/>
      <c r="I704" s="187"/>
      <c r="J704" s="187">
        <v>0</v>
      </c>
      <c r="M704" s="186"/>
      <c r="N704" s="184">
        <v>45</v>
      </c>
      <c r="O704" s="184"/>
      <c r="P704" s="184"/>
      <c r="Q704" s="184"/>
      <c r="R704" s="184">
        <v>0</v>
      </c>
      <c r="S704" s="349"/>
      <c r="T704" s="349"/>
      <c r="U704" s="185"/>
      <c r="V704" s="185">
        <v>45</v>
      </c>
      <c r="W704" s="185"/>
      <c r="X704" s="185"/>
      <c r="Y704" s="185"/>
      <c r="Z704" s="185">
        <v>0</v>
      </c>
      <c r="AA704" s="4"/>
      <c r="AB704" s="88"/>
      <c r="AC704" s="88"/>
      <c r="AD704" s="176"/>
      <c r="AE704" s="180"/>
      <c r="AF704" s="180"/>
      <c r="AG704" s="180"/>
      <c r="AH704" s="180"/>
      <c r="AI704" s="180"/>
      <c r="AJ704" s="180"/>
      <c r="AK704" s="4"/>
      <c r="AL704" s="4"/>
      <c r="AM704" s="99"/>
      <c r="AN704" s="99"/>
      <c r="AO704" s="99"/>
      <c r="AP704" s="99"/>
      <c r="AQ704" s="99"/>
      <c r="AR704" s="99"/>
      <c r="AS704" s="4"/>
      <c r="AT704" s="4"/>
      <c r="AU704" s="99"/>
      <c r="AV704" s="99"/>
      <c r="AW704" s="99"/>
      <c r="AX704" s="99"/>
      <c r="AY704" s="99"/>
      <c r="AZ704" s="99"/>
      <c r="BA704" s="4"/>
    </row>
    <row r="705" spans="2:53" x14ac:dyDescent="0.2">
      <c r="B705" s="88" t="s">
        <v>634</v>
      </c>
      <c r="C705" s="88"/>
      <c r="D705" s="176">
        <v>8226</v>
      </c>
      <c r="E705" s="187">
        <v>1</v>
      </c>
      <c r="F705" s="187"/>
      <c r="G705" s="187"/>
      <c r="H705" s="187"/>
      <c r="I705" s="187"/>
      <c r="J705" s="187">
        <v>0</v>
      </c>
      <c r="M705" s="186">
        <v>10.25</v>
      </c>
      <c r="N705" s="184"/>
      <c r="O705" s="184"/>
      <c r="P705" s="184"/>
      <c r="Q705" s="184"/>
      <c r="R705" s="184">
        <v>0</v>
      </c>
      <c r="S705" s="349"/>
      <c r="T705" s="349"/>
      <c r="U705" s="185">
        <v>10.25</v>
      </c>
      <c r="V705" s="185"/>
      <c r="W705" s="185"/>
      <c r="X705" s="185"/>
      <c r="Y705" s="185"/>
      <c r="Z705" s="185">
        <v>0</v>
      </c>
      <c r="AA705" s="4"/>
      <c r="AB705" s="88"/>
      <c r="AC705" s="88"/>
      <c r="AD705" s="176"/>
      <c r="AE705" s="180"/>
      <c r="AF705" s="180"/>
      <c r="AG705" s="180"/>
      <c r="AH705" s="180"/>
      <c r="AI705" s="180"/>
      <c r="AJ705" s="180"/>
      <c r="AK705" s="4"/>
      <c r="AL705" s="4"/>
      <c r="AM705" s="99"/>
      <c r="AN705" s="99"/>
      <c r="AO705" s="99"/>
      <c r="AP705" s="99"/>
      <c r="AQ705" s="99"/>
      <c r="AR705" s="99"/>
      <c r="AS705" s="4"/>
      <c r="AT705" s="4"/>
      <c r="AU705" s="99"/>
      <c r="AV705" s="99"/>
      <c r="AW705" s="99"/>
      <c r="AX705" s="99"/>
      <c r="AY705" s="99"/>
      <c r="AZ705" s="99"/>
      <c r="BA705" s="4"/>
    </row>
    <row r="706" spans="2:53" x14ac:dyDescent="0.2">
      <c r="B706" s="88" t="s">
        <v>372</v>
      </c>
      <c r="C706" s="88"/>
      <c r="D706" s="176">
        <v>8225</v>
      </c>
      <c r="E706" s="187"/>
      <c r="F706" s="187"/>
      <c r="G706" s="187"/>
      <c r="H706" s="187"/>
      <c r="I706" s="187"/>
      <c r="J706" s="187">
        <v>1</v>
      </c>
      <c r="M706" s="186">
        <v>29.8</v>
      </c>
      <c r="N706" s="184">
        <v>33.229999999999997</v>
      </c>
      <c r="O706" s="184">
        <v>30.38</v>
      </c>
      <c r="P706" s="184">
        <v>90.77</v>
      </c>
      <c r="Q706" s="184">
        <v>100.21</v>
      </c>
      <c r="R706" s="184">
        <v>399.83000000000004</v>
      </c>
      <c r="S706" s="349"/>
      <c r="T706" s="349"/>
      <c r="U706" s="185">
        <v>29.8</v>
      </c>
      <c r="V706" s="185">
        <v>33.229999999999997</v>
      </c>
      <c r="W706" s="185">
        <v>30.38</v>
      </c>
      <c r="X706" s="185">
        <v>90.77</v>
      </c>
      <c r="Y706" s="185">
        <v>100.21</v>
      </c>
      <c r="Z706" s="185">
        <v>399.83000000000004</v>
      </c>
      <c r="AA706" s="4"/>
      <c r="AB706" s="88"/>
      <c r="AC706" s="88"/>
      <c r="AD706" s="176"/>
      <c r="AE706" s="180"/>
      <c r="AF706" s="180"/>
      <c r="AG706" s="180"/>
      <c r="AH706" s="180"/>
      <c r="AI706" s="180"/>
      <c r="AJ706" s="180"/>
      <c r="AK706" s="4"/>
      <c r="AL706" s="4"/>
      <c r="AM706" s="99"/>
      <c r="AN706" s="99"/>
      <c r="AO706" s="99"/>
      <c r="AP706" s="99"/>
      <c r="AQ706" s="99"/>
      <c r="AR706" s="99"/>
      <c r="AS706" s="4"/>
      <c r="AT706" s="4"/>
      <c r="AU706" s="99"/>
      <c r="AV706" s="99"/>
      <c r="AW706" s="99"/>
      <c r="AX706" s="99"/>
      <c r="AY706" s="99"/>
      <c r="AZ706" s="99"/>
      <c r="BA706" s="4"/>
    </row>
    <row r="707" spans="2:53" x14ac:dyDescent="0.2">
      <c r="B707" s="88" t="s">
        <v>372</v>
      </c>
      <c r="C707" s="88"/>
      <c r="D707" s="176">
        <v>8226</v>
      </c>
      <c r="E707" s="187">
        <v>686</v>
      </c>
      <c r="F707" s="187">
        <v>144</v>
      </c>
      <c r="G707" s="187">
        <v>95</v>
      </c>
      <c r="H707" s="187">
        <v>84</v>
      </c>
      <c r="I707" s="187">
        <v>53</v>
      </c>
      <c r="J707" s="187">
        <v>140</v>
      </c>
      <c r="M707" s="186">
        <v>51005.499999999869</v>
      </c>
      <c r="N707" s="184">
        <v>26270.049999999981</v>
      </c>
      <c r="O707" s="184">
        <v>21920.709999999995</v>
      </c>
      <c r="P707" s="184">
        <v>24459.460000000003</v>
      </c>
      <c r="Q707" s="184">
        <v>15792.780000000004</v>
      </c>
      <c r="R707" s="184">
        <v>38016.019999999997</v>
      </c>
      <c r="S707" s="349"/>
      <c r="T707" s="349"/>
      <c r="U707" s="185">
        <v>43.335174171622661</v>
      </c>
      <c r="V707" s="185">
        <v>52.85724346076455</v>
      </c>
      <c r="W707" s="185">
        <v>61.748478873239421</v>
      </c>
      <c r="X707" s="185">
        <v>95.544765625000011</v>
      </c>
      <c r="Y707" s="185">
        <v>89.224745762711891</v>
      </c>
      <c r="Z707" s="185">
        <v>31.627304492512476</v>
      </c>
      <c r="AA707" s="4"/>
      <c r="AB707" s="88"/>
      <c r="AC707" s="88"/>
      <c r="AD707" s="176"/>
      <c r="AE707" s="180"/>
      <c r="AF707" s="180"/>
      <c r="AG707" s="180"/>
      <c r="AH707" s="180"/>
      <c r="AI707" s="180"/>
      <c r="AJ707" s="180"/>
      <c r="AK707" s="4"/>
      <c r="AL707" s="4"/>
      <c r="AM707" s="99"/>
      <c r="AN707" s="99"/>
      <c r="AO707" s="99"/>
      <c r="AP707" s="99"/>
      <c r="AQ707" s="99"/>
      <c r="AR707" s="99"/>
      <c r="AS707" s="4"/>
      <c r="AT707" s="4"/>
      <c r="AU707" s="99"/>
      <c r="AV707" s="99"/>
      <c r="AW707" s="99"/>
      <c r="AX707" s="99"/>
      <c r="AY707" s="99"/>
      <c r="AZ707" s="99"/>
      <c r="BA707" s="4"/>
    </row>
    <row r="708" spans="2:53" x14ac:dyDescent="0.2">
      <c r="B708" s="88" t="s">
        <v>634</v>
      </c>
      <c r="C708" s="88"/>
      <c r="D708" s="176">
        <v>8266</v>
      </c>
      <c r="E708" s="187">
        <v>1</v>
      </c>
      <c r="F708" s="187"/>
      <c r="G708" s="187"/>
      <c r="H708" s="187"/>
      <c r="I708" s="187"/>
      <c r="J708" s="187">
        <v>0</v>
      </c>
      <c r="M708" s="186">
        <v>17.63</v>
      </c>
      <c r="N708" s="184"/>
      <c r="O708" s="184"/>
      <c r="P708" s="184"/>
      <c r="Q708" s="184"/>
      <c r="R708" s="184">
        <v>0</v>
      </c>
      <c r="S708" s="349"/>
      <c r="T708" s="349"/>
      <c r="U708" s="185">
        <v>17.63</v>
      </c>
      <c r="V708" s="185"/>
      <c r="W708" s="185"/>
      <c r="X708" s="185"/>
      <c r="Y708" s="185"/>
      <c r="Z708" s="185">
        <v>0</v>
      </c>
      <c r="AA708" s="4"/>
      <c r="AB708" s="88"/>
      <c r="AC708" s="88"/>
      <c r="AD708" s="176"/>
      <c r="AE708" s="180"/>
      <c r="AF708" s="180"/>
      <c r="AG708" s="180"/>
      <c r="AH708" s="180"/>
      <c r="AI708" s="180"/>
      <c r="AJ708" s="180"/>
      <c r="AK708" s="4"/>
      <c r="AL708" s="4"/>
      <c r="AM708" s="99"/>
      <c r="AN708" s="99"/>
      <c r="AO708" s="99"/>
      <c r="AP708" s="99"/>
      <c r="AQ708" s="99"/>
      <c r="AR708" s="99"/>
      <c r="AS708" s="4"/>
      <c r="AT708" s="4"/>
      <c r="AU708" s="99"/>
      <c r="AV708" s="99"/>
      <c r="AW708" s="99"/>
      <c r="AX708" s="99"/>
      <c r="AY708" s="99"/>
      <c r="AZ708" s="99"/>
      <c r="BA708" s="4"/>
    </row>
    <row r="709" spans="2:53" x14ac:dyDescent="0.2">
      <c r="B709" s="88" t="s">
        <v>762</v>
      </c>
      <c r="C709" s="88"/>
      <c r="D709" s="176">
        <v>8230</v>
      </c>
      <c r="E709" s="187">
        <v>1</v>
      </c>
      <c r="F709" s="187"/>
      <c r="G709" s="187">
        <v>1</v>
      </c>
      <c r="H709" s="187">
        <v>1</v>
      </c>
      <c r="I709" s="187"/>
      <c r="J709" s="187">
        <v>0</v>
      </c>
      <c r="M709" s="186">
        <v>81.84</v>
      </c>
      <c r="N709" s="184">
        <v>10.15</v>
      </c>
      <c r="O709" s="184">
        <v>339.19</v>
      </c>
      <c r="P709" s="184">
        <v>33.450000000000003</v>
      </c>
      <c r="Q709" s="184"/>
      <c r="R709" s="184">
        <v>0</v>
      </c>
      <c r="S709" s="349"/>
      <c r="T709" s="349"/>
      <c r="U709" s="185">
        <v>40.92</v>
      </c>
      <c r="V709" s="185">
        <v>10.15</v>
      </c>
      <c r="W709" s="185">
        <v>169.595</v>
      </c>
      <c r="X709" s="185">
        <v>33.450000000000003</v>
      </c>
      <c r="Y709" s="185"/>
      <c r="Z709" s="185">
        <v>0</v>
      </c>
      <c r="AA709" s="4"/>
      <c r="AB709" s="88"/>
      <c r="AC709" s="88"/>
      <c r="AD709" s="176"/>
      <c r="AE709" s="180"/>
      <c r="AF709" s="180"/>
      <c r="AG709" s="180"/>
      <c r="AH709" s="180"/>
      <c r="AI709" s="180"/>
      <c r="AJ709" s="180"/>
      <c r="AK709" s="4"/>
      <c r="AL709" s="4"/>
      <c r="AM709" s="99"/>
      <c r="AN709" s="99"/>
      <c r="AO709" s="99"/>
      <c r="AP709" s="99"/>
      <c r="AQ709" s="99"/>
      <c r="AR709" s="99"/>
      <c r="AS709" s="4"/>
      <c r="AT709" s="4"/>
      <c r="AU709" s="99"/>
      <c r="AV709" s="99"/>
      <c r="AW709" s="99"/>
      <c r="AX709" s="99"/>
      <c r="AY709" s="99"/>
      <c r="AZ709" s="99"/>
      <c r="BA709" s="4"/>
    </row>
    <row r="710" spans="2:53" x14ac:dyDescent="0.2">
      <c r="B710" s="88" t="s">
        <v>373</v>
      </c>
      <c r="C710" s="88"/>
      <c r="D710" s="176">
        <v>8230</v>
      </c>
      <c r="E710" s="187">
        <v>87</v>
      </c>
      <c r="F710" s="187">
        <v>27</v>
      </c>
      <c r="G710" s="187">
        <v>30</v>
      </c>
      <c r="H710" s="187">
        <v>23</v>
      </c>
      <c r="I710" s="187">
        <v>21</v>
      </c>
      <c r="J710" s="187">
        <v>36</v>
      </c>
      <c r="M710" s="186">
        <v>12576.649999999996</v>
      </c>
      <c r="N710" s="184">
        <v>9190.1299999999992</v>
      </c>
      <c r="O710" s="184">
        <v>13875.839999999995</v>
      </c>
      <c r="P710" s="184">
        <v>12631.229999999998</v>
      </c>
      <c r="Q710" s="184">
        <v>7877.9500000000016</v>
      </c>
      <c r="R710" s="184">
        <v>18062.52</v>
      </c>
      <c r="S710" s="349"/>
      <c r="T710" s="349"/>
      <c r="U710" s="185">
        <v>60.756763285024135</v>
      </c>
      <c r="V710" s="185">
        <v>72.36322834645668</v>
      </c>
      <c r="W710" s="185">
        <v>136.03764705882347</v>
      </c>
      <c r="X710" s="185">
        <v>173.03054794520546</v>
      </c>
      <c r="Y710" s="185">
        <v>157.55900000000003</v>
      </c>
      <c r="Z710" s="185">
        <v>80.636250000000004</v>
      </c>
      <c r="AA710" s="4"/>
      <c r="AB710" s="88"/>
      <c r="AC710" s="88"/>
      <c r="AD710" s="176"/>
      <c r="AE710" s="180"/>
      <c r="AF710" s="180"/>
      <c r="AG710" s="180"/>
      <c r="AH710" s="180"/>
      <c r="AI710" s="180"/>
      <c r="AJ710" s="180"/>
      <c r="AK710" s="4"/>
      <c r="AL710" s="4"/>
      <c r="AM710" s="99"/>
      <c r="AN710" s="99"/>
      <c r="AO710" s="99"/>
      <c r="AP710" s="99"/>
      <c r="AQ710" s="99"/>
      <c r="AR710" s="99"/>
      <c r="AS710" s="4"/>
      <c r="AT710" s="4"/>
      <c r="AU710" s="99"/>
      <c r="AV710" s="99"/>
      <c r="AW710" s="99"/>
      <c r="AX710" s="99"/>
      <c r="AY710" s="99"/>
      <c r="AZ710" s="99"/>
      <c r="BA710" s="4"/>
    </row>
    <row r="711" spans="2:53" x14ac:dyDescent="0.2">
      <c r="B711" s="88" t="s">
        <v>458</v>
      </c>
      <c r="C711" s="88"/>
      <c r="D711" s="176">
        <v>8067</v>
      </c>
      <c r="E711" s="187">
        <v>1</v>
      </c>
      <c r="F711" s="187">
        <v>2</v>
      </c>
      <c r="G711" s="187">
        <v>1</v>
      </c>
      <c r="H711" s="187">
        <v>1</v>
      </c>
      <c r="I711" s="187"/>
      <c r="J711" s="187">
        <v>5</v>
      </c>
      <c r="M711" s="186">
        <v>397.55</v>
      </c>
      <c r="N711" s="184">
        <v>483.98999999999995</v>
      </c>
      <c r="O711" s="184">
        <v>1019.34</v>
      </c>
      <c r="P711" s="184">
        <v>787.23</v>
      </c>
      <c r="Q711" s="184">
        <v>940.61000000000013</v>
      </c>
      <c r="R711" s="184">
        <v>2186.0499999999997</v>
      </c>
      <c r="S711" s="349"/>
      <c r="T711" s="349"/>
      <c r="U711" s="185">
        <v>44.172222222222224</v>
      </c>
      <c r="V711" s="185">
        <v>69.141428571428563</v>
      </c>
      <c r="W711" s="185">
        <v>169.89000000000001</v>
      </c>
      <c r="X711" s="185">
        <v>196.8075</v>
      </c>
      <c r="Y711" s="185">
        <v>235.15250000000003</v>
      </c>
      <c r="Z711" s="185">
        <v>218.60499999999996</v>
      </c>
      <c r="AA711" s="4"/>
      <c r="AB711" s="88"/>
      <c r="AC711" s="88"/>
      <c r="AD711" s="176"/>
      <c r="AE711" s="180"/>
      <c r="AF711" s="180"/>
      <c r="AG711" s="180"/>
      <c r="AH711" s="180"/>
      <c r="AI711" s="180"/>
      <c r="AJ711" s="180"/>
      <c r="AK711" s="4"/>
      <c r="AL711" s="4"/>
      <c r="AM711" s="99"/>
      <c r="AN711" s="99"/>
      <c r="AO711" s="99"/>
      <c r="AP711" s="99"/>
      <c r="AQ711" s="99"/>
      <c r="AR711" s="99"/>
      <c r="AS711" s="4"/>
      <c r="AT711" s="4"/>
      <c r="AU711" s="99"/>
      <c r="AV711" s="99"/>
      <c r="AW711" s="99"/>
      <c r="AX711" s="99"/>
      <c r="AY711" s="99"/>
      <c r="AZ711" s="99"/>
      <c r="BA711" s="4"/>
    </row>
    <row r="712" spans="2:53" x14ac:dyDescent="0.2">
      <c r="B712" s="88" t="s">
        <v>374</v>
      </c>
      <c r="C712" s="88"/>
      <c r="D712" s="176">
        <v>8066</v>
      </c>
      <c r="E712" s="187"/>
      <c r="F712" s="187"/>
      <c r="G712" s="187">
        <v>1</v>
      </c>
      <c r="H712" s="187"/>
      <c r="I712" s="187"/>
      <c r="J712" s="187">
        <v>0</v>
      </c>
      <c r="M712" s="186">
        <v>16.12</v>
      </c>
      <c r="N712" s="184"/>
      <c r="O712" s="184">
        <v>328.97</v>
      </c>
      <c r="P712" s="184"/>
      <c r="Q712" s="184"/>
      <c r="R712" s="184">
        <v>0</v>
      </c>
      <c r="S712" s="349"/>
      <c r="T712" s="349"/>
      <c r="U712" s="185">
        <v>16.12</v>
      </c>
      <c r="V712" s="185"/>
      <c r="W712" s="185">
        <v>328.97</v>
      </c>
      <c r="X712" s="185"/>
      <c r="Y712" s="185"/>
      <c r="Z712" s="185">
        <v>0</v>
      </c>
      <c r="AA712" s="4"/>
      <c r="AB712" s="88"/>
      <c r="AC712" s="88"/>
      <c r="AD712" s="176"/>
      <c r="AE712" s="180"/>
      <c r="AF712" s="180"/>
      <c r="AG712" s="180"/>
      <c r="AH712" s="180"/>
      <c r="AI712" s="180"/>
      <c r="AJ712" s="180"/>
      <c r="AK712" s="4"/>
      <c r="AL712" s="4"/>
      <c r="AM712" s="99"/>
      <c r="AN712" s="99"/>
      <c r="AO712" s="99"/>
      <c r="AP712" s="99"/>
      <c r="AQ712" s="99"/>
      <c r="AR712" s="99"/>
      <c r="AS712" s="4"/>
      <c r="AT712" s="4"/>
      <c r="AU712" s="99"/>
      <c r="AV712" s="99"/>
      <c r="AW712" s="99"/>
      <c r="AX712" s="99"/>
      <c r="AY712" s="99"/>
      <c r="AZ712" s="99"/>
      <c r="BA712" s="4"/>
    </row>
    <row r="713" spans="2:53" x14ac:dyDescent="0.2">
      <c r="B713" s="88" t="s">
        <v>459</v>
      </c>
      <c r="C713" s="88"/>
      <c r="D713" s="176">
        <v>8066</v>
      </c>
      <c r="E713" s="187">
        <v>113</v>
      </c>
      <c r="F713" s="187">
        <v>19</v>
      </c>
      <c r="G713" s="187">
        <v>145</v>
      </c>
      <c r="H713" s="187">
        <v>18</v>
      </c>
      <c r="I713" s="187">
        <v>134</v>
      </c>
      <c r="J713" s="187">
        <v>195</v>
      </c>
      <c r="M713" s="186">
        <v>54227.069999999985</v>
      </c>
      <c r="N713" s="184">
        <v>15413.550000000007</v>
      </c>
      <c r="O713" s="184">
        <v>109117.87000000001</v>
      </c>
      <c r="P713" s="184">
        <v>13797.569999999996</v>
      </c>
      <c r="Q713" s="184">
        <v>93339.170000000042</v>
      </c>
      <c r="R713" s="184">
        <v>102155.74999999994</v>
      </c>
      <c r="S713" s="349"/>
      <c r="T713" s="349"/>
      <c r="U713" s="185">
        <v>93.981057192374323</v>
      </c>
      <c r="V713" s="185">
        <v>122.32976190476195</v>
      </c>
      <c r="W713" s="185">
        <v>230.20647679324895</v>
      </c>
      <c r="X713" s="185">
        <v>237.88913793103441</v>
      </c>
      <c r="Y713" s="185">
        <v>292.59927899686534</v>
      </c>
      <c r="Z713" s="185">
        <v>163.71113782051273</v>
      </c>
      <c r="AA713" s="4"/>
      <c r="AB713" s="88"/>
      <c r="AC713" s="88"/>
      <c r="AD713" s="176"/>
      <c r="AE713" s="180"/>
      <c r="AF713" s="180"/>
      <c r="AG713" s="180"/>
      <c r="AH713" s="180"/>
      <c r="AI713" s="180"/>
      <c r="AJ713" s="180"/>
      <c r="AK713" s="4"/>
      <c r="AL713" s="4"/>
      <c r="AM713" s="99"/>
      <c r="AN713" s="99"/>
      <c r="AO713" s="99"/>
      <c r="AP713" s="99"/>
      <c r="AQ713" s="99"/>
      <c r="AR713" s="99"/>
      <c r="AS713" s="4"/>
      <c r="AT713" s="4"/>
      <c r="AU713" s="99"/>
      <c r="AV713" s="99"/>
      <c r="AW713" s="99"/>
      <c r="AX713" s="99"/>
      <c r="AY713" s="99"/>
      <c r="AZ713" s="99"/>
      <c r="BA713" s="4"/>
    </row>
    <row r="714" spans="2:53" x14ac:dyDescent="0.2">
      <c r="B714" s="88" t="s">
        <v>459</v>
      </c>
      <c r="C714" s="88"/>
      <c r="D714" s="176">
        <v>8096</v>
      </c>
      <c r="E714" s="187"/>
      <c r="F714" s="187"/>
      <c r="G714" s="187"/>
      <c r="H714" s="187"/>
      <c r="I714" s="187">
        <v>1</v>
      </c>
      <c r="J714" s="187">
        <v>0</v>
      </c>
      <c r="M714" s="186">
        <v>52.58</v>
      </c>
      <c r="N714" s="184">
        <v>63.43</v>
      </c>
      <c r="O714" s="184">
        <v>62.19</v>
      </c>
      <c r="P714" s="184">
        <v>133.18</v>
      </c>
      <c r="Q714" s="184">
        <v>48.08</v>
      </c>
      <c r="R714" s="184">
        <v>0</v>
      </c>
      <c r="S714" s="349"/>
      <c r="T714" s="349"/>
      <c r="U714" s="185">
        <v>52.58</v>
      </c>
      <c r="V714" s="185">
        <v>63.43</v>
      </c>
      <c r="W714" s="185">
        <v>62.19</v>
      </c>
      <c r="X714" s="185">
        <v>133.18</v>
      </c>
      <c r="Y714" s="185">
        <v>48.08</v>
      </c>
      <c r="Z714" s="185">
        <v>0</v>
      </c>
      <c r="AA714" s="4"/>
      <c r="AB714" s="88"/>
      <c r="AC714" s="88"/>
      <c r="AD714" s="176"/>
      <c r="AE714" s="180"/>
      <c r="AF714" s="180"/>
      <c r="AG714" s="180"/>
      <c r="AH714" s="180"/>
      <c r="AI714" s="180"/>
      <c r="AJ714" s="180"/>
      <c r="AK714" s="4"/>
      <c r="AL714" s="4"/>
      <c r="AM714" s="99"/>
      <c r="AN714" s="99"/>
      <c r="AO714" s="99"/>
      <c r="AP714" s="99"/>
      <c r="AQ714" s="99"/>
      <c r="AR714" s="99"/>
      <c r="AS714" s="4"/>
      <c r="AT714" s="4"/>
      <c r="AU714" s="99"/>
      <c r="AV714" s="99"/>
      <c r="AW714" s="99"/>
      <c r="AX714" s="99"/>
      <c r="AY714" s="99"/>
      <c r="AZ714" s="99"/>
      <c r="BA714" s="4"/>
    </row>
    <row r="715" spans="2:53" x14ac:dyDescent="0.2">
      <c r="B715" s="88" t="s">
        <v>460</v>
      </c>
      <c r="C715" s="88"/>
      <c r="D715" s="176">
        <v>8067</v>
      </c>
      <c r="E715" s="187">
        <v>14</v>
      </c>
      <c r="F715" s="187">
        <v>4</v>
      </c>
      <c r="G715" s="187">
        <v>16</v>
      </c>
      <c r="H715" s="187">
        <v>9</v>
      </c>
      <c r="I715" s="187">
        <v>5</v>
      </c>
      <c r="J715" s="187">
        <v>8</v>
      </c>
      <c r="M715" s="186">
        <v>2122.5000000000005</v>
      </c>
      <c r="N715" s="184">
        <v>2813.99</v>
      </c>
      <c r="O715" s="184">
        <v>4713.29</v>
      </c>
      <c r="P715" s="184">
        <v>2301.77</v>
      </c>
      <c r="Q715" s="184">
        <v>1667.88</v>
      </c>
      <c r="R715" s="184">
        <v>1830.74</v>
      </c>
      <c r="S715" s="349"/>
      <c r="T715" s="349"/>
      <c r="U715" s="185">
        <v>39.305555555555564</v>
      </c>
      <c r="V715" s="185">
        <v>70.34975</v>
      </c>
      <c r="W715" s="185">
        <v>127.38621621621621</v>
      </c>
      <c r="X715" s="185">
        <v>104.62590909090909</v>
      </c>
      <c r="Y715" s="185">
        <v>128.29846153846154</v>
      </c>
      <c r="Z715" s="185">
        <v>32.691785714285714</v>
      </c>
      <c r="AA715" s="4"/>
      <c r="AB715" s="88"/>
      <c r="AC715" s="88"/>
      <c r="AD715" s="176"/>
      <c r="AE715" s="180"/>
      <c r="AF715" s="180"/>
      <c r="AG715" s="180"/>
      <c r="AH715" s="180"/>
      <c r="AI715" s="180"/>
      <c r="AJ715" s="180"/>
      <c r="AK715" s="4"/>
      <c r="AL715" s="4"/>
      <c r="AM715" s="99"/>
      <c r="AN715" s="99"/>
      <c r="AO715" s="99"/>
      <c r="AP715" s="99"/>
      <c r="AQ715" s="99"/>
      <c r="AR715" s="99"/>
      <c r="AS715" s="4"/>
      <c r="AT715" s="4"/>
      <c r="AU715" s="99"/>
      <c r="AV715" s="99"/>
      <c r="AW715" s="99"/>
      <c r="AX715" s="99"/>
      <c r="AY715" s="99"/>
      <c r="AZ715" s="99"/>
      <c r="BA715" s="4"/>
    </row>
    <row r="716" spans="2:53" x14ac:dyDescent="0.2">
      <c r="B716" s="88" t="s">
        <v>376</v>
      </c>
      <c r="C716" s="88"/>
      <c r="D716" s="176">
        <v>8069</v>
      </c>
      <c r="E716" s="187">
        <v>14</v>
      </c>
      <c r="F716" s="187">
        <v>4</v>
      </c>
      <c r="G716" s="187">
        <v>4</v>
      </c>
      <c r="H716" s="187">
        <v>9</v>
      </c>
      <c r="I716" s="187">
        <v>12</v>
      </c>
      <c r="J716" s="187">
        <v>13</v>
      </c>
      <c r="M716" s="186">
        <v>5419.2900000000027</v>
      </c>
      <c r="N716" s="184">
        <v>3512.3100000000004</v>
      </c>
      <c r="O716" s="184">
        <v>4395.3599999999997</v>
      </c>
      <c r="P716" s="184">
        <v>3951.9600000000005</v>
      </c>
      <c r="Q716" s="184">
        <v>2704.83</v>
      </c>
      <c r="R716" s="184">
        <v>4750.0999999999995</v>
      </c>
      <c r="S716" s="349"/>
      <c r="T716" s="349"/>
      <c r="U716" s="185">
        <v>102.25075471698118</v>
      </c>
      <c r="V716" s="185">
        <v>87.807750000000013</v>
      </c>
      <c r="W716" s="185">
        <v>118.7935135135135</v>
      </c>
      <c r="X716" s="185">
        <v>119.75636363636364</v>
      </c>
      <c r="Y716" s="185">
        <v>108.19319999999999</v>
      </c>
      <c r="Z716" s="185">
        <v>84.823214285714272</v>
      </c>
      <c r="AA716" s="4"/>
      <c r="AB716" s="88"/>
      <c r="AC716" s="88"/>
      <c r="AD716" s="176"/>
      <c r="AE716" s="180"/>
      <c r="AF716" s="180"/>
      <c r="AG716" s="180"/>
      <c r="AH716" s="180"/>
      <c r="AI716" s="180"/>
      <c r="AJ716" s="180"/>
      <c r="AK716" s="4"/>
      <c r="AL716" s="4"/>
      <c r="AM716" s="99"/>
      <c r="AN716" s="99"/>
      <c r="AO716" s="99"/>
      <c r="AP716" s="99"/>
      <c r="AQ716" s="99"/>
      <c r="AR716" s="99"/>
      <c r="AS716" s="4"/>
      <c r="AT716" s="4"/>
      <c r="AU716" s="99"/>
      <c r="AV716" s="99"/>
      <c r="AW716" s="99"/>
      <c r="AX716" s="99"/>
      <c r="AY716" s="99"/>
      <c r="AZ716" s="99"/>
      <c r="BA716" s="4"/>
    </row>
    <row r="717" spans="2:53" x14ac:dyDescent="0.2">
      <c r="B717" s="88" t="s">
        <v>461</v>
      </c>
      <c r="C717" s="88"/>
      <c r="D717" s="176">
        <v>8069</v>
      </c>
      <c r="E717" s="187">
        <v>111</v>
      </c>
      <c r="F717" s="187">
        <v>61</v>
      </c>
      <c r="G717" s="187">
        <v>85</v>
      </c>
      <c r="H717" s="187">
        <v>71</v>
      </c>
      <c r="I717" s="187">
        <v>78</v>
      </c>
      <c r="J717" s="187">
        <v>189</v>
      </c>
      <c r="M717" s="186">
        <v>44744.419999999824</v>
      </c>
      <c r="N717" s="184">
        <v>34340.679999999964</v>
      </c>
      <c r="O717" s="184">
        <v>66577.680000000022</v>
      </c>
      <c r="P717" s="184">
        <v>49017.500000000036</v>
      </c>
      <c r="Q717" s="184">
        <v>51874.810000000005</v>
      </c>
      <c r="R717" s="184">
        <v>91881.690000000017</v>
      </c>
      <c r="S717" s="349"/>
      <c r="T717" s="349"/>
      <c r="U717" s="185">
        <v>80.620576576576255</v>
      </c>
      <c r="V717" s="185">
        <v>82.549711538461452</v>
      </c>
      <c r="W717" s="185">
        <v>169.40885496183211</v>
      </c>
      <c r="X717" s="185">
        <v>174.43950177935957</v>
      </c>
      <c r="Y717" s="185">
        <v>205.03877470355732</v>
      </c>
      <c r="Z717" s="185">
        <v>154.42300840336137</v>
      </c>
      <c r="AA717" s="4"/>
      <c r="AB717" s="88"/>
      <c r="AC717" s="88"/>
      <c r="AD717" s="176"/>
      <c r="AE717" s="180"/>
      <c r="AF717" s="180"/>
      <c r="AG717" s="180"/>
      <c r="AH717" s="180"/>
      <c r="AI717" s="180"/>
      <c r="AJ717" s="180"/>
      <c r="AK717" s="4"/>
      <c r="AL717" s="4"/>
      <c r="AM717" s="99"/>
      <c r="AN717" s="99"/>
      <c r="AO717" s="99"/>
      <c r="AP717" s="99"/>
      <c r="AQ717" s="99"/>
      <c r="AR717" s="99"/>
      <c r="AS717" s="4"/>
      <c r="AT717" s="4"/>
      <c r="AU717" s="99"/>
      <c r="AV717" s="99"/>
      <c r="AW717" s="99"/>
      <c r="AX717" s="99"/>
      <c r="AY717" s="99"/>
      <c r="AZ717" s="99"/>
      <c r="BA717" s="4"/>
    </row>
    <row r="718" spans="2:53" x14ac:dyDescent="0.2">
      <c r="B718" s="88" t="s">
        <v>526</v>
      </c>
      <c r="C718" s="88"/>
      <c r="D718" s="176">
        <v>8069</v>
      </c>
      <c r="E718" s="187"/>
      <c r="F718" s="187"/>
      <c r="G718" s="187"/>
      <c r="H718" s="187">
        <v>1</v>
      </c>
      <c r="I718" s="187"/>
      <c r="J718" s="187">
        <v>1</v>
      </c>
      <c r="M718" s="186">
        <v>52.53</v>
      </c>
      <c r="N718" s="184">
        <v>125.87</v>
      </c>
      <c r="O718" s="184">
        <v>78.75</v>
      </c>
      <c r="P718" s="184">
        <v>124.26</v>
      </c>
      <c r="Q718" s="184">
        <v>110.69</v>
      </c>
      <c r="R718" s="184">
        <v>84.8</v>
      </c>
      <c r="S718" s="349"/>
      <c r="T718" s="349"/>
      <c r="U718" s="185">
        <v>26.265000000000001</v>
      </c>
      <c r="V718" s="185">
        <v>62.935000000000002</v>
      </c>
      <c r="W718" s="185">
        <v>78.75</v>
      </c>
      <c r="X718" s="185">
        <v>62.13</v>
      </c>
      <c r="Y718" s="185">
        <v>110.69</v>
      </c>
      <c r="Z718" s="185">
        <v>42.4</v>
      </c>
      <c r="AA718" s="4"/>
      <c r="AB718" s="88"/>
      <c r="AC718" s="88"/>
      <c r="AD718" s="176"/>
      <c r="AE718" s="180"/>
      <c r="AF718" s="180"/>
      <c r="AG718" s="180"/>
      <c r="AH718" s="180"/>
      <c r="AI718" s="180"/>
      <c r="AJ718" s="180"/>
      <c r="AK718" s="4"/>
      <c r="AL718" s="4"/>
      <c r="AM718" s="99"/>
      <c r="AN718" s="99"/>
      <c r="AO718" s="99"/>
      <c r="AP718" s="99"/>
      <c r="AQ718" s="99"/>
      <c r="AR718" s="99"/>
      <c r="AS718" s="4"/>
      <c r="AT718" s="4"/>
      <c r="AU718" s="99"/>
      <c r="AV718" s="99"/>
      <c r="AW718" s="99"/>
      <c r="AX718" s="99"/>
      <c r="AY718" s="99"/>
      <c r="AZ718" s="99"/>
      <c r="BA718" s="4"/>
    </row>
    <row r="719" spans="2:53" x14ac:dyDescent="0.2">
      <c r="B719" s="88" t="s">
        <v>377</v>
      </c>
      <c r="C719" s="88"/>
      <c r="D719" s="176">
        <v>8023</v>
      </c>
      <c r="E719" s="187">
        <v>1</v>
      </c>
      <c r="F719" s="187"/>
      <c r="G719" s="187">
        <v>1</v>
      </c>
      <c r="H719" s="187"/>
      <c r="I719" s="187">
        <v>2</v>
      </c>
      <c r="J719" s="187">
        <v>0</v>
      </c>
      <c r="M719" s="186">
        <v>213.20999999999998</v>
      </c>
      <c r="N719" s="184">
        <v>71.599999999999994</v>
      </c>
      <c r="O719" s="184">
        <v>541.11</v>
      </c>
      <c r="P719" s="184"/>
      <c r="Q719" s="184">
        <v>614.55999999999995</v>
      </c>
      <c r="R719" s="184">
        <v>0</v>
      </c>
      <c r="S719" s="349"/>
      <c r="T719" s="349"/>
      <c r="U719" s="185">
        <v>53.302499999999995</v>
      </c>
      <c r="V719" s="185">
        <v>71.599999999999994</v>
      </c>
      <c r="W719" s="185">
        <v>180.37</v>
      </c>
      <c r="X719" s="185"/>
      <c r="Y719" s="185">
        <v>307.27999999999997</v>
      </c>
      <c r="Z719" s="185">
        <v>0</v>
      </c>
      <c r="AA719" s="4"/>
      <c r="AB719" s="88"/>
      <c r="AC719" s="88"/>
      <c r="AD719" s="176"/>
      <c r="AE719" s="180"/>
      <c r="AF719" s="180"/>
      <c r="AG719" s="180"/>
      <c r="AH719" s="180"/>
      <c r="AI719" s="180"/>
      <c r="AJ719" s="180"/>
      <c r="AK719" s="4"/>
      <c r="AL719" s="4"/>
      <c r="AM719" s="99"/>
      <c r="AN719" s="99"/>
      <c r="AO719" s="99"/>
      <c r="AP719" s="99"/>
      <c r="AQ719" s="99"/>
      <c r="AR719" s="99"/>
      <c r="AS719" s="4"/>
      <c r="AT719" s="4"/>
      <c r="AU719" s="99"/>
      <c r="AV719" s="99"/>
      <c r="AW719" s="99"/>
      <c r="AX719" s="99"/>
      <c r="AY719" s="99"/>
      <c r="AZ719" s="99"/>
      <c r="BA719" s="4"/>
    </row>
    <row r="720" spans="2:53" x14ac:dyDescent="0.2">
      <c r="B720" s="88" t="s">
        <v>542</v>
      </c>
      <c r="C720" s="88"/>
      <c r="D720" s="176">
        <v>8070</v>
      </c>
      <c r="E720" s="187">
        <v>160</v>
      </c>
      <c r="F720" s="187">
        <v>80</v>
      </c>
      <c r="G720" s="187">
        <v>96</v>
      </c>
      <c r="H720" s="187">
        <v>94</v>
      </c>
      <c r="I720" s="187">
        <v>76</v>
      </c>
      <c r="J720" s="187">
        <v>167</v>
      </c>
      <c r="M720" s="186">
        <v>41169.999999999854</v>
      </c>
      <c r="N720" s="184">
        <v>30227.529999999948</v>
      </c>
      <c r="O720" s="184">
        <v>55497.079999999973</v>
      </c>
      <c r="P720" s="184">
        <v>48134.44999999999</v>
      </c>
      <c r="Q720" s="184">
        <v>37356.730000000018</v>
      </c>
      <c r="R720" s="184">
        <v>86222.150000000009</v>
      </c>
      <c r="S720" s="349"/>
      <c r="T720" s="349"/>
      <c r="U720" s="185">
        <v>64.732704402515495</v>
      </c>
      <c r="V720" s="185">
        <v>64.451023454157678</v>
      </c>
      <c r="W720" s="185">
        <v>132.45126491646772</v>
      </c>
      <c r="X720" s="185">
        <v>152.32420886075946</v>
      </c>
      <c r="Y720" s="185">
        <v>160.3293133047211</v>
      </c>
      <c r="Z720" s="185">
        <v>128.11612184249631</v>
      </c>
      <c r="AA720" s="4"/>
      <c r="AB720" s="88"/>
      <c r="AC720" s="88"/>
      <c r="AD720" s="176"/>
      <c r="AE720" s="180"/>
      <c r="AF720" s="180"/>
      <c r="AG720" s="180"/>
      <c r="AH720" s="180"/>
      <c r="AI720" s="180"/>
      <c r="AJ720" s="180"/>
      <c r="AK720" s="4"/>
      <c r="AL720" s="4"/>
      <c r="AM720" s="99"/>
      <c r="AN720" s="99"/>
      <c r="AO720" s="99"/>
      <c r="AP720" s="99"/>
      <c r="AQ720" s="99"/>
      <c r="AR720" s="99"/>
      <c r="AS720" s="4"/>
      <c r="AT720" s="4"/>
      <c r="AU720" s="99"/>
      <c r="AV720" s="99"/>
      <c r="AW720" s="99"/>
      <c r="AX720" s="99"/>
      <c r="AY720" s="99"/>
      <c r="AZ720" s="99"/>
      <c r="BA720" s="4"/>
    </row>
    <row r="721" spans="2:53" x14ac:dyDescent="0.2">
      <c r="B721" s="88" t="s">
        <v>637</v>
      </c>
      <c r="C721" s="88"/>
      <c r="D721" s="176">
        <v>8270</v>
      </c>
      <c r="E721" s="187"/>
      <c r="F721" s="187"/>
      <c r="G721" s="187"/>
      <c r="H721" s="187"/>
      <c r="I721" s="187"/>
      <c r="J721" s="187">
        <v>2</v>
      </c>
      <c r="M721" s="186">
        <v>21</v>
      </c>
      <c r="N721" s="184">
        <v>21.7</v>
      </c>
      <c r="O721" s="184">
        <v>21</v>
      </c>
      <c r="P721" s="184">
        <v>53.29</v>
      </c>
      <c r="Q721" s="184">
        <v>87.06</v>
      </c>
      <c r="R721" s="184">
        <v>208.57</v>
      </c>
      <c r="S721" s="349"/>
      <c r="T721" s="349"/>
      <c r="U721" s="185">
        <v>10.5</v>
      </c>
      <c r="V721" s="185">
        <v>10.85</v>
      </c>
      <c r="W721" s="185">
        <v>10.5</v>
      </c>
      <c r="X721" s="185">
        <v>26.645</v>
      </c>
      <c r="Y721" s="185">
        <v>43.53</v>
      </c>
      <c r="Z721" s="185">
        <v>104.285</v>
      </c>
      <c r="AA721" s="4"/>
      <c r="AB721" s="88"/>
      <c r="AC721" s="88"/>
      <c r="AD721" s="176"/>
      <c r="AE721" s="180"/>
      <c r="AF721" s="180"/>
      <c r="AG721" s="180"/>
      <c r="AH721" s="180"/>
      <c r="AI721" s="180"/>
      <c r="AJ721" s="180"/>
      <c r="AK721" s="4"/>
      <c r="AL721" s="4"/>
      <c r="AM721" s="99"/>
      <c r="AN721" s="99"/>
      <c r="AO721" s="99"/>
      <c r="AP721" s="99"/>
      <c r="AQ721" s="99"/>
      <c r="AR721" s="99"/>
      <c r="AS721" s="4"/>
      <c r="AT721" s="4"/>
      <c r="AU721" s="99"/>
      <c r="AV721" s="99"/>
      <c r="AW721" s="99"/>
      <c r="AX721" s="99"/>
      <c r="AY721" s="99"/>
      <c r="AZ721" s="99"/>
      <c r="BA721" s="4"/>
    </row>
    <row r="722" spans="2:53" x14ac:dyDescent="0.2">
      <c r="B722" s="88" t="s">
        <v>639</v>
      </c>
      <c r="C722" s="88"/>
      <c r="D722" s="176">
        <v>8098</v>
      </c>
      <c r="E722" s="187">
        <v>1</v>
      </c>
      <c r="F722" s="187"/>
      <c r="G722" s="187"/>
      <c r="H722" s="187"/>
      <c r="I722" s="187"/>
      <c r="J722" s="187">
        <v>0</v>
      </c>
      <c r="M722" s="186">
        <v>39.46</v>
      </c>
      <c r="N722" s="184"/>
      <c r="O722" s="184"/>
      <c r="P722" s="184"/>
      <c r="Q722" s="184"/>
      <c r="R722" s="184">
        <v>0</v>
      </c>
      <c r="S722" s="349"/>
      <c r="T722" s="349"/>
      <c r="U722" s="185">
        <v>39.46</v>
      </c>
      <c r="V722" s="185"/>
      <c r="W722" s="185"/>
      <c r="X722" s="185"/>
      <c r="Y722" s="185"/>
      <c r="Z722" s="185">
        <v>0</v>
      </c>
      <c r="AA722" s="4"/>
      <c r="AB722" s="88"/>
      <c r="AC722" s="88"/>
      <c r="AD722" s="176"/>
      <c r="AE722" s="180"/>
      <c r="AF722" s="180"/>
      <c r="AG722" s="180"/>
      <c r="AH722" s="180"/>
      <c r="AI722" s="180"/>
      <c r="AJ722" s="180"/>
      <c r="AK722" s="4"/>
      <c r="AL722" s="4"/>
      <c r="AM722" s="99"/>
      <c r="AN722" s="99"/>
      <c r="AO722" s="99"/>
      <c r="AP722" s="99"/>
      <c r="AQ722" s="99"/>
      <c r="AR722" s="99"/>
      <c r="AS722" s="4"/>
      <c r="AT722" s="4"/>
      <c r="AU722" s="99"/>
      <c r="AV722" s="99"/>
      <c r="AW722" s="99"/>
      <c r="AX722" s="99"/>
      <c r="AY722" s="99"/>
      <c r="AZ722" s="99"/>
      <c r="BA722" s="4"/>
    </row>
    <row r="723" spans="2:53" x14ac:dyDescent="0.2">
      <c r="B723" s="88" t="s">
        <v>478</v>
      </c>
      <c r="C723" s="88"/>
      <c r="D723" s="176">
        <v>8098</v>
      </c>
      <c r="E723" s="187"/>
      <c r="F723" s="187">
        <v>1</v>
      </c>
      <c r="G723" s="187">
        <v>1</v>
      </c>
      <c r="H723" s="187">
        <v>1</v>
      </c>
      <c r="I723" s="187"/>
      <c r="J723" s="187">
        <v>0</v>
      </c>
      <c r="M723" s="186">
        <v>97.64</v>
      </c>
      <c r="N723" s="184">
        <v>77.739999999999995</v>
      </c>
      <c r="O723" s="184">
        <v>557.45000000000005</v>
      </c>
      <c r="P723" s="184">
        <v>50.35</v>
      </c>
      <c r="Q723" s="184"/>
      <c r="R723" s="184">
        <v>0</v>
      </c>
      <c r="S723" s="349"/>
      <c r="T723" s="349"/>
      <c r="U723" s="185">
        <v>32.546666666666667</v>
      </c>
      <c r="V723" s="185">
        <v>38.869999999999997</v>
      </c>
      <c r="W723" s="185">
        <v>278.72500000000002</v>
      </c>
      <c r="X723" s="185">
        <v>50.35</v>
      </c>
      <c r="Y723" s="185"/>
      <c r="Z723" s="185">
        <v>0</v>
      </c>
      <c r="AA723" s="4"/>
      <c r="AB723" s="88"/>
      <c r="AC723" s="88"/>
      <c r="AD723" s="176"/>
      <c r="AE723" s="180"/>
      <c r="AF723" s="180"/>
      <c r="AG723" s="180"/>
      <c r="AH723" s="180"/>
      <c r="AI723" s="180"/>
      <c r="AJ723" s="180"/>
      <c r="AK723" s="4"/>
      <c r="AL723" s="4"/>
      <c r="AM723" s="99"/>
      <c r="AN723" s="99"/>
      <c r="AO723" s="99"/>
      <c r="AP723" s="99"/>
      <c r="AQ723" s="99"/>
      <c r="AR723" s="99"/>
      <c r="AS723" s="4"/>
      <c r="AT723" s="4"/>
      <c r="AU723" s="99"/>
      <c r="AV723" s="99"/>
      <c r="AW723" s="99"/>
      <c r="AX723" s="99"/>
      <c r="AY723" s="99"/>
      <c r="AZ723" s="99"/>
      <c r="BA723" s="4"/>
    </row>
    <row r="724" spans="2:53" x14ac:dyDescent="0.2">
      <c r="B724" s="88" t="s">
        <v>378</v>
      </c>
      <c r="C724" s="88"/>
      <c r="D724" s="176">
        <v>8098</v>
      </c>
      <c r="E724" s="187">
        <v>4</v>
      </c>
      <c r="F724" s="187">
        <v>5</v>
      </c>
      <c r="G724" s="187">
        <v>4</v>
      </c>
      <c r="H724" s="187">
        <v>2</v>
      </c>
      <c r="I724" s="187">
        <v>2</v>
      </c>
      <c r="J724" s="187">
        <v>4</v>
      </c>
      <c r="M724" s="186">
        <v>1079.52</v>
      </c>
      <c r="N724" s="184">
        <v>948.19</v>
      </c>
      <c r="O724" s="184">
        <v>1062.6599999999999</v>
      </c>
      <c r="P724" s="184">
        <v>1082.5899999999999</v>
      </c>
      <c r="Q724" s="184">
        <v>861.66999999999985</v>
      </c>
      <c r="R724" s="184">
        <v>820.65</v>
      </c>
      <c r="S724" s="349"/>
      <c r="T724" s="349"/>
      <c r="U724" s="185">
        <v>51.405714285714282</v>
      </c>
      <c r="V724" s="185">
        <v>59.261875000000003</v>
      </c>
      <c r="W724" s="185">
        <v>96.605454545454535</v>
      </c>
      <c r="X724" s="185">
        <v>135.32374999999999</v>
      </c>
      <c r="Y724" s="185">
        <v>143.61166666666665</v>
      </c>
      <c r="Z724" s="185">
        <v>39.078571428571429</v>
      </c>
      <c r="AA724" s="4"/>
      <c r="AB724" s="88"/>
      <c r="AC724" s="88"/>
      <c r="AD724" s="176"/>
      <c r="AE724" s="180"/>
      <c r="AF724" s="180"/>
      <c r="AG724" s="180"/>
      <c r="AH724" s="180"/>
      <c r="AI724" s="180"/>
      <c r="AJ724" s="180"/>
      <c r="AK724" s="4"/>
      <c r="AL724" s="4"/>
      <c r="AM724" s="99"/>
      <c r="AN724" s="99"/>
      <c r="AO724" s="99"/>
      <c r="AP724" s="99"/>
      <c r="AQ724" s="99"/>
      <c r="AR724" s="99"/>
      <c r="AS724" s="4"/>
      <c r="AT724" s="4"/>
      <c r="AU724" s="99"/>
      <c r="AV724" s="99"/>
      <c r="AW724" s="99"/>
      <c r="AX724" s="99"/>
      <c r="AY724" s="99"/>
      <c r="AZ724" s="99"/>
      <c r="BA724" s="4"/>
    </row>
    <row r="725" spans="2:53" x14ac:dyDescent="0.2">
      <c r="B725" s="88" t="s">
        <v>379</v>
      </c>
      <c r="C725" s="88"/>
      <c r="D725" s="176">
        <v>8009</v>
      </c>
      <c r="E725" s="187">
        <v>6</v>
      </c>
      <c r="F725" s="187">
        <v>5</v>
      </c>
      <c r="G725" s="187">
        <v>2</v>
      </c>
      <c r="H725" s="187">
        <v>1</v>
      </c>
      <c r="I725" s="187">
        <v>1</v>
      </c>
      <c r="J725" s="187">
        <v>4</v>
      </c>
      <c r="M725" s="186">
        <v>876.04000000000019</v>
      </c>
      <c r="N725" s="184">
        <v>736.31000000000006</v>
      </c>
      <c r="O725" s="184">
        <v>684.55000000000007</v>
      </c>
      <c r="P725" s="184">
        <v>621.29999999999995</v>
      </c>
      <c r="Q725" s="184">
        <v>685.8599999999999</v>
      </c>
      <c r="R725" s="184">
        <v>1852.4</v>
      </c>
      <c r="S725" s="349"/>
      <c r="T725" s="349"/>
      <c r="U725" s="185">
        <v>48.668888888888901</v>
      </c>
      <c r="V725" s="185">
        <v>61.359166666666674</v>
      </c>
      <c r="W725" s="185">
        <v>85.568750000000009</v>
      </c>
      <c r="X725" s="185">
        <v>124.25999999999999</v>
      </c>
      <c r="Y725" s="185">
        <v>137.17199999999997</v>
      </c>
      <c r="Z725" s="185">
        <v>97.494736842105269</v>
      </c>
      <c r="AA725" s="4"/>
      <c r="AB725" s="88"/>
      <c r="AC725" s="88"/>
      <c r="AD725" s="176"/>
      <c r="AE725" s="180"/>
      <c r="AF725" s="180"/>
      <c r="AG725" s="180"/>
      <c r="AH725" s="180"/>
      <c r="AI725" s="180"/>
      <c r="AJ725" s="180"/>
      <c r="AK725" s="4"/>
      <c r="AL725" s="4"/>
      <c r="AM725" s="99"/>
      <c r="AN725" s="99"/>
      <c r="AO725" s="99"/>
      <c r="AP725" s="99"/>
      <c r="AQ725" s="99"/>
      <c r="AR725" s="99"/>
      <c r="AS725" s="4"/>
      <c r="AT725" s="4"/>
      <c r="AU725" s="99"/>
      <c r="AV725" s="99"/>
      <c r="AW725" s="99"/>
      <c r="AX725" s="99"/>
      <c r="AY725" s="99"/>
      <c r="AZ725" s="99"/>
      <c r="BA725" s="4"/>
    </row>
    <row r="726" spans="2:53" x14ac:dyDescent="0.2">
      <c r="B726" s="88" t="s">
        <v>379</v>
      </c>
      <c r="C726" s="88"/>
      <c r="D726" s="176">
        <v>8021</v>
      </c>
      <c r="E726" s="187">
        <v>255</v>
      </c>
      <c r="F726" s="187">
        <v>44</v>
      </c>
      <c r="G726" s="187">
        <v>107</v>
      </c>
      <c r="H726" s="187">
        <v>108</v>
      </c>
      <c r="I726" s="187">
        <v>164</v>
      </c>
      <c r="J726" s="187">
        <v>205</v>
      </c>
      <c r="M726" s="186">
        <v>85058.239999999947</v>
      </c>
      <c r="N726" s="184">
        <v>18207.019999999993</v>
      </c>
      <c r="O726" s="184">
        <v>58959.570000000007</v>
      </c>
      <c r="P726" s="184">
        <v>62404.37</v>
      </c>
      <c r="Q726" s="184">
        <v>74632.809999999939</v>
      </c>
      <c r="R726" s="184">
        <v>127306.33000000006</v>
      </c>
      <c r="S726" s="349"/>
      <c r="T726" s="349"/>
      <c r="U726" s="185">
        <v>101.98829736211025</v>
      </c>
      <c r="V726" s="185">
        <v>96.845851063829755</v>
      </c>
      <c r="W726" s="185">
        <v>108.38156250000002</v>
      </c>
      <c r="X726" s="185">
        <v>148.58183333333335</v>
      </c>
      <c r="Y726" s="185">
        <v>216.32698550724621</v>
      </c>
      <c r="Z726" s="185">
        <v>144.17477916194798</v>
      </c>
      <c r="AA726" s="4"/>
      <c r="AB726" s="88"/>
      <c r="AC726" s="88"/>
      <c r="AD726" s="176"/>
      <c r="AE726" s="180"/>
      <c r="AF726" s="180"/>
      <c r="AG726" s="180"/>
      <c r="AH726" s="180"/>
      <c r="AI726" s="180"/>
      <c r="AJ726" s="180"/>
      <c r="AK726" s="4"/>
      <c r="AL726" s="4"/>
      <c r="AM726" s="99"/>
      <c r="AN726" s="99"/>
      <c r="AO726" s="99"/>
      <c r="AP726" s="99"/>
      <c r="AQ726" s="99"/>
      <c r="AR726" s="99"/>
      <c r="AS726" s="4"/>
      <c r="AT726" s="4"/>
      <c r="AU726" s="99"/>
      <c r="AV726" s="99"/>
      <c r="AW726" s="99"/>
      <c r="AX726" s="99"/>
      <c r="AY726" s="99"/>
      <c r="AZ726" s="99"/>
      <c r="BA726" s="4"/>
    </row>
    <row r="727" spans="2:53" x14ac:dyDescent="0.2">
      <c r="B727" s="88" t="s">
        <v>763</v>
      </c>
      <c r="C727" s="88"/>
      <c r="D727" s="176">
        <v>8071</v>
      </c>
      <c r="E727" s="187"/>
      <c r="F727" s="187"/>
      <c r="G727" s="187">
        <v>1</v>
      </c>
      <c r="H727" s="187"/>
      <c r="I727" s="187">
        <v>1</v>
      </c>
      <c r="J727" s="187">
        <v>1</v>
      </c>
      <c r="M727" s="186">
        <v>63.36</v>
      </c>
      <c r="N727" s="184">
        <v>102.62</v>
      </c>
      <c r="O727" s="184">
        <v>210.25000000000003</v>
      </c>
      <c r="P727" s="184">
        <v>95.55</v>
      </c>
      <c r="Q727" s="184">
        <v>96.47</v>
      </c>
      <c r="R727" s="184">
        <v>248.70999999999998</v>
      </c>
      <c r="S727" s="349"/>
      <c r="T727" s="349"/>
      <c r="U727" s="185">
        <v>21.12</v>
      </c>
      <c r="V727" s="185">
        <v>34.206666666666671</v>
      </c>
      <c r="W727" s="185">
        <v>70.083333333333343</v>
      </c>
      <c r="X727" s="185">
        <v>47.774999999999999</v>
      </c>
      <c r="Y727" s="185">
        <v>48.234999999999999</v>
      </c>
      <c r="Z727" s="185">
        <v>82.903333333333322</v>
      </c>
      <c r="AA727" s="4"/>
      <c r="AB727" s="88"/>
      <c r="AC727" s="88"/>
      <c r="AD727" s="176"/>
      <c r="AE727" s="180"/>
      <c r="AF727" s="180"/>
      <c r="AG727" s="180"/>
      <c r="AH727" s="180"/>
      <c r="AI727" s="180"/>
      <c r="AJ727" s="180"/>
      <c r="AK727" s="4"/>
      <c r="AL727" s="4"/>
      <c r="AM727" s="99"/>
      <c r="AN727" s="99"/>
      <c r="AO727" s="99"/>
      <c r="AP727" s="99"/>
      <c r="AQ727" s="99"/>
      <c r="AR727" s="99"/>
      <c r="AS727" s="4"/>
      <c r="AT727" s="4"/>
      <c r="AU727" s="99"/>
      <c r="AV727" s="99"/>
      <c r="AW727" s="99"/>
      <c r="AX727" s="99"/>
      <c r="AY727" s="99"/>
      <c r="AZ727" s="99"/>
      <c r="BA727" s="4"/>
    </row>
    <row r="728" spans="2:53" x14ac:dyDescent="0.2">
      <c r="B728" s="88" t="s">
        <v>380</v>
      </c>
      <c r="C728" s="88"/>
      <c r="D728" s="176">
        <v>8071</v>
      </c>
      <c r="E728" s="187">
        <v>190</v>
      </c>
      <c r="F728" s="187">
        <v>78</v>
      </c>
      <c r="G728" s="187">
        <v>67</v>
      </c>
      <c r="H728" s="187">
        <v>74</v>
      </c>
      <c r="I728" s="187">
        <v>41</v>
      </c>
      <c r="J728" s="187">
        <v>133</v>
      </c>
      <c r="M728" s="186">
        <v>37524.89999999998</v>
      </c>
      <c r="N728" s="184">
        <v>36617.69000000001</v>
      </c>
      <c r="O728" s="184">
        <v>31165.760000000009</v>
      </c>
      <c r="P728" s="184">
        <v>39453.820000000022</v>
      </c>
      <c r="Q728" s="184">
        <v>26848.459999999992</v>
      </c>
      <c r="R728" s="184">
        <v>68624.389999999985</v>
      </c>
      <c r="S728" s="349"/>
      <c r="T728" s="349"/>
      <c r="U728" s="185">
        <v>67.734476534295993</v>
      </c>
      <c r="V728" s="185">
        <v>99.234932249322526</v>
      </c>
      <c r="W728" s="185">
        <v>103.54073089700999</v>
      </c>
      <c r="X728" s="185">
        <v>163.03231404958686</v>
      </c>
      <c r="Y728" s="185">
        <v>159.81226190476187</v>
      </c>
      <c r="Z728" s="185">
        <v>117.70907375643222</v>
      </c>
      <c r="AA728" s="4"/>
      <c r="AB728" s="88"/>
      <c r="AC728" s="88"/>
      <c r="AD728" s="176"/>
      <c r="AE728" s="180"/>
      <c r="AF728" s="180"/>
      <c r="AG728" s="180"/>
      <c r="AH728" s="180"/>
      <c r="AI728" s="180"/>
      <c r="AJ728" s="180"/>
      <c r="AK728" s="4"/>
      <c r="AL728" s="4"/>
      <c r="AM728" s="99"/>
      <c r="AN728" s="99"/>
      <c r="AO728" s="99"/>
      <c r="AP728" s="99"/>
      <c r="AQ728" s="99"/>
      <c r="AR728" s="99"/>
      <c r="AS728" s="4"/>
      <c r="AT728" s="4"/>
      <c r="AU728" s="99"/>
      <c r="AV728" s="99"/>
      <c r="AW728" s="99"/>
      <c r="AX728" s="99"/>
      <c r="AY728" s="99"/>
      <c r="AZ728" s="99"/>
      <c r="BA728" s="4"/>
    </row>
    <row r="729" spans="2:53" x14ac:dyDescent="0.2">
      <c r="B729" s="88" t="s">
        <v>462</v>
      </c>
      <c r="C729" s="88"/>
      <c r="D729" s="176">
        <v>8318</v>
      </c>
      <c r="E729" s="187">
        <v>2</v>
      </c>
      <c r="F729" s="187">
        <v>1</v>
      </c>
      <c r="G729" s="187"/>
      <c r="H729" s="187"/>
      <c r="I729" s="187"/>
      <c r="J729" s="187">
        <v>1</v>
      </c>
      <c r="M729" s="186">
        <v>132.66</v>
      </c>
      <c r="N729" s="184">
        <v>97.5</v>
      </c>
      <c r="O729" s="184">
        <v>81.52</v>
      </c>
      <c r="P729" s="184">
        <v>145.79</v>
      </c>
      <c r="Q729" s="184">
        <v>165.36</v>
      </c>
      <c r="R729" s="184">
        <v>174.06</v>
      </c>
      <c r="S729" s="349"/>
      <c r="T729" s="349"/>
      <c r="U729" s="185">
        <v>33.164999999999999</v>
      </c>
      <c r="V729" s="185">
        <v>48.75</v>
      </c>
      <c r="W729" s="185">
        <v>81.52</v>
      </c>
      <c r="X729" s="185">
        <v>145.79</v>
      </c>
      <c r="Y729" s="185">
        <v>165.36</v>
      </c>
      <c r="Z729" s="185">
        <v>43.515000000000001</v>
      </c>
      <c r="AA729" s="4"/>
      <c r="AB729" s="88"/>
      <c r="AC729" s="88"/>
      <c r="AD729" s="176"/>
      <c r="AE729" s="180"/>
      <c r="AF729" s="180"/>
      <c r="AG729" s="180"/>
      <c r="AH729" s="180"/>
      <c r="AI729" s="180"/>
      <c r="AJ729" s="180"/>
      <c r="AK729" s="4"/>
      <c r="AL729" s="4"/>
      <c r="AM729" s="99"/>
      <c r="AN729" s="99"/>
      <c r="AO729" s="99"/>
      <c r="AP729" s="99"/>
      <c r="AQ729" s="99"/>
      <c r="AR729" s="99"/>
      <c r="AS729" s="4"/>
      <c r="AT729" s="4"/>
      <c r="AU729" s="99"/>
      <c r="AV729" s="99"/>
      <c r="AW729" s="99"/>
      <c r="AX729" s="99"/>
      <c r="AY729" s="99"/>
      <c r="AZ729" s="99"/>
      <c r="BA729" s="4"/>
    </row>
    <row r="730" spans="2:53" x14ac:dyDescent="0.2">
      <c r="B730" s="88" t="s">
        <v>381</v>
      </c>
      <c r="C730" s="88"/>
      <c r="D730" s="176">
        <v>8302</v>
      </c>
      <c r="E730" s="187">
        <v>1</v>
      </c>
      <c r="F730" s="187"/>
      <c r="G730" s="187"/>
      <c r="H730" s="187"/>
      <c r="I730" s="187"/>
      <c r="J730" s="187">
        <v>3</v>
      </c>
      <c r="M730" s="186">
        <v>118.81</v>
      </c>
      <c r="N730" s="184">
        <v>185.39</v>
      </c>
      <c r="O730" s="184">
        <v>250.84999999999997</v>
      </c>
      <c r="P730" s="184">
        <v>547.32000000000005</v>
      </c>
      <c r="Q730" s="184">
        <v>550.26</v>
      </c>
      <c r="R730" s="184">
        <v>377.94000000000005</v>
      </c>
      <c r="S730" s="349"/>
      <c r="T730" s="349"/>
      <c r="U730" s="185">
        <v>29.702500000000001</v>
      </c>
      <c r="V730" s="185">
        <v>61.79666666666666</v>
      </c>
      <c r="W730" s="185">
        <v>83.61666666666666</v>
      </c>
      <c r="X730" s="185">
        <v>182.44000000000003</v>
      </c>
      <c r="Y730" s="185">
        <v>183.42</v>
      </c>
      <c r="Z730" s="185">
        <v>94.485000000000014</v>
      </c>
      <c r="AA730" s="4"/>
      <c r="AB730" s="88"/>
      <c r="AC730" s="88"/>
      <c r="AD730" s="176"/>
      <c r="AE730" s="180"/>
      <c r="AF730" s="180"/>
      <c r="AG730" s="180"/>
      <c r="AH730" s="180"/>
      <c r="AI730" s="180"/>
      <c r="AJ730" s="180"/>
      <c r="AK730" s="4"/>
      <c r="AL730" s="4"/>
      <c r="AM730" s="99"/>
      <c r="AN730" s="99"/>
      <c r="AO730" s="99"/>
      <c r="AP730" s="99"/>
      <c r="AQ730" s="99"/>
      <c r="AR730" s="99"/>
      <c r="AS730" s="4"/>
      <c r="AT730" s="4"/>
      <c r="AU730" s="99"/>
      <c r="AV730" s="99"/>
      <c r="AW730" s="99"/>
      <c r="AX730" s="99"/>
      <c r="AY730" s="99"/>
      <c r="AZ730" s="99"/>
      <c r="BA730" s="4"/>
    </row>
    <row r="731" spans="2:53" x14ac:dyDescent="0.2">
      <c r="B731" s="88" t="s">
        <v>381</v>
      </c>
      <c r="C731" s="88"/>
      <c r="D731" s="176">
        <v>8318</v>
      </c>
      <c r="E731" s="187">
        <v>10</v>
      </c>
      <c r="F731" s="187">
        <v>5</v>
      </c>
      <c r="G731" s="187">
        <v>8</v>
      </c>
      <c r="H731" s="187">
        <v>4</v>
      </c>
      <c r="I731" s="187">
        <v>6</v>
      </c>
      <c r="J731" s="187">
        <v>3</v>
      </c>
      <c r="M731" s="186">
        <v>1526.46</v>
      </c>
      <c r="N731" s="184">
        <v>1766.9399999999996</v>
      </c>
      <c r="O731" s="184">
        <v>2651.92</v>
      </c>
      <c r="P731" s="184">
        <v>2085.21</v>
      </c>
      <c r="Q731" s="184">
        <v>1350.1200000000001</v>
      </c>
      <c r="R731" s="184">
        <v>683.3</v>
      </c>
      <c r="S731" s="349"/>
      <c r="T731" s="349"/>
      <c r="U731" s="185">
        <v>43.613142857142861</v>
      </c>
      <c r="V731" s="185">
        <v>70.677599999999984</v>
      </c>
      <c r="W731" s="185">
        <v>126.28190476190477</v>
      </c>
      <c r="X731" s="185">
        <v>160.40076923076924</v>
      </c>
      <c r="Y731" s="185">
        <v>150.01333333333335</v>
      </c>
      <c r="Z731" s="185">
        <v>18.980555555555554</v>
      </c>
      <c r="AA731" s="4"/>
      <c r="AB731" s="88"/>
      <c r="AC731" s="88"/>
      <c r="AD731" s="176"/>
      <c r="AE731" s="180"/>
      <c r="AF731" s="180"/>
      <c r="AG731" s="180"/>
      <c r="AH731" s="180"/>
      <c r="AI731" s="180"/>
      <c r="AJ731" s="180"/>
      <c r="AK731" s="4"/>
      <c r="AL731" s="4"/>
      <c r="AM731" s="99"/>
      <c r="AN731" s="99"/>
      <c r="AO731" s="99"/>
      <c r="AP731" s="99"/>
      <c r="AQ731" s="99"/>
      <c r="AR731" s="99"/>
      <c r="AS731" s="4"/>
      <c r="AT731" s="4"/>
      <c r="AU731" s="99"/>
      <c r="AV731" s="99"/>
      <c r="AW731" s="99"/>
      <c r="AX731" s="99"/>
      <c r="AY731" s="99"/>
      <c r="AZ731" s="99"/>
      <c r="BA731" s="4"/>
    </row>
    <row r="732" spans="2:53" x14ac:dyDescent="0.2">
      <c r="B732" s="88" t="s">
        <v>381</v>
      </c>
      <c r="C732" s="88"/>
      <c r="D732" s="176">
        <v>8344</v>
      </c>
      <c r="E732" s="187">
        <v>1</v>
      </c>
      <c r="F732" s="187"/>
      <c r="G732" s="187"/>
      <c r="H732" s="187"/>
      <c r="I732" s="187"/>
      <c r="J732" s="187">
        <v>0</v>
      </c>
      <c r="M732" s="186">
        <v>41.31</v>
      </c>
      <c r="N732" s="184"/>
      <c r="O732" s="184"/>
      <c r="P732" s="184"/>
      <c r="Q732" s="184"/>
      <c r="R732" s="184">
        <v>0</v>
      </c>
      <c r="S732" s="349"/>
      <c r="T732" s="349"/>
      <c r="U732" s="185">
        <v>41.31</v>
      </c>
      <c r="V732" s="185"/>
      <c r="W732" s="185"/>
      <c r="X732" s="185"/>
      <c r="Y732" s="185"/>
      <c r="Z732" s="185">
        <v>0</v>
      </c>
      <c r="AA732" s="4"/>
      <c r="AB732" s="88"/>
      <c r="AC732" s="88"/>
      <c r="AD732" s="176"/>
      <c r="AE732" s="180"/>
      <c r="AF732" s="180"/>
      <c r="AG732" s="180"/>
      <c r="AH732" s="180"/>
      <c r="AI732" s="180"/>
      <c r="AJ732" s="180"/>
      <c r="AK732" s="4"/>
      <c r="AL732" s="4"/>
      <c r="AM732" s="99"/>
      <c r="AN732" s="99"/>
      <c r="AO732" s="99"/>
      <c r="AP732" s="99"/>
      <c r="AQ732" s="99"/>
      <c r="AR732" s="99"/>
      <c r="AS732" s="4"/>
      <c r="AT732" s="4"/>
      <c r="AU732" s="99"/>
      <c r="AV732" s="99"/>
      <c r="AW732" s="99"/>
      <c r="AX732" s="99"/>
      <c r="AY732" s="99"/>
      <c r="AZ732" s="99"/>
      <c r="BA732" s="4"/>
    </row>
    <row r="733" spans="2:53" x14ac:dyDescent="0.2">
      <c r="B733" s="88" t="s">
        <v>382</v>
      </c>
      <c r="C733" s="88"/>
      <c r="D733" s="176">
        <v>8318</v>
      </c>
      <c r="E733" s="187">
        <v>17</v>
      </c>
      <c r="F733" s="187">
        <v>14</v>
      </c>
      <c r="G733" s="187">
        <v>13</v>
      </c>
      <c r="H733" s="187">
        <v>15</v>
      </c>
      <c r="I733" s="187">
        <v>11</v>
      </c>
      <c r="J733" s="187">
        <v>33</v>
      </c>
      <c r="M733" s="186">
        <v>6500.910000000008</v>
      </c>
      <c r="N733" s="184">
        <v>3909.0400000000004</v>
      </c>
      <c r="O733" s="184">
        <v>6467.5599999999995</v>
      </c>
      <c r="P733" s="184">
        <v>5882.8499999999976</v>
      </c>
      <c r="Q733" s="184">
        <v>4121.26</v>
      </c>
      <c r="R733" s="184">
        <v>8558.619999999999</v>
      </c>
      <c r="S733" s="349"/>
      <c r="T733" s="349"/>
      <c r="U733" s="185">
        <v>67.019690721649567</v>
      </c>
      <c r="V733" s="185">
        <v>50.766753246753254</v>
      </c>
      <c r="W733" s="185">
        <v>97.993333333333325</v>
      </c>
      <c r="X733" s="185">
        <v>103.20789473684206</v>
      </c>
      <c r="Y733" s="185">
        <v>98.125238095238103</v>
      </c>
      <c r="Z733" s="185">
        <v>83.093398058252419</v>
      </c>
      <c r="AA733" s="4"/>
      <c r="AB733" s="88"/>
      <c r="AC733" s="88"/>
      <c r="AD733" s="176"/>
      <c r="AE733" s="180"/>
      <c r="AF733" s="180"/>
      <c r="AG733" s="180"/>
      <c r="AH733" s="180"/>
      <c r="AI733" s="180"/>
      <c r="AJ733" s="180"/>
      <c r="AK733" s="4"/>
      <c r="AL733" s="4"/>
      <c r="AM733" s="99"/>
      <c r="AN733" s="99"/>
      <c r="AO733" s="99"/>
      <c r="AP733" s="99"/>
      <c r="AQ733" s="99"/>
      <c r="AR733" s="99"/>
      <c r="AS733" s="4"/>
      <c r="AT733" s="4"/>
      <c r="AU733" s="99"/>
      <c r="AV733" s="99"/>
      <c r="AW733" s="99"/>
      <c r="AX733" s="99"/>
      <c r="AY733" s="99"/>
      <c r="AZ733" s="99"/>
      <c r="BA733" s="4"/>
    </row>
    <row r="734" spans="2:53" x14ac:dyDescent="0.2">
      <c r="B734" s="88" t="s">
        <v>757</v>
      </c>
      <c r="C734" s="88"/>
      <c r="D734" s="176">
        <v>8232</v>
      </c>
      <c r="E734" s="187">
        <v>5</v>
      </c>
      <c r="F734" s="187">
        <v>4</v>
      </c>
      <c r="G734" s="187">
        <v>3</v>
      </c>
      <c r="H734" s="187">
        <v>3</v>
      </c>
      <c r="I734" s="187">
        <v>3</v>
      </c>
      <c r="J734" s="187">
        <v>23</v>
      </c>
      <c r="M734" s="186">
        <v>1016.58</v>
      </c>
      <c r="N734" s="184">
        <v>1045.6099999999999</v>
      </c>
      <c r="O734" s="184">
        <v>1719.3099999999993</v>
      </c>
      <c r="P734" s="184">
        <v>1882.85</v>
      </c>
      <c r="Q734" s="184">
        <v>1542.8199999999995</v>
      </c>
      <c r="R734" s="184">
        <v>5121.87</v>
      </c>
      <c r="S734" s="349"/>
      <c r="T734" s="349"/>
      <c r="U734" s="185">
        <v>26.066153846153846</v>
      </c>
      <c r="V734" s="185">
        <v>29.874571428571425</v>
      </c>
      <c r="W734" s="185">
        <v>53.728437499999977</v>
      </c>
      <c r="X734" s="185">
        <v>64.925862068965515</v>
      </c>
      <c r="Y734" s="185">
        <v>59.339230769230753</v>
      </c>
      <c r="Z734" s="185">
        <v>124.92365853658536</v>
      </c>
      <c r="AA734" s="4"/>
      <c r="AB734" s="88"/>
      <c r="AC734" s="88"/>
      <c r="AD734" s="176"/>
      <c r="AE734" s="180"/>
      <c r="AF734" s="180"/>
      <c r="AG734" s="180"/>
      <c r="AH734" s="180"/>
      <c r="AI734" s="180"/>
      <c r="AJ734" s="180"/>
      <c r="AK734" s="4"/>
      <c r="AL734" s="4"/>
      <c r="AM734" s="99"/>
      <c r="AN734" s="99"/>
      <c r="AO734" s="99"/>
      <c r="AP734" s="99"/>
      <c r="AQ734" s="99"/>
      <c r="AR734" s="99"/>
      <c r="AS734" s="4"/>
      <c r="AT734" s="4"/>
      <c r="AU734" s="99"/>
      <c r="AV734" s="99"/>
      <c r="AW734" s="99"/>
      <c r="AX734" s="99"/>
      <c r="AY734" s="99"/>
      <c r="AZ734" s="99"/>
      <c r="BA734" s="4"/>
    </row>
    <row r="735" spans="2:53" x14ac:dyDescent="0.2">
      <c r="B735" s="88" t="s">
        <v>383</v>
      </c>
      <c r="C735" s="88"/>
      <c r="D735" s="176">
        <v>8232</v>
      </c>
      <c r="E735" s="187">
        <v>464</v>
      </c>
      <c r="F735" s="187">
        <v>252</v>
      </c>
      <c r="G735" s="187">
        <v>236</v>
      </c>
      <c r="H735" s="187">
        <v>344</v>
      </c>
      <c r="I735" s="187">
        <v>224</v>
      </c>
      <c r="J735" s="187">
        <v>628</v>
      </c>
      <c r="M735" s="186">
        <v>177439.06999999902</v>
      </c>
      <c r="N735" s="184">
        <v>165089.69999999978</v>
      </c>
      <c r="O735" s="184">
        <v>165747.42999999964</v>
      </c>
      <c r="P735" s="184">
        <v>243695.11000000031</v>
      </c>
      <c r="Q735" s="184">
        <v>152195.40999999997</v>
      </c>
      <c r="R735" s="184">
        <v>385603.52000000031</v>
      </c>
      <c r="S735" s="349"/>
      <c r="T735" s="349"/>
      <c r="U735" s="185">
        <v>87.710860108748903</v>
      </c>
      <c r="V735" s="185">
        <v>104.55332488917023</v>
      </c>
      <c r="W735" s="185">
        <v>122.86688658265355</v>
      </c>
      <c r="X735" s="185">
        <v>213.58028921998275</v>
      </c>
      <c r="Y735" s="185">
        <v>189.53351183063509</v>
      </c>
      <c r="Z735" s="185">
        <v>179.51746741154577</v>
      </c>
      <c r="AA735" s="4"/>
      <c r="AB735" s="88"/>
      <c r="AC735" s="88"/>
      <c r="AD735" s="176"/>
      <c r="AE735" s="180"/>
      <c r="AF735" s="180"/>
      <c r="AG735" s="180"/>
      <c r="AH735" s="180"/>
      <c r="AI735" s="180"/>
      <c r="AJ735" s="180"/>
      <c r="AK735" s="4"/>
      <c r="AL735" s="4"/>
      <c r="AM735" s="99"/>
      <c r="AN735" s="99"/>
      <c r="AO735" s="99"/>
      <c r="AP735" s="99"/>
      <c r="AQ735" s="99"/>
      <c r="AR735" s="99"/>
      <c r="AS735" s="4"/>
      <c r="AT735" s="4"/>
      <c r="AU735" s="99"/>
      <c r="AV735" s="99"/>
      <c r="AW735" s="99"/>
      <c r="AX735" s="99"/>
      <c r="AY735" s="99"/>
      <c r="AZ735" s="99"/>
      <c r="BA735" s="4"/>
    </row>
    <row r="736" spans="2:53" x14ac:dyDescent="0.2">
      <c r="B736" s="88" t="s">
        <v>383</v>
      </c>
      <c r="C736" s="88"/>
      <c r="D736" s="176">
        <v>8234</v>
      </c>
      <c r="E736" s="187">
        <v>1</v>
      </c>
      <c r="F736" s="187"/>
      <c r="G736" s="187"/>
      <c r="H736" s="187"/>
      <c r="I736" s="187"/>
      <c r="J736" s="187">
        <v>0</v>
      </c>
      <c r="M736" s="186">
        <v>0.12</v>
      </c>
      <c r="N736" s="184"/>
      <c r="O736" s="184"/>
      <c r="P736" s="184"/>
      <c r="Q736" s="184"/>
      <c r="R736" s="184">
        <v>0</v>
      </c>
      <c r="S736" s="349"/>
      <c r="T736" s="349"/>
      <c r="U736" s="185">
        <v>0.12</v>
      </c>
      <c r="V736" s="185"/>
      <c r="W736" s="185"/>
      <c r="X736" s="185"/>
      <c r="Y736" s="185"/>
      <c r="Z736" s="185">
        <v>0</v>
      </c>
      <c r="AA736" s="4"/>
      <c r="AB736" s="88"/>
      <c r="AC736" s="88"/>
      <c r="AD736" s="176"/>
      <c r="AE736" s="180"/>
      <c r="AF736" s="180"/>
      <c r="AG736" s="180"/>
      <c r="AH736" s="180"/>
      <c r="AI736" s="180"/>
      <c r="AJ736" s="180"/>
      <c r="AK736" s="4"/>
      <c r="AL736" s="4"/>
      <c r="AM736" s="99"/>
      <c r="AN736" s="99"/>
      <c r="AO736" s="99"/>
      <c r="AP736" s="99"/>
      <c r="AQ736" s="99"/>
      <c r="AR736" s="99"/>
      <c r="AS736" s="4"/>
      <c r="AT736" s="4"/>
      <c r="AU736" s="99"/>
      <c r="AV736" s="99"/>
      <c r="AW736" s="99"/>
      <c r="AX736" s="99"/>
      <c r="AY736" s="99"/>
      <c r="AZ736" s="99"/>
      <c r="BA736" s="4"/>
    </row>
    <row r="737" spans="2:53" x14ac:dyDescent="0.2">
      <c r="B737" s="88" t="s">
        <v>441</v>
      </c>
      <c r="C737" s="88"/>
      <c r="D737" s="176">
        <v>8240</v>
      </c>
      <c r="E737" s="187">
        <v>5</v>
      </c>
      <c r="F737" s="187">
        <v>3</v>
      </c>
      <c r="G737" s="187">
        <v>2</v>
      </c>
      <c r="H737" s="187">
        <v>2</v>
      </c>
      <c r="I737" s="187">
        <v>1</v>
      </c>
      <c r="J737" s="187">
        <v>10</v>
      </c>
      <c r="M737" s="186">
        <v>1588.2800000000004</v>
      </c>
      <c r="N737" s="184">
        <v>984.8900000000001</v>
      </c>
      <c r="O737" s="184">
        <v>1395.8300000000002</v>
      </c>
      <c r="P737" s="184">
        <v>2283.34</v>
      </c>
      <c r="Q737" s="184">
        <v>1716.62</v>
      </c>
      <c r="R737" s="184">
        <v>5087.7700000000004</v>
      </c>
      <c r="S737" s="349"/>
      <c r="T737" s="349"/>
      <c r="U737" s="185">
        <v>75.63238095238097</v>
      </c>
      <c r="V737" s="185">
        <v>61.555625000000006</v>
      </c>
      <c r="W737" s="185">
        <v>99.702142857142874</v>
      </c>
      <c r="X737" s="185">
        <v>190.27833333333334</v>
      </c>
      <c r="Y737" s="185">
        <v>171.66199999999998</v>
      </c>
      <c r="Z737" s="185">
        <v>221.20739130434785</v>
      </c>
      <c r="AA737" s="4"/>
      <c r="AB737" s="88"/>
      <c r="AC737" s="88"/>
      <c r="AD737" s="176"/>
      <c r="AE737" s="180"/>
      <c r="AF737" s="180"/>
      <c r="AG737" s="180"/>
      <c r="AH737" s="180"/>
      <c r="AI737" s="180"/>
      <c r="AJ737" s="180"/>
      <c r="AK737" s="4"/>
      <c r="AL737" s="4"/>
      <c r="AM737" s="99"/>
      <c r="AN737" s="99"/>
      <c r="AO737" s="99"/>
      <c r="AP737" s="99"/>
      <c r="AQ737" s="99"/>
      <c r="AR737" s="99"/>
      <c r="AS737" s="4"/>
      <c r="AT737" s="4"/>
      <c r="AU737" s="99"/>
      <c r="AV737" s="99"/>
      <c r="AW737" s="99"/>
      <c r="AX737" s="99"/>
      <c r="AY737" s="99"/>
      <c r="AZ737" s="99"/>
      <c r="BA737" s="4"/>
    </row>
    <row r="738" spans="2:53" x14ac:dyDescent="0.2">
      <c r="B738" s="88" t="s">
        <v>384</v>
      </c>
      <c r="C738" s="88"/>
      <c r="D738" s="176">
        <v>8348</v>
      </c>
      <c r="E738" s="187">
        <v>1</v>
      </c>
      <c r="F738" s="187">
        <v>1</v>
      </c>
      <c r="G738" s="187">
        <v>2</v>
      </c>
      <c r="H738" s="187">
        <v>1</v>
      </c>
      <c r="I738" s="187">
        <v>2</v>
      </c>
      <c r="J738" s="187">
        <v>3</v>
      </c>
      <c r="M738" s="186">
        <v>725.7299999999999</v>
      </c>
      <c r="N738" s="184">
        <v>762.85</v>
      </c>
      <c r="O738" s="184">
        <v>1979.3199999999997</v>
      </c>
      <c r="P738" s="184">
        <v>160.88</v>
      </c>
      <c r="Q738" s="184">
        <v>1658.96</v>
      </c>
      <c r="R738" s="184">
        <v>1063.72</v>
      </c>
      <c r="S738" s="349"/>
      <c r="T738" s="349"/>
      <c r="U738" s="185">
        <v>90.716249999999988</v>
      </c>
      <c r="V738" s="185">
        <v>381.42500000000001</v>
      </c>
      <c r="W738" s="185">
        <v>282.75999999999993</v>
      </c>
      <c r="X738" s="185">
        <v>160.88</v>
      </c>
      <c r="Y738" s="185">
        <v>331.79200000000003</v>
      </c>
      <c r="Z738" s="185">
        <v>106.372</v>
      </c>
      <c r="AA738" s="4"/>
      <c r="AB738" s="88"/>
      <c r="AC738" s="88"/>
      <c r="AD738" s="176"/>
      <c r="AE738" s="180"/>
      <c r="AF738" s="180"/>
      <c r="AG738" s="180"/>
      <c r="AH738" s="180"/>
      <c r="AI738" s="180"/>
      <c r="AJ738" s="180"/>
      <c r="AK738" s="4"/>
      <c r="AL738" s="4"/>
      <c r="AM738" s="99"/>
      <c r="AN738" s="99"/>
      <c r="AO738" s="99"/>
      <c r="AP738" s="99"/>
      <c r="AQ738" s="99"/>
      <c r="AR738" s="99"/>
      <c r="AS738" s="4"/>
      <c r="AT738" s="4"/>
      <c r="AU738" s="99"/>
      <c r="AV738" s="99"/>
      <c r="AW738" s="99"/>
      <c r="AX738" s="99"/>
      <c r="AY738" s="99"/>
      <c r="AZ738" s="99"/>
      <c r="BA738" s="4"/>
    </row>
    <row r="739" spans="2:53" x14ac:dyDescent="0.2">
      <c r="B739" s="88" t="s">
        <v>385</v>
      </c>
      <c r="C739" s="88"/>
      <c r="D739" s="176">
        <v>8349</v>
      </c>
      <c r="E739" s="187">
        <v>16</v>
      </c>
      <c r="F739" s="187">
        <v>2</v>
      </c>
      <c r="G739" s="187">
        <v>25</v>
      </c>
      <c r="H739" s="187"/>
      <c r="I739" s="187">
        <v>30</v>
      </c>
      <c r="J739" s="187">
        <v>33</v>
      </c>
      <c r="M739" s="186">
        <v>8436.9199999999946</v>
      </c>
      <c r="N739" s="184">
        <v>234.73999999999998</v>
      </c>
      <c r="O739" s="184">
        <v>15727.679999999998</v>
      </c>
      <c r="P739" s="184"/>
      <c r="Q739" s="184">
        <v>16455.09</v>
      </c>
      <c r="R739" s="184">
        <v>10636.11</v>
      </c>
      <c r="S739" s="349"/>
      <c r="T739" s="349"/>
      <c r="U739" s="185">
        <v>87.884583333333282</v>
      </c>
      <c r="V739" s="185">
        <v>46.947999999999993</v>
      </c>
      <c r="W739" s="185">
        <v>194.16888888888886</v>
      </c>
      <c r="X739" s="185"/>
      <c r="Y739" s="185">
        <v>283.70844827586205</v>
      </c>
      <c r="Z739" s="185">
        <v>100.34066037735849</v>
      </c>
      <c r="AA739" s="4"/>
      <c r="AB739" s="88"/>
      <c r="AC739" s="88"/>
      <c r="AD739" s="176"/>
      <c r="AE739" s="180"/>
      <c r="AF739" s="180"/>
      <c r="AG739" s="180"/>
      <c r="AH739" s="180"/>
      <c r="AI739" s="180"/>
      <c r="AJ739" s="180"/>
      <c r="AK739" s="4"/>
      <c r="AL739" s="4"/>
      <c r="AM739" s="99"/>
      <c r="AN739" s="99"/>
      <c r="AO739" s="99"/>
      <c r="AP739" s="99"/>
      <c r="AQ739" s="99"/>
      <c r="AR739" s="99"/>
      <c r="AS739" s="4"/>
      <c r="AT739" s="4"/>
      <c r="AU739" s="99"/>
      <c r="AV739" s="99"/>
      <c r="AW739" s="99"/>
      <c r="AX739" s="99"/>
      <c r="AY739" s="99"/>
      <c r="AZ739" s="99"/>
      <c r="BA739" s="4"/>
    </row>
    <row r="740" spans="2:53" x14ac:dyDescent="0.2">
      <c r="B740" s="88" t="s">
        <v>643</v>
      </c>
      <c r="C740" s="88"/>
      <c r="D740" s="176">
        <v>8241</v>
      </c>
      <c r="E740" s="187">
        <v>1</v>
      </c>
      <c r="F740" s="187">
        <v>1</v>
      </c>
      <c r="G740" s="187"/>
      <c r="H740" s="187"/>
      <c r="I740" s="187"/>
      <c r="J740" s="187">
        <v>0</v>
      </c>
      <c r="M740" s="186">
        <v>143.98000000000002</v>
      </c>
      <c r="N740" s="184">
        <v>124.61</v>
      </c>
      <c r="O740" s="184"/>
      <c r="P740" s="184"/>
      <c r="Q740" s="184"/>
      <c r="R740" s="184">
        <v>0</v>
      </c>
      <c r="S740" s="349"/>
      <c r="T740" s="349"/>
      <c r="U740" s="185">
        <v>71.990000000000009</v>
      </c>
      <c r="V740" s="185">
        <v>124.61</v>
      </c>
      <c r="W740" s="185"/>
      <c r="X740" s="185"/>
      <c r="Y740" s="185"/>
      <c r="Z740" s="185">
        <v>0</v>
      </c>
      <c r="AA740" s="4"/>
      <c r="AB740" s="88"/>
      <c r="AC740" s="88"/>
      <c r="AD740" s="176"/>
      <c r="AE740" s="180"/>
      <c r="AF740" s="180"/>
      <c r="AG740" s="180"/>
      <c r="AH740" s="180"/>
      <c r="AI740" s="180"/>
      <c r="AJ740" s="180"/>
      <c r="AK740" s="4"/>
      <c r="AL740" s="4"/>
      <c r="AM740" s="99"/>
      <c r="AN740" s="99"/>
      <c r="AO740" s="99"/>
      <c r="AP740" s="99"/>
      <c r="AQ740" s="99"/>
      <c r="AR740" s="99"/>
      <c r="AS740" s="4"/>
      <c r="AT740" s="4"/>
      <c r="AU740" s="99"/>
      <c r="AV740" s="99"/>
      <c r="AW740" s="99"/>
      <c r="AX740" s="99"/>
      <c r="AY740" s="99"/>
      <c r="AZ740" s="99"/>
      <c r="BA740" s="4"/>
    </row>
    <row r="741" spans="2:53" x14ac:dyDescent="0.2">
      <c r="B741" s="88" t="s">
        <v>386</v>
      </c>
      <c r="C741" s="88"/>
      <c r="D741" s="176">
        <v>8350</v>
      </c>
      <c r="E741" s="187">
        <v>13</v>
      </c>
      <c r="F741" s="187">
        <v>9</v>
      </c>
      <c r="G741" s="187">
        <v>5</v>
      </c>
      <c r="H741" s="187">
        <v>3</v>
      </c>
      <c r="I741" s="187">
        <v>6</v>
      </c>
      <c r="J741" s="187">
        <v>16</v>
      </c>
      <c r="M741" s="186">
        <v>2179.1799999999998</v>
      </c>
      <c r="N741" s="184">
        <v>1880.41</v>
      </c>
      <c r="O741" s="184">
        <v>3187.66</v>
      </c>
      <c r="P741" s="184">
        <v>3872.9600000000005</v>
      </c>
      <c r="Q741" s="184">
        <v>3940.9100000000017</v>
      </c>
      <c r="R741" s="184">
        <v>6255.7999999999993</v>
      </c>
      <c r="S741" s="349"/>
      <c r="T741" s="349"/>
      <c r="U741" s="185">
        <v>44.47306122448979</v>
      </c>
      <c r="V741" s="185">
        <v>53.725999999999999</v>
      </c>
      <c r="W741" s="185">
        <v>109.91931034482758</v>
      </c>
      <c r="X741" s="185">
        <v>168.38956521739132</v>
      </c>
      <c r="Y741" s="185">
        <v>179.13227272727281</v>
      </c>
      <c r="Z741" s="185">
        <v>120.30384615384614</v>
      </c>
      <c r="AA741" s="4"/>
      <c r="AB741" s="88"/>
      <c r="AC741" s="88"/>
      <c r="AD741" s="176"/>
      <c r="AE741" s="180"/>
      <c r="AF741" s="180"/>
      <c r="AG741" s="180"/>
      <c r="AH741" s="180"/>
      <c r="AI741" s="180"/>
      <c r="AJ741" s="180"/>
      <c r="AK741" s="4"/>
      <c r="AL741" s="4"/>
      <c r="AM741" s="99"/>
      <c r="AN741" s="99"/>
      <c r="AO741" s="99"/>
      <c r="AP741" s="99"/>
      <c r="AQ741" s="99"/>
      <c r="AR741" s="99"/>
      <c r="AS741" s="4"/>
      <c r="AT741" s="4"/>
      <c r="AU741" s="99"/>
      <c r="AV741" s="99"/>
      <c r="AW741" s="99"/>
      <c r="AX741" s="99"/>
      <c r="AY741" s="99"/>
      <c r="AZ741" s="99"/>
      <c r="BA741" s="4"/>
    </row>
    <row r="742" spans="2:53" x14ac:dyDescent="0.2">
      <c r="B742" s="88" t="s">
        <v>387</v>
      </c>
      <c r="C742" s="88"/>
      <c r="D742" s="176">
        <v>8074</v>
      </c>
      <c r="E742" s="187">
        <v>6</v>
      </c>
      <c r="F742" s="187">
        <v>1</v>
      </c>
      <c r="G742" s="187">
        <v>4</v>
      </c>
      <c r="H742" s="187"/>
      <c r="I742" s="187">
        <v>1</v>
      </c>
      <c r="J742" s="187">
        <v>0</v>
      </c>
      <c r="M742" s="186">
        <v>525.88</v>
      </c>
      <c r="N742" s="184">
        <v>990.35000000000014</v>
      </c>
      <c r="O742" s="184">
        <v>858.6400000000001</v>
      </c>
      <c r="P742" s="184">
        <v>201.63</v>
      </c>
      <c r="Q742" s="184">
        <v>156.82</v>
      </c>
      <c r="R742" s="184">
        <v>0</v>
      </c>
      <c r="S742" s="349"/>
      <c r="T742" s="349"/>
      <c r="U742" s="185">
        <v>47.807272727272725</v>
      </c>
      <c r="V742" s="185">
        <v>165.05833333333337</v>
      </c>
      <c r="W742" s="185">
        <v>171.72800000000001</v>
      </c>
      <c r="X742" s="185">
        <v>201.63</v>
      </c>
      <c r="Y742" s="185">
        <v>156.82</v>
      </c>
      <c r="Z742" s="185">
        <v>0</v>
      </c>
      <c r="AA742" s="4"/>
      <c r="AB742" s="88"/>
      <c r="AC742" s="88"/>
      <c r="AD742" s="176"/>
      <c r="AE742" s="180"/>
      <c r="AF742" s="180"/>
      <c r="AG742" s="180"/>
      <c r="AH742" s="180"/>
      <c r="AI742" s="180"/>
      <c r="AJ742" s="180"/>
      <c r="AK742" s="4"/>
      <c r="AL742" s="4"/>
      <c r="AM742" s="99"/>
      <c r="AN742" s="99"/>
      <c r="AO742" s="99"/>
      <c r="AP742" s="99"/>
      <c r="AQ742" s="99"/>
      <c r="AR742" s="99"/>
      <c r="AS742" s="4"/>
      <c r="AT742" s="4"/>
      <c r="AU742" s="99"/>
      <c r="AV742" s="99"/>
      <c r="AW742" s="99"/>
      <c r="AX742" s="99"/>
      <c r="AY742" s="99"/>
      <c r="AZ742" s="99"/>
      <c r="BA742" s="4"/>
    </row>
    <row r="743" spans="2:53" x14ac:dyDescent="0.2">
      <c r="B743" s="88" t="s">
        <v>388</v>
      </c>
      <c r="C743" s="88"/>
      <c r="D743" s="176">
        <v>8242</v>
      </c>
      <c r="E743" s="187">
        <v>76</v>
      </c>
      <c r="F743" s="187">
        <v>30</v>
      </c>
      <c r="G743" s="187">
        <v>23</v>
      </c>
      <c r="H743" s="187">
        <v>40</v>
      </c>
      <c r="I743" s="187">
        <v>19</v>
      </c>
      <c r="J743" s="187">
        <v>62</v>
      </c>
      <c r="M743" s="186">
        <v>11816.879999999988</v>
      </c>
      <c r="N743" s="184">
        <v>12237.400000000001</v>
      </c>
      <c r="O743" s="184">
        <v>8656.5400000000027</v>
      </c>
      <c r="P743" s="184">
        <v>11615.160000000002</v>
      </c>
      <c r="Q743" s="184">
        <v>7291.19</v>
      </c>
      <c r="R743" s="184">
        <v>19152.939999999999</v>
      </c>
      <c r="S743" s="349"/>
      <c r="T743" s="349"/>
      <c r="U743" s="185">
        <v>50.2845957446808</v>
      </c>
      <c r="V743" s="185">
        <v>74.618292682926835</v>
      </c>
      <c r="W743" s="185">
        <v>66.080458015267197</v>
      </c>
      <c r="X743" s="185">
        <v>107.5477777777778</v>
      </c>
      <c r="Y743" s="185">
        <v>105.66942028985507</v>
      </c>
      <c r="Z743" s="185">
        <v>76.61175999999999</v>
      </c>
      <c r="AA743" s="4"/>
      <c r="AB743" s="88"/>
      <c r="AC743" s="88"/>
      <c r="AD743" s="176"/>
      <c r="AE743" s="180"/>
      <c r="AF743" s="180"/>
      <c r="AG743" s="180"/>
      <c r="AH743" s="180"/>
      <c r="AI743" s="180"/>
      <c r="AJ743" s="180"/>
      <c r="AK743" s="4"/>
      <c r="AL743" s="4"/>
      <c r="AM743" s="99"/>
      <c r="AN743" s="99"/>
      <c r="AO743" s="99"/>
      <c r="AP743" s="99"/>
      <c r="AQ743" s="99"/>
      <c r="AR743" s="99"/>
      <c r="AS743" s="4"/>
      <c r="AT743" s="4"/>
      <c r="AU743" s="99"/>
      <c r="AV743" s="99"/>
      <c r="AW743" s="99"/>
      <c r="AX743" s="99"/>
      <c r="AY743" s="99"/>
      <c r="AZ743" s="99"/>
      <c r="BA743" s="4"/>
    </row>
    <row r="744" spans="2:53" x14ac:dyDescent="0.2">
      <c r="B744" s="88" t="s">
        <v>389</v>
      </c>
      <c r="C744" s="88"/>
      <c r="D744" s="176">
        <v>8352</v>
      </c>
      <c r="E744" s="187">
        <v>18</v>
      </c>
      <c r="F744" s="187">
        <v>9</v>
      </c>
      <c r="G744" s="187">
        <v>7</v>
      </c>
      <c r="H744" s="187">
        <v>11</v>
      </c>
      <c r="I744" s="187">
        <v>3</v>
      </c>
      <c r="J744" s="187">
        <v>15</v>
      </c>
      <c r="M744" s="186">
        <v>3425.4500000000007</v>
      </c>
      <c r="N744" s="184">
        <v>3024.0600000000004</v>
      </c>
      <c r="O744" s="184">
        <v>4031.6600000000012</v>
      </c>
      <c r="P744" s="184">
        <v>4711.92</v>
      </c>
      <c r="Q744" s="184">
        <v>2324.4900000000002</v>
      </c>
      <c r="R744" s="184">
        <v>8037.1500000000005</v>
      </c>
      <c r="S744" s="349"/>
      <c r="T744" s="349"/>
      <c r="U744" s="185">
        <v>57.090833333333343</v>
      </c>
      <c r="V744" s="185">
        <v>72.001428571428576</v>
      </c>
      <c r="W744" s="185">
        <v>115.19028571428575</v>
      </c>
      <c r="X744" s="185">
        <v>168.28285714285715</v>
      </c>
      <c r="Y744" s="185">
        <v>136.73470588235296</v>
      </c>
      <c r="Z744" s="185">
        <v>127.57380952380953</v>
      </c>
      <c r="AA744" s="4"/>
      <c r="AB744" s="88"/>
      <c r="AC744" s="88"/>
      <c r="AD744" s="176"/>
      <c r="AE744" s="180"/>
      <c r="AF744" s="180"/>
      <c r="AG744" s="180"/>
      <c r="AH744" s="180"/>
      <c r="AI744" s="180"/>
      <c r="AJ744" s="180"/>
      <c r="AK744" s="4"/>
      <c r="AL744" s="4"/>
      <c r="AM744" s="99"/>
      <c r="AN744" s="99"/>
      <c r="AO744" s="99"/>
      <c r="AP744" s="99"/>
      <c r="AQ744" s="99"/>
      <c r="AR744" s="99"/>
      <c r="AS744" s="4"/>
      <c r="AT744" s="4"/>
      <c r="AU744" s="99"/>
      <c r="AV744" s="99"/>
      <c r="AW744" s="99"/>
      <c r="AX744" s="99"/>
      <c r="AY744" s="99"/>
      <c r="AZ744" s="99"/>
      <c r="BA744" s="4"/>
    </row>
    <row r="745" spans="2:53" x14ac:dyDescent="0.2">
      <c r="B745" s="88" t="s">
        <v>648</v>
      </c>
      <c r="C745" s="88"/>
      <c r="D745" s="176">
        <v>8029</v>
      </c>
      <c r="E745" s="187"/>
      <c r="F745" s="187">
        <v>1</v>
      </c>
      <c r="G745" s="187"/>
      <c r="H745" s="187"/>
      <c r="I745" s="187"/>
      <c r="J745" s="187">
        <v>0</v>
      </c>
      <c r="M745" s="186">
        <v>23.34</v>
      </c>
      <c r="N745" s="184">
        <v>3.95</v>
      </c>
      <c r="O745" s="184"/>
      <c r="P745" s="184"/>
      <c r="Q745" s="184"/>
      <c r="R745" s="184">
        <v>0</v>
      </c>
      <c r="S745" s="349"/>
      <c r="T745" s="349"/>
      <c r="U745" s="185">
        <v>23.34</v>
      </c>
      <c r="V745" s="185">
        <v>3.95</v>
      </c>
      <c r="W745" s="185"/>
      <c r="X745" s="185"/>
      <c r="Y745" s="185"/>
      <c r="Z745" s="185">
        <v>0</v>
      </c>
      <c r="AA745" s="4"/>
      <c r="AB745" s="88"/>
      <c r="AC745" s="88"/>
      <c r="AD745" s="176"/>
      <c r="AE745" s="180"/>
      <c r="AF745" s="180"/>
      <c r="AG745" s="180"/>
      <c r="AH745" s="180"/>
      <c r="AI745" s="180"/>
      <c r="AJ745" s="180"/>
      <c r="AK745" s="4"/>
      <c r="AL745" s="4"/>
      <c r="AM745" s="99"/>
      <c r="AN745" s="99"/>
      <c r="AO745" s="99"/>
      <c r="AP745" s="99"/>
      <c r="AQ745" s="99"/>
      <c r="AR745" s="99"/>
      <c r="AS745" s="4"/>
      <c r="AT745" s="4"/>
      <c r="AU745" s="99"/>
      <c r="AV745" s="99"/>
      <c r="AW745" s="99"/>
      <c r="AX745" s="99"/>
      <c r="AY745" s="99"/>
      <c r="AZ745" s="99"/>
      <c r="BA745" s="4"/>
    </row>
    <row r="746" spans="2:53" x14ac:dyDescent="0.2">
      <c r="B746" s="88" t="s">
        <v>648</v>
      </c>
      <c r="C746" s="88"/>
      <c r="D746" s="176">
        <v>8078</v>
      </c>
      <c r="E746" s="187">
        <v>171</v>
      </c>
      <c r="F746" s="187">
        <v>95</v>
      </c>
      <c r="G746" s="187">
        <v>71</v>
      </c>
      <c r="H746" s="187">
        <v>87</v>
      </c>
      <c r="I746" s="187">
        <v>42</v>
      </c>
      <c r="J746" s="187">
        <v>134</v>
      </c>
      <c r="M746" s="186">
        <v>44068.689999999973</v>
      </c>
      <c r="N746" s="184">
        <v>31405.269999999975</v>
      </c>
      <c r="O746" s="184">
        <v>31173.300000000043</v>
      </c>
      <c r="P746" s="184">
        <v>44014.06</v>
      </c>
      <c r="Q746" s="184">
        <v>28810.000000000007</v>
      </c>
      <c r="R746" s="184">
        <v>62677.869999999995</v>
      </c>
      <c r="S746" s="349"/>
      <c r="T746" s="349"/>
      <c r="U746" s="185">
        <v>75.98049999999995</v>
      </c>
      <c r="V746" s="185">
        <v>76.785501222493821</v>
      </c>
      <c r="W746" s="185">
        <v>99.278025477707146</v>
      </c>
      <c r="X746" s="185">
        <v>175.35482071713147</v>
      </c>
      <c r="Y746" s="185">
        <v>174.60606060606065</v>
      </c>
      <c r="Z746" s="185">
        <v>104.46311666666666</v>
      </c>
      <c r="AA746" s="4"/>
      <c r="AB746" s="88"/>
      <c r="AC746" s="88"/>
      <c r="AD746" s="176"/>
      <c r="AE746" s="180"/>
      <c r="AF746" s="180"/>
      <c r="AG746" s="180"/>
      <c r="AH746" s="180"/>
      <c r="AI746" s="180"/>
      <c r="AJ746" s="180"/>
      <c r="AK746" s="4"/>
      <c r="AL746" s="4"/>
      <c r="AM746" s="99"/>
      <c r="AN746" s="99"/>
      <c r="AO746" s="99"/>
      <c r="AP746" s="99"/>
      <c r="AQ746" s="99"/>
      <c r="AR746" s="99"/>
      <c r="AS746" s="4"/>
      <c r="AT746" s="4"/>
      <c r="AU746" s="99"/>
      <c r="AV746" s="99"/>
      <c r="AW746" s="99"/>
      <c r="AX746" s="99"/>
      <c r="AY746" s="99"/>
      <c r="AZ746" s="99"/>
      <c r="BA746" s="4"/>
    </row>
    <row r="747" spans="2:53" x14ac:dyDescent="0.2">
      <c r="B747" s="88" t="s">
        <v>391</v>
      </c>
      <c r="C747" s="88"/>
      <c r="D747" s="176">
        <v>8079</v>
      </c>
      <c r="E747" s="187"/>
      <c r="F747" s="187">
        <v>1</v>
      </c>
      <c r="G747" s="187"/>
      <c r="H747" s="187"/>
      <c r="I747" s="187"/>
      <c r="J747" s="187">
        <v>0</v>
      </c>
      <c r="M747" s="186">
        <v>39.46</v>
      </c>
      <c r="N747" s="184">
        <v>1073.56</v>
      </c>
      <c r="O747" s="184"/>
      <c r="P747" s="184"/>
      <c r="Q747" s="184"/>
      <c r="R747" s="184">
        <v>0</v>
      </c>
      <c r="S747" s="349"/>
      <c r="T747" s="349"/>
      <c r="U747" s="185">
        <v>39.46</v>
      </c>
      <c r="V747" s="185">
        <v>1073.56</v>
      </c>
      <c r="W747" s="185"/>
      <c r="X747" s="185"/>
      <c r="Y747" s="185"/>
      <c r="Z747" s="185">
        <v>0</v>
      </c>
      <c r="AA747" s="4"/>
      <c r="AB747" s="88"/>
      <c r="AC747" s="88"/>
      <c r="AD747" s="176"/>
      <c r="AE747" s="180"/>
      <c r="AF747" s="180"/>
      <c r="AG747" s="180"/>
      <c r="AH747" s="180"/>
      <c r="AI747" s="180"/>
      <c r="AJ747" s="180"/>
      <c r="AK747" s="4"/>
      <c r="AL747" s="4"/>
      <c r="AM747" s="99"/>
      <c r="AN747" s="99"/>
      <c r="AO747" s="99"/>
      <c r="AP747" s="99"/>
      <c r="AQ747" s="99"/>
      <c r="AR747" s="99"/>
      <c r="AS747" s="4"/>
      <c r="AT747" s="4"/>
      <c r="AU747" s="99"/>
      <c r="AV747" s="99"/>
      <c r="AW747" s="99"/>
      <c r="AX747" s="99"/>
      <c r="AY747" s="99"/>
      <c r="AZ747" s="99"/>
      <c r="BA747" s="4"/>
    </row>
    <row r="748" spans="2:53" x14ac:dyDescent="0.2">
      <c r="B748" s="88" t="s">
        <v>391</v>
      </c>
      <c r="C748" s="88"/>
      <c r="D748" s="176">
        <v>8078</v>
      </c>
      <c r="E748" s="187"/>
      <c r="F748" s="187"/>
      <c r="G748" s="187"/>
      <c r="H748" s="187"/>
      <c r="I748" s="187"/>
      <c r="J748" s="187">
        <v>1</v>
      </c>
      <c r="M748" s="186">
        <v>13.42</v>
      </c>
      <c r="N748" s="184">
        <v>9.8000000000000007</v>
      </c>
      <c r="O748" s="184">
        <v>10.5</v>
      </c>
      <c r="P748" s="184">
        <v>10.15</v>
      </c>
      <c r="Q748" s="184">
        <v>11.15</v>
      </c>
      <c r="R748" s="184">
        <v>1179.8699999999999</v>
      </c>
      <c r="S748" s="349"/>
      <c r="T748" s="349"/>
      <c r="U748" s="185">
        <v>13.42</v>
      </c>
      <c r="V748" s="185">
        <v>9.8000000000000007</v>
      </c>
      <c r="W748" s="185">
        <v>10.5</v>
      </c>
      <c r="X748" s="185">
        <v>10.15</v>
      </c>
      <c r="Y748" s="185">
        <v>11.15</v>
      </c>
      <c r="Z748" s="185">
        <v>1179.8699999999999</v>
      </c>
      <c r="AA748" s="4"/>
      <c r="AB748" s="88"/>
      <c r="AC748" s="88"/>
      <c r="AD748" s="176"/>
      <c r="AE748" s="180"/>
      <c r="AF748" s="180"/>
      <c r="AG748" s="180"/>
      <c r="AH748" s="180"/>
      <c r="AI748" s="180"/>
      <c r="AJ748" s="180"/>
      <c r="AK748" s="4"/>
      <c r="AL748" s="4"/>
      <c r="AM748" s="99"/>
      <c r="AN748" s="99"/>
      <c r="AO748" s="99"/>
      <c r="AP748" s="99"/>
      <c r="AQ748" s="99"/>
      <c r="AR748" s="99"/>
      <c r="AS748" s="4"/>
      <c r="AT748" s="4"/>
      <c r="AU748" s="99"/>
      <c r="AV748" s="99"/>
      <c r="AW748" s="99"/>
      <c r="AX748" s="99"/>
      <c r="AY748" s="99"/>
      <c r="AZ748" s="99"/>
      <c r="BA748" s="4"/>
    </row>
    <row r="749" spans="2:53" x14ac:dyDescent="0.2">
      <c r="B749" s="88" t="s">
        <v>463</v>
      </c>
      <c r="C749" s="88"/>
      <c r="D749" s="176">
        <v>8079</v>
      </c>
      <c r="E749" s="187">
        <v>63</v>
      </c>
      <c r="F749" s="187">
        <v>52</v>
      </c>
      <c r="G749" s="187">
        <v>57</v>
      </c>
      <c r="H749" s="187">
        <v>63</v>
      </c>
      <c r="I749" s="187">
        <v>66</v>
      </c>
      <c r="J749" s="187">
        <v>171</v>
      </c>
      <c r="M749" s="186">
        <v>23706.67999999996</v>
      </c>
      <c r="N749" s="184">
        <v>32994.309999999983</v>
      </c>
      <c r="O749" s="184">
        <v>48924.550000000032</v>
      </c>
      <c r="P749" s="184">
        <v>56013.250000000029</v>
      </c>
      <c r="Q749" s="184">
        <v>38389.459999999992</v>
      </c>
      <c r="R749" s="184">
        <v>75969.260000000009</v>
      </c>
      <c r="S749" s="349"/>
      <c r="T749" s="349"/>
      <c r="U749" s="185">
        <v>54.876574074073979</v>
      </c>
      <c r="V749" s="185">
        <v>86.372539267015668</v>
      </c>
      <c r="W749" s="185">
        <v>143.89573529411774</v>
      </c>
      <c r="X749" s="185">
        <v>196.53771929824572</v>
      </c>
      <c r="Y749" s="185">
        <v>167.63956331877725</v>
      </c>
      <c r="Z749" s="185">
        <v>160.95182203389834</v>
      </c>
      <c r="AA749" s="4"/>
      <c r="AB749" s="88"/>
      <c r="AC749" s="88"/>
      <c r="AD749" s="176"/>
      <c r="AE749" s="180"/>
      <c r="AF749" s="180"/>
      <c r="AG749" s="180"/>
      <c r="AH749" s="180"/>
      <c r="AI749" s="180"/>
      <c r="AJ749" s="180"/>
      <c r="AK749" s="4"/>
      <c r="AL749" s="4"/>
      <c r="AM749" s="99"/>
      <c r="AN749" s="99"/>
      <c r="AO749" s="99"/>
      <c r="AP749" s="99"/>
      <c r="AQ749" s="99"/>
      <c r="AR749" s="99"/>
      <c r="AS749" s="4"/>
      <c r="AT749" s="4"/>
      <c r="AU749" s="99"/>
      <c r="AV749" s="99"/>
      <c r="AW749" s="99"/>
      <c r="AX749" s="99"/>
      <c r="AY749" s="99"/>
      <c r="AZ749" s="99"/>
      <c r="BA749" s="4"/>
    </row>
    <row r="750" spans="2:53" x14ac:dyDescent="0.2">
      <c r="B750" s="88" t="s">
        <v>392</v>
      </c>
      <c r="C750" s="88"/>
      <c r="D750" s="176">
        <v>8243</v>
      </c>
      <c r="E750" s="187">
        <v>131</v>
      </c>
      <c r="F750" s="187">
        <v>22</v>
      </c>
      <c r="G750" s="187">
        <v>24</v>
      </c>
      <c r="H750" s="187">
        <v>19</v>
      </c>
      <c r="I750" s="187">
        <v>18</v>
      </c>
      <c r="J750" s="187">
        <v>35</v>
      </c>
      <c r="M750" s="186">
        <v>11770.539999999994</v>
      </c>
      <c r="N750" s="184">
        <v>3642.87</v>
      </c>
      <c r="O750" s="184">
        <v>5932.84</v>
      </c>
      <c r="P750" s="184">
        <v>3980.7</v>
      </c>
      <c r="Q750" s="184">
        <v>3823.9500000000003</v>
      </c>
      <c r="R750" s="184">
        <v>7029.0999999999995</v>
      </c>
      <c r="S750" s="349"/>
      <c r="T750" s="349"/>
      <c r="U750" s="185">
        <v>48.438436213991743</v>
      </c>
      <c r="V750" s="185">
        <v>31.954999999999998</v>
      </c>
      <c r="W750" s="185">
        <v>63.793978494623659</v>
      </c>
      <c r="X750" s="185">
        <v>59.413432835820892</v>
      </c>
      <c r="Y750" s="185">
        <v>76.478999999999999</v>
      </c>
      <c r="Z750" s="185">
        <v>28.229317269076304</v>
      </c>
      <c r="AA750" s="4"/>
      <c r="AB750" s="88"/>
      <c r="AC750" s="88"/>
      <c r="AD750" s="176"/>
      <c r="AE750" s="180"/>
      <c r="AF750" s="180"/>
      <c r="AG750" s="180"/>
      <c r="AH750" s="180"/>
      <c r="AI750" s="180"/>
      <c r="AJ750" s="180"/>
      <c r="AK750" s="4"/>
      <c r="AL750" s="4"/>
      <c r="AM750" s="99"/>
      <c r="AN750" s="99"/>
      <c r="AO750" s="99"/>
      <c r="AP750" s="99"/>
      <c r="AQ750" s="99"/>
      <c r="AR750" s="99"/>
      <c r="AS750" s="4"/>
      <c r="AT750" s="4"/>
      <c r="AU750" s="99"/>
      <c r="AV750" s="99"/>
      <c r="AW750" s="99"/>
      <c r="AX750" s="99"/>
      <c r="AY750" s="99"/>
      <c r="AZ750" s="99"/>
      <c r="BA750" s="4"/>
    </row>
    <row r="751" spans="2:53" x14ac:dyDescent="0.2">
      <c r="B751" s="88" t="s">
        <v>393</v>
      </c>
      <c r="C751" s="88"/>
      <c r="D751" s="176">
        <v>8302</v>
      </c>
      <c r="E751" s="187">
        <v>2</v>
      </c>
      <c r="F751" s="187">
        <v>1</v>
      </c>
      <c r="G751" s="187"/>
      <c r="H751" s="187">
        <v>2</v>
      </c>
      <c r="I751" s="187">
        <v>6</v>
      </c>
      <c r="J751" s="187">
        <v>6</v>
      </c>
      <c r="M751" s="186">
        <v>721.32999999999993</v>
      </c>
      <c r="N751" s="184">
        <v>1920.4600000000003</v>
      </c>
      <c r="O751" s="184">
        <v>1163.8200000000002</v>
      </c>
      <c r="P751" s="184">
        <v>3178.67</v>
      </c>
      <c r="Q751" s="184">
        <v>1579.12</v>
      </c>
      <c r="R751" s="184">
        <v>10916.050000000001</v>
      </c>
      <c r="S751" s="349"/>
      <c r="T751" s="349"/>
      <c r="U751" s="185">
        <v>45.083124999999995</v>
      </c>
      <c r="V751" s="185">
        <v>137.17571428571429</v>
      </c>
      <c r="W751" s="185">
        <v>89.524615384615402</v>
      </c>
      <c r="X751" s="185">
        <v>227.04785714285714</v>
      </c>
      <c r="Y751" s="185">
        <v>131.59333333333333</v>
      </c>
      <c r="Z751" s="185">
        <v>642.12058823529424</v>
      </c>
      <c r="AA751" s="4"/>
      <c r="AB751" s="88"/>
      <c r="AC751" s="88"/>
      <c r="AD751" s="176"/>
      <c r="AE751" s="180"/>
      <c r="AF751" s="180"/>
      <c r="AG751" s="180"/>
      <c r="AH751" s="180"/>
      <c r="AI751" s="180"/>
      <c r="AJ751" s="180"/>
      <c r="AK751" s="4"/>
      <c r="AL751" s="4"/>
      <c r="AM751" s="99"/>
      <c r="AN751" s="99"/>
      <c r="AO751" s="99"/>
      <c r="AP751" s="99"/>
      <c r="AQ751" s="99"/>
      <c r="AR751" s="99"/>
      <c r="AS751" s="4"/>
      <c r="AT751" s="4"/>
      <c r="AU751" s="99"/>
      <c r="AV751" s="99"/>
      <c r="AW751" s="99"/>
      <c r="AX751" s="99"/>
      <c r="AY751" s="99"/>
      <c r="AZ751" s="99"/>
      <c r="BA751" s="4"/>
    </row>
    <row r="752" spans="2:53" x14ac:dyDescent="0.2">
      <c r="B752" s="88" t="s">
        <v>652</v>
      </c>
      <c r="C752" s="88"/>
      <c r="D752" s="176">
        <v>8230</v>
      </c>
      <c r="E752" s="187">
        <v>3</v>
      </c>
      <c r="F752" s="187"/>
      <c r="G752" s="187"/>
      <c r="H752" s="187"/>
      <c r="I752" s="187"/>
      <c r="J752" s="187">
        <v>2</v>
      </c>
      <c r="M752" s="186">
        <v>544.96</v>
      </c>
      <c r="N752" s="184">
        <v>27.770000000000003</v>
      </c>
      <c r="O752" s="184">
        <v>61.63</v>
      </c>
      <c r="P752" s="184">
        <v>106.51</v>
      </c>
      <c r="Q752" s="184">
        <v>149.16999999999999</v>
      </c>
      <c r="R752" s="184">
        <v>970.16000000000008</v>
      </c>
      <c r="S752" s="349"/>
      <c r="T752" s="349"/>
      <c r="U752" s="185">
        <v>108.992</v>
      </c>
      <c r="V752" s="185">
        <v>13.885000000000002</v>
      </c>
      <c r="W752" s="185">
        <v>30.815000000000001</v>
      </c>
      <c r="X752" s="185">
        <v>53.255000000000003</v>
      </c>
      <c r="Y752" s="185">
        <v>74.584999999999994</v>
      </c>
      <c r="Z752" s="185">
        <v>194.03200000000001</v>
      </c>
      <c r="AA752" s="4"/>
      <c r="AB752" s="88"/>
      <c r="AC752" s="88"/>
      <c r="AD752" s="176"/>
      <c r="AE752" s="180"/>
      <c r="AF752" s="180"/>
      <c r="AG752" s="180"/>
      <c r="AH752" s="180"/>
      <c r="AI752" s="180"/>
      <c r="AJ752" s="180"/>
      <c r="AK752" s="4"/>
      <c r="AL752" s="4"/>
      <c r="AM752" s="99"/>
      <c r="AN752" s="99"/>
      <c r="AO752" s="99"/>
      <c r="AP752" s="99"/>
      <c r="AQ752" s="99"/>
      <c r="AR752" s="99"/>
      <c r="AS752" s="4"/>
      <c r="AT752" s="4"/>
      <c r="AU752" s="99"/>
      <c r="AV752" s="99"/>
      <c r="AW752" s="99"/>
      <c r="AX752" s="99"/>
      <c r="AY752" s="99"/>
      <c r="AZ752" s="99"/>
      <c r="BA752" s="4"/>
    </row>
    <row r="753" spans="2:53" x14ac:dyDescent="0.2">
      <c r="B753" s="88" t="s">
        <v>543</v>
      </c>
      <c r="C753" s="88"/>
      <c r="D753" s="176">
        <v>8080</v>
      </c>
      <c r="E753" s="187">
        <v>2</v>
      </c>
      <c r="F753" s="187">
        <v>1</v>
      </c>
      <c r="G753" s="187">
        <v>2</v>
      </c>
      <c r="H753" s="187">
        <v>1</v>
      </c>
      <c r="I753" s="187"/>
      <c r="J753" s="187">
        <v>2</v>
      </c>
      <c r="M753" s="186">
        <v>319.04000000000002</v>
      </c>
      <c r="N753" s="184">
        <v>934.21000000000015</v>
      </c>
      <c r="O753" s="184">
        <v>579.91999999999996</v>
      </c>
      <c r="P753" s="184">
        <v>285.46999999999997</v>
      </c>
      <c r="Q753" s="184">
        <v>178.5</v>
      </c>
      <c r="R753" s="184">
        <v>212.06</v>
      </c>
      <c r="S753" s="349"/>
      <c r="T753" s="349"/>
      <c r="U753" s="185">
        <v>39.880000000000003</v>
      </c>
      <c r="V753" s="185">
        <v>155.70166666666668</v>
      </c>
      <c r="W753" s="185">
        <v>115.98399999999999</v>
      </c>
      <c r="X753" s="185">
        <v>95.156666666666652</v>
      </c>
      <c r="Y753" s="185">
        <v>89.25</v>
      </c>
      <c r="Z753" s="185">
        <v>26.5075</v>
      </c>
      <c r="AA753" s="4"/>
      <c r="AB753" s="88"/>
      <c r="AC753" s="88"/>
      <c r="AD753" s="176"/>
      <c r="AE753" s="180"/>
      <c r="AF753" s="180"/>
      <c r="AG753" s="180"/>
      <c r="AH753" s="180"/>
      <c r="AI753" s="180"/>
      <c r="AJ753" s="180"/>
      <c r="AK753" s="4"/>
      <c r="AL753" s="4"/>
      <c r="AM753" s="99"/>
      <c r="AN753" s="99"/>
      <c r="AO753" s="99"/>
      <c r="AP753" s="99"/>
      <c r="AQ753" s="99"/>
      <c r="AR753" s="99"/>
      <c r="AS753" s="4"/>
      <c r="AT753" s="4"/>
      <c r="AU753" s="99"/>
      <c r="AV753" s="99"/>
      <c r="AW753" s="99"/>
      <c r="AX753" s="99"/>
      <c r="AY753" s="99"/>
      <c r="AZ753" s="99"/>
      <c r="BA753" s="4"/>
    </row>
    <row r="754" spans="2:53" x14ac:dyDescent="0.2">
      <c r="B754" s="88" t="s">
        <v>394</v>
      </c>
      <c r="C754" s="88"/>
      <c r="D754" s="176">
        <v>8080</v>
      </c>
      <c r="E754" s="187">
        <v>653</v>
      </c>
      <c r="F754" s="187">
        <v>265</v>
      </c>
      <c r="G754" s="187">
        <v>223</v>
      </c>
      <c r="H754" s="187">
        <v>254</v>
      </c>
      <c r="I754" s="187">
        <v>169</v>
      </c>
      <c r="J754" s="187">
        <v>404</v>
      </c>
      <c r="M754" s="186">
        <v>153821.88999999926</v>
      </c>
      <c r="N754" s="184">
        <v>105178.66000000009</v>
      </c>
      <c r="O754" s="184">
        <v>100762.45000000003</v>
      </c>
      <c r="P754" s="184">
        <v>122396.83999999994</v>
      </c>
      <c r="Q754" s="184">
        <v>87435.4</v>
      </c>
      <c r="R754" s="184">
        <v>212077.99000000008</v>
      </c>
      <c r="S754" s="349"/>
      <c r="T754" s="349"/>
      <c r="U754" s="185">
        <v>82.52247317596526</v>
      </c>
      <c r="V754" s="185">
        <v>90.204682675814823</v>
      </c>
      <c r="W754" s="185">
        <v>103.24021516393445</v>
      </c>
      <c r="X754" s="185">
        <v>157.52489060489052</v>
      </c>
      <c r="Y754" s="185">
        <v>166.22699619771862</v>
      </c>
      <c r="Z754" s="185">
        <v>107.76320630081305</v>
      </c>
      <c r="AA754" s="4"/>
      <c r="AB754" s="88"/>
      <c r="AC754" s="88"/>
      <c r="AD754" s="176"/>
      <c r="AE754" s="180"/>
      <c r="AF754" s="180"/>
      <c r="AG754" s="180"/>
      <c r="AH754" s="180"/>
      <c r="AI754" s="180"/>
      <c r="AJ754" s="180"/>
      <c r="AK754" s="4"/>
      <c r="AL754" s="4"/>
      <c r="AM754" s="99"/>
      <c r="AN754" s="99"/>
      <c r="AO754" s="99"/>
      <c r="AP754" s="99"/>
      <c r="AQ754" s="99"/>
      <c r="AR754" s="99"/>
      <c r="AS754" s="4"/>
      <c r="AT754" s="4"/>
      <c r="AU754" s="99"/>
      <c r="AV754" s="99"/>
      <c r="AW754" s="99"/>
      <c r="AX754" s="99"/>
      <c r="AY754" s="99"/>
      <c r="AZ754" s="99"/>
      <c r="BA754" s="4"/>
    </row>
    <row r="755" spans="2:53" x14ac:dyDescent="0.2">
      <c r="B755" s="88" t="s">
        <v>395</v>
      </c>
      <c r="C755" s="88"/>
      <c r="D755" s="176">
        <v>8088</v>
      </c>
      <c r="E755" s="187">
        <v>24</v>
      </c>
      <c r="F755" s="187">
        <v>10</v>
      </c>
      <c r="G755" s="187">
        <v>17</v>
      </c>
      <c r="H755" s="187">
        <v>6</v>
      </c>
      <c r="I755" s="187">
        <v>8</v>
      </c>
      <c r="J755" s="187">
        <v>13</v>
      </c>
      <c r="M755" s="186">
        <v>5926.4699999999993</v>
      </c>
      <c r="N755" s="184">
        <v>3358.5399999999995</v>
      </c>
      <c r="O755" s="184">
        <v>5987.5400000000009</v>
      </c>
      <c r="P755" s="184">
        <v>2485.42</v>
      </c>
      <c r="Q755" s="184">
        <v>3319.91</v>
      </c>
      <c r="R755" s="184">
        <v>5318.3399999999992</v>
      </c>
      <c r="S755" s="349"/>
      <c r="T755" s="349"/>
      <c r="U755" s="185">
        <v>77.979868421052629</v>
      </c>
      <c r="V755" s="185">
        <v>79.965238095238078</v>
      </c>
      <c r="W755" s="185">
        <v>142.56047619047621</v>
      </c>
      <c r="X755" s="185">
        <v>118.35333333333334</v>
      </c>
      <c r="Y755" s="185">
        <v>184.43944444444443</v>
      </c>
      <c r="Z755" s="185">
        <v>68.183846153846147</v>
      </c>
      <c r="AA755" s="4"/>
      <c r="AB755" s="88"/>
      <c r="AC755" s="88"/>
      <c r="AD755" s="176"/>
      <c r="AE755" s="180"/>
      <c r="AF755" s="180"/>
      <c r="AG755" s="180"/>
      <c r="AH755" s="180"/>
      <c r="AI755" s="180"/>
      <c r="AJ755" s="180"/>
      <c r="AK755" s="4"/>
      <c r="AL755" s="4"/>
      <c r="AM755" s="99"/>
      <c r="AN755" s="99"/>
      <c r="AO755" s="99"/>
      <c r="AP755" s="99"/>
      <c r="AQ755" s="99"/>
      <c r="AR755" s="99"/>
      <c r="AS755" s="4"/>
      <c r="AT755" s="4"/>
      <c r="AU755" s="99"/>
      <c r="AV755" s="99"/>
      <c r="AW755" s="99"/>
      <c r="AX755" s="99"/>
      <c r="AY755" s="99"/>
      <c r="AZ755" s="99"/>
      <c r="BA755" s="4"/>
    </row>
    <row r="756" spans="2:53" x14ac:dyDescent="0.2">
      <c r="B756" s="88" t="s">
        <v>396</v>
      </c>
      <c r="C756" s="88"/>
      <c r="D756" s="176">
        <v>8353</v>
      </c>
      <c r="E756" s="187">
        <v>7</v>
      </c>
      <c r="F756" s="187">
        <v>4</v>
      </c>
      <c r="G756" s="187">
        <v>4</v>
      </c>
      <c r="H756" s="187">
        <v>4</v>
      </c>
      <c r="I756" s="187">
        <v>4</v>
      </c>
      <c r="J756" s="187">
        <v>2</v>
      </c>
      <c r="M756" s="186">
        <v>739.88999999999987</v>
      </c>
      <c r="N756" s="184">
        <v>840.79</v>
      </c>
      <c r="O756" s="184">
        <v>820.87</v>
      </c>
      <c r="P756" s="184">
        <v>1087.6000000000001</v>
      </c>
      <c r="Q756" s="184">
        <v>551.62</v>
      </c>
      <c r="R756" s="184">
        <v>489.76</v>
      </c>
      <c r="S756" s="349"/>
      <c r="T756" s="349"/>
      <c r="U756" s="185">
        <v>30.828749999999996</v>
      </c>
      <c r="V756" s="185">
        <v>46.710555555555551</v>
      </c>
      <c r="W756" s="185">
        <v>58.633571428571429</v>
      </c>
      <c r="X756" s="185">
        <v>108.76000000000002</v>
      </c>
      <c r="Y756" s="185">
        <v>91.936666666666667</v>
      </c>
      <c r="Z756" s="185">
        <v>19.590399999999999</v>
      </c>
      <c r="AA756" s="4"/>
      <c r="AB756" s="88"/>
      <c r="AC756" s="88"/>
      <c r="AD756" s="176"/>
      <c r="AE756" s="180"/>
      <c r="AF756" s="180"/>
      <c r="AG756" s="180"/>
      <c r="AH756" s="180"/>
      <c r="AI756" s="180"/>
      <c r="AJ756" s="180"/>
      <c r="AK756" s="4"/>
      <c r="AL756" s="4"/>
      <c r="AM756" s="99"/>
      <c r="AN756" s="99"/>
      <c r="AO756" s="99"/>
      <c r="AP756" s="99"/>
      <c r="AQ756" s="99"/>
      <c r="AR756" s="99"/>
      <c r="AS756" s="4"/>
      <c r="AT756" s="4"/>
      <c r="AU756" s="99"/>
      <c r="AV756" s="99"/>
      <c r="AW756" s="99"/>
      <c r="AX756" s="99"/>
      <c r="AY756" s="99"/>
      <c r="AZ756" s="99"/>
      <c r="BA756" s="4"/>
    </row>
    <row r="757" spans="2:53" x14ac:dyDescent="0.2">
      <c r="B757" s="88" t="s">
        <v>658</v>
      </c>
      <c r="C757" s="88"/>
      <c r="D757" s="176">
        <v>8081</v>
      </c>
      <c r="E757" s="187">
        <v>2</v>
      </c>
      <c r="F757" s="187">
        <v>3</v>
      </c>
      <c r="G757" s="187">
        <v>4</v>
      </c>
      <c r="H757" s="187">
        <v>1</v>
      </c>
      <c r="I757" s="187">
        <v>2</v>
      </c>
      <c r="J757" s="187">
        <v>7</v>
      </c>
      <c r="M757" s="186">
        <v>446.90000000000009</v>
      </c>
      <c r="N757" s="184">
        <v>478.10000000000008</v>
      </c>
      <c r="O757" s="184">
        <v>1808.0500000000002</v>
      </c>
      <c r="P757" s="184">
        <v>899.73</v>
      </c>
      <c r="Q757" s="184">
        <v>823.88</v>
      </c>
      <c r="R757" s="184">
        <v>1790.48</v>
      </c>
      <c r="S757" s="349"/>
      <c r="T757" s="349"/>
      <c r="U757" s="185">
        <v>24.827777777777783</v>
      </c>
      <c r="V757" s="185">
        <v>31.873333333333338</v>
      </c>
      <c r="W757" s="185">
        <v>129.14642857142857</v>
      </c>
      <c r="X757" s="185">
        <v>89.972999999999999</v>
      </c>
      <c r="Y757" s="185">
        <v>91.542222222222222</v>
      </c>
      <c r="Z757" s="185">
        <v>94.235789473684207</v>
      </c>
      <c r="AA757" s="4"/>
      <c r="AB757" s="88"/>
      <c r="AC757" s="88"/>
      <c r="AD757" s="176"/>
      <c r="AE757" s="180"/>
      <c r="AF757" s="180"/>
      <c r="AG757" s="180"/>
      <c r="AH757" s="180"/>
      <c r="AI757" s="180"/>
      <c r="AJ757" s="180"/>
      <c r="AK757" s="4"/>
      <c r="AL757" s="4"/>
      <c r="AM757" s="99"/>
      <c r="AN757" s="99"/>
      <c r="AO757" s="99"/>
      <c r="AP757" s="99"/>
      <c r="AQ757" s="99"/>
      <c r="AR757" s="99"/>
      <c r="AS757" s="4"/>
      <c r="AT757" s="4"/>
      <c r="AU757" s="99"/>
      <c r="AV757" s="99"/>
      <c r="AW757" s="99"/>
      <c r="AX757" s="99"/>
      <c r="AY757" s="99"/>
      <c r="AZ757" s="99"/>
      <c r="BA757" s="4"/>
    </row>
    <row r="758" spans="2:53" x14ac:dyDescent="0.2">
      <c r="B758" s="88" t="s">
        <v>397</v>
      </c>
      <c r="C758" s="88"/>
      <c r="D758" s="176">
        <v>8018</v>
      </c>
      <c r="E758" s="187">
        <v>1</v>
      </c>
      <c r="F758" s="187"/>
      <c r="G758" s="187"/>
      <c r="H758" s="187"/>
      <c r="I758" s="187"/>
      <c r="J758" s="187">
        <v>0</v>
      </c>
      <c r="M758" s="186">
        <v>679.75</v>
      </c>
      <c r="N758" s="184"/>
      <c r="O758" s="184"/>
      <c r="P758" s="184"/>
      <c r="Q758" s="184"/>
      <c r="R758" s="184">
        <v>0</v>
      </c>
      <c r="S758" s="349"/>
      <c r="T758" s="349"/>
      <c r="U758" s="185">
        <v>679.75</v>
      </c>
      <c r="V758" s="185"/>
      <c r="W758" s="185"/>
      <c r="X758" s="185"/>
      <c r="Y758" s="185"/>
      <c r="Z758" s="185">
        <v>0</v>
      </c>
      <c r="AA758" s="4"/>
      <c r="AB758" s="88"/>
      <c r="AC758" s="88"/>
      <c r="AD758" s="176"/>
      <c r="AE758" s="180"/>
      <c r="AF758" s="180"/>
      <c r="AG758" s="180"/>
      <c r="AH758" s="180"/>
      <c r="AI758" s="180"/>
      <c r="AJ758" s="180"/>
      <c r="AK758" s="4"/>
      <c r="AL758" s="4"/>
      <c r="AM758" s="99"/>
      <c r="AN758" s="99"/>
      <c r="AO758" s="99"/>
      <c r="AP758" s="99"/>
      <c r="AQ758" s="99"/>
      <c r="AR758" s="99"/>
      <c r="AS758" s="4"/>
      <c r="AT758" s="4"/>
      <c r="AU758" s="99"/>
      <c r="AV758" s="99"/>
      <c r="AW758" s="99"/>
      <c r="AX758" s="99"/>
      <c r="AY758" s="99"/>
      <c r="AZ758" s="99"/>
      <c r="BA758" s="4"/>
    </row>
    <row r="759" spans="2:53" x14ac:dyDescent="0.2">
      <c r="B759" s="88" t="s">
        <v>397</v>
      </c>
      <c r="C759" s="88"/>
      <c r="D759" s="176">
        <v>8036</v>
      </c>
      <c r="E759" s="187">
        <v>1</v>
      </c>
      <c r="F759" s="187">
        <v>1</v>
      </c>
      <c r="G759" s="187">
        <v>1</v>
      </c>
      <c r="H759" s="187"/>
      <c r="I759" s="187">
        <v>1</v>
      </c>
      <c r="J759" s="187">
        <v>0</v>
      </c>
      <c r="M759" s="186">
        <v>111.32</v>
      </c>
      <c r="N759" s="184">
        <v>43.51</v>
      </c>
      <c r="O759" s="184">
        <v>36.22</v>
      </c>
      <c r="P759" s="184">
        <v>79.209999999999994</v>
      </c>
      <c r="Q759" s="184">
        <v>53.04</v>
      </c>
      <c r="R759" s="184">
        <v>0</v>
      </c>
      <c r="S759" s="349"/>
      <c r="T759" s="349"/>
      <c r="U759" s="185">
        <v>27.83</v>
      </c>
      <c r="V759" s="185">
        <v>14.503333333333332</v>
      </c>
      <c r="W759" s="185">
        <v>18.11</v>
      </c>
      <c r="X759" s="185">
        <v>79.209999999999994</v>
      </c>
      <c r="Y759" s="185">
        <v>53.04</v>
      </c>
      <c r="Z759" s="185">
        <v>0</v>
      </c>
      <c r="AA759" s="4"/>
      <c r="AB759" s="88"/>
      <c r="AC759" s="88"/>
      <c r="AD759" s="176"/>
      <c r="AE759" s="180"/>
      <c r="AF759" s="180"/>
      <c r="AG759" s="180"/>
      <c r="AH759" s="180"/>
      <c r="AI759" s="180"/>
      <c r="AJ759" s="180"/>
      <c r="AK759" s="4"/>
      <c r="AL759" s="4"/>
      <c r="AM759" s="99"/>
      <c r="AN759" s="99"/>
      <c r="AO759" s="99"/>
      <c r="AP759" s="99"/>
      <c r="AQ759" s="99"/>
      <c r="AR759" s="99"/>
      <c r="AS759" s="4"/>
      <c r="AT759" s="4"/>
      <c r="AU759" s="99"/>
      <c r="AV759" s="99"/>
      <c r="AW759" s="99"/>
      <c r="AX759" s="99"/>
      <c r="AY759" s="99"/>
      <c r="AZ759" s="99"/>
      <c r="BA759" s="4"/>
    </row>
    <row r="760" spans="2:53" x14ac:dyDescent="0.2">
      <c r="B760" s="88" t="s">
        <v>397</v>
      </c>
      <c r="C760" s="88"/>
      <c r="D760" s="176">
        <v>8081</v>
      </c>
      <c r="E760" s="187">
        <v>1045</v>
      </c>
      <c r="F760" s="187">
        <v>560</v>
      </c>
      <c r="G760" s="187">
        <v>422</v>
      </c>
      <c r="H760" s="187">
        <v>570</v>
      </c>
      <c r="I760" s="187">
        <v>426</v>
      </c>
      <c r="J760" s="187">
        <v>1084</v>
      </c>
      <c r="M760" s="186">
        <v>349620.64000000065</v>
      </c>
      <c r="N760" s="184">
        <v>312795.0700000003</v>
      </c>
      <c r="O760" s="184">
        <v>294857.31999999995</v>
      </c>
      <c r="P760" s="184">
        <v>359096.4499999996</v>
      </c>
      <c r="Q760" s="184">
        <v>268469.99999999983</v>
      </c>
      <c r="R760" s="184">
        <v>630019.61000000022</v>
      </c>
      <c r="S760" s="349"/>
      <c r="T760" s="349"/>
      <c r="U760" s="185">
        <v>91.836259521933457</v>
      </c>
      <c r="V760" s="185">
        <v>116.88903961136035</v>
      </c>
      <c r="W760" s="185">
        <v>128.36626904658249</v>
      </c>
      <c r="X760" s="185">
        <v>186.3499999999998</v>
      </c>
      <c r="Y760" s="185">
        <v>193.00503235082661</v>
      </c>
      <c r="Z760" s="185">
        <v>153.4014146579012</v>
      </c>
      <c r="AA760" s="4"/>
      <c r="AB760" s="88"/>
      <c r="AC760" s="88"/>
      <c r="AD760" s="176"/>
      <c r="AE760" s="180"/>
      <c r="AF760" s="180"/>
      <c r="AG760" s="180"/>
      <c r="AH760" s="180"/>
      <c r="AI760" s="180"/>
      <c r="AJ760" s="180"/>
      <c r="AK760" s="4"/>
      <c r="AL760" s="4"/>
      <c r="AM760" s="99"/>
      <c r="AN760" s="99"/>
      <c r="AO760" s="99"/>
      <c r="AP760" s="99"/>
      <c r="AQ760" s="99"/>
      <c r="AR760" s="99"/>
      <c r="AS760" s="4"/>
      <c r="AT760" s="4"/>
      <c r="AU760" s="99"/>
      <c r="AV760" s="99"/>
      <c r="AW760" s="99"/>
      <c r="AX760" s="99"/>
      <c r="AY760" s="99"/>
      <c r="AZ760" s="99"/>
      <c r="BA760" s="4"/>
    </row>
    <row r="761" spans="2:53" x14ac:dyDescent="0.2">
      <c r="B761" s="88" t="s">
        <v>398</v>
      </c>
      <c r="C761" s="88"/>
      <c r="D761" s="176">
        <v>8083</v>
      </c>
      <c r="E761" s="187">
        <v>166</v>
      </c>
      <c r="F761" s="187">
        <v>73</v>
      </c>
      <c r="G761" s="187">
        <v>85</v>
      </c>
      <c r="H761" s="187">
        <v>92</v>
      </c>
      <c r="I761" s="187">
        <v>62</v>
      </c>
      <c r="J761" s="187">
        <v>133</v>
      </c>
      <c r="M761" s="186">
        <v>49337.909999999974</v>
      </c>
      <c r="N761" s="184">
        <v>37640.839999999982</v>
      </c>
      <c r="O761" s="184">
        <v>44979.309999999983</v>
      </c>
      <c r="P761" s="184">
        <v>46690.120000000024</v>
      </c>
      <c r="Q761" s="184">
        <v>33406.210000000021</v>
      </c>
      <c r="R761" s="184">
        <v>60459.610000000015</v>
      </c>
      <c r="S761" s="349"/>
      <c r="T761" s="349"/>
      <c r="U761" s="185">
        <v>88.103410714285673</v>
      </c>
      <c r="V761" s="185">
        <v>91.806926829268249</v>
      </c>
      <c r="W761" s="185">
        <v>133.07488165680468</v>
      </c>
      <c r="X761" s="185">
        <v>178.20656488549628</v>
      </c>
      <c r="Y761" s="185">
        <v>191.98971264367827</v>
      </c>
      <c r="Z761" s="185">
        <v>98.951898527004928</v>
      </c>
      <c r="AA761" s="4"/>
      <c r="AB761" s="88"/>
      <c r="AC761" s="88"/>
      <c r="AD761" s="176"/>
      <c r="AE761" s="180"/>
      <c r="AF761" s="180"/>
      <c r="AG761" s="180"/>
      <c r="AH761" s="180"/>
      <c r="AI761" s="180"/>
      <c r="AJ761" s="180"/>
      <c r="AK761" s="4"/>
      <c r="AL761" s="4"/>
      <c r="AM761" s="99"/>
      <c r="AN761" s="99"/>
      <c r="AO761" s="99"/>
      <c r="AP761" s="99"/>
      <c r="AQ761" s="99"/>
      <c r="AR761" s="99"/>
      <c r="AS761" s="4"/>
      <c r="AT761" s="4"/>
      <c r="AU761" s="99"/>
      <c r="AV761" s="99"/>
      <c r="AW761" s="99"/>
      <c r="AX761" s="99"/>
      <c r="AY761" s="99"/>
      <c r="AZ761" s="99"/>
      <c r="BA761" s="4"/>
    </row>
    <row r="762" spans="2:53" x14ac:dyDescent="0.2">
      <c r="B762" s="88" t="s">
        <v>758</v>
      </c>
      <c r="C762" s="88"/>
      <c r="D762" s="176">
        <v>8244</v>
      </c>
      <c r="E762" s="187">
        <v>1</v>
      </c>
      <c r="F762" s="187"/>
      <c r="G762" s="187"/>
      <c r="H762" s="187"/>
      <c r="I762" s="187"/>
      <c r="J762" s="187">
        <v>1</v>
      </c>
      <c r="M762" s="186">
        <v>29.44</v>
      </c>
      <c r="N762" s="184"/>
      <c r="O762" s="184"/>
      <c r="P762" s="184"/>
      <c r="Q762" s="184"/>
      <c r="R762" s="184">
        <v>617.53</v>
      </c>
      <c r="S762" s="349"/>
      <c r="T762" s="349"/>
      <c r="U762" s="185">
        <v>29.44</v>
      </c>
      <c r="V762" s="185"/>
      <c r="W762" s="185"/>
      <c r="X762" s="185"/>
      <c r="Y762" s="185"/>
      <c r="Z762" s="185">
        <v>308.76499999999999</v>
      </c>
      <c r="AA762" s="4"/>
      <c r="AB762" s="88"/>
      <c r="AC762" s="88"/>
      <c r="AD762" s="176"/>
      <c r="AE762" s="180"/>
      <c r="AF762" s="180"/>
      <c r="AG762" s="180"/>
      <c r="AH762" s="180"/>
      <c r="AI762" s="180"/>
      <c r="AJ762" s="180"/>
      <c r="AK762" s="4"/>
      <c r="AL762" s="4"/>
      <c r="AM762" s="99"/>
      <c r="AN762" s="99"/>
      <c r="AO762" s="99"/>
      <c r="AP762" s="99"/>
      <c r="AQ762" s="99"/>
      <c r="AR762" s="99"/>
      <c r="AS762" s="4"/>
      <c r="AT762" s="4"/>
      <c r="AU762" s="99"/>
      <c r="AV762" s="99"/>
      <c r="AW762" s="99"/>
      <c r="AX762" s="99"/>
      <c r="AY762" s="99"/>
      <c r="AZ762" s="99"/>
      <c r="BA762" s="4"/>
    </row>
    <row r="763" spans="2:53" x14ac:dyDescent="0.2">
      <c r="B763" s="88" t="s">
        <v>399</v>
      </c>
      <c r="C763" s="88"/>
      <c r="D763" s="176">
        <v>8244</v>
      </c>
      <c r="E763" s="187">
        <v>128</v>
      </c>
      <c r="F763" s="187">
        <v>16</v>
      </c>
      <c r="G763" s="187">
        <v>114</v>
      </c>
      <c r="H763" s="187">
        <v>7</v>
      </c>
      <c r="I763" s="187">
        <v>82</v>
      </c>
      <c r="J763" s="187">
        <v>93</v>
      </c>
      <c r="M763" s="186">
        <v>41604.710000000021</v>
      </c>
      <c r="N763" s="184">
        <v>10398.229999999998</v>
      </c>
      <c r="O763" s="184">
        <v>54320.550000000047</v>
      </c>
      <c r="P763" s="184">
        <v>4327.4299999999994</v>
      </c>
      <c r="Q763" s="184">
        <v>42591.62999999999</v>
      </c>
      <c r="R763" s="184">
        <v>54947.67</v>
      </c>
      <c r="S763" s="349"/>
      <c r="T763" s="349"/>
      <c r="U763" s="185">
        <v>99.295250596658761</v>
      </c>
      <c r="V763" s="185">
        <v>91.212543859649102</v>
      </c>
      <c r="W763" s="185">
        <v>191.26954225352128</v>
      </c>
      <c r="X763" s="185">
        <v>154.55107142857142</v>
      </c>
      <c r="Y763" s="185">
        <v>252.02147928994077</v>
      </c>
      <c r="Z763" s="185">
        <v>124.88106818181818</v>
      </c>
      <c r="AA763" s="4"/>
      <c r="AB763" s="88"/>
      <c r="AC763" s="88"/>
      <c r="AD763" s="176"/>
      <c r="AE763" s="180"/>
      <c r="AF763" s="180"/>
      <c r="AG763" s="180"/>
      <c r="AH763" s="180"/>
      <c r="AI763" s="180"/>
      <c r="AJ763" s="180"/>
      <c r="AK763" s="4"/>
      <c r="AL763" s="4"/>
      <c r="AM763" s="99"/>
      <c r="AN763" s="99"/>
      <c r="AO763" s="99"/>
      <c r="AP763" s="99"/>
      <c r="AQ763" s="99"/>
      <c r="AR763" s="99"/>
      <c r="AS763" s="4"/>
      <c r="AT763" s="4"/>
      <c r="AU763" s="99"/>
      <c r="AV763" s="99"/>
      <c r="AW763" s="99"/>
      <c r="AX763" s="99"/>
      <c r="AY763" s="99"/>
      <c r="AZ763" s="99"/>
      <c r="BA763" s="4"/>
    </row>
    <row r="764" spans="2:53" x14ac:dyDescent="0.2">
      <c r="B764" s="88" t="s">
        <v>659</v>
      </c>
      <c r="C764" s="88"/>
      <c r="D764" s="176">
        <v>8244</v>
      </c>
      <c r="E764" s="187"/>
      <c r="F764" s="187"/>
      <c r="G764" s="187"/>
      <c r="H764" s="187"/>
      <c r="I764" s="187"/>
      <c r="J764" s="187">
        <v>1</v>
      </c>
      <c r="M764" s="186"/>
      <c r="N764" s="184"/>
      <c r="O764" s="184">
        <v>10.85</v>
      </c>
      <c r="P764" s="184"/>
      <c r="Q764" s="184">
        <v>19.600000000000001</v>
      </c>
      <c r="R764" s="184">
        <v>141.46</v>
      </c>
      <c r="S764" s="349"/>
      <c r="T764" s="349"/>
      <c r="U764" s="185"/>
      <c r="V764" s="185"/>
      <c r="W764" s="185">
        <v>10.85</v>
      </c>
      <c r="X764" s="185"/>
      <c r="Y764" s="185">
        <v>19.600000000000001</v>
      </c>
      <c r="Z764" s="185">
        <v>141.46</v>
      </c>
      <c r="AA764" s="4"/>
      <c r="AB764" s="88"/>
      <c r="AC764" s="88"/>
      <c r="AD764" s="176"/>
      <c r="AE764" s="180"/>
      <c r="AF764" s="180"/>
      <c r="AG764" s="180"/>
      <c r="AH764" s="180"/>
      <c r="AI764" s="180"/>
      <c r="AJ764" s="180"/>
      <c r="AK764" s="4"/>
      <c r="AL764" s="4"/>
      <c r="AM764" s="99"/>
      <c r="AN764" s="99"/>
      <c r="AO764" s="99"/>
      <c r="AP764" s="99"/>
      <c r="AQ764" s="99"/>
      <c r="AR764" s="99"/>
      <c r="AS764" s="4"/>
      <c r="AT764" s="4"/>
      <c r="AU764" s="99"/>
      <c r="AV764" s="99"/>
      <c r="AW764" s="99"/>
      <c r="AX764" s="99"/>
      <c r="AY764" s="99"/>
      <c r="AZ764" s="99"/>
      <c r="BA764" s="4"/>
    </row>
    <row r="765" spans="2:53" x14ac:dyDescent="0.2">
      <c r="B765" s="88" t="s">
        <v>400</v>
      </c>
      <c r="C765" s="88"/>
      <c r="D765" s="176">
        <v>8062</v>
      </c>
      <c r="E765" s="187">
        <v>5</v>
      </c>
      <c r="F765" s="187">
        <v>1</v>
      </c>
      <c r="G765" s="187">
        <v>4</v>
      </c>
      <c r="H765" s="187">
        <v>2</v>
      </c>
      <c r="I765" s="187"/>
      <c r="J765" s="187">
        <v>5</v>
      </c>
      <c r="M765" s="186">
        <v>1851.7700000000004</v>
      </c>
      <c r="N765" s="184">
        <v>984.55000000000007</v>
      </c>
      <c r="O765" s="184">
        <v>1488.0899999999997</v>
      </c>
      <c r="P765" s="184">
        <v>940.52</v>
      </c>
      <c r="Q765" s="184">
        <v>1099.81</v>
      </c>
      <c r="R765" s="184">
        <v>2668.4799999999996</v>
      </c>
      <c r="S765" s="349"/>
      <c r="T765" s="349"/>
      <c r="U765" s="185">
        <v>108.92764705882355</v>
      </c>
      <c r="V765" s="185">
        <v>89.504545454545465</v>
      </c>
      <c r="W765" s="185">
        <v>135.28090909090906</v>
      </c>
      <c r="X765" s="185">
        <v>156.75333333333333</v>
      </c>
      <c r="Y765" s="185">
        <v>219.96199999999999</v>
      </c>
      <c r="Z765" s="185">
        <v>156.96941176470585</v>
      </c>
      <c r="AA765" s="4"/>
      <c r="AB765" s="88"/>
      <c r="AC765" s="88"/>
      <c r="AD765" s="176"/>
      <c r="AE765" s="180"/>
      <c r="AF765" s="180"/>
      <c r="AG765" s="180"/>
      <c r="AH765" s="180"/>
      <c r="AI765" s="180"/>
      <c r="AJ765" s="180"/>
      <c r="AK765" s="4"/>
      <c r="AL765" s="4"/>
      <c r="AM765" s="99"/>
      <c r="AN765" s="99"/>
      <c r="AO765" s="99"/>
      <c r="AP765" s="99"/>
      <c r="AQ765" s="99"/>
      <c r="AR765" s="99"/>
      <c r="AS765" s="4"/>
      <c r="AT765" s="4"/>
      <c r="AU765" s="99"/>
      <c r="AV765" s="99"/>
      <c r="AW765" s="99"/>
      <c r="AX765" s="99"/>
      <c r="AY765" s="99"/>
      <c r="AZ765" s="99"/>
      <c r="BA765" s="4"/>
    </row>
    <row r="766" spans="2:53" x14ac:dyDescent="0.2">
      <c r="B766" s="88" t="s">
        <v>401</v>
      </c>
      <c r="C766" s="88"/>
      <c r="D766" s="176">
        <v>8210</v>
      </c>
      <c r="E766" s="187"/>
      <c r="F766" s="187"/>
      <c r="G766" s="187"/>
      <c r="H766" s="187">
        <v>1</v>
      </c>
      <c r="I766" s="187"/>
      <c r="J766" s="187">
        <v>0</v>
      </c>
      <c r="M766" s="186">
        <v>11.21</v>
      </c>
      <c r="N766" s="184">
        <v>21.32</v>
      </c>
      <c r="O766" s="184">
        <v>51.67</v>
      </c>
      <c r="P766" s="184">
        <v>182.53</v>
      </c>
      <c r="Q766" s="184"/>
      <c r="R766" s="184">
        <v>0</v>
      </c>
      <c r="S766" s="349"/>
      <c r="T766" s="349"/>
      <c r="U766" s="185">
        <v>11.21</v>
      </c>
      <c r="V766" s="185">
        <v>21.32</v>
      </c>
      <c r="W766" s="185">
        <v>51.67</v>
      </c>
      <c r="X766" s="185">
        <v>182.53</v>
      </c>
      <c r="Y766" s="185"/>
      <c r="Z766" s="185">
        <v>0</v>
      </c>
      <c r="AA766" s="4"/>
      <c r="AB766" s="88"/>
      <c r="AC766" s="88"/>
      <c r="AD766" s="176"/>
      <c r="AE766" s="180"/>
      <c r="AF766" s="180"/>
      <c r="AG766" s="180"/>
      <c r="AH766" s="180"/>
      <c r="AI766" s="180"/>
      <c r="AJ766" s="180"/>
      <c r="AK766" s="4"/>
      <c r="AL766" s="4"/>
      <c r="AM766" s="99"/>
      <c r="AN766" s="99"/>
      <c r="AO766" s="99"/>
      <c r="AP766" s="99"/>
      <c r="AQ766" s="99"/>
      <c r="AR766" s="99"/>
      <c r="AS766" s="4"/>
      <c r="AT766" s="4"/>
      <c r="AU766" s="99"/>
      <c r="AV766" s="99"/>
      <c r="AW766" s="99"/>
      <c r="AX766" s="99"/>
      <c r="AY766" s="99"/>
      <c r="AZ766" s="99"/>
      <c r="BA766" s="4"/>
    </row>
    <row r="767" spans="2:53" x14ac:dyDescent="0.2">
      <c r="B767" s="88" t="s">
        <v>401</v>
      </c>
      <c r="C767" s="88"/>
      <c r="D767" s="176">
        <v>8230</v>
      </c>
      <c r="E767" s="187"/>
      <c r="F767" s="187"/>
      <c r="G767" s="187"/>
      <c r="H767" s="187">
        <v>1</v>
      </c>
      <c r="I767" s="187"/>
      <c r="J767" s="187">
        <v>0</v>
      </c>
      <c r="M767" s="186">
        <v>31.66</v>
      </c>
      <c r="N767" s="184">
        <v>62.37</v>
      </c>
      <c r="O767" s="184">
        <v>89.11</v>
      </c>
      <c r="P767" s="184">
        <v>185.87</v>
      </c>
      <c r="Q767" s="184"/>
      <c r="R767" s="184">
        <v>0</v>
      </c>
      <c r="S767" s="349"/>
      <c r="T767" s="349"/>
      <c r="U767" s="185">
        <v>31.66</v>
      </c>
      <c r="V767" s="185">
        <v>62.37</v>
      </c>
      <c r="W767" s="185">
        <v>89.11</v>
      </c>
      <c r="X767" s="185">
        <v>185.87</v>
      </c>
      <c r="Y767" s="185"/>
      <c r="Z767" s="185">
        <v>0</v>
      </c>
      <c r="AA767" s="4"/>
      <c r="AB767" s="88"/>
      <c r="AC767" s="88"/>
      <c r="AD767" s="176"/>
      <c r="AE767" s="180"/>
      <c r="AF767" s="180"/>
      <c r="AG767" s="180"/>
      <c r="AH767" s="180"/>
      <c r="AI767" s="180"/>
      <c r="AJ767" s="180"/>
      <c r="AK767" s="4"/>
      <c r="AL767" s="4"/>
      <c r="AM767" s="99"/>
      <c r="AN767" s="99"/>
      <c r="AO767" s="99"/>
      <c r="AP767" s="99"/>
      <c r="AQ767" s="99"/>
      <c r="AR767" s="99"/>
      <c r="AS767" s="4"/>
      <c r="AT767" s="4"/>
      <c r="AU767" s="99"/>
      <c r="AV767" s="99"/>
      <c r="AW767" s="99"/>
      <c r="AX767" s="99"/>
      <c r="AY767" s="99"/>
      <c r="AZ767" s="99"/>
      <c r="BA767" s="4"/>
    </row>
    <row r="768" spans="2:53" x14ac:dyDescent="0.2">
      <c r="B768" s="88" t="s">
        <v>401</v>
      </c>
      <c r="C768" s="88"/>
      <c r="D768" s="176">
        <v>8246</v>
      </c>
      <c r="E768" s="187">
        <v>7</v>
      </c>
      <c r="F768" s="187">
        <v>1</v>
      </c>
      <c r="G768" s="187">
        <v>1</v>
      </c>
      <c r="H768" s="187">
        <v>1</v>
      </c>
      <c r="I768" s="187">
        <v>2</v>
      </c>
      <c r="J768" s="187">
        <v>1</v>
      </c>
      <c r="M768" s="186">
        <v>930.13000000000022</v>
      </c>
      <c r="N768" s="184">
        <v>597.98</v>
      </c>
      <c r="O768" s="184">
        <v>259.52</v>
      </c>
      <c r="P768" s="184">
        <v>403.58</v>
      </c>
      <c r="Q768" s="184">
        <v>34.880000000000003</v>
      </c>
      <c r="R768" s="184">
        <v>159.41</v>
      </c>
      <c r="S768" s="349"/>
      <c r="T768" s="349"/>
      <c r="U768" s="185">
        <v>71.548461538461552</v>
      </c>
      <c r="V768" s="185">
        <v>99.663333333333341</v>
      </c>
      <c r="W768" s="185">
        <v>64.88</v>
      </c>
      <c r="X768" s="185">
        <v>134.52666666666667</v>
      </c>
      <c r="Y768" s="185">
        <v>17.440000000000001</v>
      </c>
      <c r="Z768" s="185">
        <v>12.262307692307692</v>
      </c>
      <c r="AA768" s="4"/>
      <c r="AB768" s="88"/>
      <c r="AC768" s="88"/>
      <c r="AD768" s="176"/>
      <c r="AE768" s="180"/>
      <c r="AF768" s="180"/>
      <c r="AG768" s="180"/>
      <c r="AH768" s="180"/>
      <c r="AI768" s="180"/>
      <c r="AJ768" s="180"/>
      <c r="AK768" s="4"/>
      <c r="AL768" s="4"/>
      <c r="AM768" s="99"/>
      <c r="AN768" s="99"/>
      <c r="AO768" s="99"/>
      <c r="AP768" s="99"/>
      <c r="AQ768" s="99"/>
      <c r="AR768" s="99"/>
      <c r="AS768" s="4"/>
      <c r="AT768" s="4"/>
      <c r="AU768" s="99"/>
      <c r="AV768" s="99"/>
      <c r="AW768" s="99"/>
      <c r="AX768" s="99"/>
      <c r="AY768" s="99"/>
      <c r="AZ768" s="99"/>
      <c r="BA768" s="4"/>
    </row>
    <row r="769" spans="2:53" x14ac:dyDescent="0.2">
      <c r="B769" s="88" t="s">
        <v>402</v>
      </c>
      <c r="C769" s="88"/>
      <c r="D769" s="176">
        <v>8079</v>
      </c>
      <c r="E769" s="187">
        <v>1</v>
      </c>
      <c r="F769" s="187"/>
      <c r="G769" s="187"/>
      <c r="H769" s="187"/>
      <c r="I769" s="187"/>
      <c r="J769" s="187">
        <v>0</v>
      </c>
      <c r="M769" s="186">
        <v>45</v>
      </c>
      <c r="N769" s="184"/>
      <c r="O769" s="184"/>
      <c r="P769" s="184"/>
      <c r="Q769" s="184"/>
      <c r="R769" s="184">
        <v>0</v>
      </c>
      <c r="S769" s="349"/>
      <c r="T769" s="349"/>
      <c r="U769" s="185">
        <v>45</v>
      </c>
      <c r="V769" s="185"/>
      <c r="W769" s="185"/>
      <c r="X769" s="185"/>
      <c r="Y769" s="185"/>
      <c r="Z769" s="185">
        <v>0</v>
      </c>
      <c r="AA769" s="4"/>
      <c r="AB769" s="88"/>
      <c r="AC769" s="88"/>
      <c r="AD769" s="176"/>
      <c r="AE769" s="180"/>
      <c r="AF769" s="180"/>
      <c r="AG769" s="180"/>
      <c r="AH769" s="180"/>
      <c r="AI769" s="180"/>
      <c r="AJ769" s="180"/>
      <c r="AK769" s="4"/>
      <c r="AL769" s="4"/>
      <c r="AM769" s="99"/>
      <c r="AN769" s="99"/>
      <c r="AO769" s="99"/>
      <c r="AP769" s="99"/>
      <c r="AQ769" s="99"/>
      <c r="AR769" s="99"/>
      <c r="AS769" s="4"/>
      <c r="AT769" s="4"/>
      <c r="AU769" s="99"/>
      <c r="AV769" s="99"/>
      <c r="AW769" s="99"/>
      <c r="AX769" s="99"/>
      <c r="AY769" s="99"/>
      <c r="AZ769" s="99"/>
      <c r="BA769" s="4"/>
    </row>
    <row r="770" spans="2:53" x14ac:dyDescent="0.2">
      <c r="B770" s="88" t="s">
        <v>402</v>
      </c>
      <c r="C770" s="88"/>
      <c r="D770" s="176">
        <v>8080</v>
      </c>
      <c r="E770" s="187">
        <v>1</v>
      </c>
      <c r="F770" s="187"/>
      <c r="G770" s="187"/>
      <c r="H770" s="187"/>
      <c r="I770" s="187"/>
      <c r="J770" s="187">
        <v>0</v>
      </c>
      <c r="M770" s="186">
        <v>45</v>
      </c>
      <c r="N770" s="184"/>
      <c r="O770" s="184"/>
      <c r="P770" s="184"/>
      <c r="Q770" s="184"/>
      <c r="R770" s="184">
        <v>0</v>
      </c>
      <c r="S770" s="349"/>
      <c r="T770" s="349"/>
      <c r="U770" s="185">
        <v>45</v>
      </c>
      <c r="V770" s="185"/>
      <c r="W770" s="185"/>
      <c r="X770" s="185"/>
      <c r="Y770" s="185"/>
      <c r="Z770" s="185">
        <v>0</v>
      </c>
      <c r="AA770" s="4"/>
      <c r="AB770" s="88"/>
      <c r="AC770" s="88"/>
      <c r="AD770" s="176"/>
      <c r="AE770" s="180"/>
      <c r="AF770" s="180"/>
      <c r="AG770" s="180"/>
      <c r="AH770" s="180"/>
      <c r="AI770" s="180"/>
      <c r="AJ770" s="180"/>
      <c r="AK770" s="4"/>
      <c r="AL770" s="4"/>
      <c r="AM770" s="99"/>
      <c r="AN770" s="99"/>
      <c r="AO770" s="99"/>
      <c r="AP770" s="99"/>
      <c r="AQ770" s="99"/>
      <c r="AR770" s="99"/>
      <c r="AS770" s="4"/>
      <c r="AT770" s="4"/>
      <c r="AU770" s="99"/>
      <c r="AV770" s="99"/>
      <c r="AW770" s="99"/>
      <c r="AX770" s="99"/>
      <c r="AY770" s="99"/>
      <c r="AZ770" s="99"/>
      <c r="BA770" s="4"/>
    </row>
    <row r="771" spans="2:53" x14ac:dyDescent="0.2">
      <c r="B771" s="88" t="s">
        <v>402</v>
      </c>
      <c r="C771" s="88"/>
      <c r="D771" s="176">
        <v>8088</v>
      </c>
      <c r="E771" s="187">
        <v>4</v>
      </c>
      <c r="F771" s="187"/>
      <c r="G771" s="187"/>
      <c r="H771" s="187"/>
      <c r="I771" s="187"/>
      <c r="J771" s="187">
        <v>0</v>
      </c>
      <c r="M771" s="186">
        <v>180</v>
      </c>
      <c r="N771" s="184"/>
      <c r="O771" s="184"/>
      <c r="P771" s="184"/>
      <c r="Q771" s="184"/>
      <c r="R771" s="184">
        <v>0</v>
      </c>
      <c r="S771" s="349"/>
      <c r="T771" s="349"/>
      <c r="U771" s="185">
        <v>45</v>
      </c>
      <c r="V771" s="185"/>
      <c r="W771" s="185"/>
      <c r="X771" s="185"/>
      <c r="Y771" s="185"/>
      <c r="Z771" s="185">
        <v>0</v>
      </c>
      <c r="AA771" s="4"/>
      <c r="AB771" s="88"/>
      <c r="AC771" s="88"/>
      <c r="AD771" s="176"/>
      <c r="AE771" s="180"/>
      <c r="AF771" s="180"/>
      <c r="AG771" s="180"/>
      <c r="AH771" s="180"/>
      <c r="AI771" s="180"/>
      <c r="AJ771" s="180"/>
      <c r="AK771" s="4"/>
      <c r="AL771" s="4"/>
      <c r="AM771" s="99"/>
      <c r="AN771" s="99"/>
      <c r="AO771" s="99"/>
      <c r="AP771" s="99"/>
      <c r="AQ771" s="99"/>
      <c r="AR771" s="99"/>
      <c r="AS771" s="4"/>
      <c r="AT771" s="4"/>
      <c r="AU771" s="99"/>
      <c r="AV771" s="99"/>
      <c r="AW771" s="99"/>
      <c r="AX771" s="99"/>
      <c r="AY771" s="99"/>
      <c r="AZ771" s="99"/>
      <c r="BA771" s="4"/>
    </row>
    <row r="772" spans="2:53" x14ac:dyDescent="0.2">
      <c r="B772" s="88" t="s">
        <v>403</v>
      </c>
      <c r="C772" s="88"/>
      <c r="D772" s="176">
        <v>8247</v>
      </c>
      <c r="E772" s="187">
        <v>35</v>
      </c>
      <c r="F772" s="187">
        <v>2</v>
      </c>
      <c r="G772" s="187">
        <v>25</v>
      </c>
      <c r="H772" s="187"/>
      <c r="I772" s="187">
        <v>7</v>
      </c>
      <c r="J772" s="187">
        <v>5</v>
      </c>
      <c r="M772" s="186">
        <v>4736.4699999999993</v>
      </c>
      <c r="N772" s="184">
        <v>297.51</v>
      </c>
      <c r="O772" s="184">
        <v>4146.8500000000004</v>
      </c>
      <c r="P772" s="184"/>
      <c r="Q772" s="184">
        <v>1240.24</v>
      </c>
      <c r="R772" s="184">
        <v>294.89000000000004</v>
      </c>
      <c r="S772" s="349"/>
      <c r="T772" s="349"/>
      <c r="U772" s="185">
        <v>65.784305555555548</v>
      </c>
      <c r="V772" s="185">
        <v>37.188749999999999</v>
      </c>
      <c r="W772" s="185">
        <v>115.19027777777779</v>
      </c>
      <c r="X772" s="185"/>
      <c r="Y772" s="185">
        <v>112.74909090909091</v>
      </c>
      <c r="Z772" s="185">
        <v>3.9850000000000008</v>
      </c>
      <c r="AA772" s="4"/>
      <c r="AB772" s="88"/>
      <c r="AC772" s="88"/>
      <c r="AD772" s="176"/>
      <c r="AE772" s="180"/>
      <c r="AF772" s="180"/>
      <c r="AG772" s="180"/>
      <c r="AH772" s="180"/>
      <c r="AI772" s="180"/>
      <c r="AJ772" s="180"/>
      <c r="AK772" s="4"/>
      <c r="AL772" s="4"/>
      <c r="AM772" s="99"/>
      <c r="AN772" s="99"/>
      <c r="AO772" s="99"/>
      <c r="AP772" s="99"/>
      <c r="AQ772" s="99"/>
      <c r="AR772" s="99"/>
      <c r="AS772" s="4"/>
      <c r="AT772" s="4"/>
      <c r="AU772" s="99"/>
      <c r="AV772" s="99"/>
      <c r="AW772" s="99"/>
      <c r="AX772" s="99"/>
      <c r="AY772" s="99"/>
      <c r="AZ772" s="99"/>
      <c r="BA772" s="4"/>
    </row>
    <row r="773" spans="2:53" x14ac:dyDescent="0.2">
      <c r="B773" s="88" t="s">
        <v>544</v>
      </c>
      <c r="C773" s="88"/>
      <c r="D773" s="176">
        <v>8084</v>
      </c>
      <c r="E773" s="187">
        <v>1</v>
      </c>
      <c r="F773" s="187"/>
      <c r="G773" s="187"/>
      <c r="H773" s="187">
        <v>1</v>
      </c>
      <c r="I773" s="187">
        <v>1</v>
      </c>
      <c r="J773" s="187">
        <v>0</v>
      </c>
      <c r="M773" s="186">
        <v>100.8</v>
      </c>
      <c r="N773" s="184">
        <v>66.53</v>
      </c>
      <c r="O773" s="184">
        <v>103.02000000000001</v>
      </c>
      <c r="P773" s="184">
        <v>147.44999999999999</v>
      </c>
      <c r="Q773" s="184">
        <v>55.67</v>
      </c>
      <c r="R773" s="184">
        <v>0</v>
      </c>
      <c r="S773" s="349"/>
      <c r="T773" s="349"/>
      <c r="U773" s="185">
        <v>33.6</v>
      </c>
      <c r="V773" s="185">
        <v>33.265000000000001</v>
      </c>
      <c r="W773" s="185">
        <v>51.510000000000005</v>
      </c>
      <c r="X773" s="185">
        <v>73.724999999999994</v>
      </c>
      <c r="Y773" s="185">
        <v>55.67</v>
      </c>
      <c r="Z773" s="185">
        <v>0</v>
      </c>
      <c r="AA773" s="4"/>
      <c r="AB773" s="88"/>
      <c r="AC773" s="88"/>
      <c r="AD773" s="176"/>
      <c r="AE773" s="180"/>
      <c r="AF773" s="180"/>
      <c r="AG773" s="180"/>
      <c r="AH773" s="180"/>
      <c r="AI773" s="180"/>
      <c r="AJ773" s="180"/>
      <c r="AK773" s="4"/>
      <c r="AL773" s="4"/>
      <c r="AM773" s="99"/>
      <c r="AN773" s="99"/>
      <c r="AO773" s="99"/>
      <c r="AP773" s="99"/>
      <c r="AQ773" s="99"/>
      <c r="AR773" s="99"/>
      <c r="AS773" s="4"/>
      <c r="AT773" s="4"/>
      <c r="AU773" s="99"/>
      <c r="AV773" s="99"/>
      <c r="AW773" s="99"/>
      <c r="AX773" s="99"/>
      <c r="AY773" s="99"/>
      <c r="AZ773" s="99"/>
      <c r="BA773" s="4"/>
    </row>
    <row r="774" spans="2:53" x14ac:dyDescent="0.2">
      <c r="B774" s="88" t="s">
        <v>404</v>
      </c>
      <c r="C774" s="88"/>
      <c r="D774" s="176">
        <v>8084</v>
      </c>
      <c r="E774" s="187">
        <v>93</v>
      </c>
      <c r="F774" s="187">
        <v>46</v>
      </c>
      <c r="G774" s="187">
        <v>69</v>
      </c>
      <c r="H774" s="187">
        <v>47</v>
      </c>
      <c r="I774" s="187">
        <v>34</v>
      </c>
      <c r="J774" s="187">
        <v>95</v>
      </c>
      <c r="M774" s="186">
        <v>28890.180000000004</v>
      </c>
      <c r="N774" s="184">
        <v>30089.640000000007</v>
      </c>
      <c r="O774" s="184">
        <v>34559.810000000005</v>
      </c>
      <c r="P774" s="184">
        <v>28162.029999999981</v>
      </c>
      <c r="Q774" s="184">
        <v>24948.580000000009</v>
      </c>
      <c r="R774" s="184">
        <v>64589.62000000001</v>
      </c>
      <c r="S774" s="349"/>
      <c r="T774" s="349"/>
      <c r="U774" s="185">
        <v>80.474038997214492</v>
      </c>
      <c r="V774" s="185">
        <v>112.69528089887643</v>
      </c>
      <c r="W774" s="185">
        <v>151.57811403508774</v>
      </c>
      <c r="X774" s="185">
        <v>170.67896969696957</v>
      </c>
      <c r="Y774" s="185">
        <v>209.65193277310931</v>
      </c>
      <c r="Z774" s="185">
        <v>168.20213541666669</v>
      </c>
      <c r="AA774" s="4"/>
      <c r="AB774" s="88"/>
      <c r="AC774" s="88"/>
      <c r="AD774" s="176"/>
      <c r="AE774" s="180"/>
      <c r="AF774" s="180"/>
      <c r="AG774" s="180"/>
      <c r="AH774" s="180"/>
      <c r="AI774" s="180"/>
      <c r="AJ774" s="180"/>
      <c r="AK774" s="4"/>
      <c r="AL774" s="4"/>
      <c r="AM774" s="99"/>
      <c r="AN774" s="99"/>
      <c r="AO774" s="99"/>
      <c r="AP774" s="99"/>
      <c r="AQ774" s="99"/>
      <c r="AR774" s="99"/>
      <c r="AS774" s="4"/>
      <c r="AT774" s="4"/>
      <c r="AU774" s="99"/>
      <c r="AV774" s="99"/>
      <c r="AW774" s="99"/>
      <c r="AX774" s="99"/>
      <c r="AY774" s="99"/>
      <c r="AZ774" s="99"/>
      <c r="BA774" s="4"/>
    </row>
    <row r="775" spans="2:53" x14ac:dyDescent="0.2">
      <c r="B775" s="88" t="s">
        <v>405</v>
      </c>
      <c r="C775" s="88"/>
      <c r="D775" s="176">
        <v>8248</v>
      </c>
      <c r="E775" s="187">
        <v>9</v>
      </c>
      <c r="F775" s="187">
        <v>1</v>
      </c>
      <c r="G775" s="187">
        <v>4</v>
      </c>
      <c r="H775" s="187"/>
      <c r="I775" s="187"/>
      <c r="J775" s="187">
        <v>3</v>
      </c>
      <c r="M775" s="186">
        <v>617.2299999999999</v>
      </c>
      <c r="N775" s="184">
        <v>380.48</v>
      </c>
      <c r="O775" s="184">
        <v>585.57000000000005</v>
      </c>
      <c r="P775" s="184">
        <v>380.53000000000003</v>
      </c>
      <c r="Q775" s="184">
        <v>248.71999999999997</v>
      </c>
      <c r="R775" s="184">
        <v>793.23</v>
      </c>
      <c r="S775" s="349"/>
      <c r="T775" s="349"/>
      <c r="U775" s="185">
        <v>36.307647058823527</v>
      </c>
      <c r="V775" s="185">
        <v>54.354285714285716</v>
      </c>
      <c r="W775" s="185">
        <v>83.652857142857144</v>
      </c>
      <c r="X775" s="185">
        <v>126.84333333333335</v>
      </c>
      <c r="Y775" s="185">
        <v>82.906666666666652</v>
      </c>
      <c r="Z775" s="185">
        <v>46.660588235294121</v>
      </c>
      <c r="AA775" s="4"/>
      <c r="AB775" s="88"/>
      <c r="AC775" s="88"/>
      <c r="AD775" s="176"/>
      <c r="AE775" s="180"/>
      <c r="AF775" s="180"/>
      <c r="AG775" s="180"/>
      <c r="AH775" s="180"/>
      <c r="AI775" s="180"/>
      <c r="AJ775" s="180"/>
      <c r="AK775" s="4"/>
      <c r="AL775" s="4"/>
      <c r="AM775" s="99"/>
      <c r="AN775" s="99"/>
      <c r="AO775" s="99"/>
      <c r="AP775" s="99"/>
      <c r="AQ775" s="99"/>
      <c r="AR775" s="99"/>
      <c r="AS775" s="4"/>
      <c r="AT775" s="4"/>
      <c r="AU775" s="99"/>
      <c r="AV775" s="99"/>
      <c r="AW775" s="99"/>
      <c r="AX775" s="99"/>
      <c r="AY775" s="99"/>
      <c r="AZ775" s="99"/>
      <c r="BA775" s="4"/>
    </row>
    <row r="776" spans="2:53" x14ac:dyDescent="0.2">
      <c r="B776" s="88" t="s">
        <v>545</v>
      </c>
      <c r="C776" s="88"/>
      <c r="D776" s="176">
        <v>8085</v>
      </c>
      <c r="E776" s="187">
        <v>2</v>
      </c>
      <c r="F776" s="187"/>
      <c r="G776" s="187">
        <v>2</v>
      </c>
      <c r="H776" s="187">
        <v>1</v>
      </c>
      <c r="I776" s="187">
        <v>2</v>
      </c>
      <c r="J776" s="187">
        <v>0</v>
      </c>
      <c r="M776" s="186">
        <v>350.2</v>
      </c>
      <c r="N776" s="184">
        <v>268.81</v>
      </c>
      <c r="O776" s="184">
        <v>524.51</v>
      </c>
      <c r="P776" s="184">
        <v>520.73</v>
      </c>
      <c r="Q776" s="184">
        <v>207.65</v>
      </c>
      <c r="R776" s="184">
        <v>0</v>
      </c>
      <c r="S776" s="349"/>
      <c r="T776" s="349"/>
      <c r="U776" s="185">
        <v>50.028571428571425</v>
      </c>
      <c r="V776" s="185">
        <v>53.762</v>
      </c>
      <c r="W776" s="185">
        <v>104.902</v>
      </c>
      <c r="X776" s="185">
        <v>173.57666666666668</v>
      </c>
      <c r="Y776" s="185">
        <v>103.825</v>
      </c>
      <c r="Z776" s="185">
        <v>0</v>
      </c>
      <c r="AA776" s="4"/>
      <c r="AB776" s="88"/>
      <c r="AC776" s="88"/>
      <c r="AD776" s="176"/>
      <c r="AE776" s="180"/>
      <c r="AF776" s="180"/>
      <c r="AG776" s="180"/>
      <c r="AH776" s="180"/>
      <c r="AI776" s="180"/>
      <c r="AJ776" s="180"/>
      <c r="AK776" s="4"/>
      <c r="AL776" s="4"/>
      <c r="AM776" s="99"/>
      <c r="AN776" s="99"/>
      <c r="AO776" s="99"/>
      <c r="AP776" s="99"/>
      <c r="AQ776" s="99"/>
      <c r="AR776" s="99"/>
      <c r="AS776" s="4"/>
      <c r="AT776" s="4"/>
      <c r="AU776" s="99"/>
      <c r="AV776" s="99"/>
      <c r="AW776" s="99"/>
      <c r="AX776" s="99"/>
      <c r="AY776" s="99"/>
      <c r="AZ776" s="99"/>
      <c r="BA776" s="4"/>
    </row>
    <row r="777" spans="2:53" x14ac:dyDescent="0.2">
      <c r="B777" s="88" t="s">
        <v>406</v>
      </c>
      <c r="C777" s="88"/>
      <c r="D777" s="176">
        <v>8085</v>
      </c>
      <c r="E777" s="187">
        <v>201</v>
      </c>
      <c r="F777" s="187">
        <v>87</v>
      </c>
      <c r="G777" s="187">
        <v>135</v>
      </c>
      <c r="H777" s="187">
        <v>84</v>
      </c>
      <c r="I777" s="187">
        <v>63</v>
      </c>
      <c r="J777" s="187">
        <v>173</v>
      </c>
      <c r="M777" s="186">
        <v>65725.259999999762</v>
      </c>
      <c r="N777" s="184">
        <v>46027.030000000035</v>
      </c>
      <c r="O777" s="184">
        <v>69876.060000000027</v>
      </c>
      <c r="P777" s="184">
        <v>48243.219999999994</v>
      </c>
      <c r="Q777" s="184">
        <v>43560.070000000007</v>
      </c>
      <c r="R777" s="184">
        <v>80137.809999999983</v>
      </c>
      <c r="S777" s="349"/>
      <c r="T777" s="349"/>
      <c r="U777" s="185">
        <v>93.095269121812692</v>
      </c>
      <c r="V777" s="185">
        <v>90.783096646942866</v>
      </c>
      <c r="W777" s="185">
        <v>161.00474654377885</v>
      </c>
      <c r="X777" s="185">
        <v>174.16324909747291</v>
      </c>
      <c r="Y777" s="185">
        <v>195.33663677130048</v>
      </c>
      <c r="Z777" s="185">
        <v>107.85707940780617</v>
      </c>
      <c r="AA777" s="4"/>
      <c r="AB777" s="88"/>
      <c r="AC777" s="88"/>
      <c r="AD777" s="176"/>
      <c r="AE777" s="180"/>
      <c r="AF777" s="180"/>
      <c r="AG777" s="180"/>
      <c r="AH777" s="180"/>
      <c r="AI777" s="180"/>
      <c r="AJ777" s="180"/>
      <c r="AK777" s="4"/>
      <c r="AL777" s="4"/>
      <c r="AM777" s="99"/>
      <c r="AN777" s="99"/>
      <c r="AO777" s="99"/>
      <c r="AP777" s="99"/>
      <c r="AQ777" s="99"/>
      <c r="AR777" s="99"/>
      <c r="AS777" s="4"/>
      <c r="AT777" s="4"/>
      <c r="AU777" s="99"/>
      <c r="AV777" s="99"/>
      <c r="AW777" s="99"/>
      <c r="AX777" s="99"/>
      <c r="AY777" s="99"/>
      <c r="AZ777" s="99"/>
      <c r="BA777" s="4"/>
    </row>
    <row r="778" spans="2:53" x14ac:dyDescent="0.2">
      <c r="B778" s="88" t="s">
        <v>406</v>
      </c>
      <c r="C778" s="88"/>
      <c r="D778" s="176">
        <v>8096</v>
      </c>
      <c r="E778" s="187"/>
      <c r="F778" s="187"/>
      <c r="G778" s="187"/>
      <c r="H778" s="187">
        <v>1</v>
      </c>
      <c r="I778" s="187"/>
      <c r="J778" s="187">
        <v>0</v>
      </c>
      <c r="M778" s="186">
        <v>75.13</v>
      </c>
      <c r="N778" s="184">
        <v>69.48</v>
      </c>
      <c r="O778" s="184">
        <v>208.14</v>
      </c>
      <c r="P778" s="184">
        <v>205.3</v>
      </c>
      <c r="Q778" s="184"/>
      <c r="R778" s="184">
        <v>0</v>
      </c>
      <c r="S778" s="349"/>
      <c r="T778" s="349"/>
      <c r="U778" s="185">
        <v>75.13</v>
      </c>
      <c r="V778" s="185">
        <v>69.48</v>
      </c>
      <c r="W778" s="185">
        <v>208.14</v>
      </c>
      <c r="X778" s="185">
        <v>205.3</v>
      </c>
      <c r="Y778" s="185"/>
      <c r="Z778" s="185">
        <v>0</v>
      </c>
      <c r="AA778" s="4"/>
      <c r="AB778" s="88"/>
      <c r="AC778" s="88"/>
      <c r="AD778" s="176"/>
      <c r="AE778" s="180"/>
      <c r="AF778" s="180"/>
      <c r="AG778" s="180"/>
      <c r="AH778" s="180"/>
      <c r="AI778" s="180"/>
      <c r="AJ778" s="180"/>
      <c r="AK778" s="4"/>
      <c r="AL778" s="4"/>
      <c r="AM778" s="99"/>
      <c r="AN778" s="99"/>
      <c r="AO778" s="99"/>
      <c r="AP778" s="99"/>
      <c r="AQ778" s="99"/>
      <c r="AR778" s="99"/>
      <c r="AS778" s="4"/>
      <c r="AT778" s="4"/>
      <c r="AU778" s="99"/>
      <c r="AV778" s="99"/>
      <c r="AW778" s="99"/>
      <c r="AX778" s="99"/>
      <c r="AY778" s="99"/>
      <c r="AZ778" s="99"/>
      <c r="BA778" s="4"/>
    </row>
    <row r="779" spans="2:53" x14ac:dyDescent="0.2">
      <c r="B779" s="88" t="s">
        <v>505</v>
      </c>
      <c r="C779" s="88"/>
      <c r="D779" s="176">
        <v>8088</v>
      </c>
      <c r="E779" s="187"/>
      <c r="F779" s="187"/>
      <c r="G779" s="187"/>
      <c r="H779" s="187">
        <v>2</v>
      </c>
      <c r="I779" s="187"/>
      <c r="J779" s="187">
        <v>0</v>
      </c>
      <c r="M779" s="186">
        <v>17.84</v>
      </c>
      <c r="N779" s="184">
        <v>53.04</v>
      </c>
      <c r="O779" s="184">
        <v>205.45</v>
      </c>
      <c r="P779" s="184">
        <v>554.04000000000008</v>
      </c>
      <c r="Q779" s="184"/>
      <c r="R779" s="184">
        <v>0</v>
      </c>
      <c r="S779" s="349"/>
      <c r="T779" s="349"/>
      <c r="U779" s="185">
        <v>17.84</v>
      </c>
      <c r="V779" s="185">
        <v>53.04</v>
      </c>
      <c r="W779" s="185">
        <v>205.45</v>
      </c>
      <c r="X779" s="185">
        <v>277.02000000000004</v>
      </c>
      <c r="Y779" s="185"/>
      <c r="Z779" s="185">
        <v>0</v>
      </c>
      <c r="AA779" s="4"/>
      <c r="AB779" s="88"/>
      <c r="AC779" s="88"/>
      <c r="AD779" s="176"/>
      <c r="AE779" s="180"/>
      <c r="AF779" s="180"/>
      <c r="AG779" s="180"/>
      <c r="AH779" s="180"/>
      <c r="AI779" s="180"/>
      <c r="AJ779" s="180"/>
      <c r="AK779" s="4"/>
      <c r="AL779" s="4"/>
      <c r="AM779" s="99"/>
      <c r="AN779" s="99"/>
      <c r="AO779" s="99"/>
      <c r="AP779" s="99"/>
      <c r="AQ779" s="99"/>
      <c r="AR779" s="99"/>
      <c r="AS779" s="4"/>
      <c r="AT779" s="4"/>
      <c r="AU779" s="99"/>
      <c r="AV779" s="99"/>
      <c r="AW779" s="99"/>
      <c r="AX779" s="99"/>
      <c r="AY779" s="99"/>
      <c r="AZ779" s="99"/>
      <c r="BA779" s="4"/>
    </row>
    <row r="780" spans="2:53" x14ac:dyDescent="0.2">
      <c r="B780" s="88" t="s">
        <v>407</v>
      </c>
      <c r="C780" s="88"/>
      <c r="D780" s="176">
        <v>8088</v>
      </c>
      <c r="E780" s="187">
        <v>13</v>
      </c>
      <c r="F780" s="187">
        <v>11</v>
      </c>
      <c r="G780" s="187">
        <v>11</v>
      </c>
      <c r="H780" s="187">
        <v>7</v>
      </c>
      <c r="I780" s="187">
        <v>8</v>
      </c>
      <c r="J780" s="187">
        <v>16</v>
      </c>
      <c r="M780" s="186">
        <v>3304.8700000000013</v>
      </c>
      <c r="N780" s="184">
        <v>2923.9100000000003</v>
      </c>
      <c r="O780" s="184">
        <v>5423.7400000000007</v>
      </c>
      <c r="P780" s="184">
        <v>3530.5000000000014</v>
      </c>
      <c r="Q780" s="184">
        <v>3467.38</v>
      </c>
      <c r="R780" s="184">
        <v>5878.2900000000009</v>
      </c>
      <c r="S780" s="349"/>
      <c r="T780" s="349"/>
      <c r="U780" s="185">
        <v>52.458253968253992</v>
      </c>
      <c r="V780" s="185">
        <v>60.914791666666673</v>
      </c>
      <c r="W780" s="185">
        <v>129.13666666666668</v>
      </c>
      <c r="X780" s="185">
        <v>121.74137931034487</v>
      </c>
      <c r="Y780" s="185">
        <v>144.47416666666666</v>
      </c>
      <c r="Z780" s="185">
        <v>89.065000000000012</v>
      </c>
      <c r="AA780" s="4"/>
      <c r="AB780" s="88"/>
      <c r="AC780" s="88"/>
      <c r="AD780" s="176"/>
      <c r="AE780" s="180"/>
      <c r="AF780" s="180"/>
      <c r="AG780" s="180"/>
      <c r="AH780" s="180"/>
      <c r="AI780" s="180"/>
      <c r="AJ780" s="180"/>
      <c r="AK780" s="4"/>
      <c r="AL780" s="4"/>
      <c r="AM780" s="99"/>
      <c r="AN780" s="99"/>
      <c r="AO780" s="99"/>
      <c r="AP780" s="99"/>
      <c r="AQ780" s="99"/>
      <c r="AR780" s="99"/>
      <c r="AS780" s="4"/>
      <c r="AT780" s="4"/>
      <c r="AU780" s="99"/>
      <c r="AV780" s="99"/>
      <c r="AW780" s="99"/>
      <c r="AX780" s="99"/>
      <c r="AY780" s="99"/>
      <c r="AZ780" s="99"/>
      <c r="BA780" s="4"/>
    </row>
    <row r="781" spans="2:53" x14ac:dyDescent="0.2">
      <c r="B781" s="88" t="s">
        <v>527</v>
      </c>
      <c r="C781" s="88"/>
      <c r="D781" s="176">
        <v>8086</v>
      </c>
      <c r="E781" s="187">
        <v>2</v>
      </c>
      <c r="F781" s="187"/>
      <c r="G781" s="187"/>
      <c r="H781" s="187"/>
      <c r="I781" s="187"/>
      <c r="J781" s="187">
        <v>0</v>
      </c>
      <c r="M781" s="186">
        <v>176.97</v>
      </c>
      <c r="N781" s="184"/>
      <c r="O781" s="184"/>
      <c r="P781" s="184"/>
      <c r="Q781" s="184"/>
      <c r="R781" s="184">
        <v>0</v>
      </c>
      <c r="S781" s="349"/>
      <c r="T781" s="349"/>
      <c r="U781" s="185">
        <v>88.484999999999999</v>
      </c>
      <c r="V781" s="185"/>
      <c r="W781" s="185"/>
      <c r="X781" s="185"/>
      <c r="Y781" s="185"/>
      <c r="Z781" s="185">
        <v>0</v>
      </c>
      <c r="AA781" s="4"/>
      <c r="AB781" s="88"/>
      <c r="AC781" s="88"/>
      <c r="AD781" s="176"/>
      <c r="AE781" s="180"/>
      <c r="AF781" s="180"/>
      <c r="AG781" s="180"/>
      <c r="AH781" s="180"/>
      <c r="AI781" s="180"/>
      <c r="AJ781" s="180"/>
      <c r="AK781" s="4"/>
      <c r="AL781" s="4"/>
      <c r="AM781" s="99"/>
      <c r="AN781" s="99"/>
      <c r="AO781" s="99"/>
      <c r="AP781" s="99"/>
      <c r="AQ781" s="99"/>
      <c r="AR781" s="99"/>
      <c r="AS781" s="4"/>
      <c r="AT781" s="4"/>
      <c r="AU781" s="99"/>
      <c r="AV781" s="99"/>
      <c r="AW781" s="99"/>
      <c r="AX781" s="99"/>
      <c r="AY781" s="99"/>
      <c r="AZ781" s="99"/>
      <c r="BA781" s="4"/>
    </row>
    <row r="782" spans="2:53" x14ac:dyDescent="0.2">
      <c r="B782" s="88" t="s">
        <v>408</v>
      </c>
      <c r="C782" s="88"/>
      <c r="D782" s="176">
        <v>8250</v>
      </c>
      <c r="E782" s="187">
        <v>3</v>
      </c>
      <c r="F782" s="187"/>
      <c r="G782" s="187">
        <v>4</v>
      </c>
      <c r="H782" s="187">
        <v>4</v>
      </c>
      <c r="I782" s="187"/>
      <c r="J782" s="187">
        <v>0</v>
      </c>
      <c r="M782" s="186">
        <v>1579.83</v>
      </c>
      <c r="N782" s="184">
        <v>316.15000000000003</v>
      </c>
      <c r="O782" s="184">
        <v>595.99</v>
      </c>
      <c r="P782" s="184">
        <v>1300.1799999999998</v>
      </c>
      <c r="Q782" s="184"/>
      <c r="R782" s="184">
        <v>0</v>
      </c>
      <c r="S782" s="379"/>
      <c r="T782" s="379"/>
      <c r="U782" s="185">
        <v>143.62090909090909</v>
      </c>
      <c r="V782" s="185">
        <v>39.518750000000004</v>
      </c>
      <c r="W782" s="185">
        <v>85.141428571428577</v>
      </c>
      <c r="X782" s="185">
        <v>325.04499999999996</v>
      </c>
      <c r="Y782" s="185"/>
      <c r="Z782" s="185">
        <v>0</v>
      </c>
      <c r="AA782" s="4"/>
      <c r="AB782" s="88"/>
      <c r="AC782" s="88"/>
      <c r="AD782" s="176"/>
      <c r="AE782" s="180"/>
      <c r="AF782" s="180"/>
      <c r="AG782" s="180"/>
      <c r="AH782" s="180"/>
      <c r="AI782" s="180"/>
      <c r="AJ782" s="180"/>
      <c r="AK782" s="4"/>
      <c r="AL782" s="4"/>
      <c r="AM782" s="99"/>
      <c r="AN782" s="99"/>
      <c r="AO782" s="99"/>
      <c r="AP782" s="99"/>
      <c r="AQ782" s="99"/>
      <c r="AR782" s="99"/>
      <c r="AS782" s="4"/>
      <c r="AT782" s="4"/>
      <c r="AU782" s="99"/>
      <c r="AV782" s="99"/>
      <c r="AW782" s="99"/>
      <c r="AX782" s="99"/>
      <c r="AY782" s="99"/>
      <c r="AZ782" s="99"/>
      <c r="BA782" s="4"/>
    </row>
    <row r="783" spans="2:53" x14ac:dyDescent="0.2">
      <c r="B783" s="88" t="s">
        <v>409</v>
      </c>
      <c r="C783" s="88"/>
      <c r="D783" s="176">
        <v>8012</v>
      </c>
      <c r="E783" s="187">
        <v>14</v>
      </c>
      <c r="F783" s="187">
        <v>3</v>
      </c>
      <c r="G783" s="187">
        <v>5</v>
      </c>
      <c r="H783" s="187">
        <v>2</v>
      </c>
      <c r="I783" s="187">
        <v>4</v>
      </c>
      <c r="J783" s="187">
        <v>11</v>
      </c>
      <c r="M783" s="186">
        <v>2108.5900000000006</v>
      </c>
      <c r="N783" s="184">
        <v>1689.62</v>
      </c>
      <c r="O783" s="184">
        <v>2125.41</v>
      </c>
      <c r="P783" s="184">
        <v>2026.6999999999998</v>
      </c>
      <c r="Q783" s="184">
        <v>3161.16</v>
      </c>
      <c r="R783" s="184">
        <v>3988.1099999999992</v>
      </c>
      <c r="S783" s="379"/>
      <c r="T783" s="379"/>
      <c r="U783" s="185">
        <v>58.571944444444462</v>
      </c>
      <c r="V783" s="185">
        <v>88.92736842105262</v>
      </c>
      <c r="W783" s="185">
        <v>111.8636842105263</v>
      </c>
      <c r="X783" s="185">
        <v>144.76428571428571</v>
      </c>
      <c r="Y783" s="185">
        <v>225.79714285714286</v>
      </c>
      <c r="Z783" s="185">
        <v>102.25923076923075</v>
      </c>
      <c r="AA783" s="4"/>
      <c r="AB783" s="88"/>
      <c r="AC783" s="88"/>
      <c r="AD783" s="176"/>
      <c r="AE783" s="180"/>
      <c r="AF783" s="180"/>
      <c r="AG783" s="180"/>
      <c r="AH783" s="180"/>
      <c r="AI783" s="180"/>
      <c r="AJ783" s="180"/>
      <c r="AK783" s="4"/>
      <c r="AL783" s="4"/>
      <c r="AM783" s="99"/>
      <c r="AN783" s="99"/>
      <c r="AO783" s="99"/>
      <c r="AP783" s="99"/>
      <c r="AQ783" s="99"/>
      <c r="AR783" s="99"/>
      <c r="AS783" s="4"/>
      <c r="AT783" s="4"/>
      <c r="AU783" s="99"/>
      <c r="AV783" s="99"/>
      <c r="AW783" s="99"/>
      <c r="AX783" s="99"/>
      <c r="AY783" s="99"/>
      <c r="AZ783" s="99"/>
      <c r="BA783" s="4"/>
    </row>
    <row r="784" spans="2:53" x14ac:dyDescent="0.2">
      <c r="B784" s="88" t="s">
        <v>678</v>
      </c>
      <c r="C784" s="88"/>
      <c r="D784" s="176">
        <v>8028</v>
      </c>
      <c r="E784" s="187"/>
      <c r="F784" s="187"/>
      <c r="G784" s="187"/>
      <c r="H784" s="187"/>
      <c r="I784" s="187">
        <v>1</v>
      </c>
      <c r="J784" s="187">
        <v>0</v>
      </c>
      <c r="M784" s="186">
        <v>10.5</v>
      </c>
      <c r="N784" s="184">
        <v>11.9</v>
      </c>
      <c r="O784" s="184">
        <v>23.25</v>
      </c>
      <c r="P784" s="184">
        <v>66.48</v>
      </c>
      <c r="Q784" s="184">
        <v>35.729999999999997</v>
      </c>
      <c r="R784" s="184">
        <v>0</v>
      </c>
      <c r="S784" s="379"/>
      <c r="T784" s="379"/>
      <c r="U784" s="185">
        <v>10.5</v>
      </c>
      <c r="V784" s="185">
        <v>11.9</v>
      </c>
      <c r="W784" s="185">
        <v>23.25</v>
      </c>
      <c r="X784" s="185">
        <v>66.48</v>
      </c>
      <c r="Y784" s="185">
        <v>35.729999999999997</v>
      </c>
      <c r="Z784" s="185">
        <v>0</v>
      </c>
      <c r="AA784" s="4"/>
      <c r="AB784" s="88"/>
      <c r="AC784" s="88"/>
      <c r="AD784" s="176"/>
      <c r="AE784" s="180"/>
      <c r="AF784" s="180"/>
      <c r="AG784" s="180"/>
      <c r="AH784" s="180"/>
      <c r="AI784" s="180"/>
      <c r="AJ784" s="180"/>
      <c r="AK784" s="4"/>
      <c r="AL784" s="4"/>
      <c r="AM784" s="99"/>
      <c r="AN784" s="99"/>
      <c r="AO784" s="99"/>
      <c r="AP784" s="99"/>
      <c r="AQ784" s="99"/>
      <c r="AR784" s="99"/>
      <c r="AS784" s="4"/>
      <c r="AT784" s="4"/>
      <c r="AU784" s="99"/>
      <c r="AV784" s="99"/>
      <c r="AW784" s="99"/>
      <c r="AX784" s="99"/>
      <c r="AY784" s="99"/>
      <c r="AZ784" s="99"/>
      <c r="BA784" s="4"/>
    </row>
    <row r="785" spans="2:53" x14ac:dyDescent="0.2">
      <c r="B785" s="88" t="s">
        <v>410</v>
      </c>
      <c r="C785" s="88"/>
      <c r="D785" s="176">
        <v>8302</v>
      </c>
      <c r="E785" s="187">
        <v>8</v>
      </c>
      <c r="F785" s="187">
        <v>2</v>
      </c>
      <c r="G785" s="187">
        <v>3</v>
      </c>
      <c r="H785" s="187">
        <v>5</v>
      </c>
      <c r="I785" s="187">
        <v>2</v>
      </c>
      <c r="J785" s="187">
        <v>4</v>
      </c>
      <c r="M785" s="186">
        <v>817.74</v>
      </c>
      <c r="N785" s="184">
        <v>697.99999999999989</v>
      </c>
      <c r="O785" s="184">
        <v>623.65999999999985</v>
      </c>
      <c r="P785" s="184">
        <v>1041.3200000000002</v>
      </c>
      <c r="Q785" s="184">
        <v>1227.26</v>
      </c>
      <c r="R785" s="184">
        <v>1054.83</v>
      </c>
      <c r="S785" s="379"/>
      <c r="T785" s="379"/>
      <c r="U785" s="185">
        <v>37.17</v>
      </c>
      <c r="V785" s="185">
        <v>49.857142857142847</v>
      </c>
      <c r="W785" s="185">
        <v>51.971666666666657</v>
      </c>
      <c r="X785" s="185">
        <v>104.13200000000002</v>
      </c>
      <c r="Y785" s="185">
        <v>204.54333333333332</v>
      </c>
      <c r="Z785" s="185">
        <v>43.951249999999995</v>
      </c>
      <c r="AA785" s="4"/>
      <c r="AB785" s="88"/>
      <c r="AC785" s="88"/>
      <c r="AD785" s="176"/>
      <c r="AE785" s="180"/>
      <c r="AF785" s="180"/>
      <c r="AG785" s="180"/>
      <c r="AH785" s="180"/>
      <c r="AI785" s="180"/>
      <c r="AJ785" s="180"/>
      <c r="AK785" s="4"/>
      <c r="AL785" s="4"/>
      <c r="AM785" s="99"/>
      <c r="AN785" s="99"/>
      <c r="AO785" s="99"/>
      <c r="AP785" s="99"/>
      <c r="AQ785" s="99"/>
      <c r="AR785" s="99"/>
      <c r="AS785" s="4"/>
      <c r="AT785" s="4"/>
      <c r="AU785" s="99"/>
      <c r="AV785" s="99"/>
      <c r="AW785" s="99"/>
      <c r="AX785" s="99"/>
      <c r="AY785" s="99"/>
      <c r="AZ785" s="99"/>
      <c r="BA785" s="4"/>
    </row>
    <row r="786" spans="2:53" x14ac:dyDescent="0.2">
      <c r="B786" s="88" t="s">
        <v>682</v>
      </c>
      <c r="C786" s="88"/>
      <c r="D786" s="176">
        <v>8344</v>
      </c>
      <c r="E786" s="187"/>
      <c r="F786" s="187"/>
      <c r="G786" s="187">
        <v>1</v>
      </c>
      <c r="H786" s="187"/>
      <c r="I786" s="187"/>
      <c r="J786" s="187">
        <v>0</v>
      </c>
      <c r="M786" s="186">
        <v>26.43</v>
      </c>
      <c r="N786" s="184">
        <v>55.27</v>
      </c>
      <c r="O786" s="184">
        <v>69.59</v>
      </c>
      <c r="P786" s="184"/>
      <c r="Q786" s="184"/>
      <c r="R786" s="184">
        <v>0</v>
      </c>
      <c r="S786" s="379"/>
      <c r="T786" s="379"/>
      <c r="U786" s="185">
        <v>26.43</v>
      </c>
      <c r="V786" s="185">
        <v>55.27</v>
      </c>
      <c r="W786" s="185">
        <v>69.59</v>
      </c>
      <c r="X786" s="185"/>
      <c r="Y786" s="185"/>
      <c r="Z786" s="185">
        <v>0</v>
      </c>
      <c r="AA786" s="4"/>
      <c r="AB786" s="88"/>
      <c r="AC786" s="88"/>
      <c r="AD786" s="176"/>
      <c r="AE786" s="180"/>
      <c r="AF786" s="180"/>
      <c r="AG786" s="180"/>
      <c r="AH786" s="180"/>
      <c r="AI786" s="180"/>
      <c r="AJ786" s="180"/>
      <c r="AK786" s="4"/>
      <c r="AL786" s="4"/>
      <c r="AM786" s="99"/>
      <c r="AN786" s="99"/>
      <c r="AO786" s="99"/>
      <c r="AP786" s="99"/>
      <c r="AQ786" s="99"/>
      <c r="AR786" s="99"/>
      <c r="AS786" s="4"/>
      <c r="AT786" s="4"/>
      <c r="AU786" s="99"/>
      <c r="AV786" s="99"/>
      <c r="AW786" s="99"/>
      <c r="AX786" s="99"/>
      <c r="AY786" s="99"/>
      <c r="AZ786" s="99"/>
      <c r="BA786" s="4"/>
    </row>
    <row r="787" spans="2:53" x14ac:dyDescent="0.2">
      <c r="B787" s="88" t="s">
        <v>464</v>
      </c>
      <c r="C787" s="88"/>
      <c r="D787" s="176">
        <v>8343</v>
      </c>
      <c r="E787" s="187"/>
      <c r="F787" s="187">
        <v>1</v>
      </c>
      <c r="G787" s="187">
        <v>1</v>
      </c>
      <c r="H787" s="187">
        <v>1</v>
      </c>
      <c r="I787" s="187">
        <v>1</v>
      </c>
      <c r="J787" s="187">
        <v>1</v>
      </c>
      <c r="M787" s="186">
        <v>205.67000000000002</v>
      </c>
      <c r="N787" s="184">
        <v>320.34999999999997</v>
      </c>
      <c r="O787" s="184">
        <v>506.96</v>
      </c>
      <c r="P787" s="184">
        <v>385.94000000000005</v>
      </c>
      <c r="Q787" s="184">
        <v>208.34</v>
      </c>
      <c r="R787" s="184">
        <v>128.60000000000002</v>
      </c>
      <c r="S787" s="379"/>
      <c r="T787" s="379"/>
      <c r="U787" s="185">
        <v>51.417500000000004</v>
      </c>
      <c r="V787" s="185">
        <v>64.069999999999993</v>
      </c>
      <c r="W787" s="185">
        <v>126.74</v>
      </c>
      <c r="X787" s="185">
        <v>128.64666666666668</v>
      </c>
      <c r="Y787" s="185">
        <v>104.17</v>
      </c>
      <c r="Z787" s="185">
        <v>25.720000000000006</v>
      </c>
      <c r="AA787" s="4"/>
      <c r="AB787" s="88"/>
      <c r="AC787" s="88"/>
      <c r="AD787" s="176"/>
      <c r="AE787" s="180"/>
      <c r="AF787" s="180"/>
      <c r="AG787" s="180"/>
      <c r="AH787" s="180"/>
      <c r="AI787" s="180"/>
      <c r="AJ787" s="180"/>
      <c r="AK787" s="4"/>
      <c r="AL787" s="4"/>
      <c r="AM787" s="99"/>
      <c r="AN787" s="99"/>
      <c r="AO787" s="99"/>
      <c r="AP787" s="99"/>
      <c r="AQ787" s="99"/>
      <c r="AR787" s="99"/>
      <c r="AS787" s="4"/>
      <c r="AT787" s="4"/>
      <c r="AU787" s="99"/>
      <c r="AV787" s="99"/>
      <c r="AW787" s="99"/>
      <c r="AX787" s="99"/>
      <c r="AY787" s="99"/>
      <c r="AZ787" s="99"/>
      <c r="BA787" s="4"/>
    </row>
    <row r="788" spans="2:53" x14ac:dyDescent="0.2">
      <c r="B788" s="88" t="s">
        <v>481</v>
      </c>
      <c r="C788" s="88"/>
      <c r="D788" s="176">
        <v>8223</v>
      </c>
      <c r="E788" s="187">
        <v>11</v>
      </c>
      <c r="F788" s="187">
        <v>2</v>
      </c>
      <c r="G788" s="187">
        <v>1</v>
      </c>
      <c r="H788" s="187">
        <v>5</v>
      </c>
      <c r="I788" s="187">
        <v>2</v>
      </c>
      <c r="J788" s="187">
        <v>0</v>
      </c>
      <c r="M788" s="186">
        <v>1606.6599999999999</v>
      </c>
      <c r="N788" s="184">
        <v>593.73</v>
      </c>
      <c r="O788" s="184">
        <v>1108.03</v>
      </c>
      <c r="P788" s="184">
        <v>1151.73</v>
      </c>
      <c r="Q788" s="184">
        <v>216.32</v>
      </c>
      <c r="R788" s="184">
        <v>0</v>
      </c>
      <c r="S788" s="379"/>
      <c r="T788" s="379"/>
      <c r="U788" s="185">
        <v>76.507619047619045</v>
      </c>
      <c r="V788" s="185">
        <v>59.373000000000005</v>
      </c>
      <c r="W788" s="185">
        <v>138.50375</v>
      </c>
      <c r="X788" s="185">
        <v>164.53285714285715</v>
      </c>
      <c r="Y788" s="185">
        <v>108.16</v>
      </c>
      <c r="Z788" s="185">
        <v>0</v>
      </c>
      <c r="AA788" s="4"/>
      <c r="AB788" s="88"/>
      <c r="AC788" s="88"/>
      <c r="AD788" s="176"/>
      <c r="AE788" s="180"/>
      <c r="AF788" s="180"/>
      <c r="AG788" s="180"/>
      <c r="AH788" s="180"/>
      <c r="AI788" s="180"/>
      <c r="AJ788" s="180"/>
      <c r="AK788" s="4"/>
      <c r="AL788" s="4"/>
      <c r="AM788" s="99"/>
      <c r="AN788" s="99"/>
      <c r="AO788" s="99"/>
      <c r="AP788" s="99"/>
      <c r="AQ788" s="99"/>
      <c r="AR788" s="99"/>
      <c r="AS788" s="4"/>
      <c r="AT788" s="4"/>
      <c r="AU788" s="99"/>
      <c r="AV788" s="99"/>
      <c r="AW788" s="99"/>
      <c r="AX788" s="99"/>
      <c r="AY788" s="99"/>
      <c r="AZ788" s="99"/>
      <c r="BA788" s="4"/>
    </row>
    <row r="789" spans="2:53" x14ac:dyDescent="0.2">
      <c r="B789" s="88" t="s">
        <v>481</v>
      </c>
      <c r="C789" s="88"/>
      <c r="D789" s="176">
        <v>8250</v>
      </c>
      <c r="E789" s="187">
        <v>1</v>
      </c>
      <c r="F789" s="187">
        <v>1</v>
      </c>
      <c r="G789" s="187"/>
      <c r="H789" s="187"/>
      <c r="I789" s="187"/>
      <c r="J789" s="187">
        <v>0</v>
      </c>
      <c r="M789" s="186">
        <v>12.41</v>
      </c>
      <c r="N789" s="184">
        <v>75.73</v>
      </c>
      <c r="O789" s="184"/>
      <c r="P789" s="184"/>
      <c r="Q789" s="184"/>
      <c r="R789" s="184">
        <v>0</v>
      </c>
      <c r="S789" s="379"/>
      <c r="T789" s="379"/>
      <c r="U789" s="185">
        <v>12.41</v>
      </c>
      <c r="V789" s="185">
        <v>75.73</v>
      </c>
      <c r="W789" s="185"/>
      <c r="X789" s="185"/>
      <c r="Y789" s="185"/>
      <c r="Z789" s="185">
        <v>0</v>
      </c>
      <c r="AA789" s="4"/>
      <c r="AB789" s="88"/>
      <c r="AC789" s="88"/>
      <c r="AD789" s="176"/>
      <c r="AE789" s="180"/>
      <c r="AF789" s="180"/>
      <c r="AG789" s="180"/>
      <c r="AH789" s="180"/>
      <c r="AI789" s="180"/>
      <c r="AJ789" s="180"/>
      <c r="AK789" s="4"/>
      <c r="AL789" s="4"/>
      <c r="AM789" s="99"/>
      <c r="AN789" s="99"/>
      <c r="AO789" s="99"/>
      <c r="AP789" s="99"/>
      <c r="AQ789" s="99"/>
      <c r="AR789" s="99"/>
      <c r="AS789" s="4"/>
      <c r="AT789" s="4"/>
      <c r="AU789" s="99"/>
      <c r="AV789" s="99"/>
      <c r="AW789" s="99"/>
      <c r="AX789" s="99"/>
      <c r="AY789" s="99"/>
      <c r="AZ789" s="99"/>
      <c r="BA789" s="4"/>
    </row>
    <row r="790" spans="2:53" x14ac:dyDescent="0.2">
      <c r="B790" s="88" t="s">
        <v>481</v>
      </c>
      <c r="C790" s="88"/>
      <c r="D790" s="176">
        <v>8270</v>
      </c>
      <c r="E790" s="187">
        <v>6</v>
      </c>
      <c r="F790" s="187">
        <v>1</v>
      </c>
      <c r="G790" s="187"/>
      <c r="H790" s="187">
        <v>2</v>
      </c>
      <c r="I790" s="187">
        <v>1</v>
      </c>
      <c r="J790" s="187">
        <v>0</v>
      </c>
      <c r="M790" s="186">
        <v>959.56</v>
      </c>
      <c r="N790" s="184">
        <v>168.45000000000002</v>
      </c>
      <c r="O790" s="184">
        <v>388.08</v>
      </c>
      <c r="P790" s="184">
        <v>254.66</v>
      </c>
      <c r="Q790" s="184">
        <v>99.62</v>
      </c>
      <c r="R790" s="184">
        <v>0</v>
      </c>
      <c r="S790" s="379"/>
      <c r="T790" s="379"/>
      <c r="U790" s="185">
        <v>95.955999999999989</v>
      </c>
      <c r="V790" s="185">
        <v>42.112500000000004</v>
      </c>
      <c r="W790" s="185">
        <v>129.35999999999999</v>
      </c>
      <c r="X790" s="185">
        <v>84.88666666666667</v>
      </c>
      <c r="Y790" s="185">
        <v>99.62</v>
      </c>
      <c r="Z790" s="185">
        <v>0</v>
      </c>
      <c r="AA790" s="4"/>
      <c r="AB790" s="88"/>
      <c r="AC790" s="88"/>
      <c r="AD790" s="176"/>
      <c r="AE790" s="180"/>
      <c r="AF790" s="180"/>
      <c r="AG790" s="180"/>
      <c r="AH790" s="180"/>
      <c r="AI790" s="180"/>
      <c r="AJ790" s="180"/>
      <c r="AK790" s="4"/>
      <c r="AL790" s="4"/>
      <c r="AM790" s="99"/>
      <c r="AN790" s="99"/>
      <c r="AO790" s="99"/>
      <c r="AP790" s="99"/>
      <c r="AQ790" s="99"/>
      <c r="AR790" s="99"/>
      <c r="AS790" s="4"/>
      <c r="AT790" s="4"/>
      <c r="AU790" s="99"/>
      <c r="AV790" s="99"/>
      <c r="AW790" s="99"/>
      <c r="AX790" s="99"/>
      <c r="AY790" s="99"/>
      <c r="AZ790" s="99"/>
      <c r="BA790" s="4"/>
    </row>
    <row r="791" spans="2:53" x14ac:dyDescent="0.2">
      <c r="B791" s="88" t="s">
        <v>686</v>
      </c>
      <c r="C791" s="88"/>
      <c r="D791" s="176">
        <v>8406</v>
      </c>
      <c r="E791" s="187">
        <v>2</v>
      </c>
      <c r="F791" s="187"/>
      <c r="G791" s="187"/>
      <c r="H791" s="187"/>
      <c r="I791" s="187"/>
      <c r="J791" s="187">
        <v>1</v>
      </c>
      <c r="M791" s="186">
        <v>109.19</v>
      </c>
      <c r="N791" s="184">
        <v>17.62</v>
      </c>
      <c r="O791" s="184">
        <v>25.11</v>
      </c>
      <c r="P791" s="184">
        <v>47.94</v>
      </c>
      <c r="Q791" s="184">
        <v>28.99</v>
      </c>
      <c r="R791" s="184">
        <v>159.12000000000003</v>
      </c>
      <c r="S791" s="379"/>
      <c r="T791" s="379"/>
      <c r="U791" s="185">
        <v>36.396666666666668</v>
      </c>
      <c r="V791" s="185">
        <v>17.62</v>
      </c>
      <c r="W791" s="185">
        <v>25.11</v>
      </c>
      <c r="X791" s="185">
        <v>47.94</v>
      </c>
      <c r="Y791" s="185">
        <v>28.99</v>
      </c>
      <c r="Z791" s="185">
        <v>53.040000000000013</v>
      </c>
      <c r="AA791" s="4"/>
      <c r="AB791" s="88"/>
      <c r="AC791" s="88"/>
      <c r="AD791" s="176"/>
      <c r="AE791" s="180"/>
      <c r="AF791" s="180"/>
      <c r="AG791" s="180"/>
      <c r="AH791" s="180"/>
      <c r="AI791" s="180"/>
      <c r="AJ791" s="180"/>
      <c r="AK791" s="4"/>
      <c r="AL791" s="4"/>
      <c r="AM791" s="99"/>
      <c r="AN791" s="99"/>
      <c r="AO791" s="99"/>
      <c r="AP791" s="99"/>
      <c r="AQ791" s="99"/>
      <c r="AR791" s="99"/>
      <c r="AS791" s="4"/>
      <c r="AT791" s="4"/>
      <c r="AU791" s="99"/>
      <c r="AV791" s="99"/>
      <c r="AW791" s="99"/>
      <c r="AX791" s="99"/>
      <c r="AY791" s="99"/>
      <c r="AZ791" s="99"/>
      <c r="BA791" s="4"/>
    </row>
    <row r="792" spans="2:53" x14ac:dyDescent="0.2">
      <c r="B792" s="88" t="s">
        <v>411</v>
      </c>
      <c r="C792" s="88"/>
      <c r="D792" s="176">
        <v>8401</v>
      </c>
      <c r="E792" s="187">
        <v>1</v>
      </c>
      <c r="F792" s="187"/>
      <c r="G792" s="187"/>
      <c r="H792" s="187"/>
      <c r="I792" s="187"/>
      <c r="J792" s="187">
        <v>0</v>
      </c>
      <c r="M792" s="186">
        <v>65.81</v>
      </c>
      <c r="N792" s="184"/>
      <c r="O792" s="184"/>
      <c r="P792" s="184"/>
      <c r="Q792" s="184"/>
      <c r="R792" s="184">
        <v>0</v>
      </c>
      <c r="S792" s="379"/>
      <c r="T792" s="379"/>
      <c r="U792" s="185">
        <v>65.81</v>
      </c>
      <c r="V792" s="185"/>
      <c r="W792" s="185"/>
      <c r="X792" s="185"/>
      <c r="Y792" s="185"/>
      <c r="Z792" s="185">
        <v>0</v>
      </c>
      <c r="AA792" s="4"/>
      <c r="AB792" s="88"/>
      <c r="AC792" s="88"/>
      <c r="AD792" s="176"/>
      <c r="AE792" s="180"/>
      <c r="AF792" s="180"/>
      <c r="AG792" s="180"/>
      <c r="AH792" s="180"/>
      <c r="AI792" s="180"/>
      <c r="AJ792" s="180"/>
      <c r="AK792" s="4"/>
      <c r="AL792" s="4"/>
      <c r="AM792" s="99"/>
      <c r="AN792" s="99"/>
      <c r="AO792" s="99"/>
      <c r="AP792" s="99"/>
      <c r="AQ792" s="99"/>
      <c r="AR792" s="99"/>
      <c r="AS792" s="4"/>
      <c r="AT792" s="4"/>
      <c r="AU792" s="99"/>
      <c r="AV792" s="99"/>
      <c r="AW792" s="99"/>
      <c r="AX792" s="99"/>
      <c r="AY792" s="99"/>
      <c r="AZ792" s="99"/>
      <c r="BA792" s="4"/>
    </row>
    <row r="793" spans="2:53" x14ac:dyDescent="0.2">
      <c r="B793" s="88" t="s">
        <v>411</v>
      </c>
      <c r="C793" s="88"/>
      <c r="D793" s="176">
        <v>8406</v>
      </c>
      <c r="E793" s="187">
        <v>180</v>
      </c>
      <c r="F793" s="187">
        <v>70</v>
      </c>
      <c r="G793" s="187">
        <v>98</v>
      </c>
      <c r="H793" s="187">
        <v>75</v>
      </c>
      <c r="I793" s="187">
        <v>50</v>
      </c>
      <c r="J793" s="187">
        <v>160</v>
      </c>
      <c r="M793" s="186">
        <v>51829.360000000022</v>
      </c>
      <c r="N793" s="184">
        <v>36244.609999999964</v>
      </c>
      <c r="O793" s="184">
        <v>50129.389999999992</v>
      </c>
      <c r="P793" s="184">
        <v>40918.020000000026</v>
      </c>
      <c r="Q793" s="184">
        <v>26263.459999999988</v>
      </c>
      <c r="R793" s="184">
        <v>67008.780000000013</v>
      </c>
      <c r="S793" s="379"/>
      <c r="T793" s="379"/>
      <c r="U793" s="185">
        <v>86.382266666666709</v>
      </c>
      <c r="V793" s="185">
        <v>84.88199063231842</v>
      </c>
      <c r="W793" s="185">
        <v>136.96554644808742</v>
      </c>
      <c r="X793" s="185">
        <v>161.73130434782618</v>
      </c>
      <c r="Y793" s="185">
        <v>131.97718592964819</v>
      </c>
      <c r="Z793" s="185">
        <v>105.85905213270145</v>
      </c>
      <c r="AA793" s="4"/>
      <c r="AB793" s="88"/>
      <c r="AC793" s="88"/>
      <c r="AD793" s="176"/>
      <c r="AE793" s="180"/>
      <c r="AF793" s="180"/>
      <c r="AG793" s="180"/>
      <c r="AH793" s="180"/>
      <c r="AI793" s="180"/>
      <c r="AJ793" s="180"/>
      <c r="AK793" s="4"/>
      <c r="AL793" s="4"/>
      <c r="AM793" s="99"/>
      <c r="AN793" s="99"/>
      <c r="AO793" s="99"/>
      <c r="AP793" s="99"/>
      <c r="AQ793" s="99"/>
      <c r="AR793" s="99"/>
      <c r="AS793" s="4"/>
      <c r="AT793" s="4"/>
      <c r="AU793" s="99"/>
      <c r="AV793" s="99"/>
      <c r="AW793" s="99"/>
      <c r="AX793" s="99"/>
      <c r="AY793" s="99"/>
      <c r="AZ793" s="99"/>
      <c r="BA793" s="4"/>
    </row>
    <row r="794" spans="2:53" x14ac:dyDescent="0.2">
      <c r="B794" s="88" t="s">
        <v>412</v>
      </c>
      <c r="C794" s="88"/>
      <c r="D794" s="176">
        <v>8406</v>
      </c>
      <c r="E794" s="187">
        <v>13</v>
      </c>
      <c r="F794" s="187">
        <v>5</v>
      </c>
      <c r="G794" s="187">
        <v>4</v>
      </c>
      <c r="H794" s="187">
        <v>4</v>
      </c>
      <c r="I794" s="187">
        <v>5</v>
      </c>
      <c r="J794" s="187">
        <v>7</v>
      </c>
      <c r="M794" s="186">
        <v>1926.100000000001</v>
      </c>
      <c r="N794" s="184">
        <v>976.92</v>
      </c>
      <c r="O794" s="184">
        <v>2324.8099999999995</v>
      </c>
      <c r="P794" s="184">
        <v>1557.01</v>
      </c>
      <c r="Q794" s="184">
        <v>566.80999999999995</v>
      </c>
      <c r="R794" s="184">
        <v>551.07000000000005</v>
      </c>
      <c r="S794" s="379"/>
      <c r="T794" s="379"/>
      <c r="U794" s="185">
        <v>52.056756756756783</v>
      </c>
      <c r="V794" s="185">
        <v>40.704999999999998</v>
      </c>
      <c r="W794" s="185">
        <v>122.35842105263156</v>
      </c>
      <c r="X794" s="185">
        <v>111.215</v>
      </c>
      <c r="Y794" s="185">
        <v>47.23416666666666</v>
      </c>
      <c r="Z794" s="185">
        <v>14.50184210526316</v>
      </c>
      <c r="AA794" s="4"/>
      <c r="AB794" s="88"/>
      <c r="AC794" s="88"/>
      <c r="AD794" s="176"/>
      <c r="AE794" s="180"/>
      <c r="AF794" s="180"/>
      <c r="AG794" s="180"/>
      <c r="AH794" s="180"/>
      <c r="AI794" s="180"/>
      <c r="AJ794" s="180"/>
      <c r="AK794" s="4"/>
      <c r="AL794" s="4"/>
      <c r="AM794" s="99"/>
      <c r="AN794" s="99"/>
      <c r="AO794" s="99"/>
      <c r="AP794" s="99"/>
      <c r="AQ794" s="99"/>
      <c r="AR794" s="99"/>
      <c r="AS794" s="4"/>
      <c r="AT794" s="4"/>
      <c r="AU794" s="99"/>
      <c r="AV794" s="99"/>
      <c r="AW794" s="99"/>
      <c r="AX794" s="99"/>
      <c r="AY794" s="99"/>
      <c r="AZ794" s="99"/>
      <c r="BA794" s="4"/>
    </row>
    <row r="795" spans="2:53" x14ac:dyDescent="0.2">
      <c r="B795" s="88" t="s">
        <v>483</v>
      </c>
      <c r="C795" s="88"/>
      <c r="D795" s="176">
        <v>8251</v>
      </c>
      <c r="E795" s="187"/>
      <c r="F795" s="187"/>
      <c r="G795" s="187">
        <v>1</v>
      </c>
      <c r="H795" s="187"/>
      <c r="I795" s="187"/>
      <c r="J795" s="187">
        <v>1</v>
      </c>
      <c r="M795" s="186">
        <v>23.57</v>
      </c>
      <c r="N795" s="184">
        <v>43.39</v>
      </c>
      <c r="O795" s="184">
        <v>84.37</v>
      </c>
      <c r="P795" s="184">
        <v>10.15</v>
      </c>
      <c r="Q795" s="184">
        <v>9.8000000000000007</v>
      </c>
      <c r="R795" s="184">
        <v>128.94</v>
      </c>
      <c r="S795" s="379"/>
      <c r="T795" s="379"/>
      <c r="U795" s="185">
        <v>11.785</v>
      </c>
      <c r="V795" s="185">
        <v>21.695</v>
      </c>
      <c r="W795" s="185">
        <v>42.185000000000002</v>
      </c>
      <c r="X795" s="185">
        <v>10.15</v>
      </c>
      <c r="Y795" s="185">
        <v>9.8000000000000007</v>
      </c>
      <c r="Z795" s="185">
        <v>64.47</v>
      </c>
      <c r="AA795" s="4"/>
      <c r="AB795" s="88"/>
      <c r="AC795" s="88"/>
      <c r="AD795" s="176"/>
      <c r="AE795" s="180"/>
      <c r="AF795" s="180"/>
      <c r="AG795" s="180"/>
      <c r="AH795" s="180"/>
      <c r="AI795" s="180"/>
      <c r="AJ795" s="180"/>
      <c r="AK795" s="4"/>
      <c r="AL795" s="4"/>
      <c r="AM795" s="99"/>
      <c r="AN795" s="99"/>
      <c r="AO795" s="99"/>
      <c r="AP795" s="99"/>
      <c r="AQ795" s="99"/>
      <c r="AR795" s="99"/>
      <c r="AS795" s="4"/>
      <c r="AT795" s="4"/>
      <c r="AU795" s="99"/>
      <c r="AV795" s="99"/>
      <c r="AW795" s="99"/>
      <c r="AX795" s="99"/>
      <c r="AY795" s="99"/>
      <c r="AZ795" s="99"/>
      <c r="BA795" s="4"/>
    </row>
    <row r="796" spans="2:53" x14ac:dyDescent="0.2">
      <c r="B796" s="88" t="s">
        <v>483</v>
      </c>
      <c r="C796" s="88"/>
      <c r="D796" s="176">
        <v>8051</v>
      </c>
      <c r="E796" s="187"/>
      <c r="F796" s="187">
        <v>1</v>
      </c>
      <c r="G796" s="187"/>
      <c r="H796" s="187"/>
      <c r="I796" s="187"/>
      <c r="J796" s="187">
        <v>0</v>
      </c>
      <c r="M796" s="186">
        <v>22.71</v>
      </c>
      <c r="N796" s="184">
        <v>47.29</v>
      </c>
      <c r="O796" s="184"/>
      <c r="P796" s="184"/>
      <c r="Q796" s="184"/>
      <c r="R796" s="184">
        <v>0</v>
      </c>
      <c r="S796" s="379"/>
      <c r="T796" s="379"/>
      <c r="U796" s="185">
        <v>22.71</v>
      </c>
      <c r="V796" s="185">
        <v>47.29</v>
      </c>
      <c r="W796" s="185"/>
      <c r="X796" s="185"/>
      <c r="Y796" s="185"/>
      <c r="Z796" s="185">
        <v>0</v>
      </c>
      <c r="AA796" s="4"/>
      <c r="AB796" s="88"/>
      <c r="AC796" s="88"/>
      <c r="AD796" s="176"/>
      <c r="AE796" s="180"/>
      <c r="AF796" s="180"/>
      <c r="AG796" s="180"/>
      <c r="AH796" s="180"/>
      <c r="AI796" s="180"/>
      <c r="AJ796" s="180"/>
      <c r="AK796" s="4"/>
      <c r="AL796" s="4"/>
      <c r="AM796" s="99"/>
      <c r="AN796" s="99"/>
      <c r="AO796" s="99"/>
      <c r="AP796" s="99"/>
      <c r="AQ796" s="99"/>
      <c r="AR796" s="99"/>
      <c r="AS796" s="4"/>
      <c r="AT796" s="4"/>
      <c r="AU796" s="99"/>
      <c r="AV796" s="99"/>
      <c r="AW796" s="99"/>
      <c r="AX796" s="99"/>
      <c r="AY796" s="99"/>
      <c r="AZ796" s="99"/>
      <c r="BA796" s="4"/>
    </row>
    <row r="797" spans="2:53" x14ac:dyDescent="0.2">
      <c r="B797" s="88" t="s">
        <v>413</v>
      </c>
      <c r="C797" s="88"/>
      <c r="D797" s="176">
        <v>8204</v>
      </c>
      <c r="E797" s="187"/>
      <c r="F797" s="187">
        <v>1</v>
      </c>
      <c r="G797" s="187"/>
      <c r="H797" s="187"/>
      <c r="I797" s="187"/>
      <c r="J797" s="187">
        <v>1</v>
      </c>
      <c r="M797" s="186">
        <v>152.67000000000002</v>
      </c>
      <c r="N797" s="184">
        <v>103.53999999999999</v>
      </c>
      <c r="O797" s="184">
        <v>67.599999999999994</v>
      </c>
      <c r="P797" s="184">
        <v>83.18</v>
      </c>
      <c r="Q797" s="184">
        <v>88.77</v>
      </c>
      <c r="R797" s="184">
        <v>169.65</v>
      </c>
      <c r="S797" s="379"/>
      <c r="T797" s="379"/>
      <c r="U797" s="185">
        <v>76.335000000000008</v>
      </c>
      <c r="V797" s="185">
        <v>51.769999999999996</v>
      </c>
      <c r="W797" s="185">
        <v>67.599999999999994</v>
      </c>
      <c r="X797" s="185">
        <v>83.18</v>
      </c>
      <c r="Y797" s="185">
        <v>88.77</v>
      </c>
      <c r="Z797" s="185">
        <v>84.825000000000003</v>
      </c>
      <c r="AA797" s="4"/>
      <c r="AB797" s="88"/>
      <c r="AC797" s="88"/>
      <c r="AD797" s="176"/>
      <c r="AE797" s="180"/>
      <c r="AF797" s="180"/>
      <c r="AG797" s="180"/>
      <c r="AH797" s="180"/>
      <c r="AI797" s="180"/>
      <c r="AJ797" s="180"/>
      <c r="AK797" s="4"/>
      <c r="AL797" s="4"/>
      <c r="AM797" s="99"/>
      <c r="AN797" s="99"/>
      <c r="AO797" s="99"/>
      <c r="AP797" s="99"/>
      <c r="AQ797" s="99"/>
      <c r="AR797" s="99"/>
      <c r="AS797" s="4"/>
      <c r="AT797" s="4"/>
      <c r="AU797" s="99"/>
      <c r="AV797" s="99"/>
      <c r="AW797" s="99"/>
      <c r="AX797" s="99"/>
      <c r="AY797" s="99"/>
      <c r="AZ797" s="99"/>
      <c r="BA797" s="4"/>
    </row>
    <row r="798" spans="2:53" x14ac:dyDescent="0.2">
      <c r="B798" s="88" t="s">
        <v>413</v>
      </c>
      <c r="C798" s="88"/>
      <c r="D798" s="176">
        <v>8251</v>
      </c>
      <c r="E798" s="187">
        <v>176</v>
      </c>
      <c r="F798" s="187">
        <v>48</v>
      </c>
      <c r="G798" s="187">
        <v>52</v>
      </c>
      <c r="H798" s="187">
        <v>67</v>
      </c>
      <c r="I798" s="187">
        <v>35</v>
      </c>
      <c r="J798" s="187">
        <v>110</v>
      </c>
      <c r="M798" s="186">
        <v>23234.189999999981</v>
      </c>
      <c r="N798" s="184">
        <v>12620.289999999986</v>
      </c>
      <c r="O798" s="184">
        <v>16366.209999999992</v>
      </c>
      <c r="P798" s="184">
        <v>18407.889999999989</v>
      </c>
      <c r="Q798" s="184">
        <v>13433.479999999989</v>
      </c>
      <c r="R798" s="184">
        <v>23976.749999999993</v>
      </c>
      <c r="S798" s="379"/>
      <c r="T798" s="379"/>
      <c r="U798" s="185">
        <v>49.965999999999958</v>
      </c>
      <c r="V798" s="185">
        <v>42.926156462584984</v>
      </c>
      <c r="W798" s="185">
        <v>64.945277777777747</v>
      </c>
      <c r="X798" s="185">
        <v>90.234754901960727</v>
      </c>
      <c r="Y798" s="185">
        <v>94.601971830985832</v>
      </c>
      <c r="Z798" s="185">
        <v>49.132684426229496</v>
      </c>
      <c r="AA798" s="4"/>
      <c r="AB798" s="88"/>
      <c r="AC798" s="88"/>
      <c r="AD798" s="176"/>
      <c r="AE798" s="180"/>
      <c r="AF798" s="180"/>
      <c r="AG798" s="180"/>
      <c r="AH798" s="180"/>
      <c r="AI798" s="180"/>
      <c r="AJ798" s="180"/>
      <c r="AK798" s="4"/>
      <c r="AL798" s="4"/>
      <c r="AM798" s="99"/>
      <c r="AN798" s="99"/>
      <c r="AO798" s="99"/>
      <c r="AP798" s="99"/>
      <c r="AQ798" s="99"/>
      <c r="AR798" s="99"/>
      <c r="AS798" s="4"/>
      <c r="AT798" s="4"/>
      <c r="AU798" s="99"/>
      <c r="AV798" s="99"/>
      <c r="AW798" s="99"/>
      <c r="AX798" s="99"/>
      <c r="AY798" s="99"/>
      <c r="AZ798" s="99"/>
      <c r="BA798" s="4"/>
    </row>
    <row r="799" spans="2:53" x14ac:dyDescent="0.2">
      <c r="B799" s="88" t="s">
        <v>483</v>
      </c>
      <c r="C799" s="88"/>
      <c r="D799" s="176">
        <v>8256</v>
      </c>
      <c r="E799" s="187"/>
      <c r="F799" s="187"/>
      <c r="G799" s="187"/>
      <c r="H799" s="187">
        <v>1</v>
      </c>
      <c r="I799" s="187"/>
      <c r="J799" s="187">
        <v>0</v>
      </c>
      <c r="M799" s="186">
        <v>11.21</v>
      </c>
      <c r="N799" s="184">
        <v>17.62</v>
      </c>
      <c r="O799" s="184">
        <v>55.36</v>
      </c>
      <c r="P799" s="184">
        <v>117.96</v>
      </c>
      <c r="Q799" s="184"/>
      <c r="R799" s="184">
        <v>0</v>
      </c>
      <c r="S799" s="379"/>
      <c r="T799" s="379"/>
      <c r="U799" s="185">
        <v>11.21</v>
      </c>
      <c r="V799" s="185">
        <v>17.62</v>
      </c>
      <c r="W799" s="185">
        <v>55.36</v>
      </c>
      <c r="X799" s="185">
        <v>117.96</v>
      </c>
      <c r="Y799" s="185"/>
      <c r="Z799" s="185">
        <v>0</v>
      </c>
      <c r="AA799" s="4"/>
      <c r="AB799" s="88"/>
      <c r="AC799" s="88"/>
      <c r="AD799" s="176"/>
      <c r="AE799" s="180"/>
      <c r="AF799" s="180"/>
      <c r="AG799" s="180"/>
      <c r="AH799" s="180"/>
      <c r="AI799" s="180"/>
      <c r="AJ799" s="180"/>
      <c r="AK799" s="4"/>
      <c r="AL799" s="4"/>
      <c r="AM799" s="99"/>
      <c r="AN799" s="99"/>
      <c r="AO799" s="99"/>
      <c r="AP799" s="99"/>
      <c r="AQ799" s="99"/>
      <c r="AR799" s="99"/>
      <c r="AS799" s="4"/>
      <c r="AT799" s="4"/>
      <c r="AU799" s="99"/>
      <c r="AV799" s="99"/>
      <c r="AW799" s="99"/>
      <c r="AX799" s="99"/>
      <c r="AY799" s="99"/>
      <c r="AZ799" s="99"/>
      <c r="BA799" s="4"/>
    </row>
    <row r="800" spans="2:53" x14ac:dyDescent="0.2">
      <c r="B800" s="88" t="s">
        <v>413</v>
      </c>
      <c r="C800" s="88"/>
      <c r="D800" s="176">
        <v>8521</v>
      </c>
      <c r="E800" s="187">
        <v>1</v>
      </c>
      <c r="F800" s="187"/>
      <c r="G800" s="187"/>
      <c r="H800" s="187"/>
      <c r="I800" s="187"/>
      <c r="J800" s="187">
        <v>0</v>
      </c>
      <c r="M800" s="186">
        <v>49.2</v>
      </c>
      <c r="N800" s="184"/>
      <c r="O800" s="184"/>
      <c r="P800" s="184"/>
      <c r="Q800" s="184"/>
      <c r="R800" s="184">
        <v>0</v>
      </c>
      <c r="S800" s="379"/>
      <c r="T800" s="379"/>
      <c r="U800" s="185">
        <v>49.2</v>
      </c>
      <c r="V800" s="185"/>
      <c r="W800" s="185"/>
      <c r="X800" s="185"/>
      <c r="Y800" s="185"/>
      <c r="Z800" s="185">
        <v>0</v>
      </c>
      <c r="AA800" s="4"/>
      <c r="AB800" s="88"/>
      <c r="AC800" s="88"/>
      <c r="AD800" s="176"/>
      <c r="AE800" s="180"/>
      <c r="AF800" s="180"/>
      <c r="AG800" s="180"/>
      <c r="AH800" s="180"/>
      <c r="AI800" s="180"/>
      <c r="AJ800" s="180"/>
      <c r="AK800" s="4"/>
      <c r="AL800" s="4"/>
      <c r="AM800" s="99"/>
      <c r="AN800" s="99"/>
      <c r="AO800" s="99"/>
      <c r="AP800" s="99"/>
      <c r="AQ800" s="99"/>
      <c r="AR800" s="99"/>
      <c r="AS800" s="4"/>
      <c r="AT800" s="4"/>
      <c r="AU800" s="99"/>
      <c r="AV800" s="99"/>
      <c r="AW800" s="99"/>
      <c r="AX800" s="99"/>
      <c r="AY800" s="99"/>
      <c r="AZ800" s="99"/>
      <c r="BA800" s="4"/>
    </row>
    <row r="801" spans="2:53" x14ac:dyDescent="0.2">
      <c r="B801" s="88" t="s">
        <v>414</v>
      </c>
      <c r="C801" s="88"/>
      <c r="D801" s="176">
        <v>8088</v>
      </c>
      <c r="E801" s="187">
        <v>71</v>
      </c>
      <c r="F801" s="187">
        <v>36</v>
      </c>
      <c r="G801" s="187">
        <v>48</v>
      </c>
      <c r="H801" s="187">
        <v>17</v>
      </c>
      <c r="I801" s="187">
        <v>25</v>
      </c>
      <c r="J801" s="187">
        <v>55</v>
      </c>
      <c r="M801" s="186">
        <v>21774.200000000023</v>
      </c>
      <c r="N801" s="184">
        <v>9305.0799999999963</v>
      </c>
      <c r="O801" s="184">
        <v>25340.23000000004</v>
      </c>
      <c r="P801" s="184">
        <v>9110.6099999999933</v>
      </c>
      <c r="Q801" s="184">
        <v>9688.4099999999944</v>
      </c>
      <c r="R801" s="184">
        <v>14194.929999999998</v>
      </c>
      <c r="S801" s="379"/>
      <c r="T801" s="379"/>
      <c r="U801" s="185">
        <v>91.874261603375629</v>
      </c>
      <c r="V801" s="185">
        <v>64.172965517241352</v>
      </c>
      <c r="W801" s="185">
        <v>179.71794326241164</v>
      </c>
      <c r="X801" s="185">
        <v>109.76638554216859</v>
      </c>
      <c r="Y801" s="185">
        <v>127.47907894736835</v>
      </c>
      <c r="Z801" s="185">
        <v>56.329087301587293</v>
      </c>
      <c r="AA801" s="4"/>
      <c r="AB801" s="88"/>
      <c r="AC801" s="88"/>
      <c r="AD801" s="176"/>
      <c r="AE801" s="180"/>
      <c r="AF801" s="180"/>
      <c r="AG801" s="180"/>
      <c r="AH801" s="180"/>
      <c r="AI801" s="180"/>
      <c r="AJ801" s="180"/>
      <c r="AK801" s="4"/>
      <c r="AL801" s="4"/>
      <c r="AM801" s="99"/>
      <c r="AN801" s="99"/>
      <c r="AO801" s="99"/>
      <c r="AP801" s="99"/>
      <c r="AQ801" s="99"/>
      <c r="AR801" s="99"/>
      <c r="AS801" s="4"/>
      <c r="AT801" s="4"/>
      <c r="AU801" s="99"/>
      <c r="AV801" s="99"/>
      <c r="AW801" s="99"/>
      <c r="AX801" s="99"/>
      <c r="AY801" s="99"/>
      <c r="AZ801" s="99"/>
      <c r="BA801" s="4"/>
    </row>
    <row r="802" spans="2:53" x14ac:dyDescent="0.2">
      <c r="B802" s="88" t="s">
        <v>547</v>
      </c>
      <c r="C802" s="88"/>
      <c r="D802" s="176">
        <v>8360</v>
      </c>
      <c r="E802" s="187">
        <v>13</v>
      </c>
      <c r="F802" s="187">
        <v>5</v>
      </c>
      <c r="G802" s="187">
        <v>11</v>
      </c>
      <c r="H802" s="187">
        <v>7</v>
      </c>
      <c r="I802" s="187">
        <v>7</v>
      </c>
      <c r="J802" s="187">
        <v>9</v>
      </c>
      <c r="M802" s="186">
        <v>4172.3799999999992</v>
      </c>
      <c r="N802" s="184">
        <v>7732.430000000003</v>
      </c>
      <c r="O802" s="184">
        <v>3388.3099999999995</v>
      </c>
      <c r="P802" s="184">
        <v>2667.68</v>
      </c>
      <c r="Q802" s="184">
        <v>1589.26</v>
      </c>
      <c r="R802" s="184">
        <v>2746.71</v>
      </c>
      <c r="S802" s="379"/>
      <c r="T802" s="379"/>
      <c r="U802" s="185">
        <v>85.150612244897943</v>
      </c>
      <c r="V802" s="185">
        <v>214.78972222222231</v>
      </c>
      <c r="W802" s="185">
        <v>102.67606060606059</v>
      </c>
      <c r="X802" s="185">
        <v>121.25818181818181</v>
      </c>
      <c r="Y802" s="185">
        <v>99.328749999999999</v>
      </c>
      <c r="Z802" s="185">
        <v>52.821346153846157</v>
      </c>
      <c r="AA802" s="4"/>
      <c r="AB802" s="88"/>
      <c r="AC802" s="88"/>
      <c r="AD802" s="176"/>
      <c r="AE802" s="180"/>
      <c r="AF802" s="180"/>
      <c r="AG802" s="180"/>
      <c r="AH802" s="180"/>
      <c r="AI802" s="180"/>
      <c r="AJ802" s="180"/>
      <c r="AK802" s="4"/>
      <c r="AL802" s="4"/>
      <c r="AM802" s="99"/>
      <c r="AN802" s="99"/>
      <c r="AO802" s="99"/>
      <c r="AP802" s="99"/>
      <c r="AQ802" s="99"/>
      <c r="AR802" s="99"/>
      <c r="AS802" s="4"/>
      <c r="AT802" s="4"/>
      <c r="AU802" s="99"/>
      <c r="AV802" s="99"/>
      <c r="AW802" s="99"/>
      <c r="AX802" s="99"/>
      <c r="AY802" s="99"/>
      <c r="AZ802" s="99"/>
      <c r="BA802" s="4"/>
    </row>
    <row r="803" spans="2:53" x14ac:dyDescent="0.2">
      <c r="B803" s="88" t="s">
        <v>547</v>
      </c>
      <c r="C803" s="88"/>
      <c r="D803" s="176">
        <v>8361</v>
      </c>
      <c r="E803" s="187">
        <v>2</v>
      </c>
      <c r="F803" s="187"/>
      <c r="G803" s="187">
        <v>2</v>
      </c>
      <c r="H803" s="187">
        <v>1</v>
      </c>
      <c r="I803" s="187">
        <v>1</v>
      </c>
      <c r="J803" s="187">
        <v>1</v>
      </c>
      <c r="M803" s="186">
        <v>661.4</v>
      </c>
      <c r="N803" s="184">
        <v>190.06</v>
      </c>
      <c r="O803" s="184">
        <v>298.14</v>
      </c>
      <c r="P803" s="184">
        <v>212</v>
      </c>
      <c r="Q803" s="184">
        <v>957.79</v>
      </c>
      <c r="R803" s="184">
        <v>158.04</v>
      </c>
      <c r="S803" s="379"/>
      <c r="T803" s="379"/>
      <c r="U803" s="185">
        <v>110.23333333333333</v>
      </c>
      <c r="V803" s="185">
        <v>47.515000000000001</v>
      </c>
      <c r="W803" s="185">
        <v>74.534999999999997</v>
      </c>
      <c r="X803" s="185">
        <v>106</v>
      </c>
      <c r="Y803" s="185">
        <v>478.89499999999998</v>
      </c>
      <c r="Z803" s="185">
        <v>22.577142857142857</v>
      </c>
      <c r="AA803" s="4"/>
      <c r="AB803" s="88"/>
      <c r="AC803" s="88"/>
      <c r="AD803" s="176"/>
      <c r="AE803" s="180"/>
      <c r="AF803" s="180"/>
      <c r="AG803" s="180"/>
      <c r="AH803" s="180"/>
      <c r="AI803" s="180"/>
      <c r="AJ803" s="180"/>
      <c r="AK803" s="4"/>
      <c r="AL803" s="4"/>
      <c r="AM803" s="99"/>
      <c r="AN803" s="99"/>
      <c r="AO803" s="99"/>
      <c r="AP803" s="99"/>
      <c r="AQ803" s="99"/>
      <c r="AR803" s="99"/>
      <c r="AS803" s="4"/>
      <c r="AT803" s="4"/>
      <c r="AU803" s="99"/>
      <c r="AV803" s="99"/>
      <c r="AW803" s="99"/>
      <c r="AX803" s="99"/>
      <c r="AY803" s="99"/>
      <c r="AZ803" s="99"/>
      <c r="BA803" s="4"/>
    </row>
    <row r="804" spans="2:53" x14ac:dyDescent="0.2">
      <c r="B804" s="88" t="s">
        <v>415</v>
      </c>
      <c r="C804" s="88"/>
      <c r="D804" s="176">
        <v>8310</v>
      </c>
      <c r="E804" s="187"/>
      <c r="F804" s="187"/>
      <c r="G804" s="187"/>
      <c r="H804" s="187"/>
      <c r="I804" s="187"/>
      <c r="J804" s="187">
        <v>2</v>
      </c>
      <c r="M804" s="186">
        <v>24.5</v>
      </c>
      <c r="N804" s="184"/>
      <c r="O804" s="184">
        <v>21</v>
      </c>
      <c r="P804" s="184">
        <v>19.600000000000001</v>
      </c>
      <c r="Q804" s="184">
        <v>72.819999999999993</v>
      </c>
      <c r="R804" s="184">
        <v>6.9</v>
      </c>
      <c r="S804" s="379"/>
      <c r="T804" s="379"/>
      <c r="U804" s="185">
        <v>12.25</v>
      </c>
      <c r="V804" s="185"/>
      <c r="W804" s="185">
        <v>10.5</v>
      </c>
      <c r="X804" s="185">
        <v>9.8000000000000007</v>
      </c>
      <c r="Y804" s="185">
        <v>36.409999999999997</v>
      </c>
      <c r="Z804" s="185">
        <v>3.45</v>
      </c>
      <c r="AA804" s="4"/>
      <c r="AB804" s="88"/>
      <c r="AC804" s="88"/>
      <c r="AD804" s="176"/>
      <c r="AE804" s="180"/>
      <c r="AF804" s="180"/>
      <c r="AG804" s="180"/>
      <c r="AH804" s="180"/>
      <c r="AI804" s="180"/>
      <c r="AJ804" s="180"/>
      <c r="AK804" s="4"/>
      <c r="AL804" s="4"/>
      <c r="AM804" s="99"/>
      <c r="AN804" s="99"/>
      <c r="AO804" s="99"/>
      <c r="AP804" s="99"/>
      <c r="AQ804" s="99"/>
      <c r="AR804" s="99"/>
      <c r="AS804" s="4"/>
      <c r="AT804" s="4"/>
      <c r="AU804" s="99"/>
      <c r="AV804" s="99"/>
      <c r="AW804" s="99"/>
      <c r="AX804" s="99"/>
      <c r="AY804" s="99"/>
      <c r="AZ804" s="99"/>
      <c r="BA804" s="4"/>
    </row>
    <row r="805" spans="2:53" x14ac:dyDescent="0.2">
      <c r="B805" s="88" t="s">
        <v>415</v>
      </c>
      <c r="C805" s="88"/>
      <c r="D805" s="176">
        <v>8332</v>
      </c>
      <c r="E805" s="187"/>
      <c r="F805" s="187"/>
      <c r="G805" s="187"/>
      <c r="H805" s="187">
        <v>1</v>
      </c>
      <c r="I805" s="187"/>
      <c r="J805" s="187">
        <v>1</v>
      </c>
      <c r="M805" s="186">
        <v>192.34</v>
      </c>
      <c r="N805" s="184">
        <v>213.59</v>
      </c>
      <c r="O805" s="184">
        <v>498.29999999999995</v>
      </c>
      <c r="P805" s="184">
        <v>450.17</v>
      </c>
      <c r="Q805" s="184">
        <v>173.81</v>
      </c>
      <c r="R805" s="184">
        <v>58.75</v>
      </c>
      <c r="S805" s="379"/>
      <c r="T805" s="379"/>
      <c r="U805" s="185">
        <v>96.17</v>
      </c>
      <c r="V805" s="185">
        <v>106.795</v>
      </c>
      <c r="W805" s="185">
        <v>249.14999999999998</v>
      </c>
      <c r="X805" s="185">
        <v>225.08500000000001</v>
      </c>
      <c r="Y805" s="185">
        <v>173.81</v>
      </c>
      <c r="Z805" s="185">
        <v>29.375</v>
      </c>
      <c r="AA805" s="4"/>
      <c r="AB805" s="88"/>
      <c r="AC805" s="88"/>
      <c r="AD805" s="176"/>
      <c r="AE805" s="180"/>
      <c r="AF805" s="180"/>
      <c r="AG805" s="180"/>
      <c r="AH805" s="180"/>
      <c r="AI805" s="180"/>
      <c r="AJ805" s="180"/>
      <c r="AK805" s="4"/>
      <c r="AL805" s="4"/>
      <c r="AM805" s="99"/>
      <c r="AN805" s="99"/>
      <c r="AO805" s="99"/>
      <c r="AP805" s="99"/>
      <c r="AQ805" s="99"/>
      <c r="AR805" s="99"/>
      <c r="AS805" s="4"/>
      <c r="AT805" s="4"/>
      <c r="AU805" s="99"/>
      <c r="AV805" s="99"/>
      <c r="AW805" s="99"/>
      <c r="AX805" s="99"/>
      <c r="AY805" s="99"/>
      <c r="AZ805" s="99"/>
      <c r="BA805" s="4"/>
    </row>
    <row r="806" spans="2:53" x14ac:dyDescent="0.2">
      <c r="B806" s="88" t="s">
        <v>415</v>
      </c>
      <c r="C806" s="88"/>
      <c r="D806" s="176">
        <v>8344</v>
      </c>
      <c r="E806" s="187">
        <v>3</v>
      </c>
      <c r="F806" s="187"/>
      <c r="G806" s="187">
        <v>1</v>
      </c>
      <c r="H806" s="187">
        <v>1</v>
      </c>
      <c r="I806" s="187">
        <v>1</v>
      </c>
      <c r="J806" s="187">
        <v>1</v>
      </c>
      <c r="M806" s="186">
        <v>220.84000000000003</v>
      </c>
      <c r="N806" s="184">
        <v>223.81</v>
      </c>
      <c r="O806" s="184">
        <v>688.83</v>
      </c>
      <c r="P806" s="184">
        <v>441.62</v>
      </c>
      <c r="Q806" s="184">
        <v>319.52</v>
      </c>
      <c r="R806" s="184">
        <v>949.06000000000017</v>
      </c>
      <c r="S806" s="379"/>
      <c r="T806" s="379"/>
      <c r="U806" s="185">
        <v>31.548571428571432</v>
      </c>
      <c r="V806" s="185">
        <v>55.952500000000001</v>
      </c>
      <c r="W806" s="185">
        <v>172.20750000000001</v>
      </c>
      <c r="X806" s="185">
        <v>147.20666666666668</v>
      </c>
      <c r="Y806" s="185">
        <v>159.76</v>
      </c>
      <c r="Z806" s="185">
        <v>135.58000000000001</v>
      </c>
      <c r="AA806" s="4"/>
      <c r="AB806" s="88"/>
      <c r="AC806" s="88"/>
      <c r="AD806" s="176"/>
      <c r="AE806" s="180"/>
      <c r="AF806" s="180"/>
      <c r="AG806" s="180"/>
      <c r="AH806" s="180"/>
      <c r="AI806" s="180"/>
      <c r="AJ806" s="180"/>
      <c r="AK806" s="4"/>
      <c r="AL806" s="4"/>
      <c r="AM806" s="99"/>
      <c r="AN806" s="99"/>
      <c r="AO806" s="99"/>
      <c r="AP806" s="99"/>
      <c r="AQ806" s="99"/>
      <c r="AR806" s="99"/>
      <c r="AS806" s="4"/>
      <c r="AT806" s="4"/>
      <c r="AU806" s="99"/>
      <c r="AV806" s="99"/>
      <c r="AW806" s="99"/>
      <c r="AX806" s="99"/>
      <c r="AY806" s="99"/>
      <c r="AZ806" s="99"/>
      <c r="BA806" s="4"/>
    </row>
    <row r="807" spans="2:53" x14ac:dyDescent="0.2">
      <c r="B807" s="88" t="s">
        <v>415</v>
      </c>
      <c r="C807" s="88"/>
      <c r="D807" s="176">
        <v>8360</v>
      </c>
      <c r="E807" s="187">
        <v>670</v>
      </c>
      <c r="F807" s="187">
        <v>374</v>
      </c>
      <c r="G807" s="187">
        <v>568</v>
      </c>
      <c r="H807" s="187">
        <v>476</v>
      </c>
      <c r="I807" s="187">
        <v>381</v>
      </c>
      <c r="J807" s="187">
        <v>889</v>
      </c>
      <c r="M807" s="186">
        <v>236289.03999999785</v>
      </c>
      <c r="N807" s="184">
        <v>200732.74999999869</v>
      </c>
      <c r="O807" s="184">
        <v>306597.62000000064</v>
      </c>
      <c r="P807" s="184">
        <v>249133.28999999963</v>
      </c>
      <c r="Q807" s="184">
        <v>199243.21999999962</v>
      </c>
      <c r="R807" s="184">
        <v>420131.2200000002</v>
      </c>
      <c r="S807" s="379"/>
      <c r="T807" s="379"/>
      <c r="U807" s="185">
        <v>74.492131147540306</v>
      </c>
      <c r="V807" s="185">
        <v>79.845962609386916</v>
      </c>
      <c r="W807" s="185">
        <v>139.10962794918359</v>
      </c>
      <c r="X807" s="185">
        <v>150.71584392014498</v>
      </c>
      <c r="Y807" s="185">
        <v>167.0102430846602</v>
      </c>
      <c r="Z807" s="185">
        <v>125.1135259082788</v>
      </c>
      <c r="AA807" s="4"/>
      <c r="AB807" s="88"/>
      <c r="AC807" s="88"/>
      <c r="AD807" s="176"/>
      <c r="AE807" s="180"/>
      <c r="AF807" s="180"/>
      <c r="AG807" s="180"/>
      <c r="AH807" s="180"/>
      <c r="AI807" s="180"/>
      <c r="AJ807" s="180"/>
      <c r="AK807" s="4"/>
      <c r="AL807" s="4"/>
      <c r="AM807" s="99"/>
      <c r="AN807" s="99"/>
      <c r="AO807" s="99"/>
      <c r="AP807" s="99"/>
      <c r="AQ807" s="99"/>
      <c r="AR807" s="99"/>
      <c r="AS807" s="4"/>
      <c r="AT807" s="4"/>
      <c r="AU807" s="99"/>
      <c r="AV807" s="99"/>
      <c r="AW807" s="99"/>
      <c r="AX807" s="99"/>
      <c r="AY807" s="99"/>
      <c r="AZ807" s="99"/>
      <c r="BA807" s="4"/>
    </row>
    <row r="808" spans="2:53" x14ac:dyDescent="0.2">
      <c r="B808" s="88" t="s">
        <v>415</v>
      </c>
      <c r="C808" s="88"/>
      <c r="D808" s="176">
        <v>8361</v>
      </c>
      <c r="E808" s="187">
        <v>249</v>
      </c>
      <c r="F808" s="187">
        <v>128</v>
      </c>
      <c r="G808" s="187">
        <v>168</v>
      </c>
      <c r="H808" s="187">
        <v>164</v>
      </c>
      <c r="I808" s="187">
        <v>82</v>
      </c>
      <c r="J808" s="187">
        <v>223</v>
      </c>
      <c r="M808" s="186">
        <v>84302.95999999989</v>
      </c>
      <c r="N808" s="184">
        <v>65296.98</v>
      </c>
      <c r="O808" s="184">
        <v>94882.749999999985</v>
      </c>
      <c r="P808" s="184">
        <v>72136.039999999994</v>
      </c>
      <c r="Q808" s="184">
        <v>52313.310000000019</v>
      </c>
      <c r="R808" s="184">
        <v>109707.05999999998</v>
      </c>
      <c r="S808" s="379"/>
      <c r="T808" s="379"/>
      <c r="U808" s="185">
        <v>87.724203954214246</v>
      </c>
      <c r="V808" s="185">
        <v>91.19689944134079</v>
      </c>
      <c r="W808" s="185">
        <v>159.19924496644293</v>
      </c>
      <c r="X808" s="185">
        <v>163.20371040723981</v>
      </c>
      <c r="Y808" s="185">
        <v>187.50290322580653</v>
      </c>
      <c r="Z808" s="185">
        <v>108.19236686390531</v>
      </c>
      <c r="AA808" s="4"/>
      <c r="AB808" s="88"/>
      <c r="AC808" s="88"/>
      <c r="AD808" s="176"/>
      <c r="AE808" s="180"/>
      <c r="AF808" s="180"/>
      <c r="AG808" s="180"/>
      <c r="AH808" s="180"/>
      <c r="AI808" s="180"/>
      <c r="AJ808" s="180"/>
      <c r="AK808" s="4"/>
      <c r="AL808" s="4"/>
      <c r="AM808" s="99"/>
      <c r="AN808" s="99"/>
      <c r="AO808" s="99"/>
      <c r="AP808" s="99"/>
      <c r="AQ808" s="99"/>
      <c r="AR808" s="99"/>
      <c r="AS808" s="4"/>
      <c r="AT808" s="4"/>
      <c r="AU808" s="99"/>
      <c r="AV808" s="99"/>
      <c r="AW808" s="99"/>
      <c r="AX808" s="99"/>
      <c r="AY808" s="99"/>
      <c r="AZ808" s="99"/>
      <c r="BA808" s="4"/>
    </row>
    <row r="809" spans="2:53" x14ac:dyDescent="0.2">
      <c r="B809" s="88" t="s">
        <v>548</v>
      </c>
      <c r="C809" s="88"/>
      <c r="D809" s="176">
        <v>8043</v>
      </c>
      <c r="E809" s="187">
        <v>4</v>
      </c>
      <c r="F809" s="187">
        <v>1</v>
      </c>
      <c r="G809" s="187">
        <v>1</v>
      </c>
      <c r="H809" s="187">
        <v>3</v>
      </c>
      <c r="I809" s="187">
        <v>3</v>
      </c>
      <c r="J809" s="187">
        <v>3</v>
      </c>
      <c r="M809" s="186">
        <v>824.20999999999992</v>
      </c>
      <c r="N809" s="184">
        <v>600.17000000000007</v>
      </c>
      <c r="O809" s="184">
        <v>619.61999999999989</v>
      </c>
      <c r="P809" s="184">
        <v>648.06000000000006</v>
      </c>
      <c r="Q809" s="184">
        <v>251.64</v>
      </c>
      <c r="R809" s="184">
        <v>1399.1699999999998</v>
      </c>
      <c r="S809" s="379"/>
      <c r="T809" s="379"/>
      <c r="U809" s="185">
        <v>54.947333333333326</v>
      </c>
      <c r="V809" s="185">
        <v>54.560909090909099</v>
      </c>
      <c r="W809" s="185">
        <v>61.961999999999989</v>
      </c>
      <c r="X809" s="185">
        <v>72.006666666666675</v>
      </c>
      <c r="Y809" s="185">
        <v>41.94</v>
      </c>
      <c r="Z809" s="185">
        <v>93.277999999999992</v>
      </c>
      <c r="AA809" s="4"/>
      <c r="AB809" s="88"/>
      <c r="AC809" s="88"/>
      <c r="AD809" s="176"/>
      <c r="AE809" s="180"/>
      <c r="AF809" s="180"/>
      <c r="AG809" s="180"/>
      <c r="AH809" s="180"/>
      <c r="AI809" s="180"/>
      <c r="AJ809" s="180"/>
      <c r="AK809" s="4"/>
      <c r="AL809" s="4"/>
      <c r="AM809" s="99"/>
      <c r="AN809" s="99"/>
      <c r="AO809" s="99"/>
      <c r="AP809" s="99"/>
      <c r="AQ809" s="99"/>
      <c r="AR809" s="99"/>
      <c r="AS809" s="4"/>
      <c r="AT809" s="4"/>
      <c r="AU809" s="99"/>
      <c r="AV809" s="99"/>
      <c r="AW809" s="99"/>
      <c r="AX809" s="99"/>
      <c r="AY809" s="99"/>
      <c r="AZ809" s="99"/>
      <c r="BA809" s="4"/>
    </row>
    <row r="810" spans="2:53" x14ac:dyDescent="0.2">
      <c r="B810" s="88" t="s">
        <v>416</v>
      </c>
      <c r="C810" s="88"/>
      <c r="D810" s="176">
        <v>8043</v>
      </c>
      <c r="E810" s="187">
        <v>389</v>
      </c>
      <c r="F810" s="187">
        <v>158</v>
      </c>
      <c r="G810" s="187">
        <v>187</v>
      </c>
      <c r="H810" s="187">
        <v>152</v>
      </c>
      <c r="I810" s="187">
        <v>88</v>
      </c>
      <c r="J810" s="187">
        <v>283</v>
      </c>
      <c r="M810" s="186">
        <v>100250.53999999991</v>
      </c>
      <c r="N810" s="184">
        <v>81829.840000000127</v>
      </c>
      <c r="O810" s="184">
        <v>95038.279999999926</v>
      </c>
      <c r="P810" s="184">
        <v>86256.340000000026</v>
      </c>
      <c r="Q810" s="184">
        <v>63062.070000000014</v>
      </c>
      <c r="R810" s="184">
        <v>160604.72000000003</v>
      </c>
      <c r="S810" s="379"/>
      <c r="T810" s="379"/>
      <c r="U810" s="185">
        <v>84.886147332768758</v>
      </c>
      <c r="V810" s="185">
        <v>101.2745544554457</v>
      </c>
      <c r="W810" s="185">
        <v>140.58917159763303</v>
      </c>
      <c r="X810" s="185">
        <v>173.90391129032264</v>
      </c>
      <c r="Y810" s="185">
        <v>180.69361031518628</v>
      </c>
      <c r="Z810" s="185">
        <v>127.76827366746224</v>
      </c>
      <c r="AA810" s="4"/>
      <c r="AB810" s="88"/>
      <c r="AC810" s="88"/>
      <c r="AD810" s="176"/>
      <c r="AE810" s="180"/>
      <c r="AF810" s="180"/>
      <c r="AG810" s="180"/>
      <c r="AH810" s="180"/>
      <c r="AI810" s="180"/>
      <c r="AJ810" s="180"/>
      <c r="AK810" s="4"/>
      <c r="AL810" s="4"/>
      <c r="AM810" s="99"/>
      <c r="AN810" s="99"/>
      <c r="AO810" s="99"/>
      <c r="AP810" s="99"/>
      <c r="AQ810" s="99"/>
      <c r="AR810" s="99"/>
      <c r="AS810" s="4"/>
      <c r="AT810" s="4"/>
      <c r="AU810" s="99"/>
      <c r="AV810" s="99"/>
      <c r="AW810" s="99"/>
      <c r="AX810" s="99"/>
      <c r="AY810" s="99"/>
      <c r="AZ810" s="99"/>
      <c r="BA810" s="4"/>
    </row>
    <row r="811" spans="2:53" x14ac:dyDescent="0.2">
      <c r="B811" s="88" t="s">
        <v>416</v>
      </c>
      <c r="C811" s="88"/>
      <c r="D811" s="176">
        <v>8053</v>
      </c>
      <c r="E811" s="187">
        <v>2</v>
      </c>
      <c r="F811" s="187">
        <v>1</v>
      </c>
      <c r="G811" s="187"/>
      <c r="H811" s="187"/>
      <c r="I811" s="187"/>
      <c r="J811" s="187">
        <v>0</v>
      </c>
      <c r="M811" s="186">
        <v>113.67</v>
      </c>
      <c r="N811" s="184">
        <v>82.9</v>
      </c>
      <c r="O811" s="184"/>
      <c r="P811" s="184"/>
      <c r="Q811" s="184"/>
      <c r="R811" s="184">
        <v>0</v>
      </c>
      <c r="S811" s="379"/>
      <c r="T811" s="379"/>
      <c r="U811" s="185">
        <v>37.89</v>
      </c>
      <c r="V811" s="185">
        <v>82.9</v>
      </c>
      <c r="W811" s="185"/>
      <c r="X811" s="185"/>
      <c r="Y811" s="185"/>
      <c r="Z811" s="185">
        <v>0</v>
      </c>
      <c r="AA811" s="4"/>
      <c r="AB811" s="88"/>
      <c r="AC811" s="88"/>
      <c r="AD811" s="176"/>
      <c r="AE811" s="180"/>
      <c r="AF811" s="180"/>
      <c r="AG811" s="180"/>
      <c r="AH811" s="180"/>
      <c r="AI811" s="180"/>
      <c r="AJ811" s="180"/>
      <c r="AK811" s="4"/>
      <c r="AL811" s="4"/>
      <c r="AM811" s="99"/>
      <c r="AN811" s="99"/>
      <c r="AO811" s="99"/>
      <c r="AP811" s="99"/>
      <c r="AQ811" s="99"/>
      <c r="AR811" s="99"/>
      <c r="AS811" s="4"/>
      <c r="AT811" s="4"/>
      <c r="AU811" s="99"/>
      <c r="AV811" s="99"/>
      <c r="AW811" s="99"/>
      <c r="AX811" s="99"/>
      <c r="AY811" s="99"/>
      <c r="AZ811" s="99"/>
      <c r="BA811" s="4"/>
    </row>
    <row r="812" spans="2:53" x14ac:dyDescent="0.2">
      <c r="B812" s="88" t="s">
        <v>416</v>
      </c>
      <c r="C812" s="88"/>
      <c r="D812" s="176">
        <v>8091</v>
      </c>
      <c r="E812" s="187"/>
      <c r="F812" s="187">
        <v>1</v>
      </c>
      <c r="G812" s="187"/>
      <c r="H812" s="187"/>
      <c r="I812" s="187"/>
      <c r="J812" s="187">
        <v>1</v>
      </c>
      <c r="M812" s="186">
        <v>1947.42</v>
      </c>
      <c r="N812" s="184">
        <v>91.94</v>
      </c>
      <c r="O812" s="184"/>
      <c r="P812" s="184"/>
      <c r="Q812" s="184"/>
      <c r="R812" s="184">
        <v>29.76</v>
      </c>
      <c r="S812" s="379"/>
      <c r="T812" s="379"/>
      <c r="U812" s="185">
        <v>973.71</v>
      </c>
      <c r="V812" s="185">
        <v>45.97</v>
      </c>
      <c r="W812" s="185"/>
      <c r="X812" s="185"/>
      <c r="Y812" s="185"/>
      <c r="Z812" s="185">
        <v>14.88</v>
      </c>
      <c r="AA812" s="4"/>
      <c r="AB812" s="88"/>
      <c r="AC812" s="88"/>
      <c r="AD812" s="176"/>
      <c r="AE812" s="180"/>
      <c r="AF812" s="180"/>
      <c r="AG812" s="180"/>
      <c r="AH812" s="180"/>
      <c r="AI812" s="180"/>
      <c r="AJ812" s="180"/>
      <c r="AK812" s="4"/>
      <c r="AL812" s="4"/>
      <c r="AM812" s="99"/>
      <c r="AN812" s="99"/>
      <c r="AO812" s="99"/>
      <c r="AP812" s="99"/>
      <c r="AQ812" s="99"/>
      <c r="AR812" s="99"/>
      <c r="AS812" s="4"/>
      <c r="AT812" s="4"/>
      <c r="AU812" s="99"/>
      <c r="AV812" s="99"/>
      <c r="AW812" s="99"/>
      <c r="AX812" s="99"/>
      <c r="AY812" s="99"/>
      <c r="AZ812" s="99"/>
      <c r="BA812" s="4"/>
    </row>
    <row r="813" spans="2:53" x14ac:dyDescent="0.2">
      <c r="B813" s="88" t="s">
        <v>417</v>
      </c>
      <c r="C813" s="88"/>
      <c r="D813" s="176">
        <v>8012</v>
      </c>
      <c r="E813" s="187">
        <v>68</v>
      </c>
      <c r="F813" s="187">
        <v>17</v>
      </c>
      <c r="G813" s="187">
        <v>13</v>
      </c>
      <c r="H813" s="187">
        <v>19</v>
      </c>
      <c r="I813" s="187">
        <v>10</v>
      </c>
      <c r="J813" s="187">
        <v>31</v>
      </c>
      <c r="M813" s="186">
        <v>9473.4799999999959</v>
      </c>
      <c r="N813" s="184">
        <v>5940.7699999999986</v>
      </c>
      <c r="O813" s="184">
        <v>6007.7500000000009</v>
      </c>
      <c r="P813" s="184">
        <v>9478.7200000000012</v>
      </c>
      <c r="Q813" s="184">
        <v>5510.7000000000007</v>
      </c>
      <c r="R813" s="184">
        <v>16245.480000000001</v>
      </c>
      <c r="S813" s="379"/>
      <c r="T813" s="379"/>
      <c r="U813" s="185">
        <v>64.88684931506846</v>
      </c>
      <c r="V813" s="185">
        <v>87.364264705882334</v>
      </c>
      <c r="W813" s="185">
        <v>96.899193548387117</v>
      </c>
      <c r="X813" s="185">
        <v>175.53185185185188</v>
      </c>
      <c r="Y813" s="185">
        <v>162.0794117647059</v>
      </c>
      <c r="Z813" s="185">
        <v>102.81949367088609</v>
      </c>
      <c r="AA813" s="4"/>
      <c r="AB813" s="88"/>
      <c r="AC813" s="88"/>
      <c r="AD813" s="176"/>
      <c r="AE813" s="180"/>
      <c r="AF813" s="180"/>
      <c r="AG813" s="180"/>
      <c r="AH813" s="180"/>
      <c r="AI813" s="180"/>
      <c r="AJ813" s="180"/>
      <c r="AK813" s="4"/>
      <c r="AL813" s="4"/>
      <c r="AM813" s="99"/>
      <c r="AN813" s="99"/>
      <c r="AO813" s="99"/>
      <c r="AP813" s="99"/>
      <c r="AQ813" s="99"/>
      <c r="AR813" s="99"/>
      <c r="AS813" s="4"/>
      <c r="AT813" s="4"/>
      <c r="AU813" s="99"/>
      <c r="AV813" s="99"/>
      <c r="AW813" s="99"/>
      <c r="AX813" s="99"/>
      <c r="AY813" s="99"/>
      <c r="AZ813" s="99"/>
      <c r="BA813" s="4"/>
    </row>
    <row r="814" spans="2:53" x14ac:dyDescent="0.2">
      <c r="B814" s="88" t="s">
        <v>417</v>
      </c>
      <c r="C814" s="88"/>
      <c r="D814" s="176">
        <v>8028</v>
      </c>
      <c r="E814" s="187">
        <v>2</v>
      </c>
      <c r="F814" s="187">
        <v>1</v>
      </c>
      <c r="G814" s="187">
        <v>2</v>
      </c>
      <c r="H814" s="187"/>
      <c r="I814" s="187"/>
      <c r="J814" s="187">
        <v>0</v>
      </c>
      <c r="M814" s="186">
        <v>153.88</v>
      </c>
      <c r="N814" s="184">
        <v>667.86999999999989</v>
      </c>
      <c r="O814" s="184">
        <v>212.26</v>
      </c>
      <c r="P814" s="184"/>
      <c r="Q814" s="184"/>
      <c r="R814" s="184">
        <v>0</v>
      </c>
      <c r="S814" s="379"/>
      <c r="T814" s="379"/>
      <c r="U814" s="185">
        <v>38.47</v>
      </c>
      <c r="V814" s="185">
        <v>222.62333333333331</v>
      </c>
      <c r="W814" s="185">
        <v>106.13</v>
      </c>
      <c r="X814" s="185"/>
      <c r="Y814" s="185"/>
      <c r="Z814" s="185">
        <v>0</v>
      </c>
      <c r="AA814" s="4"/>
      <c r="AB814" s="88"/>
      <c r="AC814" s="88"/>
      <c r="AD814" s="176"/>
      <c r="AE814" s="180"/>
      <c r="AF814" s="180"/>
      <c r="AG814" s="180"/>
      <c r="AH814" s="180"/>
      <c r="AI814" s="180"/>
      <c r="AJ814" s="180"/>
      <c r="AK814" s="4"/>
      <c r="AL814" s="4"/>
      <c r="AM814" s="99"/>
      <c r="AN814" s="99"/>
      <c r="AO814" s="99"/>
      <c r="AP814" s="99"/>
      <c r="AQ814" s="99"/>
      <c r="AR814" s="99"/>
      <c r="AS814" s="4"/>
      <c r="AT814" s="4"/>
      <c r="AU814" s="99"/>
      <c r="AV814" s="99"/>
      <c r="AW814" s="99"/>
      <c r="AX814" s="99"/>
      <c r="AY814" s="99"/>
      <c r="AZ814" s="99"/>
      <c r="BA814" s="4"/>
    </row>
    <row r="815" spans="2:53" x14ac:dyDescent="0.2">
      <c r="B815" s="88" t="s">
        <v>417</v>
      </c>
      <c r="C815" s="88"/>
      <c r="D815" s="176">
        <v>8032</v>
      </c>
      <c r="E815" s="187">
        <v>1</v>
      </c>
      <c r="F815" s="187"/>
      <c r="G815" s="187"/>
      <c r="H815" s="187">
        <v>1</v>
      </c>
      <c r="I815" s="187"/>
      <c r="J815" s="187">
        <v>0</v>
      </c>
      <c r="M815" s="186">
        <v>49.94</v>
      </c>
      <c r="N815" s="184">
        <v>90.37</v>
      </c>
      <c r="O815" s="184">
        <v>93.51</v>
      </c>
      <c r="P815" s="184">
        <v>84.36</v>
      </c>
      <c r="Q815" s="184"/>
      <c r="R815" s="184">
        <v>0</v>
      </c>
      <c r="S815" s="379"/>
      <c r="T815" s="379"/>
      <c r="U815" s="185">
        <v>24.97</v>
      </c>
      <c r="V815" s="185">
        <v>90.37</v>
      </c>
      <c r="W815" s="185">
        <v>93.51</v>
      </c>
      <c r="X815" s="185">
        <v>84.36</v>
      </c>
      <c r="Y815" s="185"/>
      <c r="Z815" s="185">
        <v>0</v>
      </c>
      <c r="AA815" s="4"/>
      <c r="AB815" s="88"/>
      <c r="AC815" s="88"/>
      <c r="AD815" s="176"/>
      <c r="AE815" s="180"/>
      <c r="AF815" s="180"/>
      <c r="AG815" s="180"/>
      <c r="AH815" s="180"/>
      <c r="AI815" s="180"/>
      <c r="AJ815" s="180"/>
      <c r="AK815" s="4"/>
      <c r="AL815" s="4"/>
      <c r="AM815" s="99"/>
      <c r="AN815" s="99"/>
      <c r="AO815" s="99"/>
      <c r="AP815" s="99"/>
      <c r="AQ815" s="99"/>
      <c r="AR815" s="99"/>
      <c r="AS815" s="4"/>
      <c r="AT815" s="4"/>
      <c r="AU815" s="99"/>
      <c r="AV815" s="99"/>
      <c r="AW815" s="99"/>
      <c r="AX815" s="99"/>
      <c r="AY815" s="99"/>
      <c r="AZ815" s="99"/>
      <c r="BA815" s="4"/>
    </row>
    <row r="816" spans="2:53" x14ac:dyDescent="0.2">
      <c r="B816" s="88" t="s">
        <v>417</v>
      </c>
      <c r="C816" s="88"/>
      <c r="D816" s="176">
        <v>8080</v>
      </c>
      <c r="E816" s="187">
        <v>125</v>
      </c>
      <c r="F816" s="187">
        <v>39</v>
      </c>
      <c r="G816" s="187">
        <v>23</v>
      </c>
      <c r="H816" s="187">
        <v>39</v>
      </c>
      <c r="I816" s="187">
        <v>18</v>
      </c>
      <c r="J816" s="187">
        <v>40</v>
      </c>
      <c r="M816" s="186">
        <v>18474.159999999993</v>
      </c>
      <c r="N816" s="184">
        <v>9682.0499999999993</v>
      </c>
      <c r="O816" s="184">
        <v>9095.7500000000018</v>
      </c>
      <c r="P816" s="184">
        <v>12437.759999999997</v>
      </c>
      <c r="Q816" s="184">
        <v>8107.0300000000016</v>
      </c>
      <c r="R816" s="184">
        <v>11077.889999999998</v>
      </c>
      <c r="S816" s="379"/>
      <c r="T816" s="379"/>
      <c r="U816" s="185">
        <v>68.422814814814785</v>
      </c>
      <c r="V816" s="185">
        <v>69.157499999999999</v>
      </c>
      <c r="W816" s="185">
        <v>85.007009345794415</v>
      </c>
      <c r="X816" s="185">
        <v>148.06857142857137</v>
      </c>
      <c r="Y816" s="185">
        <v>162.14060000000003</v>
      </c>
      <c r="Z816" s="185">
        <v>39.006654929577458</v>
      </c>
      <c r="AA816" s="4"/>
      <c r="AB816" s="88"/>
      <c r="AC816" s="88"/>
      <c r="AD816" s="176"/>
      <c r="AE816" s="180"/>
      <c r="AF816" s="180"/>
      <c r="AG816" s="180"/>
      <c r="AH816" s="180"/>
      <c r="AI816" s="180"/>
      <c r="AJ816" s="180"/>
      <c r="AK816" s="4"/>
      <c r="AL816" s="4"/>
      <c r="AM816" s="99"/>
      <c r="AN816" s="99"/>
      <c r="AO816" s="99"/>
      <c r="AP816" s="99"/>
      <c r="AQ816" s="99"/>
      <c r="AR816" s="99"/>
      <c r="AS816" s="4"/>
      <c r="AT816" s="4"/>
      <c r="AU816" s="99"/>
      <c r="AV816" s="99"/>
      <c r="AW816" s="99"/>
      <c r="AX816" s="99"/>
      <c r="AY816" s="99"/>
      <c r="AZ816" s="99"/>
      <c r="BA816" s="4"/>
    </row>
    <row r="817" spans="2:53" x14ac:dyDescent="0.2">
      <c r="B817" s="88" t="s">
        <v>417</v>
      </c>
      <c r="C817" s="88"/>
      <c r="D817" s="176">
        <v>8081</v>
      </c>
      <c r="E817" s="187">
        <v>8</v>
      </c>
      <c r="F817" s="187">
        <v>3</v>
      </c>
      <c r="G817" s="187">
        <v>1</v>
      </c>
      <c r="H817" s="187">
        <v>3</v>
      </c>
      <c r="I817" s="187">
        <v>2</v>
      </c>
      <c r="J817" s="187">
        <v>2</v>
      </c>
      <c r="M817" s="186">
        <v>1226.78</v>
      </c>
      <c r="N817" s="184">
        <v>471.33999999999992</v>
      </c>
      <c r="O817" s="184">
        <v>561.85</v>
      </c>
      <c r="P817" s="184">
        <v>819.43</v>
      </c>
      <c r="Q817" s="184">
        <v>1507.96</v>
      </c>
      <c r="R817" s="184">
        <v>383.42999999999995</v>
      </c>
      <c r="S817" s="379"/>
      <c r="T817" s="379"/>
      <c r="U817" s="185">
        <v>68.154444444444437</v>
      </c>
      <c r="V817" s="185">
        <v>67.334285714285699</v>
      </c>
      <c r="W817" s="185">
        <v>70.231250000000003</v>
      </c>
      <c r="X817" s="185">
        <v>117.06142857142856</v>
      </c>
      <c r="Y817" s="185">
        <v>376.99</v>
      </c>
      <c r="Z817" s="185">
        <v>20.180526315789471</v>
      </c>
      <c r="AA817" s="4"/>
      <c r="AB817" s="88"/>
      <c r="AC817" s="88"/>
      <c r="AD817" s="176"/>
      <c r="AE817" s="180"/>
      <c r="AF817" s="180"/>
      <c r="AG817" s="180"/>
      <c r="AH817" s="180"/>
      <c r="AI817" s="180"/>
      <c r="AJ817" s="180"/>
      <c r="AK817" s="4"/>
      <c r="AL817" s="4"/>
      <c r="AM817" s="99"/>
      <c r="AN817" s="99"/>
      <c r="AO817" s="99"/>
      <c r="AP817" s="99"/>
      <c r="AQ817" s="99"/>
      <c r="AR817" s="99"/>
      <c r="AS817" s="4"/>
      <c r="AT817" s="4"/>
      <c r="AU817" s="99"/>
      <c r="AV817" s="99"/>
      <c r="AW817" s="99"/>
      <c r="AX817" s="99"/>
      <c r="AY817" s="99"/>
      <c r="AZ817" s="99"/>
      <c r="BA817" s="4"/>
    </row>
    <row r="818" spans="2:53" x14ac:dyDescent="0.2">
      <c r="B818" s="88" t="s">
        <v>418</v>
      </c>
      <c r="C818" s="88"/>
      <c r="D818" s="176">
        <v>8089</v>
      </c>
      <c r="E818" s="187">
        <v>36</v>
      </c>
      <c r="F818" s="187">
        <v>30</v>
      </c>
      <c r="G818" s="187">
        <v>13</v>
      </c>
      <c r="H818" s="187">
        <v>15</v>
      </c>
      <c r="I818" s="187">
        <v>12</v>
      </c>
      <c r="J818" s="187">
        <v>41</v>
      </c>
      <c r="M818" s="186">
        <v>12469.070000000002</v>
      </c>
      <c r="N818" s="184">
        <v>15233.67</v>
      </c>
      <c r="O818" s="184">
        <v>8292.6300000000028</v>
      </c>
      <c r="P818" s="184">
        <v>12247.550000000001</v>
      </c>
      <c r="Q818" s="184">
        <v>9141.6700000000019</v>
      </c>
      <c r="R818" s="184">
        <v>24096.78</v>
      </c>
      <c r="S818" s="379"/>
      <c r="T818" s="379"/>
      <c r="U818" s="185">
        <v>89.70553956834533</v>
      </c>
      <c r="V818" s="185">
        <v>142.37074766355141</v>
      </c>
      <c r="W818" s="185">
        <v>104.97000000000004</v>
      </c>
      <c r="X818" s="185">
        <v>185.56893939393942</v>
      </c>
      <c r="Y818" s="185">
        <v>175.8013461538462</v>
      </c>
      <c r="Z818" s="185">
        <v>163.92367346938775</v>
      </c>
      <c r="AA818" s="4"/>
      <c r="AB818" s="88"/>
      <c r="AC818" s="88"/>
      <c r="AD818" s="176"/>
      <c r="AE818" s="180"/>
      <c r="AF818" s="180"/>
      <c r="AG818" s="180"/>
      <c r="AH818" s="180"/>
      <c r="AI818" s="180"/>
      <c r="AJ818" s="180"/>
      <c r="AK818" s="4"/>
      <c r="AL818" s="4"/>
      <c r="AM818" s="99"/>
      <c r="AN818" s="99"/>
      <c r="AO818" s="99"/>
      <c r="AP818" s="99"/>
      <c r="AQ818" s="99"/>
      <c r="AR818" s="99"/>
      <c r="AS818" s="4"/>
      <c r="AT818" s="4"/>
      <c r="AU818" s="99"/>
      <c r="AV818" s="99"/>
      <c r="AW818" s="99"/>
      <c r="AX818" s="99"/>
      <c r="AY818" s="99"/>
      <c r="AZ818" s="99"/>
      <c r="BA818" s="4"/>
    </row>
    <row r="819" spans="2:53" x14ac:dyDescent="0.2">
      <c r="B819" s="88" t="s">
        <v>419</v>
      </c>
      <c r="C819" s="88"/>
      <c r="D819" s="176">
        <v>8004</v>
      </c>
      <c r="E819" s="187">
        <v>41</v>
      </c>
      <c r="F819" s="187">
        <v>9</v>
      </c>
      <c r="G819" s="187">
        <v>11</v>
      </c>
      <c r="H819" s="187">
        <v>14</v>
      </c>
      <c r="I819" s="187">
        <v>15</v>
      </c>
      <c r="J819" s="187">
        <v>23</v>
      </c>
      <c r="M819" s="186">
        <v>7474.2800000000007</v>
      </c>
      <c r="N819" s="184">
        <v>4994.2699999999995</v>
      </c>
      <c r="O819" s="184">
        <v>7086.52</v>
      </c>
      <c r="P819" s="184">
        <v>8148.7</v>
      </c>
      <c r="Q819" s="184">
        <v>5688.7400000000007</v>
      </c>
      <c r="R819" s="184">
        <v>9470.4599999999991</v>
      </c>
      <c r="S819" s="379"/>
      <c r="T819" s="379"/>
      <c r="U819" s="185">
        <v>66.144070796460184</v>
      </c>
      <c r="V819" s="185">
        <v>71.346714285714285</v>
      </c>
      <c r="W819" s="185">
        <v>116.17245901639345</v>
      </c>
      <c r="X819" s="185">
        <v>162.97399999999999</v>
      </c>
      <c r="Y819" s="185">
        <v>158.02055555555557</v>
      </c>
      <c r="Z819" s="185">
        <v>83.809380530973442</v>
      </c>
      <c r="AA819" s="4"/>
      <c r="AB819" s="88"/>
      <c r="AC819" s="88"/>
      <c r="AD819" s="176"/>
      <c r="AE819" s="180"/>
      <c r="AF819" s="180"/>
      <c r="AG819" s="180"/>
      <c r="AH819" s="180"/>
      <c r="AI819" s="180"/>
      <c r="AJ819" s="180"/>
      <c r="AK819" s="4"/>
      <c r="AL819" s="4"/>
      <c r="AM819" s="99"/>
      <c r="AN819" s="99"/>
      <c r="AO819" s="99"/>
      <c r="AP819" s="99"/>
      <c r="AQ819" s="99"/>
      <c r="AR819" s="99"/>
      <c r="AS819" s="4"/>
      <c r="AT819" s="4"/>
      <c r="AU819" s="99"/>
      <c r="AV819" s="99"/>
      <c r="AW819" s="99"/>
      <c r="AX819" s="99"/>
      <c r="AY819" s="99"/>
      <c r="AZ819" s="99"/>
      <c r="BA819" s="4"/>
    </row>
    <row r="820" spans="2:53" x14ac:dyDescent="0.2">
      <c r="B820" s="88" t="s">
        <v>419</v>
      </c>
      <c r="C820" s="88"/>
      <c r="D820" s="176">
        <v>8009</v>
      </c>
      <c r="E820" s="187"/>
      <c r="F820" s="187"/>
      <c r="G820" s="187">
        <v>1</v>
      </c>
      <c r="H820" s="187"/>
      <c r="I820" s="187"/>
      <c r="J820" s="187">
        <v>0</v>
      </c>
      <c r="M820" s="186">
        <v>92.22</v>
      </c>
      <c r="N820" s="184">
        <v>108.66</v>
      </c>
      <c r="O820" s="184">
        <v>221.08</v>
      </c>
      <c r="P820" s="184"/>
      <c r="Q820" s="184"/>
      <c r="R820" s="184">
        <v>0</v>
      </c>
      <c r="S820" s="379"/>
      <c r="T820" s="379"/>
      <c r="U820" s="185">
        <v>92.22</v>
      </c>
      <c r="V820" s="185">
        <v>108.66</v>
      </c>
      <c r="W820" s="185">
        <v>221.08</v>
      </c>
      <c r="X820" s="185"/>
      <c r="Y820" s="185"/>
      <c r="Z820" s="185">
        <v>0</v>
      </c>
      <c r="AA820" s="4"/>
      <c r="AB820" s="88"/>
      <c r="AC820" s="88"/>
      <c r="AD820" s="176"/>
      <c r="AE820" s="180"/>
      <c r="AF820" s="180"/>
      <c r="AG820" s="180"/>
      <c r="AH820" s="180"/>
      <c r="AI820" s="180"/>
      <c r="AJ820" s="180"/>
      <c r="AK820" s="4"/>
      <c r="AL820" s="4"/>
      <c r="AM820" s="99"/>
      <c r="AN820" s="99"/>
      <c r="AO820" s="99"/>
      <c r="AP820" s="99"/>
      <c r="AQ820" s="99"/>
      <c r="AR820" s="99"/>
      <c r="AS820" s="4"/>
      <c r="AT820" s="4"/>
      <c r="AU820" s="99"/>
      <c r="AV820" s="99"/>
      <c r="AW820" s="99"/>
      <c r="AX820" s="99"/>
      <c r="AY820" s="99"/>
      <c r="AZ820" s="99"/>
      <c r="BA820" s="4"/>
    </row>
    <row r="821" spans="2:53" x14ac:dyDescent="0.2">
      <c r="B821" s="88" t="s">
        <v>419</v>
      </c>
      <c r="C821" s="88"/>
      <c r="D821" s="176">
        <v>8089</v>
      </c>
      <c r="E821" s="187">
        <v>3</v>
      </c>
      <c r="F821" s="187">
        <v>4</v>
      </c>
      <c r="G821" s="187">
        <v>2</v>
      </c>
      <c r="H821" s="187">
        <v>3</v>
      </c>
      <c r="I821" s="187"/>
      <c r="J821" s="187">
        <v>4</v>
      </c>
      <c r="M821" s="186">
        <v>455.2600000000001</v>
      </c>
      <c r="N821" s="184">
        <v>618.37</v>
      </c>
      <c r="O821" s="184">
        <v>1125.5700000000002</v>
      </c>
      <c r="P821" s="184">
        <v>707.4</v>
      </c>
      <c r="Q821" s="184">
        <v>498.44</v>
      </c>
      <c r="R821" s="184">
        <v>3772.6900000000005</v>
      </c>
      <c r="S821" s="379"/>
      <c r="T821" s="379"/>
      <c r="U821" s="185">
        <v>30.350666666666672</v>
      </c>
      <c r="V821" s="185">
        <v>51.530833333333334</v>
      </c>
      <c r="W821" s="185">
        <v>140.69625000000002</v>
      </c>
      <c r="X821" s="185">
        <v>117.89999999999999</v>
      </c>
      <c r="Y821" s="185">
        <v>166.14666666666668</v>
      </c>
      <c r="Z821" s="185">
        <v>235.79312500000003</v>
      </c>
      <c r="AA821" s="4"/>
      <c r="AB821" s="88"/>
      <c r="AC821" s="88"/>
      <c r="AD821" s="176"/>
      <c r="AE821" s="180"/>
      <c r="AF821" s="180"/>
      <c r="AG821" s="180"/>
      <c r="AH821" s="180"/>
      <c r="AI821" s="180"/>
      <c r="AJ821" s="180"/>
      <c r="AK821" s="4"/>
      <c r="AL821" s="4"/>
      <c r="AM821" s="99"/>
      <c r="AN821" s="99"/>
      <c r="AO821" s="99"/>
      <c r="AP821" s="99"/>
      <c r="AQ821" s="99"/>
      <c r="AR821" s="99"/>
      <c r="AS821" s="4"/>
      <c r="AT821" s="4"/>
      <c r="AU821" s="99"/>
      <c r="AV821" s="99"/>
      <c r="AW821" s="99"/>
      <c r="AX821" s="99"/>
      <c r="AY821" s="99"/>
      <c r="AZ821" s="99"/>
      <c r="BA821" s="4"/>
    </row>
    <row r="822" spans="2:53" x14ac:dyDescent="0.2">
      <c r="B822" s="88" t="s">
        <v>465</v>
      </c>
      <c r="C822" s="88"/>
      <c r="D822" s="176">
        <v>8090</v>
      </c>
      <c r="E822" s="187">
        <v>143</v>
      </c>
      <c r="F822" s="187">
        <v>61</v>
      </c>
      <c r="G822" s="187">
        <v>86</v>
      </c>
      <c r="H822" s="187">
        <v>71</v>
      </c>
      <c r="I822" s="187">
        <v>41</v>
      </c>
      <c r="J822" s="187">
        <v>108</v>
      </c>
      <c r="M822" s="186">
        <v>40817.130000000034</v>
      </c>
      <c r="N822" s="184">
        <v>38537.419999999991</v>
      </c>
      <c r="O822" s="184">
        <v>39196.960000000006</v>
      </c>
      <c r="P822" s="184">
        <v>32451.77</v>
      </c>
      <c r="Q822" s="184">
        <v>27575.630000000008</v>
      </c>
      <c r="R822" s="184">
        <v>73281.31</v>
      </c>
      <c r="S822" s="379"/>
      <c r="T822" s="379"/>
      <c r="U822" s="185">
        <v>84.507515527950375</v>
      </c>
      <c r="V822" s="185">
        <v>113.67970501474923</v>
      </c>
      <c r="W822" s="185">
        <v>138.50515901060072</v>
      </c>
      <c r="X822" s="185">
        <v>163.07422110552764</v>
      </c>
      <c r="Y822" s="185">
        <v>205.7882835820896</v>
      </c>
      <c r="Z822" s="185">
        <v>143.68884313725491</v>
      </c>
      <c r="AA822" s="4"/>
      <c r="AB822" s="88"/>
      <c r="AC822" s="88"/>
      <c r="AD822" s="176"/>
      <c r="AE822" s="180"/>
      <c r="AF822" s="180"/>
      <c r="AG822" s="180"/>
      <c r="AH822" s="180"/>
      <c r="AI822" s="180"/>
      <c r="AJ822" s="180"/>
      <c r="AK822" s="4"/>
      <c r="AL822" s="4"/>
      <c r="AM822" s="99"/>
      <c r="AN822" s="99"/>
      <c r="AO822" s="99"/>
      <c r="AP822" s="99"/>
      <c r="AQ822" s="99"/>
      <c r="AR822" s="99"/>
      <c r="AS822" s="4"/>
      <c r="AT822" s="4"/>
      <c r="AU822" s="99"/>
      <c r="AV822" s="99"/>
      <c r="AW822" s="99"/>
      <c r="AX822" s="99"/>
      <c r="AY822" s="99"/>
      <c r="AZ822" s="99"/>
      <c r="BA822" s="4"/>
    </row>
    <row r="823" spans="2:53" x14ac:dyDescent="0.2">
      <c r="B823" s="88" t="s">
        <v>513</v>
      </c>
      <c r="C823" s="88"/>
      <c r="D823" s="176">
        <v>8091</v>
      </c>
      <c r="E823" s="187"/>
      <c r="F823" s="187">
        <v>1</v>
      </c>
      <c r="G823" s="187"/>
      <c r="H823" s="187">
        <v>2</v>
      </c>
      <c r="I823" s="187"/>
      <c r="J823" s="187">
        <v>1</v>
      </c>
      <c r="M823" s="186">
        <v>78.72</v>
      </c>
      <c r="N823" s="184">
        <v>70.11</v>
      </c>
      <c r="O823" s="184">
        <v>34.53</v>
      </c>
      <c r="P823" s="184">
        <v>71.990000000000009</v>
      </c>
      <c r="Q823" s="184">
        <v>47.63</v>
      </c>
      <c r="R823" s="184">
        <v>343.39</v>
      </c>
      <c r="S823" s="379"/>
      <c r="T823" s="379"/>
      <c r="U823" s="185">
        <v>26.24</v>
      </c>
      <c r="V823" s="185">
        <v>23.37</v>
      </c>
      <c r="W823" s="185">
        <v>34.53</v>
      </c>
      <c r="X823" s="185">
        <v>23.99666666666667</v>
      </c>
      <c r="Y823" s="185">
        <v>47.63</v>
      </c>
      <c r="Z823" s="185">
        <v>85.847499999999997</v>
      </c>
      <c r="AA823" s="4"/>
      <c r="AB823" s="88"/>
      <c r="AC823" s="88"/>
      <c r="AD823" s="176"/>
      <c r="AE823" s="180"/>
      <c r="AF823" s="180"/>
      <c r="AG823" s="180"/>
      <c r="AH823" s="180"/>
      <c r="AI823" s="180"/>
      <c r="AJ823" s="180"/>
      <c r="AK823" s="4"/>
      <c r="AL823" s="4"/>
      <c r="AM823" s="99"/>
      <c r="AN823" s="99"/>
      <c r="AO823" s="99"/>
      <c r="AP823" s="99"/>
      <c r="AQ823" s="99"/>
      <c r="AR823" s="99"/>
      <c r="AS823" s="4"/>
      <c r="AT823" s="4"/>
      <c r="AU823" s="99"/>
      <c r="AV823" s="99"/>
      <c r="AW823" s="99"/>
      <c r="AX823" s="99"/>
      <c r="AY823" s="99"/>
      <c r="AZ823" s="99"/>
      <c r="BA823" s="4"/>
    </row>
    <row r="824" spans="2:53" x14ac:dyDescent="0.2">
      <c r="B824" s="88" t="s">
        <v>421</v>
      </c>
      <c r="C824" s="88"/>
      <c r="D824" s="176">
        <v>8009</v>
      </c>
      <c r="E824" s="187"/>
      <c r="F824" s="187"/>
      <c r="G824" s="187"/>
      <c r="H824" s="187"/>
      <c r="I824" s="187"/>
      <c r="J824" s="187">
        <v>1</v>
      </c>
      <c r="M824" s="186">
        <v>17.149999999999999</v>
      </c>
      <c r="N824" s="184">
        <v>50.72</v>
      </c>
      <c r="O824" s="184">
        <v>80.77</v>
      </c>
      <c r="P824" s="184">
        <v>150.94999999999999</v>
      </c>
      <c r="Q824" s="184">
        <v>163.71</v>
      </c>
      <c r="R824" s="184">
        <v>170.54</v>
      </c>
      <c r="S824" s="379"/>
      <c r="T824" s="379"/>
      <c r="U824" s="185">
        <v>17.149999999999999</v>
      </c>
      <c r="V824" s="185">
        <v>50.72</v>
      </c>
      <c r="W824" s="185">
        <v>80.77</v>
      </c>
      <c r="X824" s="185">
        <v>150.94999999999999</v>
      </c>
      <c r="Y824" s="185">
        <v>163.71</v>
      </c>
      <c r="Z824" s="185">
        <v>170.54</v>
      </c>
      <c r="AA824" s="4"/>
      <c r="AB824" s="88"/>
      <c r="AC824" s="88"/>
      <c r="AD824" s="176"/>
      <c r="AE824" s="180"/>
      <c r="AF824" s="180"/>
      <c r="AG824" s="180"/>
      <c r="AH824" s="180"/>
      <c r="AI824" s="180"/>
      <c r="AJ824" s="180"/>
      <c r="AK824" s="4"/>
      <c r="AL824" s="4"/>
      <c r="AM824" s="99"/>
      <c r="AN824" s="99"/>
      <c r="AO824" s="99"/>
      <c r="AP824" s="99"/>
      <c r="AQ824" s="99"/>
      <c r="AR824" s="99"/>
      <c r="AS824" s="4"/>
      <c r="AT824" s="4"/>
      <c r="AU824" s="99"/>
      <c r="AV824" s="99"/>
      <c r="AW824" s="99"/>
      <c r="AX824" s="99"/>
      <c r="AY824" s="99"/>
      <c r="AZ824" s="99"/>
      <c r="BA824" s="4"/>
    </row>
    <row r="825" spans="2:53" x14ac:dyDescent="0.2">
      <c r="B825" s="88" t="s">
        <v>421</v>
      </c>
      <c r="C825" s="88"/>
      <c r="D825" s="176">
        <v>8091</v>
      </c>
      <c r="E825" s="187">
        <v>81</v>
      </c>
      <c r="F825" s="187">
        <v>35</v>
      </c>
      <c r="G825" s="187">
        <v>48</v>
      </c>
      <c r="H825" s="187">
        <v>43</v>
      </c>
      <c r="I825" s="187">
        <v>40</v>
      </c>
      <c r="J825" s="187">
        <v>88</v>
      </c>
      <c r="M825" s="186">
        <v>27246.279999999981</v>
      </c>
      <c r="N825" s="184">
        <v>26746.089999999978</v>
      </c>
      <c r="O825" s="184">
        <v>25662.249999999996</v>
      </c>
      <c r="P825" s="184">
        <v>25277.090000000004</v>
      </c>
      <c r="Q825" s="184">
        <v>21681.809999999998</v>
      </c>
      <c r="R825" s="184">
        <v>41433.859999999993</v>
      </c>
      <c r="S825" s="379"/>
      <c r="T825" s="379"/>
      <c r="U825" s="185">
        <v>86.222405063291077</v>
      </c>
      <c r="V825" s="185">
        <v>113.81314893617012</v>
      </c>
      <c r="W825" s="185">
        <v>125.18170731707315</v>
      </c>
      <c r="X825" s="185">
        <v>168.51393333333337</v>
      </c>
      <c r="Y825" s="185">
        <v>182.20008403361342</v>
      </c>
      <c r="Z825" s="185">
        <v>123.68316417910445</v>
      </c>
      <c r="AA825" s="4"/>
      <c r="AB825" s="88"/>
      <c r="AC825" s="88"/>
      <c r="AD825" s="176"/>
      <c r="AE825" s="180"/>
      <c r="AF825" s="180"/>
      <c r="AG825" s="180"/>
      <c r="AH825" s="180"/>
      <c r="AI825" s="180"/>
      <c r="AJ825" s="180"/>
      <c r="AK825" s="4"/>
      <c r="AL825" s="4"/>
      <c r="AM825" s="99"/>
      <c r="AN825" s="99"/>
      <c r="AO825" s="99"/>
      <c r="AP825" s="99"/>
      <c r="AQ825" s="99"/>
      <c r="AR825" s="99"/>
      <c r="AS825" s="4"/>
      <c r="AT825" s="4"/>
      <c r="AU825" s="99"/>
      <c r="AV825" s="99"/>
      <c r="AW825" s="99"/>
      <c r="AX825" s="99"/>
      <c r="AY825" s="99"/>
      <c r="AZ825" s="99"/>
      <c r="BA825" s="4"/>
    </row>
    <row r="826" spans="2:53" x14ac:dyDescent="0.2">
      <c r="B826" s="88" t="s">
        <v>421</v>
      </c>
      <c r="C826" s="88"/>
      <c r="D826" s="176">
        <v>80921</v>
      </c>
      <c r="E826" s="187">
        <v>1</v>
      </c>
      <c r="F826" s="187"/>
      <c r="G826" s="187"/>
      <c r="H826" s="187"/>
      <c r="I826" s="187"/>
      <c r="J826" s="187">
        <v>0</v>
      </c>
      <c r="M826" s="186">
        <v>1667.77</v>
      </c>
      <c r="N826" s="184"/>
      <c r="O826" s="184"/>
      <c r="P826" s="184"/>
      <c r="Q826" s="184"/>
      <c r="R826" s="184">
        <v>0</v>
      </c>
      <c r="S826" s="379"/>
      <c r="T826" s="379"/>
      <c r="U826" s="185">
        <v>1667.77</v>
      </c>
      <c r="V826" s="185"/>
      <c r="W826" s="185"/>
      <c r="X826" s="185"/>
      <c r="Y826" s="185"/>
      <c r="Z826" s="185">
        <v>0</v>
      </c>
      <c r="AA826" s="4"/>
      <c r="AB826" s="88"/>
      <c r="AC826" s="88"/>
      <c r="AD826" s="176"/>
      <c r="AE826" s="180"/>
      <c r="AF826" s="180"/>
      <c r="AG826" s="180"/>
      <c r="AH826" s="180"/>
      <c r="AI826" s="180"/>
      <c r="AJ826" s="180"/>
      <c r="AK826" s="4"/>
      <c r="AL826" s="4"/>
      <c r="AM826" s="99"/>
      <c r="AN826" s="99"/>
      <c r="AO826" s="99"/>
      <c r="AP826" s="99"/>
      <c r="AQ826" s="99"/>
      <c r="AR826" s="99"/>
      <c r="AS826" s="4"/>
      <c r="AT826" s="4"/>
      <c r="AU826" s="99"/>
      <c r="AV826" s="99"/>
      <c r="AW826" s="99"/>
      <c r="AX826" s="99"/>
      <c r="AY826" s="99"/>
      <c r="AZ826" s="99"/>
      <c r="BA826" s="4"/>
    </row>
    <row r="827" spans="2:53" x14ac:dyDescent="0.2">
      <c r="B827" s="88" t="s">
        <v>422</v>
      </c>
      <c r="C827" s="88"/>
      <c r="D827" s="176">
        <v>8204</v>
      </c>
      <c r="E827" s="187">
        <v>15</v>
      </c>
      <c r="F827" s="187">
        <v>6</v>
      </c>
      <c r="G827" s="187">
        <v>3</v>
      </c>
      <c r="H827" s="187">
        <v>4</v>
      </c>
      <c r="I827" s="187">
        <v>1</v>
      </c>
      <c r="J827" s="187">
        <v>8</v>
      </c>
      <c r="M827" s="186">
        <v>4764.119999999999</v>
      </c>
      <c r="N827" s="184">
        <v>1324.7099999999994</v>
      </c>
      <c r="O827" s="184">
        <v>2559.9300000000003</v>
      </c>
      <c r="P827" s="184">
        <v>1083.5600000000002</v>
      </c>
      <c r="Q827" s="184">
        <v>887.53000000000009</v>
      </c>
      <c r="R827" s="184">
        <v>2556.2799999999997</v>
      </c>
      <c r="S827" s="379"/>
      <c r="T827" s="379"/>
      <c r="U827" s="185">
        <v>136.11771428571424</v>
      </c>
      <c r="V827" s="185">
        <v>66.235499999999973</v>
      </c>
      <c r="W827" s="185">
        <v>182.85214285714287</v>
      </c>
      <c r="X827" s="185">
        <v>98.505454545454555</v>
      </c>
      <c r="Y827" s="185">
        <v>126.79</v>
      </c>
      <c r="Z827" s="185">
        <v>69.088648648648643</v>
      </c>
      <c r="AA827" s="4"/>
      <c r="AB827" s="88"/>
      <c r="AC827" s="88"/>
      <c r="AD827" s="176"/>
      <c r="AE827" s="180"/>
      <c r="AF827" s="180"/>
      <c r="AG827" s="180"/>
      <c r="AH827" s="180"/>
      <c r="AI827" s="180"/>
      <c r="AJ827" s="180"/>
      <c r="AK827" s="4"/>
      <c r="AL827" s="4"/>
      <c r="AM827" s="99"/>
      <c r="AN827" s="99"/>
      <c r="AO827" s="99"/>
      <c r="AP827" s="99"/>
      <c r="AQ827" s="99"/>
      <c r="AR827" s="99"/>
      <c r="AS827" s="4"/>
      <c r="AT827" s="4"/>
      <c r="AU827" s="99"/>
      <c r="AV827" s="99"/>
      <c r="AW827" s="99"/>
      <c r="AX827" s="99"/>
      <c r="AY827" s="99"/>
      <c r="AZ827" s="99"/>
      <c r="BA827" s="4"/>
    </row>
    <row r="828" spans="2:53" x14ac:dyDescent="0.2">
      <c r="B828" s="88" t="s">
        <v>484</v>
      </c>
      <c r="C828" s="88"/>
      <c r="D828" s="176">
        <v>8051</v>
      </c>
      <c r="E828" s="187">
        <v>2</v>
      </c>
      <c r="F828" s="187"/>
      <c r="G828" s="187">
        <v>3</v>
      </c>
      <c r="H828" s="187"/>
      <c r="I828" s="187"/>
      <c r="J828" s="187">
        <v>2</v>
      </c>
      <c r="M828" s="186">
        <v>213.01999999999998</v>
      </c>
      <c r="N828" s="184">
        <v>178.83999999999997</v>
      </c>
      <c r="O828" s="184">
        <v>399.39</v>
      </c>
      <c r="P828" s="184">
        <v>104.28</v>
      </c>
      <c r="Q828" s="184">
        <v>108.72</v>
      </c>
      <c r="R828" s="184">
        <v>596.32999999999993</v>
      </c>
      <c r="S828" s="379"/>
      <c r="T828" s="379"/>
      <c r="U828" s="185">
        <v>30.431428571428569</v>
      </c>
      <c r="V828" s="185">
        <v>35.767999999999994</v>
      </c>
      <c r="W828" s="185">
        <v>79.878</v>
      </c>
      <c r="X828" s="185">
        <v>52.14</v>
      </c>
      <c r="Y828" s="185">
        <v>54.36</v>
      </c>
      <c r="Z828" s="185">
        <v>85.189999999999984</v>
      </c>
      <c r="AA828" s="4"/>
      <c r="AB828" s="88"/>
      <c r="AC828" s="88"/>
      <c r="AD828" s="176"/>
      <c r="AE828" s="180"/>
      <c r="AF828" s="180"/>
      <c r="AG828" s="180"/>
      <c r="AH828" s="180"/>
      <c r="AI828" s="180"/>
      <c r="AJ828" s="180"/>
      <c r="AK828" s="4"/>
      <c r="AL828" s="4"/>
      <c r="AM828" s="99"/>
      <c r="AN828" s="99"/>
      <c r="AO828" s="99"/>
      <c r="AP828" s="99"/>
      <c r="AQ828" s="99"/>
      <c r="AR828" s="99"/>
      <c r="AS828" s="4"/>
      <c r="AT828" s="4"/>
      <c r="AU828" s="99"/>
      <c r="AV828" s="99"/>
      <c r="AW828" s="99"/>
      <c r="AX828" s="99"/>
      <c r="AY828" s="99"/>
      <c r="AZ828" s="99"/>
      <c r="BA828" s="4"/>
    </row>
    <row r="829" spans="2:53" x14ac:dyDescent="0.2">
      <c r="B829" s="88" t="s">
        <v>484</v>
      </c>
      <c r="C829" s="88"/>
      <c r="D829" s="176">
        <v>8086</v>
      </c>
      <c r="E829" s="187">
        <v>1</v>
      </c>
      <c r="F829" s="187"/>
      <c r="G829" s="187"/>
      <c r="H829" s="187"/>
      <c r="I829" s="187"/>
      <c r="J829" s="187">
        <v>0</v>
      </c>
      <c r="M829" s="186">
        <v>56.18</v>
      </c>
      <c r="N829" s="184"/>
      <c r="O829" s="184"/>
      <c r="P829" s="184"/>
      <c r="Q829" s="184"/>
      <c r="R829" s="184">
        <v>0</v>
      </c>
      <c r="S829" s="379"/>
      <c r="T829" s="379"/>
      <c r="U829" s="185">
        <v>56.18</v>
      </c>
      <c r="V829" s="185"/>
      <c r="W829" s="185"/>
      <c r="X829" s="185"/>
      <c r="Y829" s="185"/>
      <c r="Z829" s="185">
        <v>0</v>
      </c>
      <c r="AA829" s="4"/>
      <c r="AB829" s="88"/>
      <c r="AC829" s="88"/>
      <c r="AD829" s="176"/>
      <c r="AE829" s="180"/>
      <c r="AF829" s="180"/>
      <c r="AG829" s="180"/>
      <c r="AH829" s="180"/>
      <c r="AI829" s="180"/>
      <c r="AJ829" s="180"/>
      <c r="AK829" s="4"/>
      <c r="AL829" s="4"/>
      <c r="AM829" s="99"/>
      <c r="AN829" s="99"/>
      <c r="AO829" s="99"/>
      <c r="AP829" s="99"/>
      <c r="AQ829" s="99"/>
      <c r="AR829" s="99"/>
      <c r="AS829" s="4"/>
      <c r="AT829" s="4"/>
      <c r="AU829" s="99"/>
      <c r="AV829" s="99"/>
      <c r="AW829" s="99"/>
      <c r="AX829" s="99"/>
      <c r="AY829" s="99"/>
      <c r="AZ829" s="99"/>
      <c r="BA829" s="4"/>
    </row>
    <row r="830" spans="2:53" x14ac:dyDescent="0.2">
      <c r="B830" s="88" t="s">
        <v>484</v>
      </c>
      <c r="C830" s="88"/>
      <c r="D830" s="176">
        <v>8096</v>
      </c>
      <c r="E830" s="187">
        <v>7</v>
      </c>
      <c r="F830" s="187">
        <v>2</v>
      </c>
      <c r="G830" s="187">
        <v>3</v>
      </c>
      <c r="H830" s="187">
        <v>5</v>
      </c>
      <c r="I830" s="187">
        <v>3</v>
      </c>
      <c r="J830" s="187">
        <v>1</v>
      </c>
      <c r="M830" s="186">
        <v>1438.7999999999997</v>
      </c>
      <c r="N830" s="184">
        <v>752.1400000000001</v>
      </c>
      <c r="O830" s="184">
        <v>825.68</v>
      </c>
      <c r="P830" s="184">
        <v>1665.46</v>
      </c>
      <c r="Q830" s="184">
        <v>312.97000000000003</v>
      </c>
      <c r="R830" s="184">
        <v>3.1</v>
      </c>
      <c r="S830" s="379"/>
      <c r="T830" s="379"/>
      <c r="U830" s="185">
        <v>71.939999999999984</v>
      </c>
      <c r="V830" s="185">
        <v>62.678333333333342</v>
      </c>
      <c r="W830" s="185">
        <v>82.567999999999998</v>
      </c>
      <c r="X830" s="185">
        <v>185.05111111111111</v>
      </c>
      <c r="Y830" s="185">
        <v>78.242500000000007</v>
      </c>
      <c r="Z830" s="185">
        <v>0.14761904761904762</v>
      </c>
      <c r="AA830" s="4"/>
      <c r="AB830" s="88"/>
      <c r="AC830" s="88"/>
      <c r="AD830" s="176"/>
      <c r="AE830" s="180"/>
      <c r="AF830" s="180"/>
      <c r="AG830" s="180"/>
      <c r="AH830" s="180"/>
      <c r="AI830" s="180"/>
      <c r="AJ830" s="180"/>
      <c r="AK830" s="4"/>
      <c r="AL830" s="4"/>
      <c r="AM830" s="99"/>
      <c r="AN830" s="99"/>
      <c r="AO830" s="99"/>
      <c r="AP830" s="99"/>
      <c r="AQ830" s="99"/>
      <c r="AR830" s="99"/>
      <c r="AS830" s="4"/>
      <c r="AT830" s="4"/>
      <c r="AU830" s="99"/>
      <c r="AV830" s="99"/>
      <c r="AW830" s="99"/>
      <c r="AX830" s="99"/>
      <c r="AY830" s="99"/>
      <c r="AZ830" s="99"/>
      <c r="BA830" s="4"/>
    </row>
    <row r="831" spans="2:53" x14ac:dyDescent="0.2">
      <c r="B831" s="88" t="s">
        <v>484</v>
      </c>
      <c r="C831" s="88"/>
      <c r="D831" s="176">
        <v>8097</v>
      </c>
      <c r="E831" s="187">
        <v>1</v>
      </c>
      <c r="F831" s="187"/>
      <c r="G831" s="187"/>
      <c r="H831" s="187">
        <v>1</v>
      </c>
      <c r="I831" s="187"/>
      <c r="J831" s="187">
        <v>1</v>
      </c>
      <c r="M831" s="186">
        <v>138.01</v>
      </c>
      <c r="N831" s="184">
        <v>137.54000000000002</v>
      </c>
      <c r="O831" s="184">
        <v>252</v>
      </c>
      <c r="P831" s="184">
        <v>353.83</v>
      </c>
      <c r="Q831" s="184">
        <v>275.17</v>
      </c>
      <c r="R831" s="184">
        <v>280.04000000000002</v>
      </c>
      <c r="S831" s="379"/>
      <c r="T831" s="379"/>
      <c r="U831" s="185">
        <v>46.00333333333333</v>
      </c>
      <c r="V831" s="185">
        <v>68.77000000000001</v>
      </c>
      <c r="W831" s="185">
        <v>126</v>
      </c>
      <c r="X831" s="185">
        <v>176.91499999999999</v>
      </c>
      <c r="Y831" s="185">
        <v>275.17</v>
      </c>
      <c r="Z831" s="185">
        <v>93.346666666666678</v>
      </c>
      <c r="AA831" s="4"/>
      <c r="AB831" s="88"/>
      <c r="AC831" s="88"/>
      <c r="AD831" s="176"/>
      <c r="AE831" s="180"/>
      <c r="AF831" s="180"/>
      <c r="AG831" s="180"/>
      <c r="AH831" s="180"/>
      <c r="AI831" s="180"/>
      <c r="AJ831" s="180"/>
      <c r="AK831" s="4"/>
      <c r="AL831" s="4"/>
      <c r="AM831" s="99"/>
      <c r="AN831" s="99"/>
      <c r="AO831" s="99"/>
      <c r="AP831" s="99"/>
      <c r="AQ831" s="99"/>
      <c r="AR831" s="99"/>
      <c r="AS831" s="4"/>
      <c r="AT831" s="4"/>
      <c r="AU831" s="99"/>
      <c r="AV831" s="99"/>
      <c r="AW831" s="99"/>
      <c r="AX831" s="99"/>
      <c r="AY831" s="99"/>
      <c r="AZ831" s="99"/>
      <c r="BA831" s="4"/>
    </row>
    <row r="832" spans="2:53" x14ac:dyDescent="0.2">
      <c r="B832" s="88" t="s">
        <v>423</v>
      </c>
      <c r="C832" s="88"/>
      <c r="D832" s="176">
        <v>8051</v>
      </c>
      <c r="E832" s="187">
        <v>26</v>
      </c>
      <c r="F832" s="187">
        <v>11</v>
      </c>
      <c r="G832" s="187">
        <v>20</v>
      </c>
      <c r="H832" s="187">
        <v>16</v>
      </c>
      <c r="I832" s="187">
        <v>12</v>
      </c>
      <c r="J832" s="187">
        <v>16</v>
      </c>
      <c r="M832" s="186">
        <v>4973.9999999999964</v>
      </c>
      <c r="N832" s="184">
        <v>3944.2700000000009</v>
      </c>
      <c r="O832" s="184">
        <v>5820.5</v>
      </c>
      <c r="P832" s="184">
        <v>4738.4800000000005</v>
      </c>
      <c r="Q832" s="184">
        <v>3283.0900000000006</v>
      </c>
      <c r="R832" s="184">
        <v>10638.710000000001</v>
      </c>
      <c r="S832" s="379"/>
      <c r="T832" s="379"/>
      <c r="U832" s="185">
        <v>49.739999999999966</v>
      </c>
      <c r="V832" s="185">
        <v>54.031095890410974</v>
      </c>
      <c r="W832" s="185">
        <v>92.388888888888886</v>
      </c>
      <c r="X832" s="185">
        <v>107.69272727272728</v>
      </c>
      <c r="Y832" s="185">
        <v>121.59592592592595</v>
      </c>
      <c r="Z832" s="185">
        <v>105.33376237623763</v>
      </c>
      <c r="AA832" s="4"/>
      <c r="AB832" s="88"/>
      <c r="AC832" s="88"/>
      <c r="AD832" s="176"/>
      <c r="AE832" s="180"/>
      <c r="AF832" s="180"/>
      <c r="AG832" s="180"/>
      <c r="AH832" s="180"/>
      <c r="AI832" s="180"/>
      <c r="AJ832" s="180"/>
      <c r="AK832" s="4"/>
      <c r="AL832" s="4"/>
      <c r="AM832" s="99"/>
      <c r="AN832" s="99"/>
      <c r="AO832" s="99"/>
      <c r="AP832" s="99"/>
      <c r="AQ832" s="99"/>
      <c r="AR832" s="99"/>
      <c r="AS832" s="4"/>
      <c r="AT832" s="4"/>
      <c r="AU832" s="99"/>
      <c r="AV832" s="99"/>
      <c r="AW832" s="99"/>
      <c r="AX832" s="99"/>
      <c r="AY832" s="99"/>
      <c r="AZ832" s="99"/>
      <c r="BA832" s="4"/>
    </row>
    <row r="833" spans="2:53" x14ac:dyDescent="0.2">
      <c r="B833" s="88" t="s">
        <v>423</v>
      </c>
      <c r="C833" s="88"/>
      <c r="D833" s="176">
        <v>8066</v>
      </c>
      <c r="E833" s="187"/>
      <c r="F833" s="187"/>
      <c r="G833" s="187"/>
      <c r="H833" s="187"/>
      <c r="I833" s="187">
        <v>1</v>
      </c>
      <c r="J833" s="187">
        <v>0</v>
      </c>
      <c r="M833" s="186">
        <v>19.010000000000002</v>
      </c>
      <c r="N833" s="184">
        <v>19.03</v>
      </c>
      <c r="O833" s="184">
        <v>19.47</v>
      </c>
      <c r="P833" s="184">
        <v>61.29</v>
      </c>
      <c r="Q833" s="184">
        <v>36.75</v>
      </c>
      <c r="R833" s="184">
        <v>0</v>
      </c>
      <c r="S833" s="379"/>
      <c r="T833" s="379"/>
      <c r="U833" s="185">
        <v>19.010000000000002</v>
      </c>
      <c r="V833" s="185">
        <v>19.03</v>
      </c>
      <c r="W833" s="185">
        <v>19.47</v>
      </c>
      <c r="X833" s="185">
        <v>61.29</v>
      </c>
      <c r="Y833" s="185">
        <v>36.75</v>
      </c>
      <c r="Z833" s="185">
        <v>0</v>
      </c>
      <c r="AA833" s="4"/>
      <c r="AB833" s="88"/>
      <c r="AC833" s="88"/>
      <c r="AD833" s="176"/>
      <c r="AE833" s="180"/>
      <c r="AF833" s="180"/>
      <c r="AG833" s="180"/>
      <c r="AH833" s="180"/>
      <c r="AI833" s="180"/>
      <c r="AJ833" s="180"/>
      <c r="AK833" s="4"/>
      <c r="AL833" s="4"/>
      <c r="AM833" s="99"/>
      <c r="AN833" s="99"/>
      <c r="AO833" s="99"/>
      <c r="AP833" s="99"/>
      <c r="AQ833" s="99"/>
      <c r="AR833" s="99"/>
      <c r="AS833" s="4"/>
      <c r="AT833" s="4"/>
      <c r="AU833" s="99"/>
      <c r="AV833" s="99"/>
      <c r="AW833" s="99"/>
      <c r="AX833" s="99"/>
      <c r="AY833" s="99"/>
      <c r="AZ833" s="99"/>
      <c r="BA833" s="4"/>
    </row>
    <row r="834" spans="2:53" x14ac:dyDescent="0.2">
      <c r="B834" s="88" t="s">
        <v>423</v>
      </c>
      <c r="C834" s="88"/>
      <c r="D834" s="176">
        <v>8086</v>
      </c>
      <c r="E834" s="187">
        <v>15</v>
      </c>
      <c r="F834" s="187">
        <v>1</v>
      </c>
      <c r="G834" s="187">
        <v>4</v>
      </c>
      <c r="H834" s="187">
        <v>4</v>
      </c>
      <c r="I834" s="187">
        <v>2</v>
      </c>
      <c r="J834" s="187">
        <v>3</v>
      </c>
      <c r="M834" s="186">
        <v>1404.7</v>
      </c>
      <c r="N834" s="184">
        <v>585.15</v>
      </c>
      <c r="O834" s="184">
        <v>1258.3100000000002</v>
      </c>
      <c r="P834" s="184">
        <v>910.6099999999999</v>
      </c>
      <c r="Q834" s="184">
        <v>380.96</v>
      </c>
      <c r="R834" s="184">
        <v>648.23</v>
      </c>
      <c r="S834" s="379"/>
      <c r="T834" s="379"/>
      <c r="U834" s="185">
        <v>54.026923076923076</v>
      </c>
      <c r="V834" s="185">
        <v>45.011538461538457</v>
      </c>
      <c r="W834" s="185">
        <v>104.85916666666668</v>
      </c>
      <c r="X834" s="185">
        <v>101.17888888888888</v>
      </c>
      <c r="Y834" s="185">
        <v>76.191999999999993</v>
      </c>
      <c r="Z834" s="185">
        <v>22.352758620689656</v>
      </c>
      <c r="AA834" s="4"/>
      <c r="AB834" s="88"/>
      <c r="AC834" s="88"/>
      <c r="AD834" s="176"/>
      <c r="AE834" s="180"/>
      <c r="AF834" s="180"/>
      <c r="AG834" s="180"/>
      <c r="AH834" s="180"/>
      <c r="AI834" s="180"/>
      <c r="AJ834" s="180"/>
      <c r="AK834" s="4"/>
      <c r="AL834" s="4"/>
      <c r="AM834" s="99"/>
      <c r="AN834" s="99"/>
      <c r="AO834" s="99"/>
      <c r="AP834" s="99"/>
      <c r="AQ834" s="99"/>
      <c r="AR834" s="99"/>
      <c r="AS834" s="4"/>
      <c r="AT834" s="4"/>
      <c r="AU834" s="99"/>
      <c r="AV834" s="99"/>
      <c r="AW834" s="99"/>
      <c r="AX834" s="99"/>
      <c r="AY834" s="99"/>
      <c r="AZ834" s="99"/>
      <c r="BA834" s="4"/>
    </row>
    <row r="835" spans="2:53" x14ac:dyDescent="0.2">
      <c r="B835" s="88" t="s">
        <v>423</v>
      </c>
      <c r="C835" s="88"/>
      <c r="D835" s="176">
        <v>8096</v>
      </c>
      <c r="E835" s="187">
        <v>34</v>
      </c>
      <c r="F835" s="187">
        <v>11</v>
      </c>
      <c r="G835" s="187">
        <v>17</v>
      </c>
      <c r="H835" s="187">
        <v>20</v>
      </c>
      <c r="I835" s="187">
        <v>17</v>
      </c>
      <c r="J835" s="187">
        <v>20</v>
      </c>
      <c r="M835" s="186">
        <v>8338.34</v>
      </c>
      <c r="N835" s="184">
        <v>5193.0899999999992</v>
      </c>
      <c r="O835" s="184">
        <v>8588.08</v>
      </c>
      <c r="P835" s="184">
        <v>11936.239999999998</v>
      </c>
      <c r="Q835" s="184">
        <v>7574.63</v>
      </c>
      <c r="R835" s="184">
        <v>9573.64</v>
      </c>
      <c r="S835" s="379"/>
      <c r="T835" s="379"/>
      <c r="U835" s="185">
        <v>76.498532110091745</v>
      </c>
      <c r="V835" s="185">
        <v>74.186999999999983</v>
      </c>
      <c r="W835" s="185">
        <v>132.1243076923077</v>
      </c>
      <c r="X835" s="185">
        <v>229.54307692307688</v>
      </c>
      <c r="Y835" s="185">
        <v>216.41800000000001</v>
      </c>
      <c r="Z835" s="185">
        <v>80.450756302521</v>
      </c>
      <c r="AA835" s="4"/>
      <c r="AB835" s="88"/>
      <c r="AC835" s="88"/>
      <c r="AD835" s="176"/>
      <c r="AE835" s="180"/>
      <c r="AF835" s="180"/>
      <c r="AG835" s="180"/>
      <c r="AH835" s="180"/>
      <c r="AI835" s="180"/>
      <c r="AJ835" s="180"/>
      <c r="AK835" s="4"/>
      <c r="AL835" s="4"/>
      <c r="AM835" s="99"/>
      <c r="AN835" s="99"/>
      <c r="AO835" s="99"/>
      <c r="AP835" s="99"/>
      <c r="AQ835" s="99"/>
      <c r="AR835" s="99"/>
      <c r="AS835" s="4"/>
      <c r="AT835" s="4"/>
      <c r="AU835" s="99"/>
      <c r="AV835" s="99"/>
      <c r="AW835" s="99"/>
      <c r="AX835" s="99"/>
      <c r="AY835" s="99"/>
      <c r="AZ835" s="99"/>
      <c r="BA835" s="4"/>
    </row>
    <row r="836" spans="2:53" x14ac:dyDescent="0.2">
      <c r="B836" s="88" t="s">
        <v>485</v>
      </c>
      <c r="C836" s="88"/>
      <c r="D836" s="176">
        <v>8260</v>
      </c>
      <c r="E836" s="187">
        <v>10</v>
      </c>
      <c r="F836" s="187"/>
      <c r="G836" s="187">
        <v>1</v>
      </c>
      <c r="H836" s="187">
        <v>4</v>
      </c>
      <c r="I836" s="187">
        <v>2</v>
      </c>
      <c r="J836" s="187">
        <v>2</v>
      </c>
      <c r="M836" s="186">
        <v>730.20999999999981</v>
      </c>
      <c r="N836" s="184">
        <v>315.82</v>
      </c>
      <c r="O836" s="184">
        <v>742.58999999999992</v>
      </c>
      <c r="P836" s="184">
        <v>453.02</v>
      </c>
      <c r="Q836" s="184">
        <v>332.5</v>
      </c>
      <c r="R836" s="184">
        <v>518.13</v>
      </c>
      <c r="S836" s="379"/>
      <c r="T836" s="379"/>
      <c r="U836" s="185">
        <v>38.432105263157887</v>
      </c>
      <c r="V836" s="185">
        <v>35.091111111111111</v>
      </c>
      <c r="W836" s="185">
        <v>92.82374999999999</v>
      </c>
      <c r="X836" s="185">
        <v>56.627499999999998</v>
      </c>
      <c r="Y836" s="185">
        <v>83.125</v>
      </c>
      <c r="Z836" s="185">
        <v>27.27</v>
      </c>
      <c r="AA836" s="4"/>
      <c r="AB836" s="88"/>
      <c r="AC836" s="88"/>
      <c r="AD836" s="176"/>
      <c r="AE836" s="180"/>
      <c r="AF836" s="180"/>
      <c r="AG836" s="180"/>
      <c r="AH836" s="180"/>
      <c r="AI836" s="180"/>
      <c r="AJ836" s="180"/>
      <c r="AK836" s="4"/>
      <c r="AL836" s="4"/>
      <c r="AM836" s="99"/>
      <c r="AN836" s="99"/>
      <c r="AO836" s="99"/>
      <c r="AP836" s="99"/>
      <c r="AQ836" s="99"/>
      <c r="AR836" s="99"/>
      <c r="AS836" s="4"/>
      <c r="AT836" s="4"/>
      <c r="AU836" s="99"/>
      <c r="AV836" s="99"/>
      <c r="AW836" s="99"/>
      <c r="AX836" s="99"/>
      <c r="AY836" s="99"/>
      <c r="AZ836" s="99"/>
      <c r="BA836" s="4"/>
    </row>
    <row r="837" spans="2:53" x14ac:dyDescent="0.2">
      <c r="B837" s="88" t="s">
        <v>466</v>
      </c>
      <c r="C837" s="88"/>
      <c r="D837" s="176">
        <v>8330</v>
      </c>
      <c r="E837" s="187">
        <v>1</v>
      </c>
      <c r="F837" s="187"/>
      <c r="G837" s="187"/>
      <c r="H837" s="187">
        <v>1</v>
      </c>
      <c r="I837" s="187">
        <v>1</v>
      </c>
      <c r="J837" s="187">
        <v>1</v>
      </c>
      <c r="M837" s="186">
        <v>200.86</v>
      </c>
      <c r="N837" s="184">
        <v>248.68</v>
      </c>
      <c r="O837" s="184">
        <v>637.58000000000004</v>
      </c>
      <c r="P837" s="184">
        <v>657.89</v>
      </c>
      <c r="Q837" s="184">
        <v>509.52</v>
      </c>
      <c r="R837" s="184">
        <v>221.47</v>
      </c>
      <c r="S837" s="379"/>
      <c r="T837" s="379"/>
      <c r="U837" s="185">
        <v>50.215000000000003</v>
      </c>
      <c r="V837" s="185">
        <v>82.893333333333331</v>
      </c>
      <c r="W837" s="185">
        <v>212.52666666666667</v>
      </c>
      <c r="X837" s="185">
        <v>219.29666666666665</v>
      </c>
      <c r="Y837" s="185">
        <v>254.76</v>
      </c>
      <c r="Z837" s="185">
        <v>55.3675</v>
      </c>
      <c r="AA837" s="4"/>
      <c r="AB837" s="88"/>
      <c r="AC837" s="88"/>
      <c r="AD837" s="176"/>
      <c r="AE837" s="180"/>
      <c r="AF837" s="180"/>
      <c r="AG837" s="180"/>
      <c r="AH837" s="180"/>
      <c r="AI837" s="180"/>
      <c r="AJ837" s="180"/>
      <c r="AK837" s="4"/>
      <c r="AL837" s="4"/>
      <c r="AM837" s="99"/>
      <c r="AN837" s="99"/>
      <c r="AO837" s="99"/>
      <c r="AP837" s="99"/>
      <c r="AQ837" s="99"/>
      <c r="AR837" s="99"/>
      <c r="AS837" s="4"/>
      <c r="AT837" s="4"/>
      <c r="AU837" s="99"/>
      <c r="AV837" s="99"/>
      <c r="AW837" s="99"/>
      <c r="AX837" s="99"/>
      <c r="AY837" s="99"/>
      <c r="AZ837" s="99"/>
      <c r="BA837" s="4"/>
    </row>
    <row r="838" spans="2:53" x14ac:dyDescent="0.2">
      <c r="B838" s="88" t="s">
        <v>424</v>
      </c>
      <c r="C838" s="88"/>
      <c r="D838" s="176">
        <v>8210</v>
      </c>
      <c r="E838" s="187"/>
      <c r="F838" s="187"/>
      <c r="G838" s="187"/>
      <c r="H838" s="187"/>
      <c r="I838" s="187">
        <v>1</v>
      </c>
      <c r="J838" s="187">
        <v>0</v>
      </c>
      <c r="M838" s="186">
        <v>49.18</v>
      </c>
      <c r="N838" s="184">
        <v>75.78</v>
      </c>
      <c r="O838" s="184">
        <v>111.84</v>
      </c>
      <c r="P838" s="184">
        <v>161.28</v>
      </c>
      <c r="Q838" s="184">
        <v>140.71</v>
      </c>
      <c r="R838" s="184">
        <v>0</v>
      </c>
      <c r="S838" s="379"/>
      <c r="T838" s="379"/>
      <c r="U838" s="185">
        <v>49.18</v>
      </c>
      <c r="V838" s="185">
        <v>75.78</v>
      </c>
      <c r="W838" s="185">
        <v>111.84</v>
      </c>
      <c r="X838" s="185">
        <v>161.28</v>
      </c>
      <c r="Y838" s="185">
        <v>140.71</v>
      </c>
      <c r="Z838" s="185">
        <v>0</v>
      </c>
      <c r="AA838" s="4"/>
      <c r="AB838" s="88"/>
      <c r="AC838" s="88"/>
      <c r="AD838" s="176"/>
      <c r="AE838" s="180"/>
      <c r="AF838" s="180"/>
      <c r="AG838" s="180"/>
      <c r="AH838" s="180"/>
      <c r="AI838" s="180"/>
      <c r="AJ838" s="180"/>
      <c r="AK838" s="4"/>
      <c r="AL838" s="4"/>
      <c r="AM838" s="99"/>
      <c r="AN838" s="99"/>
      <c r="AO838" s="99"/>
      <c r="AP838" s="99"/>
      <c r="AQ838" s="99"/>
      <c r="AR838" s="99"/>
      <c r="AS838" s="4"/>
      <c r="AT838" s="4"/>
      <c r="AU838" s="99"/>
      <c r="AV838" s="99"/>
      <c r="AW838" s="99"/>
      <c r="AX838" s="99"/>
      <c r="AY838" s="99"/>
      <c r="AZ838" s="99"/>
      <c r="BA838" s="4"/>
    </row>
    <row r="839" spans="2:53" x14ac:dyDescent="0.2">
      <c r="B839" s="88" t="s">
        <v>424</v>
      </c>
      <c r="C839" s="88"/>
      <c r="D839" s="176">
        <v>8252</v>
      </c>
      <c r="E839" s="187">
        <v>8</v>
      </c>
      <c r="F839" s="187">
        <v>1</v>
      </c>
      <c r="G839" s="187">
        <v>4</v>
      </c>
      <c r="H839" s="187">
        <v>3</v>
      </c>
      <c r="I839" s="187">
        <v>2</v>
      </c>
      <c r="J839" s="187">
        <v>7</v>
      </c>
      <c r="M839" s="186">
        <v>4253.4999999999991</v>
      </c>
      <c r="N839" s="184">
        <v>1950.3600000000001</v>
      </c>
      <c r="O839" s="184">
        <v>1394.1100000000001</v>
      </c>
      <c r="P839" s="184">
        <v>1144.54</v>
      </c>
      <c r="Q839" s="184">
        <v>768.72</v>
      </c>
      <c r="R839" s="184">
        <v>1845.6299999999999</v>
      </c>
      <c r="S839" s="379"/>
      <c r="T839" s="379"/>
      <c r="U839" s="185">
        <v>184.9347826086956</v>
      </c>
      <c r="V839" s="185">
        <v>130.024</v>
      </c>
      <c r="W839" s="185">
        <v>92.940666666666672</v>
      </c>
      <c r="X839" s="185">
        <v>104.04909090909091</v>
      </c>
      <c r="Y839" s="185">
        <v>96.09</v>
      </c>
      <c r="Z839" s="185">
        <v>73.825199999999995</v>
      </c>
      <c r="AA839" s="4"/>
      <c r="AB839" s="88"/>
      <c r="AC839" s="88"/>
      <c r="AD839" s="176"/>
      <c r="AE839" s="180"/>
      <c r="AF839" s="180"/>
      <c r="AG839" s="180"/>
      <c r="AH839" s="180"/>
      <c r="AI839" s="180"/>
      <c r="AJ839" s="180"/>
      <c r="AK839" s="4"/>
      <c r="AL839" s="4"/>
      <c r="AM839" s="99"/>
      <c r="AN839" s="99"/>
      <c r="AO839" s="99"/>
      <c r="AP839" s="99"/>
      <c r="AQ839" s="99"/>
      <c r="AR839" s="99"/>
      <c r="AS839" s="4"/>
      <c r="AT839" s="4"/>
      <c r="AU839" s="99"/>
      <c r="AV839" s="99"/>
      <c r="AW839" s="99"/>
      <c r="AX839" s="99"/>
      <c r="AY839" s="99"/>
      <c r="AZ839" s="99"/>
      <c r="BA839" s="4"/>
    </row>
    <row r="840" spans="2:53" x14ac:dyDescent="0.2">
      <c r="B840" s="88" t="s">
        <v>468</v>
      </c>
      <c r="C840" s="88"/>
      <c r="D840" s="176">
        <v>8260</v>
      </c>
      <c r="E840" s="187">
        <v>25</v>
      </c>
      <c r="F840" s="187">
        <v>5</v>
      </c>
      <c r="G840" s="187">
        <v>7</v>
      </c>
      <c r="H840" s="187">
        <v>5</v>
      </c>
      <c r="I840" s="187">
        <v>7</v>
      </c>
      <c r="J840" s="187">
        <v>8</v>
      </c>
      <c r="M840" s="186">
        <v>1663.2699999999991</v>
      </c>
      <c r="N840" s="184">
        <v>1223.0699999999997</v>
      </c>
      <c r="O840" s="184">
        <v>3446.0399999999995</v>
      </c>
      <c r="P840" s="184">
        <v>2204.2299999999996</v>
      </c>
      <c r="Q840" s="184">
        <v>813.1</v>
      </c>
      <c r="R840" s="184">
        <v>1010.6999999999999</v>
      </c>
      <c r="S840" s="379"/>
      <c r="T840" s="379"/>
      <c r="U840" s="185">
        <v>29.701249999999984</v>
      </c>
      <c r="V840" s="185">
        <v>40.768999999999991</v>
      </c>
      <c r="W840" s="185">
        <v>132.54</v>
      </c>
      <c r="X840" s="185">
        <v>116.01210526315788</v>
      </c>
      <c r="Y840" s="185">
        <v>54.206666666666671</v>
      </c>
      <c r="Z840" s="185">
        <v>17.731578947368419</v>
      </c>
      <c r="AA840" s="4"/>
      <c r="AB840" s="88"/>
      <c r="AC840" s="88"/>
      <c r="AD840" s="176"/>
      <c r="AE840" s="180"/>
      <c r="AF840" s="180"/>
      <c r="AG840" s="180"/>
      <c r="AH840" s="180"/>
      <c r="AI840" s="180"/>
      <c r="AJ840" s="180"/>
      <c r="AK840" s="4"/>
      <c r="AL840" s="4"/>
      <c r="AM840" s="99"/>
      <c r="AN840" s="99"/>
      <c r="AO840" s="99"/>
      <c r="AP840" s="99"/>
      <c r="AQ840" s="99"/>
      <c r="AR840" s="99"/>
      <c r="AS840" s="4"/>
      <c r="AT840" s="4"/>
      <c r="AU840" s="99"/>
      <c r="AV840" s="99"/>
      <c r="AW840" s="99"/>
      <c r="AX840" s="99"/>
      <c r="AY840" s="99"/>
      <c r="AZ840" s="99"/>
      <c r="BA840" s="4"/>
    </row>
    <row r="841" spans="2:53" x14ac:dyDescent="0.2">
      <c r="B841" s="88" t="s">
        <v>425</v>
      </c>
      <c r="C841" s="88"/>
      <c r="D841" s="176">
        <v>8260</v>
      </c>
      <c r="E841" s="187">
        <v>1</v>
      </c>
      <c r="F841" s="187"/>
      <c r="G841" s="187">
        <v>1</v>
      </c>
      <c r="H841" s="187"/>
      <c r="I841" s="187"/>
      <c r="J841" s="187">
        <v>1</v>
      </c>
      <c r="M841" s="186">
        <v>172.18</v>
      </c>
      <c r="N841" s="184">
        <v>68</v>
      </c>
      <c r="O841" s="184">
        <v>227.19</v>
      </c>
      <c r="P841" s="184">
        <v>90.56</v>
      </c>
      <c r="Q841" s="184">
        <v>117.11</v>
      </c>
      <c r="R841" s="184">
        <v>368.46999999999997</v>
      </c>
      <c r="S841" s="379"/>
      <c r="T841" s="379"/>
      <c r="U841" s="185">
        <v>57.393333333333338</v>
      </c>
      <c r="V841" s="185">
        <v>68</v>
      </c>
      <c r="W841" s="185">
        <v>113.595</v>
      </c>
      <c r="X841" s="185">
        <v>90.56</v>
      </c>
      <c r="Y841" s="185">
        <v>117.11</v>
      </c>
      <c r="Z841" s="185">
        <v>122.82333333333332</v>
      </c>
      <c r="AA841" s="4"/>
      <c r="AB841" s="88"/>
      <c r="AC841" s="88"/>
      <c r="AD841" s="176"/>
      <c r="AE841" s="180"/>
      <c r="AF841" s="180"/>
      <c r="AG841" s="180"/>
      <c r="AH841" s="180"/>
      <c r="AI841" s="180"/>
      <c r="AJ841" s="180"/>
      <c r="AK841" s="4"/>
      <c r="AL841" s="4"/>
      <c r="AM841" s="99"/>
      <c r="AN841" s="99"/>
      <c r="AO841" s="99"/>
      <c r="AP841" s="99"/>
      <c r="AQ841" s="99"/>
      <c r="AR841" s="99"/>
      <c r="AS841" s="4"/>
      <c r="AT841" s="4"/>
      <c r="AU841" s="99"/>
      <c r="AV841" s="99"/>
      <c r="AW841" s="99"/>
      <c r="AX841" s="99"/>
      <c r="AY841" s="99"/>
      <c r="AZ841" s="99"/>
      <c r="BA841" s="4"/>
    </row>
    <row r="842" spans="2:53" x14ac:dyDescent="0.2">
      <c r="B842" s="88" t="s">
        <v>467</v>
      </c>
      <c r="C842" s="88"/>
      <c r="D842" s="176">
        <v>8060</v>
      </c>
      <c r="E842" s="187"/>
      <c r="F842" s="187"/>
      <c r="G842" s="187"/>
      <c r="H842" s="187"/>
      <c r="I842" s="187">
        <v>1</v>
      </c>
      <c r="J842" s="187">
        <v>0</v>
      </c>
      <c r="M842" s="186">
        <v>1.83</v>
      </c>
      <c r="N842" s="184"/>
      <c r="O842" s="184"/>
      <c r="P842" s="184">
        <v>10.15</v>
      </c>
      <c r="Q842" s="184">
        <v>58.04</v>
      </c>
      <c r="R842" s="184">
        <v>0</v>
      </c>
      <c r="S842" s="379"/>
      <c r="T842" s="379"/>
      <c r="U842" s="185">
        <v>1.83</v>
      </c>
      <c r="V842" s="185"/>
      <c r="W842" s="185"/>
      <c r="X842" s="185">
        <v>10.15</v>
      </c>
      <c r="Y842" s="185">
        <v>58.04</v>
      </c>
      <c r="Z842" s="185">
        <v>0</v>
      </c>
      <c r="AA842" s="4"/>
      <c r="AB842" s="88"/>
      <c r="AC842" s="88"/>
      <c r="AD842" s="176"/>
      <c r="AE842" s="180"/>
      <c r="AF842" s="180"/>
      <c r="AG842" s="180"/>
      <c r="AH842" s="180"/>
      <c r="AI842" s="180"/>
      <c r="AJ842" s="180"/>
      <c r="AK842" s="4"/>
      <c r="AL842" s="4"/>
      <c r="AM842" s="99"/>
      <c r="AN842" s="99"/>
      <c r="AO842" s="99"/>
      <c r="AP842" s="99"/>
      <c r="AQ842" s="99"/>
      <c r="AR842" s="99"/>
      <c r="AS842" s="4"/>
      <c r="AT842" s="4"/>
      <c r="AU842" s="99"/>
      <c r="AV842" s="99"/>
      <c r="AW842" s="99"/>
      <c r="AX842" s="99"/>
      <c r="AY842" s="99"/>
      <c r="AZ842" s="99"/>
      <c r="BA842" s="4"/>
    </row>
    <row r="843" spans="2:53" x14ac:dyDescent="0.2">
      <c r="B843" s="88" t="s">
        <v>467</v>
      </c>
      <c r="C843" s="88"/>
      <c r="D843" s="176">
        <v>8260</v>
      </c>
      <c r="E843" s="187">
        <v>379</v>
      </c>
      <c r="F843" s="187">
        <v>109</v>
      </c>
      <c r="G843" s="187">
        <v>160</v>
      </c>
      <c r="H843" s="187">
        <v>86</v>
      </c>
      <c r="I843" s="187">
        <v>92</v>
      </c>
      <c r="J843" s="187">
        <v>216</v>
      </c>
      <c r="M843" s="186">
        <v>51429.48</v>
      </c>
      <c r="N843" s="184">
        <v>35515.130000000034</v>
      </c>
      <c r="O843" s="184">
        <v>52647.87000000001</v>
      </c>
      <c r="P843" s="184">
        <v>27671.78000000001</v>
      </c>
      <c r="Q843" s="184">
        <v>28411.539999999986</v>
      </c>
      <c r="R843" s="184">
        <v>57411.580000000031</v>
      </c>
      <c r="S843" s="379"/>
      <c r="T843" s="379"/>
      <c r="U843" s="185">
        <v>51.173611940298514</v>
      </c>
      <c r="V843" s="185">
        <v>61.12759036144584</v>
      </c>
      <c r="W843" s="185">
        <v>99.523383742911179</v>
      </c>
      <c r="X843" s="185">
        <v>89.263806451612936</v>
      </c>
      <c r="Y843" s="185">
        <v>100.04063380281686</v>
      </c>
      <c r="Z843" s="185">
        <v>55.097485604606554</v>
      </c>
      <c r="AA843" s="4"/>
      <c r="AB843" s="88"/>
      <c r="AC843" s="88"/>
      <c r="AD843" s="176"/>
      <c r="AE843" s="180"/>
      <c r="AF843" s="180"/>
      <c r="AG843" s="180"/>
      <c r="AH843" s="180"/>
      <c r="AI843" s="180"/>
      <c r="AJ843" s="180"/>
      <c r="AK843" s="4"/>
      <c r="AL843" s="4"/>
      <c r="AM843" s="99"/>
      <c r="AN843" s="99"/>
      <c r="AO843" s="99"/>
      <c r="AP843" s="99"/>
      <c r="AQ843" s="99"/>
      <c r="AR843" s="99"/>
      <c r="AS843" s="4"/>
      <c r="AT843" s="4"/>
      <c r="AU843" s="99"/>
      <c r="AV843" s="99"/>
      <c r="AW843" s="99"/>
      <c r="AX843" s="99"/>
      <c r="AY843" s="99"/>
      <c r="AZ843" s="99"/>
      <c r="BA843" s="4"/>
    </row>
    <row r="844" spans="2:53" x14ac:dyDescent="0.2">
      <c r="B844" s="88" t="s">
        <v>514</v>
      </c>
      <c r="C844" s="88"/>
      <c r="D844" s="176">
        <v>8094</v>
      </c>
      <c r="E844" s="187">
        <v>7</v>
      </c>
      <c r="F844" s="187">
        <v>4</v>
      </c>
      <c r="G844" s="187">
        <v>5</v>
      </c>
      <c r="H844" s="187">
        <v>3</v>
      </c>
      <c r="I844" s="187">
        <v>5</v>
      </c>
      <c r="J844" s="187">
        <v>16</v>
      </c>
      <c r="M844" s="186">
        <v>1194.6499999999999</v>
      </c>
      <c r="N844" s="184">
        <v>1247.8</v>
      </c>
      <c r="O844" s="184">
        <v>1295.9599999999996</v>
      </c>
      <c r="P844" s="184">
        <v>1190.8999999999999</v>
      </c>
      <c r="Q844" s="184">
        <v>1283.5900000000001</v>
      </c>
      <c r="R844" s="184">
        <v>4548.3599999999997</v>
      </c>
      <c r="S844" s="379"/>
      <c r="T844" s="379"/>
      <c r="U844" s="185">
        <v>29.866249999999997</v>
      </c>
      <c r="V844" s="185">
        <v>37.812121212121212</v>
      </c>
      <c r="W844" s="185">
        <v>44.688275862068949</v>
      </c>
      <c r="X844" s="185">
        <v>49.62083333333333</v>
      </c>
      <c r="Y844" s="185">
        <v>61.123333333333342</v>
      </c>
      <c r="Z844" s="185">
        <v>113.70899999999999</v>
      </c>
      <c r="AA844" s="4"/>
      <c r="AB844" s="88"/>
      <c r="AC844" s="88"/>
      <c r="AD844" s="176"/>
      <c r="AE844" s="180"/>
      <c r="AF844" s="180"/>
      <c r="AG844" s="180"/>
      <c r="AH844" s="180"/>
      <c r="AI844" s="180"/>
      <c r="AJ844" s="180"/>
      <c r="AK844" s="4"/>
      <c r="AL844" s="4"/>
      <c r="AM844" s="99"/>
      <c r="AN844" s="99"/>
      <c r="AO844" s="99"/>
      <c r="AP844" s="99"/>
      <c r="AQ844" s="99"/>
      <c r="AR844" s="99"/>
      <c r="AS844" s="4"/>
      <c r="AT844" s="4"/>
      <c r="AU844" s="99"/>
      <c r="AV844" s="99"/>
      <c r="AW844" s="99"/>
      <c r="AX844" s="99"/>
      <c r="AY844" s="99"/>
      <c r="AZ844" s="99"/>
      <c r="BA844" s="4"/>
    </row>
    <row r="845" spans="2:53" x14ac:dyDescent="0.2">
      <c r="B845" s="88" t="s">
        <v>426</v>
      </c>
      <c r="C845" s="88"/>
      <c r="D845" s="176">
        <v>8049</v>
      </c>
      <c r="E845" s="187"/>
      <c r="F845" s="187"/>
      <c r="G845" s="187"/>
      <c r="H845" s="187"/>
      <c r="I845" s="187"/>
      <c r="J845" s="187">
        <v>1</v>
      </c>
      <c r="M845" s="186">
        <v>26.12</v>
      </c>
      <c r="N845" s="184"/>
      <c r="O845" s="184">
        <v>12.03</v>
      </c>
      <c r="P845" s="184">
        <v>36.200000000000003</v>
      </c>
      <c r="Q845" s="184">
        <v>47.96</v>
      </c>
      <c r="R845" s="184">
        <v>126.39</v>
      </c>
      <c r="S845" s="379"/>
      <c r="T845" s="379"/>
      <c r="U845" s="185">
        <v>26.12</v>
      </c>
      <c r="V845" s="185"/>
      <c r="W845" s="185">
        <v>12.03</v>
      </c>
      <c r="X845" s="185">
        <v>36.200000000000003</v>
      </c>
      <c r="Y845" s="185">
        <v>47.96</v>
      </c>
      <c r="Z845" s="185">
        <v>126.39</v>
      </c>
      <c r="AA845" s="4"/>
      <c r="AB845" s="88"/>
      <c r="AC845" s="88"/>
      <c r="AD845" s="176"/>
      <c r="AE845" s="180"/>
      <c r="AF845" s="180"/>
      <c r="AG845" s="180"/>
      <c r="AH845" s="180"/>
      <c r="AI845" s="180"/>
      <c r="AJ845" s="180"/>
      <c r="AK845" s="4"/>
      <c r="AL845" s="4"/>
      <c r="AM845" s="99"/>
      <c r="AN845" s="99"/>
      <c r="AO845" s="99"/>
      <c r="AP845" s="99"/>
      <c r="AQ845" s="99"/>
      <c r="AR845" s="99"/>
      <c r="AS845" s="4"/>
      <c r="AT845" s="4"/>
      <c r="AU845" s="99"/>
      <c r="AV845" s="99"/>
      <c r="AW845" s="99"/>
      <c r="AX845" s="99"/>
      <c r="AY845" s="99"/>
      <c r="AZ845" s="99"/>
      <c r="BA845" s="4"/>
    </row>
    <row r="846" spans="2:53" x14ac:dyDescent="0.2">
      <c r="B846" s="88" t="s">
        <v>426</v>
      </c>
      <c r="C846" s="88"/>
      <c r="D846" s="176">
        <v>8094</v>
      </c>
      <c r="E846" s="187">
        <v>760</v>
      </c>
      <c r="F846" s="187">
        <v>352</v>
      </c>
      <c r="G846" s="187">
        <v>345</v>
      </c>
      <c r="H846" s="187">
        <v>358</v>
      </c>
      <c r="I846" s="187">
        <v>261</v>
      </c>
      <c r="J846" s="187">
        <v>649</v>
      </c>
      <c r="M846" s="186">
        <v>227668.33999999825</v>
      </c>
      <c r="N846" s="184">
        <v>181155.75999999966</v>
      </c>
      <c r="O846" s="184">
        <v>184548.65000000031</v>
      </c>
      <c r="P846" s="184">
        <v>210719.13999999943</v>
      </c>
      <c r="Q846" s="184">
        <v>158587.2799999998</v>
      </c>
      <c r="R846" s="184">
        <v>379069.85999999975</v>
      </c>
      <c r="S846" s="379"/>
      <c r="T846" s="379"/>
      <c r="U846" s="185">
        <v>89.880908014211712</v>
      </c>
      <c r="V846" s="185">
        <v>105.01783188405777</v>
      </c>
      <c r="W846" s="185">
        <v>124.52675438596512</v>
      </c>
      <c r="X846" s="185">
        <v>179.0307051826673</v>
      </c>
      <c r="Y846" s="185">
        <v>190.60971153846128</v>
      </c>
      <c r="Z846" s="185">
        <v>139.10820550458706</v>
      </c>
      <c r="AA846" s="4"/>
      <c r="AB846" s="88"/>
      <c r="AC846" s="88"/>
      <c r="AD846" s="176"/>
      <c r="AE846" s="180"/>
      <c r="AF846" s="180"/>
      <c r="AG846" s="180"/>
      <c r="AH846" s="180"/>
      <c r="AI846" s="180"/>
      <c r="AJ846" s="180"/>
      <c r="AK846" s="4"/>
      <c r="AL846" s="4"/>
      <c r="AM846" s="99"/>
      <c r="AN846" s="99"/>
      <c r="AO846" s="99"/>
      <c r="AP846" s="99"/>
      <c r="AQ846" s="99"/>
      <c r="AR846" s="99"/>
      <c r="AS846" s="4"/>
      <c r="AT846" s="4"/>
      <c r="AU846" s="99"/>
      <c r="AV846" s="99"/>
      <c r="AW846" s="99"/>
      <c r="AX846" s="99"/>
      <c r="AY846" s="99"/>
      <c r="AZ846" s="99"/>
      <c r="BA846" s="4"/>
    </row>
    <row r="847" spans="2:53" x14ac:dyDescent="0.2">
      <c r="B847" s="88" t="s">
        <v>708</v>
      </c>
      <c r="C847" s="88"/>
      <c r="D847" s="176">
        <v>8037</v>
      </c>
      <c r="E847" s="187"/>
      <c r="F847" s="187"/>
      <c r="G847" s="187">
        <v>1</v>
      </c>
      <c r="H847" s="187">
        <v>1</v>
      </c>
      <c r="I847" s="187"/>
      <c r="J847" s="187">
        <v>0</v>
      </c>
      <c r="M847" s="186">
        <v>131.66</v>
      </c>
      <c r="N847" s="184">
        <v>169.87</v>
      </c>
      <c r="O847" s="184">
        <v>276.05</v>
      </c>
      <c r="P847" s="184">
        <v>328.17</v>
      </c>
      <c r="Q847" s="184"/>
      <c r="R847" s="184">
        <v>0</v>
      </c>
      <c r="S847" s="379"/>
      <c r="T847" s="379"/>
      <c r="U847" s="185">
        <v>65.83</v>
      </c>
      <c r="V847" s="185">
        <v>84.935000000000002</v>
      </c>
      <c r="W847" s="185">
        <v>138.02500000000001</v>
      </c>
      <c r="X847" s="185">
        <v>328.17</v>
      </c>
      <c r="Y847" s="185"/>
      <c r="Z847" s="185">
        <v>0</v>
      </c>
      <c r="AA847" s="4"/>
      <c r="AB847" s="88"/>
      <c r="AC847" s="88"/>
      <c r="AD847" s="176"/>
      <c r="AE847" s="180"/>
      <c r="AF847" s="180"/>
      <c r="AG847" s="180"/>
      <c r="AH847" s="180"/>
      <c r="AI847" s="180"/>
      <c r="AJ847" s="180"/>
      <c r="AK847" s="4"/>
      <c r="AL847" s="4"/>
      <c r="AM847" s="99"/>
      <c r="AN847" s="99"/>
      <c r="AO847" s="99"/>
      <c r="AP847" s="99"/>
      <c r="AQ847" s="99"/>
      <c r="AR847" s="99"/>
      <c r="AS847" s="4"/>
      <c r="AT847" s="4"/>
      <c r="AU847" s="99"/>
      <c r="AV847" s="99"/>
      <c r="AW847" s="99"/>
      <c r="AX847" s="99"/>
      <c r="AY847" s="99"/>
      <c r="AZ847" s="99"/>
      <c r="BA847" s="4"/>
    </row>
    <row r="848" spans="2:53" x14ac:dyDescent="0.2">
      <c r="B848" s="88" t="s">
        <v>427</v>
      </c>
      <c r="C848" s="88"/>
      <c r="D848" s="176">
        <v>8004</v>
      </c>
      <c r="E848" s="187">
        <v>5</v>
      </c>
      <c r="F848" s="187">
        <v>1</v>
      </c>
      <c r="G848" s="187">
        <v>1</v>
      </c>
      <c r="H848" s="187">
        <v>1</v>
      </c>
      <c r="I848" s="187"/>
      <c r="J848" s="187">
        <v>4</v>
      </c>
      <c r="M848" s="186">
        <v>1180.99</v>
      </c>
      <c r="N848" s="184">
        <v>849.81000000000006</v>
      </c>
      <c r="O848" s="184">
        <v>715.48</v>
      </c>
      <c r="P848" s="184">
        <v>552.22</v>
      </c>
      <c r="Q848" s="184">
        <v>495.81</v>
      </c>
      <c r="R848" s="184">
        <v>2754.51</v>
      </c>
      <c r="S848" s="379"/>
      <c r="T848" s="379"/>
      <c r="U848" s="185">
        <v>107.36272727272727</v>
      </c>
      <c r="V848" s="185">
        <v>121.40142857142858</v>
      </c>
      <c r="W848" s="185">
        <v>143.096</v>
      </c>
      <c r="X848" s="185">
        <v>138.05500000000001</v>
      </c>
      <c r="Y848" s="185">
        <v>165.27</v>
      </c>
      <c r="Z848" s="185">
        <v>229.54250000000002</v>
      </c>
      <c r="AA848" s="4"/>
      <c r="AB848" s="88"/>
      <c r="AC848" s="88"/>
      <c r="AD848" s="176"/>
      <c r="AE848" s="180"/>
      <c r="AF848" s="180"/>
      <c r="AG848" s="180"/>
      <c r="AH848" s="180"/>
      <c r="AI848" s="180"/>
      <c r="AJ848" s="180"/>
      <c r="AK848" s="4"/>
      <c r="AL848" s="4"/>
      <c r="AM848" s="99"/>
      <c r="AN848" s="99"/>
      <c r="AO848" s="99"/>
      <c r="AP848" s="99"/>
      <c r="AQ848" s="99"/>
      <c r="AR848" s="99"/>
      <c r="AS848" s="4"/>
      <c r="AT848" s="4"/>
      <c r="AU848" s="99"/>
      <c r="AV848" s="99"/>
      <c r="AW848" s="99"/>
      <c r="AX848" s="99"/>
      <c r="AY848" s="99"/>
      <c r="AZ848" s="99"/>
      <c r="BA848" s="4"/>
    </row>
    <row r="849" spans="2:53" x14ac:dyDescent="0.2">
      <c r="B849" s="88" t="s">
        <v>427</v>
      </c>
      <c r="C849" s="88"/>
      <c r="D849" s="176">
        <v>8009</v>
      </c>
      <c r="E849" s="187">
        <v>10</v>
      </c>
      <c r="F849" s="187">
        <v>5</v>
      </c>
      <c r="G849" s="187">
        <v>5</v>
      </c>
      <c r="H849" s="187">
        <v>3</v>
      </c>
      <c r="I849" s="187">
        <v>6</v>
      </c>
      <c r="J849" s="187">
        <v>3</v>
      </c>
      <c r="M849" s="186">
        <v>1439.1200000000001</v>
      </c>
      <c r="N849" s="184">
        <v>1122.74</v>
      </c>
      <c r="O849" s="184">
        <v>2264.6400000000003</v>
      </c>
      <c r="P849" s="184">
        <v>1878.6799999999998</v>
      </c>
      <c r="Q849" s="184">
        <v>1367.9899999999998</v>
      </c>
      <c r="R849" s="184">
        <v>121.92</v>
      </c>
      <c r="S849" s="379"/>
      <c r="T849" s="379"/>
      <c r="U849" s="185">
        <v>46.423225806451619</v>
      </c>
      <c r="V849" s="185">
        <v>62.374444444444443</v>
      </c>
      <c r="W849" s="185">
        <v>133.21411764705886</v>
      </c>
      <c r="X849" s="185">
        <v>187.86799999999999</v>
      </c>
      <c r="Y849" s="185">
        <v>151.99888888888887</v>
      </c>
      <c r="Z849" s="185">
        <v>3.81</v>
      </c>
      <c r="AA849" s="4"/>
      <c r="AB849" s="88"/>
      <c r="AC849" s="88"/>
      <c r="AD849" s="176"/>
      <c r="AE849" s="180"/>
      <c r="AF849" s="180"/>
      <c r="AG849" s="180"/>
      <c r="AH849" s="180"/>
      <c r="AI849" s="180"/>
      <c r="AJ849" s="180"/>
      <c r="AK849" s="4"/>
      <c r="AL849" s="4"/>
      <c r="AM849" s="99"/>
      <c r="AN849" s="99"/>
      <c r="AO849" s="99"/>
      <c r="AP849" s="99"/>
      <c r="AQ849" s="99"/>
      <c r="AR849" s="99"/>
      <c r="AS849" s="4"/>
      <c r="AT849" s="4"/>
      <c r="AU849" s="99"/>
      <c r="AV849" s="99"/>
      <c r="AW849" s="99"/>
      <c r="AX849" s="99"/>
      <c r="AY849" s="99"/>
      <c r="AZ849" s="99"/>
      <c r="BA849" s="4"/>
    </row>
    <row r="850" spans="2:53" x14ac:dyDescent="0.2">
      <c r="B850" s="88" t="s">
        <v>427</v>
      </c>
      <c r="C850" s="88"/>
      <c r="D850" s="176">
        <v>8018</v>
      </c>
      <c r="E850" s="187">
        <v>2</v>
      </c>
      <c r="F850" s="187"/>
      <c r="G850" s="187"/>
      <c r="H850" s="187"/>
      <c r="I850" s="187"/>
      <c r="J850" s="187">
        <v>0</v>
      </c>
      <c r="M850" s="186">
        <v>118.07</v>
      </c>
      <c r="N850" s="184"/>
      <c r="O850" s="184"/>
      <c r="P850" s="184"/>
      <c r="Q850" s="184"/>
      <c r="R850" s="184">
        <v>0</v>
      </c>
      <c r="S850" s="379"/>
      <c r="T850" s="379"/>
      <c r="U850" s="185">
        <v>59.034999999999997</v>
      </c>
      <c r="V850" s="185"/>
      <c r="W850" s="185"/>
      <c r="X850" s="185"/>
      <c r="Y850" s="185"/>
      <c r="Z850" s="185">
        <v>0</v>
      </c>
      <c r="AA850" s="4"/>
      <c r="AB850" s="88"/>
      <c r="AC850" s="88"/>
      <c r="AD850" s="176"/>
      <c r="AE850" s="180"/>
      <c r="AF850" s="180"/>
      <c r="AG850" s="180"/>
      <c r="AH850" s="180"/>
      <c r="AI850" s="180"/>
      <c r="AJ850" s="180"/>
      <c r="AK850" s="4"/>
      <c r="AL850" s="4"/>
      <c r="AM850" s="99"/>
      <c r="AN850" s="99"/>
      <c r="AO850" s="99"/>
      <c r="AP850" s="99"/>
      <c r="AQ850" s="99"/>
      <c r="AR850" s="99"/>
      <c r="AS850" s="4"/>
      <c r="AT850" s="4"/>
      <c r="AU850" s="99"/>
      <c r="AV850" s="99"/>
      <c r="AW850" s="99"/>
      <c r="AX850" s="99"/>
      <c r="AY850" s="99"/>
      <c r="AZ850" s="99"/>
      <c r="BA850" s="4"/>
    </row>
    <row r="851" spans="2:53" x14ac:dyDescent="0.2">
      <c r="B851" s="88" t="s">
        <v>427</v>
      </c>
      <c r="C851" s="88"/>
      <c r="D851" s="176">
        <v>8037</v>
      </c>
      <c r="E851" s="187">
        <v>6</v>
      </c>
      <c r="F851" s="187">
        <v>8</v>
      </c>
      <c r="G851" s="187">
        <v>3</v>
      </c>
      <c r="H851" s="187">
        <v>3</v>
      </c>
      <c r="I851" s="187">
        <v>2</v>
      </c>
      <c r="J851" s="187">
        <v>5</v>
      </c>
      <c r="M851" s="186">
        <v>1330.1399999999999</v>
      </c>
      <c r="N851" s="184">
        <v>6185.38</v>
      </c>
      <c r="O851" s="184">
        <v>1958.6900000000003</v>
      </c>
      <c r="P851" s="184">
        <v>2322.5799999999995</v>
      </c>
      <c r="Q851" s="184">
        <v>1444.1000000000001</v>
      </c>
      <c r="R851" s="184">
        <v>4852.13</v>
      </c>
      <c r="S851" s="379"/>
      <c r="T851" s="379"/>
      <c r="U851" s="185">
        <v>51.159230769230767</v>
      </c>
      <c r="V851" s="185">
        <v>309.26900000000001</v>
      </c>
      <c r="W851" s="185">
        <v>163.22416666666669</v>
      </c>
      <c r="X851" s="185">
        <v>232.25799999999995</v>
      </c>
      <c r="Y851" s="185">
        <v>206.3</v>
      </c>
      <c r="Z851" s="185">
        <v>179.70851851851853</v>
      </c>
      <c r="AA851" s="4"/>
      <c r="AB851" s="88"/>
      <c r="AC851" s="88"/>
      <c r="AD851" s="176"/>
      <c r="AE851" s="180"/>
      <c r="AF851" s="180"/>
      <c r="AG851" s="180"/>
      <c r="AH851" s="180"/>
      <c r="AI851" s="180"/>
      <c r="AJ851" s="180"/>
      <c r="AK851" s="4"/>
      <c r="AL851" s="4"/>
      <c r="AM851" s="99"/>
      <c r="AN851" s="99"/>
      <c r="AO851" s="99"/>
      <c r="AP851" s="99"/>
      <c r="AQ851" s="99"/>
      <c r="AR851" s="99"/>
      <c r="AS851" s="4"/>
      <c r="AT851" s="4"/>
      <c r="AU851" s="99"/>
      <c r="AV851" s="99"/>
      <c r="AW851" s="99"/>
      <c r="AX851" s="99"/>
      <c r="AY851" s="99"/>
      <c r="AZ851" s="99"/>
      <c r="BA851" s="4"/>
    </row>
    <row r="852" spans="2:53" x14ac:dyDescent="0.2">
      <c r="B852" s="88" t="s">
        <v>427</v>
      </c>
      <c r="C852" s="88"/>
      <c r="D852" s="176">
        <v>8081</v>
      </c>
      <c r="E852" s="187">
        <v>120</v>
      </c>
      <c r="F852" s="187">
        <v>53</v>
      </c>
      <c r="G852" s="187">
        <v>38</v>
      </c>
      <c r="H852" s="187">
        <v>54</v>
      </c>
      <c r="I852" s="187">
        <v>33</v>
      </c>
      <c r="J852" s="187">
        <v>76</v>
      </c>
      <c r="M852" s="186">
        <v>28949.710000000014</v>
      </c>
      <c r="N852" s="184">
        <v>20354.600000000013</v>
      </c>
      <c r="O852" s="184">
        <v>21817.340000000018</v>
      </c>
      <c r="P852" s="184">
        <v>23414.26</v>
      </c>
      <c r="Q852" s="184">
        <v>13452.97</v>
      </c>
      <c r="R852" s="184">
        <v>30982.69</v>
      </c>
      <c r="S852" s="379"/>
      <c r="T852" s="379"/>
      <c r="U852" s="185">
        <v>82.71345714285718</v>
      </c>
      <c r="V852" s="185">
        <v>89.66784140969169</v>
      </c>
      <c r="W852" s="185">
        <v>121.8845810055867</v>
      </c>
      <c r="X852" s="185">
        <v>169.66855072463767</v>
      </c>
      <c r="Y852" s="185">
        <v>160.15440476190474</v>
      </c>
      <c r="Z852" s="185">
        <v>82.841417112299467</v>
      </c>
      <c r="AA852" s="4"/>
      <c r="AB852" s="88"/>
      <c r="AC852" s="88"/>
      <c r="AD852" s="176"/>
      <c r="AE852" s="180"/>
      <c r="AF852" s="180"/>
      <c r="AG852" s="180"/>
      <c r="AH852" s="180"/>
      <c r="AI852" s="180"/>
      <c r="AJ852" s="180"/>
      <c r="AK852" s="4"/>
      <c r="AL852" s="4"/>
      <c r="AM852" s="99"/>
      <c r="AN852" s="99"/>
      <c r="AO852" s="99"/>
      <c r="AP852" s="99"/>
      <c r="AQ852" s="99"/>
      <c r="AR852" s="99"/>
      <c r="AS852" s="4"/>
      <c r="AT852" s="4"/>
      <c r="AU852" s="99"/>
      <c r="AV852" s="99"/>
      <c r="AW852" s="99"/>
      <c r="AX852" s="99"/>
      <c r="AY852" s="99"/>
      <c r="AZ852" s="99"/>
      <c r="BA852" s="4"/>
    </row>
    <row r="853" spans="2:53" x14ac:dyDescent="0.2">
      <c r="B853" s="88" t="s">
        <v>427</v>
      </c>
      <c r="C853" s="88"/>
      <c r="D853" s="176">
        <v>8085</v>
      </c>
      <c r="E853" s="187"/>
      <c r="F853" s="187">
        <v>1</v>
      </c>
      <c r="G853" s="187"/>
      <c r="H853" s="187"/>
      <c r="I853" s="187"/>
      <c r="J853" s="187">
        <v>0</v>
      </c>
      <c r="M853" s="186">
        <v>29.44</v>
      </c>
      <c r="N853" s="184">
        <v>37.67</v>
      </c>
      <c r="O853" s="184"/>
      <c r="P853" s="184"/>
      <c r="Q853" s="184"/>
      <c r="R853" s="184">
        <v>0</v>
      </c>
      <c r="S853" s="379"/>
      <c r="T853" s="379"/>
      <c r="U853" s="185">
        <v>29.44</v>
      </c>
      <c r="V853" s="185">
        <v>37.67</v>
      </c>
      <c r="W853" s="185"/>
      <c r="X853" s="185"/>
      <c r="Y853" s="185"/>
      <c r="Z853" s="185">
        <v>0</v>
      </c>
      <c r="AA853" s="4"/>
      <c r="AB853" s="88"/>
      <c r="AC853" s="88"/>
      <c r="AD853" s="176"/>
      <c r="AE853" s="180"/>
      <c r="AF853" s="180"/>
      <c r="AG853" s="180"/>
      <c r="AH853" s="180"/>
      <c r="AI853" s="180"/>
      <c r="AJ853" s="180"/>
      <c r="AK853" s="4"/>
      <c r="AL853" s="4"/>
      <c r="AM853" s="99"/>
      <c r="AN853" s="99"/>
      <c r="AO853" s="99"/>
      <c r="AP853" s="99"/>
      <c r="AQ853" s="99"/>
      <c r="AR853" s="99"/>
      <c r="AS853" s="4"/>
      <c r="AT853" s="4"/>
      <c r="AU853" s="99"/>
      <c r="AV853" s="99"/>
      <c r="AW853" s="99"/>
      <c r="AX853" s="99"/>
      <c r="AY853" s="99"/>
      <c r="AZ853" s="99"/>
      <c r="BA853" s="4"/>
    </row>
    <row r="854" spans="2:53" x14ac:dyDescent="0.2">
      <c r="B854" s="88" t="s">
        <v>427</v>
      </c>
      <c r="C854" s="88"/>
      <c r="D854" s="176">
        <v>8089</v>
      </c>
      <c r="E854" s="187">
        <v>7</v>
      </c>
      <c r="F854" s="187">
        <v>3</v>
      </c>
      <c r="G854" s="187">
        <v>5</v>
      </c>
      <c r="H854" s="187">
        <v>2</v>
      </c>
      <c r="I854" s="187">
        <v>1</v>
      </c>
      <c r="J854" s="187">
        <v>2</v>
      </c>
      <c r="M854" s="186">
        <v>2270.85</v>
      </c>
      <c r="N854" s="184">
        <v>746.71999999999991</v>
      </c>
      <c r="O854" s="184">
        <v>1260.9000000000001</v>
      </c>
      <c r="P854" s="184">
        <v>741.18000000000006</v>
      </c>
      <c r="Q854" s="184">
        <v>475.57</v>
      </c>
      <c r="R854" s="184">
        <v>667.48</v>
      </c>
      <c r="S854" s="379"/>
      <c r="T854" s="379"/>
      <c r="U854" s="185">
        <v>119.51842105263158</v>
      </c>
      <c r="V854" s="185">
        <v>67.883636363636356</v>
      </c>
      <c r="W854" s="185">
        <v>140.10000000000002</v>
      </c>
      <c r="X854" s="185">
        <v>148.23600000000002</v>
      </c>
      <c r="Y854" s="185">
        <v>158.52333333333334</v>
      </c>
      <c r="Z854" s="185">
        <v>33.374000000000002</v>
      </c>
      <c r="AA854" s="4"/>
      <c r="AB854" s="88"/>
      <c r="AC854" s="88"/>
      <c r="AD854" s="176"/>
      <c r="AE854" s="180"/>
      <c r="AF854" s="180"/>
      <c r="AG854" s="180"/>
      <c r="AH854" s="180"/>
      <c r="AI854" s="180"/>
      <c r="AJ854" s="180"/>
      <c r="AK854" s="4"/>
      <c r="AL854" s="4"/>
      <c r="AM854" s="99"/>
      <c r="AN854" s="99"/>
      <c r="AO854" s="99"/>
      <c r="AP854" s="99"/>
      <c r="AQ854" s="99"/>
      <c r="AR854" s="99"/>
      <c r="AS854" s="4"/>
      <c r="AT854" s="4"/>
      <c r="AU854" s="99"/>
      <c r="AV854" s="99"/>
      <c r="AW854" s="99"/>
      <c r="AX854" s="99"/>
      <c r="AY854" s="99"/>
      <c r="AZ854" s="99"/>
      <c r="BA854" s="4"/>
    </row>
    <row r="855" spans="2:53" x14ac:dyDescent="0.2">
      <c r="B855" s="88" t="s">
        <v>427</v>
      </c>
      <c r="C855" s="88"/>
      <c r="D855" s="176">
        <v>8095</v>
      </c>
      <c r="E855" s="187">
        <v>1</v>
      </c>
      <c r="F855" s="187"/>
      <c r="G855" s="187">
        <v>1</v>
      </c>
      <c r="H855" s="187"/>
      <c r="I855" s="187"/>
      <c r="J855" s="187">
        <v>2</v>
      </c>
      <c r="M855" s="186">
        <v>309.95000000000005</v>
      </c>
      <c r="N855" s="184">
        <v>39.339999999999996</v>
      </c>
      <c r="O855" s="184">
        <v>61.54</v>
      </c>
      <c r="P855" s="184">
        <v>62.34</v>
      </c>
      <c r="Q855" s="184">
        <v>78.33</v>
      </c>
      <c r="R855" s="184">
        <v>175.92000000000002</v>
      </c>
      <c r="S855" s="379"/>
      <c r="T855" s="379"/>
      <c r="U855" s="185">
        <v>77.487500000000011</v>
      </c>
      <c r="V855" s="185">
        <v>13.113333333333332</v>
      </c>
      <c r="W855" s="185">
        <v>20.513333333333332</v>
      </c>
      <c r="X855" s="185">
        <v>31.17</v>
      </c>
      <c r="Y855" s="185">
        <v>39.164999999999999</v>
      </c>
      <c r="Z855" s="185">
        <v>43.980000000000004</v>
      </c>
      <c r="AA855" s="4"/>
      <c r="AB855" s="88"/>
      <c r="AC855" s="88"/>
      <c r="AD855" s="176"/>
      <c r="AE855" s="180"/>
      <c r="AF855" s="180"/>
      <c r="AG855" s="180"/>
      <c r="AH855" s="180"/>
      <c r="AI855" s="180"/>
      <c r="AJ855" s="180"/>
      <c r="AK855" s="4"/>
      <c r="AL855" s="4"/>
      <c r="AM855" s="99"/>
      <c r="AN855" s="99"/>
      <c r="AO855" s="99"/>
      <c r="AP855" s="99"/>
      <c r="AQ855" s="99"/>
      <c r="AR855" s="99"/>
      <c r="AS855" s="4"/>
      <c r="AT855" s="4"/>
      <c r="AU855" s="99"/>
      <c r="AV855" s="99"/>
      <c r="AW855" s="99"/>
      <c r="AX855" s="99"/>
      <c r="AY855" s="99"/>
      <c r="AZ855" s="99"/>
      <c r="BA855" s="4"/>
    </row>
    <row r="856" spans="2:53" x14ac:dyDescent="0.2">
      <c r="B856" s="88" t="s">
        <v>428</v>
      </c>
      <c r="C856" s="88"/>
      <c r="D856" s="176">
        <v>8037</v>
      </c>
      <c r="E856" s="187"/>
      <c r="F856" s="187">
        <v>1</v>
      </c>
      <c r="G856" s="187"/>
      <c r="H856" s="187"/>
      <c r="I856" s="187"/>
      <c r="J856" s="187">
        <v>0</v>
      </c>
      <c r="M856" s="186">
        <v>29</v>
      </c>
      <c r="N856" s="184">
        <v>3.32</v>
      </c>
      <c r="O856" s="184"/>
      <c r="P856" s="184"/>
      <c r="Q856" s="184"/>
      <c r="R856" s="184">
        <v>0</v>
      </c>
      <c r="S856" s="379"/>
      <c r="T856" s="379"/>
      <c r="U856" s="185">
        <v>29</v>
      </c>
      <c r="V856" s="185">
        <v>3.32</v>
      </c>
      <c r="W856" s="185"/>
      <c r="X856" s="185"/>
      <c r="Y856" s="185"/>
      <c r="Z856" s="185">
        <v>0</v>
      </c>
      <c r="AA856" s="4"/>
      <c r="AB856" s="88"/>
      <c r="AC856" s="88"/>
      <c r="AD856" s="176"/>
      <c r="AE856" s="180"/>
      <c r="AF856" s="180"/>
      <c r="AG856" s="180"/>
      <c r="AH856" s="180"/>
      <c r="AI856" s="180"/>
      <c r="AJ856" s="180"/>
      <c r="AK856" s="4"/>
      <c r="AL856" s="4"/>
      <c r="AM856" s="99"/>
      <c r="AN856" s="99"/>
      <c r="AO856" s="99"/>
      <c r="AP856" s="99"/>
      <c r="AQ856" s="99"/>
      <c r="AR856" s="99"/>
      <c r="AS856" s="4"/>
      <c r="AT856" s="4"/>
      <c r="AU856" s="99"/>
      <c r="AV856" s="99"/>
      <c r="AW856" s="99"/>
      <c r="AX856" s="99"/>
      <c r="AY856" s="99"/>
      <c r="AZ856" s="99"/>
      <c r="BA856" s="4"/>
    </row>
    <row r="857" spans="2:53" x14ac:dyDescent="0.2">
      <c r="B857" s="88" t="s">
        <v>428</v>
      </c>
      <c r="C857" s="88"/>
      <c r="D857" s="176">
        <v>8081</v>
      </c>
      <c r="E857" s="187">
        <v>6</v>
      </c>
      <c r="F857" s="187">
        <v>3</v>
      </c>
      <c r="G857" s="187">
        <v>3</v>
      </c>
      <c r="H857" s="187">
        <v>4</v>
      </c>
      <c r="I857" s="187">
        <v>3</v>
      </c>
      <c r="J857" s="187">
        <v>8</v>
      </c>
      <c r="M857" s="186">
        <v>5050.9699999999984</v>
      </c>
      <c r="N857" s="184">
        <v>2161.4</v>
      </c>
      <c r="O857" s="184">
        <v>1524.54</v>
      </c>
      <c r="P857" s="184">
        <v>1820.37</v>
      </c>
      <c r="Q857" s="184">
        <v>2013.79</v>
      </c>
      <c r="R857" s="184">
        <v>3365.24</v>
      </c>
      <c r="S857" s="379"/>
      <c r="T857" s="379"/>
      <c r="U857" s="185">
        <v>202.03879999999992</v>
      </c>
      <c r="V857" s="185">
        <v>108.07000000000001</v>
      </c>
      <c r="W857" s="185">
        <v>89.678823529411758</v>
      </c>
      <c r="X857" s="185">
        <v>130.02642857142857</v>
      </c>
      <c r="Y857" s="185">
        <v>201.37899999999999</v>
      </c>
      <c r="Z857" s="185">
        <v>124.63851851851851</v>
      </c>
      <c r="AA857" s="4"/>
      <c r="AB857" s="88"/>
      <c r="AC857" s="88"/>
      <c r="AD857" s="176"/>
      <c r="AE857" s="180"/>
      <c r="AF857" s="180"/>
      <c r="AG857" s="180"/>
      <c r="AH857" s="180"/>
      <c r="AI857" s="180"/>
      <c r="AJ857" s="180"/>
      <c r="AK857" s="4"/>
      <c r="AL857" s="4"/>
      <c r="AM857" s="99"/>
      <c r="AN857" s="99"/>
      <c r="AO857" s="99"/>
      <c r="AP857" s="99"/>
      <c r="AQ857" s="99"/>
      <c r="AR857" s="99"/>
      <c r="AS857" s="4"/>
      <c r="AT857" s="4"/>
      <c r="AU857" s="99"/>
      <c r="AV857" s="99"/>
      <c r="AW857" s="99"/>
      <c r="AX857" s="99"/>
      <c r="AY857" s="99"/>
      <c r="AZ857" s="99"/>
      <c r="BA857" s="4"/>
    </row>
    <row r="858" spans="2:53" x14ac:dyDescent="0.2">
      <c r="B858" s="88" t="s">
        <v>428</v>
      </c>
      <c r="C858" s="88"/>
      <c r="D858" s="176">
        <v>8095</v>
      </c>
      <c r="E858" s="187">
        <v>11</v>
      </c>
      <c r="F858" s="187">
        <v>8</v>
      </c>
      <c r="G858" s="187">
        <v>4</v>
      </c>
      <c r="H858" s="187">
        <v>2</v>
      </c>
      <c r="I858" s="187">
        <v>4</v>
      </c>
      <c r="J858" s="187">
        <v>10</v>
      </c>
      <c r="M858" s="186">
        <v>2332.9699999999998</v>
      </c>
      <c r="N858" s="184">
        <v>6841.4400000000005</v>
      </c>
      <c r="O858" s="184">
        <v>3179.5199999999991</v>
      </c>
      <c r="P858" s="184">
        <v>3417.54</v>
      </c>
      <c r="Q858" s="184">
        <v>2648.42</v>
      </c>
      <c r="R858" s="184">
        <v>5045</v>
      </c>
      <c r="S858" s="379"/>
      <c r="T858" s="379"/>
      <c r="U858" s="185">
        <v>66.656285714285715</v>
      </c>
      <c r="V858" s="185">
        <v>253.38666666666668</v>
      </c>
      <c r="W858" s="185">
        <v>167.34315789473681</v>
      </c>
      <c r="X858" s="185">
        <v>227.83599999999998</v>
      </c>
      <c r="Y858" s="185">
        <v>189.17285714285714</v>
      </c>
      <c r="Z858" s="185">
        <v>129.35897435897436</v>
      </c>
      <c r="AA858" s="4"/>
      <c r="AB858" s="88"/>
      <c r="AC858" s="88"/>
      <c r="AD858" s="176"/>
      <c r="AE858" s="180"/>
      <c r="AF858" s="180"/>
      <c r="AG858" s="180"/>
      <c r="AH858" s="180"/>
      <c r="AI858" s="180"/>
      <c r="AJ858" s="180"/>
      <c r="AK858" s="4"/>
      <c r="AL858" s="4"/>
      <c r="AM858" s="99"/>
      <c r="AN858" s="99"/>
      <c r="AO858" s="99"/>
      <c r="AP858" s="99"/>
      <c r="AQ858" s="99"/>
      <c r="AR858" s="99"/>
      <c r="AS858" s="4"/>
      <c r="AT858" s="4"/>
      <c r="AU858" s="99"/>
      <c r="AV858" s="99"/>
      <c r="AW858" s="99"/>
      <c r="AX858" s="99"/>
      <c r="AY858" s="99"/>
      <c r="AZ858" s="99"/>
      <c r="BA858" s="4"/>
    </row>
    <row r="859" spans="2:53" x14ac:dyDescent="0.2">
      <c r="B859" s="88" t="s">
        <v>709</v>
      </c>
      <c r="C859" s="88"/>
      <c r="D859" s="176">
        <v>8270</v>
      </c>
      <c r="E859" s="187">
        <v>1</v>
      </c>
      <c r="F859" s="187"/>
      <c r="G859" s="187"/>
      <c r="H859" s="187"/>
      <c r="I859" s="187"/>
      <c r="J859" s="187">
        <v>0</v>
      </c>
      <c r="M859" s="186">
        <v>71.06</v>
      </c>
      <c r="N859" s="184"/>
      <c r="O859" s="184"/>
      <c r="P859" s="184"/>
      <c r="Q859" s="184"/>
      <c r="R859" s="184">
        <v>0</v>
      </c>
      <c r="S859" s="379"/>
      <c r="T859" s="379"/>
      <c r="U859" s="185">
        <v>71.06</v>
      </c>
      <c r="V859" s="185"/>
      <c r="W859" s="185"/>
      <c r="X859" s="185"/>
      <c r="Y859" s="185"/>
      <c r="Z859" s="185">
        <v>0</v>
      </c>
      <c r="AA859" s="4"/>
      <c r="AB859" s="88"/>
      <c r="AC859" s="88"/>
      <c r="AD859" s="176"/>
      <c r="AE859" s="180"/>
      <c r="AF859" s="180"/>
      <c r="AG859" s="180"/>
      <c r="AH859" s="180"/>
      <c r="AI859" s="180"/>
      <c r="AJ859" s="180"/>
      <c r="AK859" s="4"/>
      <c r="AL859" s="4"/>
      <c r="AM859" s="99"/>
      <c r="AN859" s="99"/>
      <c r="AO859" s="99"/>
      <c r="AP859" s="99"/>
      <c r="AQ859" s="99"/>
      <c r="AR859" s="99"/>
      <c r="AS859" s="4"/>
      <c r="AT859" s="4"/>
      <c r="AU859" s="99"/>
      <c r="AV859" s="99"/>
      <c r="AW859" s="99"/>
      <c r="AX859" s="99"/>
      <c r="AY859" s="99"/>
      <c r="AZ859" s="99"/>
      <c r="BA859" s="4"/>
    </row>
    <row r="860" spans="2:53" x14ac:dyDescent="0.2">
      <c r="B860" s="88" t="s">
        <v>429</v>
      </c>
      <c r="C860" s="88"/>
      <c r="D860" s="176">
        <v>8250</v>
      </c>
      <c r="E860" s="187">
        <v>1</v>
      </c>
      <c r="F860" s="187"/>
      <c r="G860" s="187"/>
      <c r="H860" s="187"/>
      <c r="I860" s="187"/>
      <c r="J860" s="187">
        <v>0</v>
      </c>
      <c r="M860" s="186">
        <v>155</v>
      </c>
      <c r="N860" s="184"/>
      <c r="O860" s="184"/>
      <c r="P860" s="184"/>
      <c r="Q860" s="184"/>
      <c r="R860" s="184">
        <v>0</v>
      </c>
      <c r="S860" s="379"/>
      <c r="T860" s="379"/>
      <c r="U860" s="185">
        <v>155</v>
      </c>
      <c r="V860" s="185"/>
      <c r="W860" s="185"/>
      <c r="X860" s="185"/>
      <c r="Y860" s="185"/>
      <c r="Z860" s="185">
        <v>0</v>
      </c>
      <c r="AA860" s="4"/>
      <c r="AB860" s="88"/>
      <c r="AC860" s="88"/>
      <c r="AD860" s="176"/>
      <c r="AE860" s="180"/>
      <c r="AF860" s="180"/>
      <c r="AG860" s="180"/>
      <c r="AH860" s="180"/>
      <c r="AI860" s="180"/>
      <c r="AJ860" s="180"/>
      <c r="AK860" s="4"/>
      <c r="AL860" s="4"/>
      <c r="AM860" s="99"/>
      <c r="AN860" s="99"/>
      <c r="AO860" s="99"/>
      <c r="AP860" s="99"/>
      <c r="AQ860" s="99"/>
      <c r="AR860" s="99"/>
      <c r="AS860" s="4"/>
      <c r="AT860" s="4"/>
      <c r="AU860" s="99"/>
      <c r="AV860" s="99"/>
      <c r="AW860" s="99"/>
      <c r="AX860" s="99"/>
      <c r="AY860" s="99"/>
      <c r="AZ860" s="99"/>
      <c r="BA860" s="4"/>
    </row>
    <row r="861" spans="2:53" x14ac:dyDescent="0.2">
      <c r="B861" s="88" t="s">
        <v>429</v>
      </c>
      <c r="C861" s="88"/>
      <c r="D861" s="176">
        <v>8270</v>
      </c>
      <c r="E861" s="187">
        <v>44</v>
      </c>
      <c r="F861" s="187">
        <v>22</v>
      </c>
      <c r="G861" s="187">
        <v>35</v>
      </c>
      <c r="H861" s="187">
        <v>43</v>
      </c>
      <c r="I861" s="187">
        <v>28</v>
      </c>
      <c r="J861" s="187">
        <v>38</v>
      </c>
      <c r="M861" s="186">
        <v>18235.18999999997</v>
      </c>
      <c r="N861" s="184">
        <v>10974.089999999998</v>
      </c>
      <c r="O861" s="184">
        <v>18621.510000000006</v>
      </c>
      <c r="P861" s="184">
        <v>13064.08</v>
      </c>
      <c r="Q861" s="184">
        <v>7309.02</v>
      </c>
      <c r="R861" s="184">
        <v>7120.7700000000013</v>
      </c>
      <c r="S861" s="379"/>
      <c r="T861" s="379"/>
      <c r="U861" s="185">
        <v>92.564416243654662</v>
      </c>
      <c r="V861" s="185">
        <v>71.260324675324668</v>
      </c>
      <c r="W861" s="185">
        <v>143.24238461538465</v>
      </c>
      <c r="X861" s="185">
        <v>126.83572815533981</v>
      </c>
      <c r="Y861" s="185">
        <v>123.88169491525424</v>
      </c>
      <c r="Z861" s="185">
        <v>33.90842857142858</v>
      </c>
      <c r="AA861" s="4"/>
      <c r="AB861" s="88"/>
      <c r="AC861" s="88"/>
      <c r="AD861" s="176"/>
      <c r="AE861" s="180"/>
      <c r="AF861" s="180"/>
      <c r="AG861" s="180"/>
      <c r="AH861" s="180"/>
      <c r="AI861" s="180"/>
      <c r="AJ861" s="180"/>
      <c r="AK861" s="4"/>
      <c r="AL861" s="4"/>
      <c r="AM861" s="99"/>
      <c r="AN861" s="99"/>
      <c r="AO861" s="99"/>
      <c r="AP861" s="99"/>
      <c r="AQ861" s="99"/>
      <c r="AR861" s="99"/>
      <c r="AS861" s="4"/>
      <c r="AT861" s="4"/>
      <c r="AU861" s="99"/>
      <c r="AV861" s="99"/>
      <c r="AW861" s="99"/>
      <c r="AX861" s="99"/>
      <c r="AY861" s="99"/>
      <c r="AZ861" s="99"/>
      <c r="BA861" s="4"/>
    </row>
    <row r="862" spans="2:53" x14ac:dyDescent="0.2">
      <c r="B862" s="88" t="s">
        <v>711</v>
      </c>
      <c r="C862" s="88"/>
      <c r="D862" s="176">
        <v>8434</v>
      </c>
      <c r="E862" s="187"/>
      <c r="F862" s="187"/>
      <c r="G862" s="187"/>
      <c r="H862" s="187"/>
      <c r="I862" s="187"/>
      <c r="J862" s="187">
        <v>1</v>
      </c>
      <c r="M862" s="186">
        <v>57.35</v>
      </c>
      <c r="N862" s="184">
        <v>82.55</v>
      </c>
      <c r="O862" s="184">
        <v>160.49</v>
      </c>
      <c r="P862" s="184">
        <v>176.94</v>
      </c>
      <c r="Q862" s="184">
        <v>226.44</v>
      </c>
      <c r="R862" s="184">
        <v>1858.39</v>
      </c>
      <c r="S862" s="379"/>
      <c r="T862" s="379"/>
      <c r="U862" s="185">
        <v>57.35</v>
      </c>
      <c r="V862" s="185">
        <v>82.55</v>
      </c>
      <c r="W862" s="185">
        <v>160.49</v>
      </c>
      <c r="X862" s="185">
        <v>176.94</v>
      </c>
      <c r="Y862" s="185">
        <v>226.44</v>
      </c>
      <c r="Z862" s="185">
        <v>1858.39</v>
      </c>
      <c r="AA862" s="4"/>
      <c r="AB862" s="88"/>
      <c r="AC862" s="88"/>
      <c r="AD862" s="176"/>
      <c r="AE862" s="180"/>
      <c r="AF862" s="180"/>
      <c r="AG862" s="180"/>
      <c r="AH862" s="180"/>
      <c r="AI862" s="180"/>
      <c r="AJ862" s="180"/>
      <c r="AK862" s="4"/>
      <c r="AL862" s="4"/>
      <c r="AM862" s="99"/>
      <c r="AN862" s="99"/>
      <c r="AO862" s="99"/>
      <c r="AP862" s="99"/>
      <c r="AQ862" s="99"/>
      <c r="AR862" s="99"/>
      <c r="AS862" s="4"/>
      <c r="AT862" s="4"/>
      <c r="AU862" s="99"/>
      <c r="AV862" s="99"/>
      <c r="AW862" s="99"/>
      <c r="AX862" s="99"/>
      <c r="AY862" s="99"/>
      <c r="AZ862" s="99"/>
      <c r="BA862" s="4"/>
    </row>
    <row r="863" spans="2:53" x14ac:dyDescent="0.2">
      <c r="B863" s="88" t="s">
        <v>764</v>
      </c>
      <c r="C863" s="88"/>
      <c r="D863" s="176">
        <v>8097</v>
      </c>
      <c r="E863" s="187">
        <v>1</v>
      </c>
      <c r="F863" s="187"/>
      <c r="G863" s="187"/>
      <c r="H863" s="187"/>
      <c r="I863" s="187"/>
      <c r="J863" s="187">
        <v>0</v>
      </c>
      <c r="M863" s="186">
        <v>26.77</v>
      </c>
      <c r="N863" s="184"/>
      <c r="O863" s="184"/>
      <c r="P863" s="184"/>
      <c r="Q863" s="184"/>
      <c r="R863" s="184">
        <v>0</v>
      </c>
      <c r="S863" s="379"/>
      <c r="T863" s="379"/>
      <c r="U863" s="185">
        <v>26.77</v>
      </c>
      <c r="V863" s="185"/>
      <c r="W863" s="185"/>
      <c r="X863" s="185"/>
      <c r="Y863" s="185"/>
      <c r="Z863" s="185">
        <v>0</v>
      </c>
      <c r="AA863" s="4"/>
      <c r="AB863" s="88"/>
      <c r="AC863" s="88"/>
      <c r="AD863" s="176"/>
      <c r="AE863" s="180"/>
      <c r="AF863" s="180"/>
      <c r="AG863" s="180"/>
      <c r="AH863" s="180"/>
      <c r="AI863" s="180"/>
      <c r="AJ863" s="180"/>
      <c r="AK863" s="4"/>
      <c r="AL863" s="4"/>
      <c r="AM863" s="99"/>
      <c r="AN863" s="99"/>
      <c r="AO863" s="99"/>
      <c r="AP863" s="99"/>
      <c r="AQ863" s="99"/>
      <c r="AR863" s="99"/>
      <c r="AS863" s="4"/>
      <c r="AT863" s="4"/>
      <c r="AU863" s="99"/>
      <c r="AV863" s="99"/>
      <c r="AW863" s="99"/>
      <c r="AX863" s="99"/>
      <c r="AY863" s="99"/>
      <c r="AZ863" s="99"/>
      <c r="BA863" s="4"/>
    </row>
    <row r="864" spans="2:53" x14ac:dyDescent="0.2">
      <c r="B864" s="88" t="s">
        <v>430</v>
      </c>
      <c r="C864" s="88"/>
      <c r="D864" s="176">
        <v>8097</v>
      </c>
      <c r="E864" s="187">
        <v>88</v>
      </c>
      <c r="F864" s="187">
        <v>35</v>
      </c>
      <c r="G864" s="187">
        <v>28</v>
      </c>
      <c r="H864" s="187">
        <v>39</v>
      </c>
      <c r="I864" s="187">
        <v>12</v>
      </c>
      <c r="J864" s="187">
        <v>56</v>
      </c>
      <c r="M864" s="186">
        <v>22359.26</v>
      </c>
      <c r="N864" s="184">
        <v>21440.34999999998</v>
      </c>
      <c r="O864" s="184">
        <v>13457.149999999996</v>
      </c>
      <c r="P864" s="184">
        <v>16602.089999999997</v>
      </c>
      <c r="Q864" s="184">
        <v>10315.130000000003</v>
      </c>
      <c r="R864" s="184">
        <v>29240.1</v>
      </c>
      <c r="S864" s="379"/>
      <c r="T864" s="379"/>
      <c r="U864" s="185">
        <v>92.013415637860078</v>
      </c>
      <c r="V864" s="185">
        <v>135.69841772151887</v>
      </c>
      <c r="W864" s="185">
        <v>106.80277777777775</v>
      </c>
      <c r="X864" s="185">
        <v>164.37712871287124</v>
      </c>
      <c r="Y864" s="185">
        <v>169.10049180327874</v>
      </c>
      <c r="Z864" s="185">
        <v>113.33372093023256</v>
      </c>
      <c r="AA864" s="4"/>
      <c r="AB864" s="88"/>
      <c r="AC864" s="88"/>
      <c r="AD864" s="176"/>
      <c r="AE864" s="180"/>
      <c r="AF864" s="180"/>
      <c r="AG864" s="180"/>
      <c r="AH864" s="180"/>
      <c r="AI864" s="180"/>
      <c r="AJ864" s="180"/>
      <c r="AK864" s="4"/>
      <c r="AL864" s="4"/>
      <c r="AM864" s="99"/>
      <c r="AN864" s="99"/>
      <c r="AO864" s="99"/>
      <c r="AP864" s="99"/>
      <c r="AQ864" s="99"/>
      <c r="AR864" s="99"/>
      <c r="AS864" s="4"/>
      <c r="AT864" s="4"/>
      <c r="AU864" s="99"/>
      <c r="AV864" s="99"/>
      <c r="AW864" s="99"/>
      <c r="AX864" s="99"/>
      <c r="AY864" s="99"/>
      <c r="AZ864" s="99"/>
      <c r="BA864" s="4"/>
    </row>
    <row r="865" spans="1:53" x14ac:dyDescent="0.2">
      <c r="B865" s="88" t="s">
        <v>549</v>
      </c>
      <c r="C865" s="88"/>
      <c r="D865" s="176">
        <v>8096</v>
      </c>
      <c r="E865" s="187">
        <v>2</v>
      </c>
      <c r="F865" s="187"/>
      <c r="G865" s="187"/>
      <c r="H865" s="187">
        <v>1</v>
      </c>
      <c r="I865" s="187"/>
      <c r="J865" s="187">
        <v>0</v>
      </c>
      <c r="M865" s="186">
        <v>112.33</v>
      </c>
      <c r="N865" s="184">
        <v>91.78</v>
      </c>
      <c r="O865" s="184">
        <v>100.73</v>
      </c>
      <c r="P865" s="184">
        <v>11.35</v>
      </c>
      <c r="Q865" s="184"/>
      <c r="R865" s="184">
        <v>0</v>
      </c>
      <c r="S865" s="379"/>
      <c r="T865" s="379"/>
      <c r="U865" s="185">
        <v>37.443333333333335</v>
      </c>
      <c r="V865" s="185">
        <v>91.78</v>
      </c>
      <c r="W865" s="185">
        <v>100.73</v>
      </c>
      <c r="X865" s="185">
        <v>11.35</v>
      </c>
      <c r="Y865" s="185"/>
      <c r="Z865" s="185">
        <v>0</v>
      </c>
      <c r="AA865" s="4"/>
      <c r="AB865" s="88"/>
      <c r="AC865" s="88"/>
      <c r="AD865" s="176"/>
      <c r="AE865" s="180"/>
      <c r="AF865" s="180"/>
      <c r="AG865" s="180"/>
      <c r="AH865" s="180"/>
      <c r="AI865" s="180"/>
      <c r="AJ865" s="180"/>
      <c r="AK865" s="4"/>
      <c r="AL865" s="4"/>
      <c r="AM865" s="99"/>
      <c r="AN865" s="99"/>
      <c r="AO865" s="99"/>
      <c r="AP865" s="99"/>
      <c r="AQ865" s="99"/>
      <c r="AR865" s="99"/>
      <c r="AS865" s="4"/>
      <c r="AT865" s="4"/>
      <c r="AU865" s="99"/>
      <c r="AV865" s="99"/>
      <c r="AW865" s="99"/>
      <c r="AX865" s="99"/>
      <c r="AY865" s="99"/>
      <c r="AZ865" s="99"/>
      <c r="BA865" s="4"/>
    </row>
    <row r="866" spans="1:53" x14ac:dyDescent="0.2">
      <c r="B866" s="88" t="s">
        <v>431</v>
      </c>
      <c r="C866" s="88"/>
      <c r="D866" s="176">
        <v>8096</v>
      </c>
      <c r="E866" s="187">
        <v>10</v>
      </c>
      <c r="F866" s="187">
        <v>3</v>
      </c>
      <c r="G866" s="187">
        <v>3</v>
      </c>
      <c r="H866" s="187">
        <v>5</v>
      </c>
      <c r="I866" s="187">
        <v>3</v>
      </c>
      <c r="J866" s="187">
        <v>3</v>
      </c>
      <c r="M866" s="186">
        <v>955.63</v>
      </c>
      <c r="N866" s="184">
        <v>979.22</v>
      </c>
      <c r="O866" s="184">
        <v>1909.57</v>
      </c>
      <c r="P866" s="184">
        <v>1270.4900000000002</v>
      </c>
      <c r="Q866" s="184">
        <v>698.56</v>
      </c>
      <c r="R866" s="184">
        <v>1020.92</v>
      </c>
      <c r="S866" s="379"/>
      <c r="T866" s="379"/>
      <c r="U866" s="185">
        <v>35.3937037037037</v>
      </c>
      <c r="V866" s="185">
        <v>61.201250000000002</v>
      </c>
      <c r="W866" s="185">
        <v>136.39785714285713</v>
      </c>
      <c r="X866" s="185">
        <v>115.49909090909092</v>
      </c>
      <c r="Y866" s="185">
        <v>116.42666666666666</v>
      </c>
      <c r="Z866" s="185">
        <v>37.811851851851848</v>
      </c>
      <c r="AA866" s="4"/>
      <c r="AB866" s="88"/>
      <c r="AC866" s="88"/>
      <c r="AD866" s="176"/>
      <c r="AE866" s="180"/>
      <c r="AF866" s="180"/>
      <c r="AG866" s="180"/>
      <c r="AH866" s="180"/>
      <c r="AI866" s="180"/>
      <c r="AJ866" s="180"/>
      <c r="AK866" s="4"/>
      <c r="AL866" s="4"/>
      <c r="AM866" s="99"/>
      <c r="AN866" s="99"/>
      <c r="AO866" s="99"/>
      <c r="AP866" s="99"/>
      <c r="AQ866" s="99"/>
      <c r="AR866" s="99"/>
      <c r="AS866" s="4"/>
      <c r="AT866" s="4"/>
      <c r="AU866" s="99"/>
      <c r="AV866" s="99"/>
      <c r="AW866" s="99"/>
      <c r="AX866" s="99"/>
      <c r="AY866" s="99"/>
      <c r="AZ866" s="99"/>
      <c r="BA866" s="4"/>
    </row>
    <row r="867" spans="1:53" x14ac:dyDescent="0.2">
      <c r="B867" s="88" t="s">
        <v>487</v>
      </c>
      <c r="C867" s="88"/>
      <c r="D867" s="176">
        <v>8098</v>
      </c>
      <c r="E867" s="187"/>
      <c r="F867" s="187">
        <v>1</v>
      </c>
      <c r="G867" s="187"/>
      <c r="H867" s="187"/>
      <c r="I867" s="187"/>
      <c r="J867" s="187">
        <v>0</v>
      </c>
      <c r="M867" s="186">
        <v>18.11</v>
      </c>
      <c r="N867" s="184">
        <v>1.1399999999999999</v>
      </c>
      <c r="O867" s="184"/>
      <c r="P867" s="184"/>
      <c r="Q867" s="184"/>
      <c r="R867" s="184">
        <v>0</v>
      </c>
      <c r="S867" s="379"/>
      <c r="T867" s="379"/>
      <c r="U867" s="185">
        <v>18.11</v>
      </c>
      <c r="V867" s="185">
        <v>1.1399999999999999</v>
      </c>
      <c r="W867" s="185"/>
      <c r="X867" s="185"/>
      <c r="Y867" s="185"/>
      <c r="Z867" s="185">
        <v>0</v>
      </c>
      <c r="AA867" s="4"/>
      <c r="AB867" s="88"/>
      <c r="AC867" s="88"/>
      <c r="AD867" s="176"/>
      <c r="AE867" s="180"/>
      <c r="AF867" s="180"/>
      <c r="AG867" s="180"/>
      <c r="AH867" s="180"/>
      <c r="AI867" s="180"/>
      <c r="AJ867" s="180"/>
      <c r="AK867" s="4"/>
      <c r="AL867" s="4"/>
      <c r="AM867" s="99"/>
      <c r="AN867" s="99"/>
      <c r="AO867" s="99"/>
      <c r="AP867" s="99"/>
      <c r="AQ867" s="99"/>
      <c r="AR867" s="99"/>
      <c r="AS867" s="4"/>
      <c r="AT867" s="4"/>
      <c r="AU867" s="99"/>
      <c r="AV867" s="99"/>
      <c r="AW867" s="99"/>
      <c r="AX867" s="99"/>
      <c r="AY867" s="99"/>
      <c r="AZ867" s="99"/>
      <c r="BA867" s="4"/>
    </row>
    <row r="868" spans="1:53" x14ac:dyDescent="0.2">
      <c r="B868" s="88" t="s">
        <v>432</v>
      </c>
      <c r="C868" s="88"/>
      <c r="D868" s="176">
        <v>8098</v>
      </c>
      <c r="E868" s="187">
        <v>74</v>
      </c>
      <c r="F868" s="187">
        <v>33</v>
      </c>
      <c r="G868" s="187">
        <v>36</v>
      </c>
      <c r="H868" s="187">
        <v>41</v>
      </c>
      <c r="I868" s="187">
        <v>36</v>
      </c>
      <c r="J868" s="187">
        <v>69</v>
      </c>
      <c r="M868" s="186">
        <v>18812.969999999972</v>
      </c>
      <c r="N868" s="184">
        <v>15617.839999999991</v>
      </c>
      <c r="O868" s="184">
        <v>16037.160000000005</v>
      </c>
      <c r="P868" s="184">
        <v>16700.82</v>
      </c>
      <c r="Q868" s="184">
        <v>12658.039999999995</v>
      </c>
      <c r="R868" s="184">
        <v>23455.729999999996</v>
      </c>
      <c r="S868" s="379"/>
      <c r="T868" s="379"/>
      <c r="U868" s="185">
        <v>68.911978021977916</v>
      </c>
      <c r="V868" s="185">
        <v>78.089199999999948</v>
      </c>
      <c r="W868" s="185">
        <v>93.784561403508803</v>
      </c>
      <c r="X868" s="185">
        <v>120.14978417266187</v>
      </c>
      <c r="Y868" s="185">
        <v>124.09843137254897</v>
      </c>
      <c r="Z868" s="185">
        <v>81.161695501730094</v>
      </c>
      <c r="AA868" s="4"/>
      <c r="AB868" s="88"/>
      <c r="AC868" s="88"/>
      <c r="AD868" s="176"/>
      <c r="AE868" s="180"/>
      <c r="AF868" s="180"/>
      <c r="AG868" s="180"/>
      <c r="AH868" s="180"/>
      <c r="AI868" s="180"/>
      <c r="AJ868" s="180"/>
      <c r="AK868" s="4"/>
      <c r="AL868" s="4"/>
      <c r="AM868" s="99"/>
      <c r="AN868" s="99"/>
      <c r="AO868" s="99"/>
      <c r="AP868" s="99"/>
      <c r="AQ868" s="99"/>
      <c r="AR868" s="99"/>
      <c r="AS868" s="4"/>
      <c r="AT868" s="4"/>
      <c r="AU868" s="99"/>
      <c r="AV868" s="99"/>
      <c r="AW868" s="99"/>
      <c r="AX868" s="99"/>
      <c r="AY868" s="99"/>
      <c r="AZ868" s="99"/>
      <c r="BA868" s="4"/>
    </row>
    <row r="869" spans="1:53" x14ac:dyDescent="0.2">
      <c r="B869" s="88" t="s">
        <v>433</v>
      </c>
      <c r="C869" s="88"/>
      <c r="D869" s="176">
        <v>8085</v>
      </c>
      <c r="E869" s="187">
        <v>1</v>
      </c>
      <c r="F869" s="187">
        <v>1</v>
      </c>
      <c r="G869" s="187"/>
      <c r="H869" s="187"/>
      <c r="I869" s="187">
        <v>1</v>
      </c>
      <c r="J869" s="187">
        <v>0</v>
      </c>
      <c r="M869" s="186">
        <v>124.64000000000001</v>
      </c>
      <c r="N869" s="184">
        <v>69.42</v>
      </c>
      <c r="O869" s="184">
        <v>300.14999999999998</v>
      </c>
      <c r="P869" s="184">
        <v>336.97</v>
      </c>
      <c r="Q869" s="184">
        <v>35.479999999999997</v>
      </c>
      <c r="R869" s="184">
        <v>0</v>
      </c>
      <c r="S869" s="379"/>
      <c r="T869" s="379"/>
      <c r="U869" s="185">
        <v>41.546666666666674</v>
      </c>
      <c r="V869" s="185">
        <v>34.71</v>
      </c>
      <c r="W869" s="185">
        <v>300.14999999999998</v>
      </c>
      <c r="X869" s="185">
        <v>336.97</v>
      </c>
      <c r="Y869" s="185">
        <v>35.479999999999997</v>
      </c>
      <c r="Z869" s="185">
        <v>0</v>
      </c>
      <c r="AA869" s="4"/>
      <c r="AB869" s="88"/>
      <c r="AC869" s="88"/>
      <c r="AD869" s="176"/>
      <c r="AE869" s="180"/>
      <c r="AF869" s="180"/>
      <c r="AG869" s="180"/>
      <c r="AH869" s="180"/>
      <c r="AI869" s="180"/>
      <c r="AJ869" s="180"/>
      <c r="AK869" s="4"/>
      <c r="AL869" s="4"/>
      <c r="AM869" s="99"/>
      <c r="AN869" s="99"/>
      <c r="AO869" s="99"/>
      <c r="AP869" s="99"/>
      <c r="AQ869" s="99"/>
      <c r="AR869" s="99"/>
      <c r="AS869" s="4"/>
      <c r="AT869" s="4"/>
      <c r="AU869" s="99"/>
      <c r="AV869" s="99"/>
      <c r="AW869" s="99"/>
      <c r="AX869" s="99"/>
      <c r="AY869" s="99"/>
      <c r="AZ869" s="99"/>
      <c r="BA869" s="4"/>
    </row>
    <row r="870" spans="1:53" x14ac:dyDescent="0.2">
      <c r="B870" s="88" t="s">
        <v>434</v>
      </c>
      <c r="C870" s="88"/>
      <c r="D870" s="176">
        <v>8085</v>
      </c>
      <c r="E870" s="187">
        <v>23</v>
      </c>
      <c r="F870" s="187">
        <v>9</v>
      </c>
      <c r="G870" s="187">
        <v>13</v>
      </c>
      <c r="H870" s="187">
        <v>2</v>
      </c>
      <c r="I870" s="187">
        <v>6</v>
      </c>
      <c r="J870" s="187">
        <v>11</v>
      </c>
      <c r="M870" s="186">
        <v>3956.67</v>
      </c>
      <c r="N870" s="184">
        <v>2436.5599999999995</v>
      </c>
      <c r="O870" s="184">
        <v>4286.2099999999991</v>
      </c>
      <c r="P870" s="184">
        <v>2184.56</v>
      </c>
      <c r="Q870" s="184">
        <v>2629.57</v>
      </c>
      <c r="R870" s="184">
        <v>6241.2</v>
      </c>
      <c r="S870" s="379"/>
      <c r="T870" s="379"/>
      <c r="U870" s="185">
        <v>65.944500000000005</v>
      </c>
      <c r="V870" s="185">
        <v>67.682222222222208</v>
      </c>
      <c r="W870" s="185">
        <v>153.07892857142855</v>
      </c>
      <c r="X870" s="185">
        <v>145.63733333333332</v>
      </c>
      <c r="Y870" s="185">
        <v>202.2746153846154</v>
      </c>
      <c r="Z870" s="185">
        <v>97.518749999999997</v>
      </c>
      <c r="AA870" s="4"/>
      <c r="AB870" s="88"/>
      <c r="AC870" s="88"/>
      <c r="AD870" s="176"/>
      <c r="AE870" s="180"/>
      <c r="AF870" s="180"/>
      <c r="AG870" s="180"/>
      <c r="AH870" s="180"/>
      <c r="AI870" s="180"/>
      <c r="AJ870" s="180"/>
      <c r="AK870" s="4"/>
      <c r="AL870" s="4"/>
      <c r="AM870" s="99"/>
      <c r="AN870" s="99"/>
      <c r="AO870" s="99"/>
      <c r="AP870" s="99"/>
      <c r="AQ870" s="99"/>
      <c r="AR870" s="99"/>
      <c r="AS870" s="4"/>
      <c r="AT870" s="4"/>
      <c r="AU870" s="99"/>
      <c r="AV870" s="99"/>
      <c r="AW870" s="99"/>
      <c r="AX870" s="99"/>
      <c r="AY870" s="99"/>
      <c r="AZ870" s="99"/>
      <c r="BA870" s="4"/>
    </row>
    <row r="871" spans="1:53" x14ac:dyDescent="0.2">
      <c r="B871" s="88" t="s">
        <v>435</v>
      </c>
      <c r="C871" s="88"/>
      <c r="D871" s="176">
        <v>8085</v>
      </c>
      <c r="E871" s="187">
        <v>10</v>
      </c>
      <c r="F871" s="187">
        <v>2</v>
      </c>
      <c r="G871" s="187">
        <v>4</v>
      </c>
      <c r="H871" s="187">
        <v>2</v>
      </c>
      <c r="I871" s="187">
        <v>2</v>
      </c>
      <c r="J871" s="187">
        <v>3</v>
      </c>
      <c r="M871" s="186">
        <v>1447.1200000000001</v>
      </c>
      <c r="N871" s="184">
        <v>937.70999999999992</v>
      </c>
      <c r="O871" s="184">
        <v>1077.46</v>
      </c>
      <c r="P871" s="184">
        <v>643.01</v>
      </c>
      <c r="Q871" s="184">
        <v>479.92</v>
      </c>
      <c r="R871" s="184">
        <v>344.78</v>
      </c>
      <c r="S871" s="379"/>
      <c r="T871" s="379"/>
      <c r="U871" s="185">
        <v>62.918260869565223</v>
      </c>
      <c r="V871" s="185">
        <v>72.131538461538454</v>
      </c>
      <c r="W871" s="185">
        <v>97.950909090909093</v>
      </c>
      <c r="X871" s="185">
        <v>91.858571428571423</v>
      </c>
      <c r="Y871" s="185">
        <v>95.984000000000009</v>
      </c>
      <c r="Z871" s="185">
        <v>14.990434782608695</v>
      </c>
      <c r="AA871" s="4"/>
      <c r="AB871" s="88"/>
      <c r="AC871" s="88"/>
      <c r="AD871" s="176"/>
      <c r="AE871" s="180"/>
      <c r="AF871" s="180"/>
      <c r="AG871" s="180"/>
      <c r="AH871" s="180"/>
      <c r="AI871" s="180"/>
      <c r="AJ871" s="180"/>
      <c r="AK871" s="4"/>
      <c r="AL871" s="4"/>
      <c r="AM871" s="99"/>
      <c r="AN871" s="99"/>
      <c r="AO871" s="99"/>
      <c r="AP871" s="99"/>
      <c r="AQ871" s="99"/>
      <c r="AR871" s="99"/>
      <c r="AS871" s="4"/>
      <c r="AT871" s="4"/>
      <c r="AU871" s="99"/>
      <c r="AV871" s="99"/>
      <c r="AW871" s="99"/>
      <c r="AX871" s="99"/>
      <c r="AY871" s="99"/>
      <c r="AZ871" s="99"/>
      <c r="BA871" s="4"/>
    </row>
    <row r="872" spans="1:53" x14ac:dyDescent="0.2">
      <c r="B872" s="88" t="s">
        <v>712</v>
      </c>
      <c r="C872" s="88"/>
      <c r="D872" s="176">
        <v>8085</v>
      </c>
      <c r="E872" s="187"/>
      <c r="F872" s="187">
        <v>1</v>
      </c>
      <c r="G872" s="187"/>
      <c r="H872" s="187"/>
      <c r="I872" s="187"/>
      <c r="J872" s="187">
        <v>0</v>
      </c>
      <c r="M872" s="186">
        <v>39.46</v>
      </c>
      <c r="N872" s="184">
        <v>18.61</v>
      </c>
      <c r="O872" s="184"/>
      <c r="P872" s="184"/>
      <c r="Q872" s="184"/>
      <c r="R872" s="184">
        <v>0</v>
      </c>
      <c r="S872" s="379"/>
      <c r="T872" s="379"/>
      <c r="U872" s="185">
        <v>39.46</v>
      </c>
      <c r="V872" s="185">
        <v>18.61</v>
      </c>
      <c r="W872" s="185"/>
      <c r="X872" s="185"/>
      <c r="Y872" s="185"/>
      <c r="Z872" s="185">
        <v>0</v>
      </c>
      <c r="AA872" s="4"/>
      <c r="AB872" s="88"/>
      <c r="AC872" s="88"/>
      <c r="AD872" s="176"/>
      <c r="AE872" s="180"/>
      <c r="AF872" s="180"/>
      <c r="AG872" s="180"/>
      <c r="AH872" s="180"/>
      <c r="AI872" s="180"/>
      <c r="AJ872" s="180"/>
      <c r="AK872" s="4"/>
      <c r="AL872" s="4"/>
      <c r="AM872" s="99"/>
      <c r="AN872" s="99"/>
      <c r="AO872" s="99"/>
      <c r="AP872" s="99"/>
      <c r="AQ872" s="99"/>
      <c r="AR872" s="99"/>
      <c r="AS872" s="4"/>
      <c r="AT872" s="4"/>
      <c r="AU872" s="99"/>
      <c r="AV872" s="99"/>
      <c r="AW872" s="99"/>
      <c r="AX872" s="99"/>
      <c r="AY872" s="99"/>
      <c r="AZ872" s="99"/>
      <c r="BA872" s="4"/>
    </row>
    <row r="873" spans="1:53" x14ac:dyDescent="0.2">
      <c r="B873" s="88" t="s">
        <v>442</v>
      </c>
      <c r="C873" s="88"/>
      <c r="D873" s="176" t="s">
        <v>442</v>
      </c>
      <c r="E873" s="187">
        <v>1</v>
      </c>
      <c r="F873" s="187"/>
      <c r="G873" s="187"/>
      <c r="H873" s="187">
        <v>1</v>
      </c>
      <c r="I873" s="187"/>
      <c r="J873" s="187">
        <v>28</v>
      </c>
      <c r="M873" s="186">
        <v>434.4</v>
      </c>
      <c r="N873" s="184"/>
      <c r="O873" s="184"/>
      <c r="P873" s="184">
        <v>1992</v>
      </c>
      <c r="Q873" s="184"/>
      <c r="R873" s="184">
        <v>44348.530000000006</v>
      </c>
      <c r="S873" s="379"/>
      <c r="T873" s="379"/>
      <c r="U873" s="185">
        <v>434.4</v>
      </c>
      <c r="V873" s="185"/>
      <c r="W873" s="185"/>
      <c r="X873" s="185">
        <v>1992</v>
      </c>
      <c r="Y873" s="185"/>
      <c r="Z873" s="185">
        <v>1478.2843333333335</v>
      </c>
      <c r="AA873" s="4"/>
      <c r="AB873" s="88"/>
      <c r="AC873" s="88"/>
      <c r="AD873" s="176"/>
      <c r="AE873" s="180"/>
      <c r="AF873" s="180"/>
      <c r="AG873" s="180"/>
      <c r="AH873" s="180"/>
      <c r="AI873" s="180"/>
      <c r="AJ873" s="180"/>
      <c r="AK873" s="4"/>
      <c r="AL873" s="4"/>
      <c r="AM873" s="99"/>
      <c r="AN873" s="99"/>
      <c r="AO873" s="99"/>
      <c r="AP873" s="99"/>
      <c r="AQ873" s="99"/>
      <c r="AR873" s="99"/>
      <c r="AS873" s="4"/>
      <c r="AT873" s="4"/>
      <c r="AU873" s="99"/>
      <c r="AV873" s="99"/>
      <c r="AW873" s="99"/>
      <c r="AX873" s="99"/>
      <c r="AY873" s="99"/>
      <c r="AZ873" s="99"/>
      <c r="BA873" s="4"/>
    </row>
    <row r="874" spans="1:53" x14ac:dyDescent="0.2">
      <c r="B874" s="88"/>
      <c r="C874" s="88"/>
      <c r="D874" s="176"/>
      <c r="E874" s="187"/>
      <c r="F874" s="187"/>
      <c r="G874" s="187"/>
      <c r="H874" s="187"/>
      <c r="I874" s="187"/>
      <c r="J874" s="187"/>
      <c r="M874" s="186"/>
      <c r="N874" s="184"/>
      <c r="O874" s="184"/>
      <c r="P874" s="184"/>
      <c r="Q874" s="184"/>
      <c r="R874" s="184"/>
      <c r="S874" s="379"/>
      <c r="T874" s="379"/>
      <c r="U874" s="185"/>
      <c r="V874" s="185"/>
      <c r="W874" s="185"/>
      <c r="X874" s="185"/>
      <c r="Y874" s="185"/>
      <c r="Z874" s="185"/>
      <c r="AA874" s="4"/>
      <c r="AB874" s="88"/>
      <c r="AC874" s="88"/>
      <c r="AD874" s="176"/>
      <c r="AE874" s="180"/>
      <c r="AF874" s="180"/>
      <c r="AG874" s="180"/>
      <c r="AH874" s="180"/>
      <c r="AI874" s="180"/>
      <c r="AJ874" s="180"/>
      <c r="AK874" s="4"/>
      <c r="AL874" s="4"/>
      <c r="AM874" s="99"/>
      <c r="AN874" s="99"/>
      <c r="AO874" s="99"/>
      <c r="AP874" s="99"/>
      <c r="AQ874" s="99"/>
      <c r="AR874" s="99"/>
      <c r="AS874" s="4"/>
      <c r="AT874" s="4"/>
      <c r="AU874" s="99"/>
      <c r="AV874" s="99"/>
      <c r="AW874" s="99"/>
      <c r="AX874" s="99"/>
      <c r="AY874" s="99"/>
      <c r="AZ874" s="99"/>
      <c r="BA874" s="4"/>
    </row>
    <row r="875" spans="1:53" ht="13.5" thickBot="1" x14ac:dyDescent="0.25">
      <c r="B875" s="88"/>
      <c r="C875" s="88"/>
      <c r="D875" s="176"/>
      <c r="E875" s="187"/>
      <c r="F875" s="187"/>
      <c r="G875" s="187"/>
      <c r="H875" s="187"/>
      <c r="I875" s="187"/>
      <c r="J875" s="187"/>
      <c r="M875" s="186"/>
      <c r="N875" s="184"/>
      <c r="O875" s="184"/>
      <c r="P875" s="184"/>
      <c r="Q875" s="184"/>
      <c r="R875" s="184"/>
      <c r="S875" s="349"/>
      <c r="T875" s="349"/>
      <c r="U875" s="185"/>
      <c r="V875" s="185"/>
      <c r="W875" s="185"/>
      <c r="X875" s="185"/>
      <c r="Y875" s="185"/>
      <c r="Z875" s="185"/>
      <c r="AA875" s="4"/>
      <c r="AB875" s="88"/>
      <c r="AC875" s="88"/>
      <c r="AD875" s="176"/>
      <c r="AE875" s="180"/>
      <c r="AF875" s="180"/>
      <c r="AG875" s="180"/>
      <c r="AH875" s="180"/>
      <c r="AI875" s="180"/>
      <c r="AJ875" s="180"/>
      <c r="AK875" s="4"/>
      <c r="AL875" s="4"/>
      <c r="AM875" s="99"/>
      <c r="AN875" s="99"/>
      <c r="AO875" s="99"/>
      <c r="AP875" s="99"/>
      <c r="AQ875" s="99"/>
      <c r="AR875" s="99"/>
      <c r="AS875" s="4"/>
      <c r="AT875" s="4"/>
      <c r="AU875" s="99"/>
      <c r="AV875" s="99"/>
      <c r="AW875" s="99"/>
      <c r="AX875" s="99"/>
      <c r="AY875" s="99"/>
      <c r="AZ875" s="99"/>
      <c r="BA875" s="4"/>
    </row>
    <row r="876" spans="1:53" ht="13.5" thickBot="1" x14ac:dyDescent="0.25">
      <c r="B876" s="89" t="s">
        <v>97</v>
      </c>
      <c r="C876" s="96"/>
      <c r="D876" s="177"/>
      <c r="E876" s="95">
        <f t="shared" ref="E876:J876" si="4">SUM(E422:E875)</f>
        <v>21074</v>
      </c>
      <c r="F876" s="95">
        <f t="shared" si="4"/>
        <v>8842</v>
      </c>
      <c r="G876" s="95">
        <f t="shared" si="4"/>
        <v>9745</v>
      </c>
      <c r="H876" s="95">
        <f t="shared" si="4"/>
        <v>9442</v>
      </c>
      <c r="I876" s="95">
        <f t="shared" si="4"/>
        <v>7312</v>
      </c>
      <c r="J876" s="95">
        <f t="shared" si="4"/>
        <v>18238</v>
      </c>
      <c r="L876" s="135" t="s">
        <v>98</v>
      </c>
      <c r="M876" s="190">
        <f t="shared" ref="M876:R876" si="5">SUM(M422:M875)</f>
        <v>5634112.9299999876</v>
      </c>
      <c r="N876" s="190">
        <f t="shared" si="5"/>
        <v>4242844.5899999961</v>
      </c>
      <c r="O876" s="190">
        <f t="shared" si="5"/>
        <v>5353499.51</v>
      </c>
      <c r="P876" s="190">
        <f t="shared" si="5"/>
        <v>5119097.9299999969</v>
      </c>
      <c r="Q876" s="190">
        <f t="shared" si="5"/>
        <v>4103316.1199999973</v>
      </c>
      <c r="R876" s="190">
        <f t="shared" si="5"/>
        <v>9399147.4500000048</v>
      </c>
      <c r="S876" s="349"/>
      <c r="T876" s="191" t="s">
        <v>99</v>
      </c>
      <c r="U876" s="192">
        <v>80.325529005859437</v>
      </c>
      <c r="V876" s="193">
        <v>89.534156115472186</v>
      </c>
      <c r="W876" s="190">
        <v>127.3339083795162</v>
      </c>
      <c r="X876" s="190">
        <v>162.86780344246117</v>
      </c>
      <c r="Y876" s="190">
        <v>171.86664376963338</v>
      </c>
      <c r="Z876" s="194">
        <v>125.90448407967536</v>
      </c>
      <c r="AA876" s="4"/>
      <c r="AB876" s="89" t="s">
        <v>97</v>
      </c>
      <c r="AC876" s="96"/>
      <c r="AD876" s="177"/>
      <c r="AE876" s="181">
        <f t="shared" ref="AE876:AJ876" si="6">SUM(AE423:AE875)</f>
        <v>1839</v>
      </c>
      <c r="AF876" s="181">
        <f t="shared" si="6"/>
        <v>583</v>
      </c>
      <c r="AG876" s="181">
        <f t="shared" si="6"/>
        <v>539</v>
      </c>
      <c r="AH876" s="181">
        <f t="shared" si="6"/>
        <v>372</v>
      </c>
      <c r="AI876" s="181">
        <f t="shared" si="6"/>
        <v>295</v>
      </c>
      <c r="AJ876" s="181">
        <f t="shared" si="6"/>
        <v>1465</v>
      </c>
      <c r="AK876" s="4"/>
      <c r="AL876" s="135" t="s">
        <v>98</v>
      </c>
      <c r="AM876" s="208">
        <f t="shared" ref="AM876:AR876" si="7">SUM(AM423:AM875)</f>
        <v>1645370.360000002</v>
      </c>
      <c r="AN876" s="208">
        <f t="shared" si="7"/>
        <v>795251.66999999969</v>
      </c>
      <c r="AO876" s="208">
        <f t="shared" si="7"/>
        <v>845879.77999999991</v>
      </c>
      <c r="AP876" s="208">
        <f t="shared" si="7"/>
        <v>905134.22999999986</v>
      </c>
      <c r="AQ876" s="208">
        <f t="shared" si="7"/>
        <v>699184.33000000031</v>
      </c>
      <c r="AR876" s="208">
        <f t="shared" si="7"/>
        <v>4075153.6900000013</v>
      </c>
      <c r="AS876" s="4"/>
      <c r="AT876" s="135" t="s">
        <v>99</v>
      </c>
      <c r="AU876" s="209">
        <v>358.54660274569665</v>
      </c>
      <c r="AV876" s="210">
        <v>308.11765594730713</v>
      </c>
      <c r="AW876" s="210">
        <v>381.54252593594941</v>
      </c>
      <c r="AX876" s="210">
        <v>566.77159048215401</v>
      </c>
      <c r="AY876" s="210">
        <v>523.34156437125762</v>
      </c>
      <c r="AZ876" s="211">
        <v>800.1479854702535</v>
      </c>
      <c r="BA876" s="4"/>
    </row>
    <row r="877" spans="1:53" s="4" customFormat="1" x14ac:dyDescent="0.2">
      <c r="D877" s="173"/>
      <c r="E877" s="73"/>
      <c r="F877" s="73"/>
      <c r="G877" s="73"/>
      <c r="H877" s="73"/>
      <c r="I877" s="73"/>
      <c r="J877" s="73"/>
      <c r="M877" s="73"/>
      <c r="N877" s="73"/>
      <c r="O877" s="73"/>
      <c r="P877" s="73"/>
      <c r="Q877" s="73"/>
      <c r="R877" s="73"/>
      <c r="S877" s="73"/>
      <c r="T877" s="73"/>
      <c r="U877" s="73"/>
      <c r="V877" s="73"/>
      <c r="W877" s="73"/>
      <c r="X877" s="73"/>
      <c r="Y877" s="73"/>
      <c r="Z877" s="73"/>
      <c r="AD877" s="173"/>
      <c r="AE877" s="73"/>
      <c r="AF877" s="73"/>
      <c r="AG877" s="73"/>
      <c r="AH877" s="73"/>
      <c r="AI877" s="73"/>
      <c r="AJ877" s="73"/>
    </row>
    <row r="878" spans="1:53" ht="15" customHeight="1" x14ac:dyDescent="0.2">
      <c r="B878" s="22"/>
      <c r="C878" s="22"/>
      <c r="D878" s="205"/>
      <c r="E878" s="467" t="str">
        <f>E16</f>
        <v>Number of Residential Customers in Arrears</v>
      </c>
      <c r="F878" s="467"/>
      <c r="G878" s="467"/>
      <c r="H878" s="467"/>
      <c r="I878" s="467"/>
      <c r="J878" s="467"/>
      <c r="K878" s="59"/>
      <c r="L878" s="134"/>
      <c r="M878" s="458" t="str">
        <f>M421</f>
        <v>Residential Arrearage Dollars</v>
      </c>
      <c r="N878" s="459"/>
      <c r="O878" s="459"/>
      <c r="P878" s="459"/>
      <c r="Q878" s="459"/>
      <c r="R878" s="460"/>
      <c r="S878" s="73"/>
      <c r="T878" s="59"/>
      <c r="U878" s="458" t="str">
        <f>U16</f>
        <v>Average Amount of Residential Arrearage Dollars</v>
      </c>
      <c r="V878" s="459"/>
      <c r="W878" s="459"/>
      <c r="X878" s="459"/>
      <c r="Y878" s="459"/>
      <c r="Z878" s="460"/>
      <c r="AA878" s="4"/>
      <c r="AB878" s="4"/>
      <c r="AC878" s="4"/>
      <c r="AD878" s="173"/>
      <c r="AE878" s="469" t="s">
        <v>86</v>
      </c>
      <c r="AF878" s="470"/>
      <c r="AG878" s="470"/>
      <c r="AH878" s="470"/>
      <c r="AI878" s="470"/>
      <c r="AJ878" s="471"/>
      <c r="AK878" s="4"/>
      <c r="AL878" s="144"/>
      <c r="AM878" s="470" t="str">
        <f>AM421</f>
        <v>Non-Residential Arrearage Dollars</v>
      </c>
      <c r="AN878" s="470"/>
      <c r="AO878" s="470"/>
      <c r="AP878" s="470"/>
      <c r="AQ878" s="470"/>
      <c r="AR878" s="471"/>
      <c r="AS878" s="4"/>
      <c r="AT878" s="144"/>
      <c r="AU878" s="469" t="str">
        <f>AU421</f>
        <v>Average Amount of Non-Residential Arrearage Dollars</v>
      </c>
      <c r="AV878" s="470"/>
      <c r="AW878" s="470"/>
      <c r="AX878" s="470"/>
      <c r="AY878" s="470"/>
      <c r="AZ878" s="471"/>
      <c r="BA878" s="4"/>
    </row>
    <row r="879" spans="1:53" x14ac:dyDescent="0.2">
      <c r="B879" s="10" t="s">
        <v>89</v>
      </c>
      <c r="C879" s="10" t="s">
        <v>37</v>
      </c>
      <c r="D879" s="174" t="s">
        <v>90</v>
      </c>
      <c r="E879" s="23" t="s">
        <v>91</v>
      </c>
      <c r="F879" s="23" t="s">
        <v>92</v>
      </c>
      <c r="G879" s="23" t="s">
        <v>93</v>
      </c>
      <c r="H879" s="23" t="s">
        <v>94</v>
      </c>
      <c r="I879" s="23" t="s">
        <v>95</v>
      </c>
      <c r="J879" s="23" t="s">
        <v>96</v>
      </c>
      <c r="K879" s="25"/>
      <c r="M879" s="23" t="s">
        <v>91</v>
      </c>
      <c r="N879" s="133" t="s">
        <v>92</v>
      </c>
      <c r="O879" s="23" t="s">
        <v>93</v>
      </c>
      <c r="P879" s="23" t="s">
        <v>94</v>
      </c>
      <c r="Q879" s="23" t="s">
        <v>95</v>
      </c>
      <c r="R879" s="23" t="s">
        <v>96</v>
      </c>
      <c r="S879" s="73"/>
      <c r="T879" s="73"/>
      <c r="U879" s="23" t="s">
        <v>91</v>
      </c>
      <c r="V879" s="23" t="s">
        <v>92</v>
      </c>
      <c r="W879" s="23" t="s">
        <v>93</v>
      </c>
      <c r="X879" s="23" t="s">
        <v>94</v>
      </c>
      <c r="Y879" s="23" t="s">
        <v>95</v>
      </c>
      <c r="Z879" s="23" t="s">
        <v>96</v>
      </c>
      <c r="AA879" s="4"/>
      <c r="AB879" s="10" t="s">
        <v>89</v>
      </c>
      <c r="AC879" s="10" t="s">
        <v>37</v>
      </c>
      <c r="AD879" s="174" t="s">
        <v>90</v>
      </c>
      <c r="AE879" s="23" t="s">
        <v>91</v>
      </c>
      <c r="AF879" s="23" t="s">
        <v>92</v>
      </c>
      <c r="AG879" s="23" t="s">
        <v>93</v>
      </c>
      <c r="AH879" s="23" t="s">
        <v>94</v>
      </c>
      <c r="AI879" s="23" t="s">
        <v>95</v>
      </c>
      <c r="AJ879" s="23" t="s">
        <v>96</v>
      </c>
      <c r="AK879" s="4"/>
      <c r="AL879" s="4"/>
      <c r="AM879" s="23" t="s">
        <v>91</v>
      </c>
      <c r="AN879" s="23" t="s">
        <v>92</v>
      </c>
      <c r="AO879" s="23" t="s">
        <v>93</v>
      </c>
      <c r="AP879" s="23" t="s">
        <v>94</v>
      </c>
      <c r="AQ879" s="23" t="s">
        <v>95</v>
      </c>
      <c r="AR879" s="23" t="s">
        <v>96</v>
      </c>
      <c r="AS879" s="4"/>
      <c r="AT879" s="4"/>
      <c r="AU879" s="23" t="s">
        <v>91</v>
      </c>
      <c r="AV879" s="23" t="s">
        <v>92</v>
      </c>
      <c r="AW879" s="23" t="s">
        <v>93</v>
      </c>
      <c r="AX879" s="23" t="s">
        <v>94</v>
      </c>
      <c r="AY879" s="23" t="s">
        <v>95</v>
      </c>
      <c r="AZ879" s="23" t="s">
        <v>96</v>
      </c>
      <c r="BA879" s="4"/>
    </row>
    <row r="880" spans="1:53" x14ac:dyDescent="0.2">
      <c r="A880" s="172">
        <f>'Customers Financials, Usages'!A1457</f>
        <v>43647</v>
      </c>
      <c r="B880" s="11"/>
      <c r="C880" s="11"/>
      <c r="D880" s="175"/>
      <c r="E880" s="188"/>
      <c r="F880" s="188"/>
      <c r="G880" s="188"/>
      <c r="H880" s="188"/>
      <c r="I880" s="188"/>
      <c r="J880" s="188"/>
      <c r="M880" s="188"/>
      <c r="N880" s="166"/>
      <c r="O880" s="188"/>
      <c r="P880" s="188"/>
      <c r="Q880" s="188"/>
      <c r="R880" s="188"/>
      <c r="S880" s="73"/>
      <c r="T880" s="73"/>
      <c r="U880" s="188"/>
      <c r="V880" s="188"/>
      <c r="W880" s="188"/>
      <c r="X880" s="188"/>
      <c r="Y880" s="188"/>
      <c r="Z880" s="188"/>
      <c r="AA880" s="4"/>
      <c r="AB880" s="11"/>
      <c r="AC880" s="11"/>
      <c r="AD880" s="175"/>
      <c r="AE880" s="179"/>
      <c r="AF880" s="179"/>
      <c r="AG880" s="179"/>
      <c r="AH880" s="179"/>
      <c r="AI880" s="179"/>
      <c r="AJ880" s="179"/>
      <c r="AK880" s="4"/>
      <c r="AL880" s="4"/>
      <c r="AM880" s="24"/>
      <c r="AN880" s="24"/>
      <c r="AO880" s="24"/>
      <c r="AP880" s="24"/>
      <c r="AQ880" s="24"/>
      <c r="AR880" s="24"/>
      <c r="AS880" s="4"/>
      <c r="AT880" s="4"/>
      <c r="AU880" s="24"/>
      <c r="AV880" s="24"/>
      <c r="AW880" s="24"/>
      <c r="AX880" s="24"/>
      <c r="AY880" s="24"/>
      <c r="AZ880" s="24"/>
      <c r="BA880" s="4"/>
    </row>
    <row r="881" spans="2:61" x14ac:dyDescent="0.2">
      <c r="B881" s="11"/>
      <c r="C881" s="11"/>
      <c r="D881" s="175"/>
      <c r="E881" s="188"/>
      <c r="F881" s="188"/>
      <c r="G881" s="188"/>
      <c r="H881" s="188"/>
      <c r="I881" s="188"/>
      <c r="J881" s="188"/>
      <c r="M881" s="188"/>
      <c r="N881" s="166"/>
      <c r="O881" s="188"/>
      <c r="P881" s="188"/>
      <c r="Q881" s="188"/>
      <c r="R881" s="188"/>
      <c r="S881" s="73"/>
      <c r="T881" s="73"/>
      <c r="U881" s="188"/>
      <c r="V881" s="188"/>
      <c r="W881" s="188"/>
      <c r="X881" s="188"/>
      <c r="Y881" s="188"/>
      <c r="Z881" s="188"/>
      <c r="AA881" s="4"/>
      <c r="AB881" s="11"/>
      <c r="AC881" s="11"/>
      <c r="AD881" s="175"/>
      <c r="AE881" s="179"/>
      <c r="AF881" s="179"/>
      <c r="AG881" s="179"/>
      <c r="AH881" s="179"/>
      <c r="AI881" s="179"/>
      <c r="AJ881" s="179"/>
      <c r="AK881" s="4"/>
      <c r="AL881" s="4"/>
      <c r="AM881" s="24"/>
      <c r="AN881" s="24"/>
      <c r="AO881" s="24"/>
      <c r="AP881" s="24"/>
      <c r="AQ881" s="24"/>
      <c r="AR881" s="24"/>
      <c r="AS881" s="4"/>
      <c r="AT881" s="4"/>
      <c r="AU881" s="24"/>
      <c r="AV881" s="24"/>
      <c r="AW881" s="24"/>
      <c r="AX881" s="24"/>
      <c r="AY881" s="24"/>
      <c r="AZ881" s="24"/>
      <c r="BA881" s="4"/>
    </row>
    <row r="882" spans="2:61" x14ac:dyDescent="0.2">
      <c r="B882" s="11"/>
      <c r="C882" s="11"/>
      <c r="D882" s="175"/>
      <c r="E882" s="188"/>
      <c r="F882" s="188"/>
      <c r="G882" s="188"/>
      <c r="H882" s="188"/>
      <c r="I882" s="188"/>
      <c r="J882" s="188"/>
      <c r="M882" s="188"/>
      <c r="N882" s="166"/>
      <c r="O882" s="188"/>
      <c r="P882" s="188"/>
      <c r="Q882" s="188"/>
      <c r="R882" s="188"/>
      <c r="S882" s="73"/>
      <c r="T882" s="73"/>
      <c r="U882" s="188"/>
      <c r="V882" s="188"/>
      <c r="W882" s="188"/>
      <c r="X882" s="188"/>
      <c r="Y882" s="188"/>
      <c r="Z882" s="188"/>
      <c r="AA882" s="4"/>
      <c r="AB882" s="11"/>
      <c r="AC882" s="11"/>
      <c r="AD882" s="175"/>
      <c r="AE882" s="179"/>
      <c r="AF882" s="179"/>
      <c r="AG882" s="179"/>
      <c r="AH882" s="179"/>
      <c r="AI882" s="179"/>
      <c r="AJ882" s="179"/>
      <c r="AK882" s="4"/>
      <c r="AL882" s="4"/>
      <c r="AM882" s="24"/>
      <c r="AN882" s="24"/>
      <c r="AO882" s="24"/>
      <c r="AP882" s="24"/>
      <c r="AQ882" s="24"/>
      <c r="AR882" s="24"/>
      <c r="AS882" s="4"/>
      <c r="AT882" s="4"/>
      <c r="AU882" s="24"/>
      <c r="AV882" s="24"/>
      <c r="AW882" s="24"/>
      <c r="AX882" s="24"/>
      <c r="AY882" s="24"/>
      <c r="AZ882" s="24"/>
      <c r="BA882" s="4"/>
    </row>
    <row r="883" spans="2:61" x14ac:dyDescent="0.2">
      <c r="B883" s="11"/>
      <c r="C883" s="11"/>
      <c r="D883" s="175"/>
      <c r="E883" s="188"/>
      <c r="F883" s="188"/>
      <c r="G883" s="188"/>
      <c r="H883" s="188"/>
      <c r="I883" s="188"/>
      <c r="J883" s="188"/>
      <c r="M883" s="188"/>
      <c r="N883" s="166"/>
      <c r="O883" s="188"/>
      <c r="P883" s="188"/>
      <c r="Q883" s="188"/>
      <c r="R883" s="188"/>
      <c r="S883" s="73"/>
      <c r="T883" s="73"/>
      <c r="U883" s="188"/>
      <c r="V883" s="188"/>
      <c r="W883" s="188"/>
      <c r="X883" s="188"/>
      <c r="Y883" s="188"/>
      <c r="Z883" s="188"/>
      <c r="AA883" s="4"/>
      <c r="AB883" s="11"/>
      <c r="AC883" s="11"/>
      <c r="AD883" s="175"/>
      <c r="AE883" s="179"/>
      <c r="AF883" s="179"/>
      <c r="AG883" s="179"/>
      <c r="AH883" s="179"/>
      <c r="AI883" s="179"/>
      <c r="AJ883" s="179"/>
      <c r="AK883" s="4"/>
      <c r="AL883" s="4"/>
      <c r="AM883" s="24"/>
      <c r="AN883" s="24"/>
      <c r="AO883" s="24"/>
      <c r="AP883" s="24"/>
      <c r="AQ883" s="24"/>
      <c r="AR883" s="24"/>
      <c r="AS883" s="4"/>
      <c r="AT883" s="4"/>
      <c r="AU883" s="24"/>
      <c r="AV883" s="24"/>
      <c r="AW883" s="24"/>
      <c r="AX883" s="24"/>
      <c r="AY883" s="24"/>
      <c r="AZ883" s="24"/>
      <c r="BA883" s="4"/>
    </row>
    <row r="884" spans="2:61" x14ac:dyDescent="0.2">
      <c r="B884" s="11"/>
      <c r="C884" s="11"/>
      <c r="D884" s="175"/>
      <c r="E884" s="188"/>
      <c r="F884" s="188"/>
      <c r="G884" s="188"/>
      <c r="H884" s="188"/>
      <c r="I884" s="188"/>
      <c r="J884" s="188"/>
      <c r="M884" s="188"/>
      <c r="N884" s="166"/>
      <c r="O884" s="188"/>
      <c r="P884" s="188"/>
      <c r="Q884" s="188"/>
      <c r="R884" s="188"/>
      <c r="S884" s="73"/>
      <c r="T884" s="73"/>
      <c r="U884" s="188"/>
      <c r="V884" s="188"/>
      <c r="W884" s="188"/>
      <c r="X884" s="188"/>
      <c r="Y884" s="188"/>
      <c r="Z884" s="188"/>
      <c r="AA884" s="4"/>
      <c r="AB884" s="11"/>
      <c r="AC884" s="11"/>
      <c r="AD884" s="175"/>
      <c r="AE884" s="179"/>
      <c r="AF884" s="179"/>
      <c r="AG884" s="179"/>
      <c r="AH884" s="179"/>
      <c r="AI884" s="179"/>
      <c r="AJ884" s="179"/>
      <c r="AK884" s="4"/>
      <c r="AL884" s="4"/>
      <c r="AM884" s="24"/>
      <c r="AN884" s="24"/>
      <c r="AO884" s="24"/>
      <c r="AP884" s="24"/>
      <c r="AQ884" s="24"/>
      <c r="AR884" s="24"/>
      <c r="AS884" s="4"/>
      <c r="AT884" s="4"/>
      <c r="AU884" s="24"/>
      <c r="AV884" s="24"/>
      <c r="AW884" s="24"/>
      <c r="AX884" s="24"/>
      <c r="AY884" s="24"/>
      <c r="AZ884" s="24"/>
      <c r="BA884" s="4"/>
    </row>
    <row r="885" spans="2:61" x14ac:dyDescent="0.2">
      <c r="B885" s="11"/>
      <c r="C885" s="11"/>
      <c r="D885" s="175"/>
      <c r="E885" s="188"/>
      <c r="F885" s="188"/>
      <c r="G885" s="188"/>
      <c r="H885" s="188"/>
      <c r="I885" s="188"/>
      <c r="J885" s="188"/>
      <c r="M885" s="188"/>
      <c r="N885" s="166"/>
      <c r="O885" s="188"/>
      <c r="P885" s="188"/>
      <c r="Q885" s="188"/>
      <c r="R885" s="188"/>
      <c r="S885" s="73"/>
      <c r="T885" s="73"/>
      <c r="U885" s="188"/>
      <c r="V885" s="188"/>
      <c r="W885" s="188"/>
      <c r="X885" s="188"/>
      <c r="Y885" s="188"/>
      <c r="Z885" s="188"/>
      <c r="AA885" s="4"/>
      <c r="AB885" s="11"/>
      <c r="AC885" s="11"/>
      <c r="AD885" s="175"/>
      <c r="AE885" s="179"/>
      <c r="AF885" s="179"/>
      <c r="AG885" s="179"/>
      <c r="AH885" s="179"/>
      <c r="AI885" s="179"/>
      <c r="AJ885" s="179"/>
      <c r="AK885" s="4"/>
      <c r="AL885" s="4"/>
      <c r="AM885" s="24"/>
      <c r="AN885" s="24"/>
      <c r="AO885" s="24"/>
      <c r="AP885" s="24"/>
      <c r="AQ885" s="24"/>
      <c r="AR885" s="24"/>
      <c r="AS885" s="4"/>
      <c r="AT885" s="4"/>
      <c r="AU885" s="24"/>
      <c r="AV885" s="24"/>
      <c r="AW885" s="24"/>
      <c r="AX885" s="24"/>
      <c r="AY885" s="24"/>
      <c r="AZ885" s="24"/>
      <c r="BA885" s="4"/>
    </row>
    <row r="886" spans="2:61" x14ac:dyDescent="0.2">
      <c r="B886" s="11"/>
      <c r="C886" s="11"/>
      <c r="D886" s="175"/>
      <c r="E886" s="188"/>
      <c r="F886" s="188"/>
      <c r="G886" s="188"/>
      <c r="H886" s="188"/>
      <c r="I886" s="188"/>
      <c r="J886" s="188"/>
      <c r="M886" s="188"/>
      <c r="N886" s="166"/>
      <c r="O886" s="188"/>
      <c r="P886" s="188"/>
      <c r="Q886" s="188"/>
      <c r="R886" s="188"/>
      <c r="S886" s="73"/>
      <c r="T886" s="73"/>
      <c r="U886" s="188"/>
      <c r="V886" s="188"/>
      <c r="W886" s="188"/>
      <c r="X886" s="188"/>
      <c r="Y886" s="188"/>
      <c r="Z886" s="188"/>
      <c r="AA886" s="4"/>
      <c r="AB886" s="11"/>
      <c r="AC886" s="11"/>
      <c r="AD886" s="175"/>
      <c r="AE886" s="179"/>
      <c r="AF886" s="179"/>
      <c r="AG886" s="179"/>
      <c r="AH886" s="179"/>
      <c r="AI886" s="179"/>
      <c r="AJ886" s="179"/>
      <c r="AK886" s="4"/>
      <c r="AL886" s="4"/>
      <c r="AM886" s="24"/>
      <c r="AN886" s="24"/>
      <c r="AO886" s="24"/>
      <c r="AP886" s="24"/>
      <c r="AQ886" s="24"/>
      <c r="AR886" s="24"/>
      <c r="AS886" s="4"/>
      <c r="AT886" s="4"/>
      <c r="AU886" s="24"/>
      <c r="AV886" s="24"/>
      <c r="AW886" s="24"/>
      <c r="AX886" s="24"/>
      <c r="AY886" s="24"/>
      <c r="AZ886" s="24"/>
      <c r="BA886" s="4"/>
    </row>
    <row r="887" spans="2:61" x14ac:dyDescent="0.2">
      <c r="B887" s="11"/>
      <c r="C887" s="11"/>
      <c r="D887" s="175"/>
      <c r="E887" s="188"/>
      <c r="F887" s="188"/>
      <c r="G887" s="188"/>
      <c r="H887" s="188"/>
      <c r="I887" s="188"/>
      <c r="J887" s="188"/>
      <c r="M887" s="188"/>
      <c r="N887" s="166"/>
      <c r="O887" s="188"/>
      <c r="P887" s="188"/>
      <c r="Q887" s="188"/>
      <c r="R887" s="188"/>
      <c r="S887" s="73"/>
      <c r="T887" s="73"/>
      <c r="U887" s="188"/>
      <c r="V887" s="188"/>
      <c r="W887" s="188"/>
      <c r="X887" s="188"/>
      <c r="Y887" s="188"/>
      <c r="Z887" s="188"/>
      <c r="AA887" s="4"/>
      <c r="AB887" s="11"/>
      <c r="AC887" s="11"/>
      <c r="AD887" s="175"/>
      <c r="AE887" s="179"/>
      <c r="AF887" s="179"/>
      <c r="AG887" s="179"/>
      <c r="AH887" s="179"/>
      <c r="AI887" s="179"/>
      <c r="AJ887" s="179"/>
      <c r="AK887" s="4"/>
      <c r="AL887" s="4"/>
      <c r="AM887" s="24"/>
      <c r="AN887" s="24"/>
      <c r="AO887" s="24"/>
      <c r="AP887" s="24"/>
      <c r="AQ887" s="24"/>
      <c r="AR887" s="24"/>
      <c r="AS887" s="4"/>
      <c r="AT887" s="4"/>
      <c r="AU887" s="24"/>
      <c r="AV887" s="24"/>
      <c r="AW887" s="24"/>
      <c r="AX887" s="24"/>
      <c r="AY887" s="24"/>
      <c r="AZ887" s="24"/>
      <c r="BA887" s="4"/>
    </row>
    <row r="888" spans="2:61" x14ac:dyDescent="0.2">
      <c r="B888" s="11"/>
      <c r="C888" s="11"/>
      <c r="D888" s="175"/>
      <c r="E888" s="188"/>
      <c r="F888" s="188"/>
      <c r="G888" s="188"/>
      <c r="H888" s="188"/>
      <c r="I888" s="188"/>
      <c r="J888" s="188"/>
      <c r="M888" s="188"/>
      <c r="N888" s="166"/>
      <c r="O888" s="188"/>
      <c r="P888" s="188"/>
      <c r="Q888" s="188"/>
      <c r="R888" s="188"/>
      <c r="S888" s="73"/>
      <c r="T888" s="73"/>
      <c r="U888" s="188"/>
      <c r="V888" s="188"/>
      <c r="W888" s="188"/>
      <c r="X888" s="188"/>
      <c r="Y888" s="188"/>
      <c r="Z888" s="188"/>
      <c r="AA888" s="4"/>
      <c r="AB888" s="11"/>
      <c r="AC888" s="11"/>
      <c r="AD888" s="175"/>
      <c r="AE888" s="179"/>
      <c r="AF888" s="179"/>
      <c r="AG888" s="179"/>
      <c r="AH888" s="179"/>
      <c r="AI888" s="179"/>
      <c r="AJ888" s="179"/>
      <c r="AK888" s="4"/>
      <c r="AL888" s="4"/>
      <c r="AM888" s="24"/>
      <c r="AN888" s="24"/>
      <c r="AO888" s="24"/>
      <c r="AP888" s="24"/>
      <c r="AQ888" s="24"/>
      <c r="AR888" s="24"/>
      <c r="AS888" s="4"/>
      <c r="AT888" s="4"/>
      <c r="AU888" s="24"/>
      <c r="AV888" s="24"/>
      <c r="AW888" s="24"/>
      <c r="AX888" s="24"/>
      <c r="AY888" s="24"/>
      <c r="AZ888" s="24"/>
      <c r="BA888" s="4"/>
    </row>
    <row r="889" spans="2:61" x14ac:dyDescent="0.2">
      <c r="B889" s="11"/>
      <c r="C889" s="11"/>
      <c r="D889" s="175"/>
      <c r="E889" s="188"/>
      <c r="F889" s="188"/>
      <c r="G889" s="188"/>
      <c r="H889" s="188"/>
      <c r="I889" s="188"/>
      <c r="J889" s="188"/>
      <c r="M889" s="188"/>
      <c r="N889" s="166"/>
      <c r="O889" s="188"/>
      <c r="P889" s="188"/>
      <c r="Q889" s="188"/>
      <c r="R889" s="188"/>
      <c r="S889" s="73"/>
      <c r="T889" s="73"/>
      <c r="U889" s="188"/>
      <c r="V889" s="188"/>
      <c r="W889" s="188"/>
      <c r="X889" s="188"/>
      <c r="Y889" s="188"/>
      <c r="Z889" s="188"/>
      <c r="AA889" s="4"/>
      <c r="AB889" s="11"/>
      <c r="AC889" s="11"/>
      <c r="AD889" s="175"/>
      <c r="AE889" s="179"/>
      <c r="AF889" s="179"/>
      <c r="AG889" s="179"/>
      <c r="AH889" s="179"/>
      <c r="AI889" s="179"/>
      <c r="AJ889" s="179"/>
      <c r="AK889" s="4"/>
      <c r="AL889" s="4"/>
      <c r="AM889" s="24"/>
      <c r="AN889" s="24"/>
      <c r="AO889" s="24"/>
      <c r="AP889" s="24"/>
      <c r="AQ889" s="24"/>
      <c r="AR889" s="24"/>
      <c r="AS889" s="4"/>
      <c r="AT889" s="4"/>
      <c r="AU889" s="24"/>
      <c r="AV889" s="24"/>
      <c r="AW889" s="24"/>
      <c r="AX889" s="24"/>
      <c r="AY889" s="24"/>
      <c r="AZ889" s="24"/>
      <c r="BA889" s="4"/>
    </row>
    <row r="890" spans="2:61" x14ac:dyDescent="0.2">
      <c r="B890" s="11"/>
      <c r="C890" s="11"/>
      <c r="D890" s="175"/>
      <c r="E890" s="188"/>
      <c r="F890" s="188"/>
      <c r="G890" s="188"/>
      <c r="H890" s="188"/>
      <c r="I890" s="188"/>
      <c r="J890" s="188"/>
      <c r="M890" s="188"/>
      <c r="N890" s="166"/>
      <c r="O890" s="188"/>
      <c r="P890" s="188"/>
      <c r="Q890" s="188"/>
      <c r="R890" s="188"/>
      <c r="S890" s="73"/>
      <c r="T890" s="73"/>
      <c r="U890" s="188"/>
      <c r="V890" s="188"/>
      <c r="W890" s="188"/>
      <c r="X890" s="188"/>
      <c r="Y890" s="188"/>
      <c r="Z890" s="188"/>
      <c r="AA890" s="4"/>
      <c r="AB890" s="11"/>
      <c r="AC890" s="11"/>
      <c r="AD890" s="175"/>
      <c r="AE890" s="179"/>
      <c r="AF890" s="179"/>
      <c r="AG890" s="179"/>
      <c r="AH890" s="179"/>
      <c r="AI890" s="179"/>
      <c r="AJ890" s="179"/>
      <c r="AK890" s="4"/>
      <c r="AL890" s="4"/>
      <c r="AM890" s="24"/>
      <c r="AN890" s="24"/>
      <c r="AO890" s="24"/>
      <c r="AP890" s="24"/>
      <c r="AQ890" s="24"/>
      <c r="AR890" s="24"/>
      <c r="AS890" s="4"/>
      <c r="AT890" s="4"/>
      <c r="AU890" s="24"/>
      <c r="AV890" s="24"/>
      <c r="AW890" s="24"/>
      <c r="AX890" s="24"/>
      <c r="AY890" s="24"/>
      <c r="AZ890" s="24"/>
      <c r="BA890" s="4"/>
    </row>
    <row r="891" spans="2:61" ht="13.5" thickBot="1" x14ac:dyDescent="0.25">
      <c r="B891" s="11"/>
      <c r="C891" s="11"/>
      <c r="D891" s="175"/>
      <c r="E891" s="188"/>
      <c r="F891" s="188"/>
      <c r="G891" s="188"/>
      <c r="H891" s="188"/>
      <c r="I891" s="188"/>
      <c r="J891" s="188"/>
      <c r="M891" s="187"/>
      <c r="N891" s="166"/>
      <c r="O891" s="188"/>
      <c r="P891" s="188"/>
      <c r="Q891" s="188"/>
      <c r="R891" s="188"/>
      <c r="S891" s="73"/>
      <c r="T891" s="73"/>
      <c r="U891" s="189"/>
      <c r="V891" s="188"/>
      <c r="W891" s="188"/>
      <c r="X891" s="188"/>
      <c r="Y891" s="188"/>
      <c r="Z891" s="188"/>
      <c r="AA891" s="4"/>
      <c r="AB891" s="88"/>
      <c r="AC891" s="88"/>
      <c r="AD891" s="176"/>
      <c r="AE891" s="179"/>
      <c r="AF891" s="179"/>
      <c r="AG891" s="179"/>
      <c r="AH891" s="179"/>
      <c r="AI891" s="179"/>
      <c r="AJ891" s="179"/>
      <c r="AK891" s="4"/>
      <c r="AL891" s="4"/>
      <c r="AM891" s="145"/>
      <c r="AN891" s="24"/>
      <c r="AO891" s="24"/>
      <c r="AP891" s="24"/>
      <c r="AQ891" s="24"/>
      <c r="AR891" s="24"/>
      <c r="AS891" s="4"/>
      <c r="AT891" s="4"/>
      <c r="AU891" s="145"/>
      <c r="AV891" s="24"/>
      <c r="AW891" s="24"/>
      <c r="AX891" s="24"/>
      <c r="AY891" s="24"/>
      <c r="AZ891" s="24"/>
      <c r="BA891" s="4"/>
    </row>
    <row r="892" spans="2:61" ht="13.5" thickBot="1" x14ac:dyDescent="0.25">
      <c r="B892" s="89" t="s">
        <v>97</v>
      </c>
      <c r="C892" s="96"/>
      <c r="D892" s="177"/>
      <c r="E892" s="95"/>
      <c r="F892" s="95"/>
      <c r="G892" s="95"/>
      <c r="H892" s="95"/>
      <c r="I892" s="95"/>
      <c r="J892" s="98"/>
      <c r="L892" s="135" t="s">
        <v>98</v>
      </c>
      <c r="M892" s="195"/>
      <c r="N892" s="150"/>
      <c r="O892" s="95"/>
      <c r="P892" s="95"/>
      <c r="Q892" s="95"/>
      <c r="R892" s="98"/>
      <c r="S892" s="73"/>
      <c r="T892" s="191" t="s">
        <v>99</v>
      </c>
      <c r="U892" s="97"/>
      <c r="V892" s="95"/>
      <c r="W892" s="95"/>
      <c r="X892" s="95"/>
      <c r="Y892" s="95"/>
      <c r="Z892" s="98"/>
      <c r="AA892" s="4"/>
      <c r="AB892" s="89" t="s">
        <v>97</v>
      </c>
      <c r="AC892" s="96"/>
      <c r="AD892" s="177"/>
      <c r="AE892" s="181"/>
      <c r="AF892" s="182"/>
      <c r="AG892" s="182"/>
      <c r="AH892" s="182"/>
      <c r="AI892" s="182"/>
      <c r="AJ892" s="183"/>
      <c r="AK892" s="4"/>
      <c r="AL892" s="135" t="s">
        <v>98</v>
      </c>
      <c r="AM892" s="100"/>
      <c r="AN892" s="101"/>
      <c r="AO892" s="101"/>
      <c r="AP892" s="101"/>
      <c r="AQ892" s="101"/>
      <c r="AR892" s="102"/>
      <c r="AS892" s="4"/>
      <c r="AT892" s="135" t="s">
        <v>99</v>
      </c>
      <c r="AU892" s="100"/>
      <c r="AV892" s="101"/>
      <c r="AW892" s="101"/>
      <c r="AX892" s="101"/>
      <c r="AY892" s="101"/>
      <c r="AZ892" s="102"/>
      <c r="BA892" s="4"/>
    </row>
    <row r="893" spans="2:61" s="4" customFormat="1" x14ac:dyDescent="0.2">
      <c r="D893" s="173"/>
      <c r="E893" s="73"/>
      <c r="F893" s="73"/>
      <c r="G893" s="73"/>
      <c r="H893" s="73"/>
      <c r="I893" s="73"/>
      <c r="J893" s="73"/>
      <c r="M893" s="73"/>
      <c r="N893" s="73"/>
      <c r="O893" s="73"/>
      <c r="P893" s="73"/>
      <c r="Q893" s="73"/>
      <c r="R893" s="73"/>
      <c r="S893" s="73"/>
      <c r="T893" s="73"/>
      <c r="U893" s="73"/>
      <c r="V893" s="73"/>
      <c r="W893" s="73"/>
      <c r="X893" s="73"/>
      <c r="Y893" s="73"/>
      <c r="Z893" s="73"/>
      <c r="AD893" s="173"/>
      <c r="AE893" s="73"/>
      <c r="AF893" s="73"/>
      <c r="AG893" s="73"/>
      <c r="AH893" s="73"/>
      <c r="AI893" s="73"/>
      <c r="AJ893" s="73"/>
    </row>
    <row r="894" spans="2:61" hidden="1" x14ac:dyDescent="0.2">
      <c r="AZ894" s="4"/>
      <c r="BA894" s="4"/>
      <c r="BI894" s="4"/>
    </row>
    <row r="895" spans="2:61" x14ac:dyDescent="0.2"/>
    <row r="896" spans="2:61"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sheetData>
  <mergeCells count="20">
    <mergeCell ref="AE16:AJ16"/>
    <mergeCell ref="AM16:AR16"/>
    <mergeCell ref="AM421:AR421"/>
    <mergeCell ref="AM878:AR878"/>
    <mergeCell ref="AU16:AZ16"/>
    <mergeCell ref="AU421:AZ421"/>
    <mergeCell ref="AU878:AZ878"/>
    <mergeCell ref="E878:J878"/>
    <mergeCell ref="AE421:AJ421"/>
    <mergeCell ref="AE878:AJ878"/>
    <mergeCell ref="M421:R421"/>
    <mergeCell ref="M878:R878"/>
    <mergeCell ref="U421:Z421"/>
    <mergeCell ref="U878:Z878"/>
    <mergeCell ref="U16:Z16"/>
    <mergeCell ref="A2:E3"/>
    <mergeCell ref="E16:J16"/>
    <mergeCell ref="H2:O3"/>
    <mergeCell ref="E421:J42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739"/>
  <sheetViews>
    <sheetView topLeftCell="A435" zoomScale="80" zoomScaleNormal="80" zoomScaleSheetLayoutView="40" zoomScalePageLayoutView="55" workbookViewId="0">
      <selection activeCell="C1" sqref="C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5" customWidth="1"/>
    <col min="6" max="6" width="20.85546875" style="299" customWidth="1"/>
    <col min="7" max="9" width="20.85546875" style="250" customWidth="1"/>
    <col min="10" max="10" width="20.85546875" style="299" customWidth="1"/>
    <col min="11" max="11" width="2.5703125" style="4" customWidth="1"/>
    <col min="12" max="12" width="20.85546875" style="57" customWidth="1"/>
    <col min="13" max="13" width="20.85546875" style="250" customWidth="1"/>
    <col min="14" max="15" width="20.85546875" style="299" customWidth="1"/>
    <col min="16" max="17" width="20.85546875" style="250" customWidth="1"/>
    <col min="18" max="18" width="20.85546875" style="299" customWidth="1"/>
    <col min="19" max="20" width="20.85546875" style="250" customWidth="1"/>
    <col min="21" max="21" width="2.5703125" style="4" customWidth="1"/>
    <col min="22" max="22" width="20.85546875" style="315" customWidth="1"/>
    <col min="23" max="23" width="20.85546875" style="250" customWidth="1"/>
    <col min="24" max="24" width="20.85546875" style="299"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100</v>
      </c>
      <c r="B1" s="4"/>
      <c r="C1" s="4"/>
      <c r="D1" s="4"/>
      <c r="E1" s="235"/>
      <c r="F1" s="293"/>
      <c r="G1" s="242"/>
      <c r="H1" s="238"/>
      <c r="I1" s="238"/>
      <c r="J1" s="293"/>
      <c r="L1" s="58" t="s">
        <v>101</v>
      </c>
      <c r="M1" s="242"/>
      <c r="N1" s="342"/>
      <c r="O1" s="293"/>
      <c r="P1" s="238"/>
      <c r="Q1" s="238"/>
      <c r="R1" s="293"/>
      <c r="S1" s="238"/>
      <c r="T1" s="238"/>
      <c r="V1" s="309" t="s">
        <v>102</v>
      </c>
      <c r="W1" s="238"/>
      <c r="X1" s="293"/>
      <c r="Y1" s="4"/>
      <c r="Z1" s="4"/>
      <c r="AA1" s="4"/>
      <c r="AB1" s="4"/>
      <c r="AC1" s="4"/>
      <c r="AD1" s="4"/>
    </row>
    <row r="2" spans="1:30" ht="78" customHeight="1" thickBot="1" x14ac:dyDescent="0.3">
      <c r="A2" s="473" t="s">
        <v>103</v>
      </c>
      <c r="B2" s="474"/>
      <c r="C2" s="474"/>
      <c r="D2" s="475"/>
      <c r="E2" s="251"/>
      <c r="F2" s="294"/>
      <c r="G2" s="243"/>
      <c r="H2" s="243"/>
      <c r="I2" s="244"/>
      <c r="J2" s="293"/>
      <c r="L2" s="476" t="s">
        <v>104</v>
      </c>
      <c r="M2" s="477"/>
      <c r="N2" s="478"/>
      <c r="O2" s="330"/>
      <c r="P2" s="258"/>
      <c r="Q2" s="258"/>
      <c r="R2" s="293"/>
      <c r="S2" s="244"/>
      <c r="T2" s="244"/>
      <c r="V2" s="476" t="s">
        <v>105</v>
      </c>
      <c r="W2" s="477"/>
      <c r="X2" s="477"/>
      <c r="Y2" s="478"/>
      <c r="Z2" s="19"/>
      <c r="AA2" s="19"/>
      <c r="AB2" s="19"/>
      <c r="AC2" s="4"/>
      <c r="AD2" s="4"/>
    </row>
    <row r="3" spans="1:30" x14ac:dyDescent="0.25">
      <c r="A3" s="146"/>
      <c r="B3" s="146"/>
      <c r="C3" s="146"/>
      <c r="D3" s="146"/>
      <c r="E3" s="251"/>
      <c r="F3" s="294"/>
      <c r="G3" s="243"/>
      <c r="H3" s="243"/>
      <c r="I3" s="244"/>
      <c r="J3" s="293"/>
      <c r="L3" s="147"/>
      <c r="M3" s="256"/>
      <c r="N3" s="343"/>
      <c r="O3" s="330"/>
      <c r="P3" s="258"/>
      <c r="Q3" s="258"/>
      <c r="R3" s="293"/>
      <c r="S3" s="244"/>
      <c r="T3" s="244"/>
      <c r="V3" s="310"/>
      <c r="W3" s="307"/>
      <c r="X3" s="340"/>
      <c r="Y3" s="61"/>
      <c r="Z3" s="19"/>
      <c r="AA3" s="19"/>
      <c r="AB3" s="19"/>
      <c r="AC3" s="4"/>
      <c r="AD3" s="4"/>
    </row>
    <row r="4" spans="1:30" ht="15" customHeight="1" x14ac:dyDescent="0.25">
      <c r="A4" s="6" t="s">
        <v>15</v>
      </c>
      <c r="B4" s="60"/>
      <c r="C4" s="60"/>
      <c r="D4" s="60"/>
      <c r="E4" s="252"/>
      <c r="F4" s="295"/>
      <c r="G4" s="245"/>
      <c r="H4" s="245"/>
      <c r="I4" s="238"/>
      <c r="J4" s="293"/>
      <c r="L4" s="398" t="s">
        <v>217</v>
      </c>
      <c r="M4" s="398"/>
      <c r="N4" s="398"/>
      <c r="O4" s="398"/>
      <c r="P4" s="244"/>
      <c r="Q4" s="244"/>
      <c r="R4" s="293"/>
      <c r="S4" s="244"/>
      <c r="T4" s="244"/>
      <c r="V4" s="397" t="s">
        <v>106</v>
      </c>
      <c r="W4" s="398"/>
      <c r="X4" s="398"/>
      <c r="Y4" s="398"/>
      <c r="Z4" s="398"/>
      <c r="AA4" s="398"/>
      <c r="AB4" s="398"/>
      <c r="AC4" s="398"/>
      <c r="AD4" s="4"/>
    </row>
    <row r="5" spans="1:30" x14ac:dyDescent="0.25">
      <c r="B5" s="4"/>
      <c r="C5" s="4"/>
      <c r="D5" s="4"/>
      <c r="E5" s="235"/>
      <c r="F5" s="293"/>
      <c r="G5" s="238"/>
      <c r="H5" s="238"/>
      <c r="I5" s="238"/>
      <c r="J5" s="293"/>
      <c r="L5" s="398"/>
      <c r="M5" s="398"/>
      <c r="N5" s="398"/>
      <c r="O5" s="398"/>
      <c r="P5" s="244"/>
      <c r="Q5" s="244"/>
      <c r="R5" s="293"/>
      <c r="S5" s="244"/>
      <c r="T5" s="244"/>
      <c r="V5" s="397"/>
      <c r="W5" s="398"/>
      <c r="X5" s="398"/>
      <c r="Y5" s="398"/>
      <c r="Z5" s="398"/>
      <c r="AA5" s="398"/>
      <c r="AB5" s="398"/>
      <c r="AC5" s="398"/>
      <c r="AD5" s="4"/>
    </row>
    <row r="6" spans="1:30" ht="15" customHeight="1" x14ac:dyDescent="0.25">
      <c r="A6" s="398" t="s">
        <v>216</v>
      </c>
      <c r="B6" s="398"/>
      <c r="C6" s="398"/>
      <c r="D6" s="398"/>
      <c r="E6" s="398"/>
      <c r="F6" s="398"/>
      <c r="G6" s="398"/>
      <c r="H6" s="398"/>
      <c r="I6" s="398"/>
      <c r="J6" s="398"/>
      <c r="L6" s="398"/>
      <c r="M6" s="398"/>
      <c r="N6" s="398"/>
      <c r="O6" s="398"/>
      <c r="P6" s="238"/>
      <c r="Q6" s="238"/>
      <c r="R6" s="293"/>
      <c r="S6" s="238"/>
      <c r="T6" s="238"/>
      <c r="V6" s="311" t="s">
        <v>19</v>
      </c>
      <c r="W6" s="238" t="s">
        <v>107</v>
      </c>
      <c r="X6" s="293"/>
      <c r="Y6" s="4"/>
      <c r="Z6" s="4"/>
      <c r="AA6" s="4"/>
      <c r="AB6" s="4"/>
      <c r="AC6" s="4"/>
      <c r="AD6" s="4"/>
    </row>
    <row r="7" spans="1:30" x14ac:dyDescent="0.25">
      <c r="A7" s="398"/>
      <c r="B7" s="398"/>
      <c r="C7" s="398"/>
      <c r="D7" s="398"/>
      <c r="E7" s="398"/>
      <c r="F7" s="398"/>
      <c r="G7" s="398"/>
      <c r="H7" s="398"/>
      <c r="I7" s="398"/>
      <c r="J7" s="398"/>
      <c r="L7" s="398"/>
      <c r="M7" s="398"/>
      <c r="N7" s="398"/>
      <c r="O7" s="398"/>
      <c r="P7" s="238"/>
      <c r="Q7" s="238"/>
      <c r="R7" s="293"/>
      <c r="S7" s="238"/>
      <c r="T7" s="238"/>
      <c r="V7" s="312"/>
      <c r="W7" s="238" t="s">
        <v>108</v>
      </c>
      <c r="X7" s="293"/>
      <c r="Y7" s="4"/>
      <c r="Z7" s="4"/>
      <c r="AA7" s="4"/>
      <c r="AB7" s="4"/>
      <c r="AC7" s="4"/>
      <c r="AD7" s="4"/>
    </row>
    <row r="8" spans="1:30" x14ac:dyDescent="0.25">
      <c r="B8" s="4"/>
      <c r="C8" s="4"/>
      <c r="D8" s="4"/>
      <c r="E8" s="235"/>
      <c r="F8" s="293"/>
      <c r="G8" s="238"/>
      <c r="H8" s="238"/>
      <c r="I8" s="238"/>
      <c r="J8" s="293"/>
      <c r="L8" s="398"/>
      <c r="M8" s="398"/>
      <c r="N8" s="398"/>
      <c r="O8" s="398"/>
      <c r="P8" s="238"/>
      <c r="Q8" s="238"/>
      <c r="R8" s="293"/>
      <c r="S8" s="238"/>
      <c r="T8" s="238"/>
      <c r="V8" s="312"/>
      <c r="W8" s="238" t="s">
        <v>109</v>
      </c>
      <c r="X8" s="293"/>
      <c r="Y8" s="4"/>
      <c r="Z8" s="4"/>
      <c r="AA8" s="4"/>
      <c r="AB8" s="4"/>
      <c r="AC8" s="4"/>
      <c r="AD8" s="4"/>
    </row>
    <row r="9" spans="1:30" x14ac:dyDescent="0.25">
      <c r="B9" s="4"/>
      <c r="C9" s="4"/>
      <c r="D9" s="4"/>
      <c r="E9" s="235"/>
      <c r="F9" s="293"/>
      <c r="G9" s="238"/>
      <c r="H9" s="238"/>
      <c r="I9" s="238"/>
      <c r="J9" s="345" t="s">
        <v>30</v>
      </c>
      <c r="L9" s="398"/>
      <c r="M9" s="398"/>
      <c r="N9" s="398"/>
      <c r="O9" s="398"/>
      <c r="P9" s="238"/>
      <c r="Q9" s="238"/>
      <c r="R9" s="293"/>
      <c r="S9" s="238"/>
      <c r="T9" s="292" t="s">
        <v>30</v>
      </c>
      <c r="V9" s="312"/>
      <c r="W9" s="238"/>
      <c r="X9" s="293"/>
      <c r="Y9" s="4"/>
      <c r="Z9" s="4"/>
      <c r="AA9" s="4"/>
      <c r="AB9" s="4"/>
      <c r="AC9" s="4"/>
      <c r="AD9" s="4"/>
    </row>
    <row r="10" spans="1:30" x14ac:dyDescent="0.25">
      <c r="A10" s="58" t="str">
        <f>Arrearages!A15</f>
        <v>SOUTH JERSEY GAS COMPANY</v>
      </c>
      <c r="B10" s="4"/>
      <c r="C10" s="4"/>
      <c r="D10" s="4"/>
      <c r="E10" s="235"/>
      <c r="F10" s="293"/>
      <c r="G10" s="246"/>
      <c r="H10" s="238"/>
      <c r="I10" s="238"/>
      <c r="L10" s="49"/>
      <c r="M10" s="238"/>
      <c r="N10" s="293"/>
      <c r="O10" s="293"/>
      <c r="P10" s="246"/>
      <c r="Q10" s="246"/>
      <c r="S10" s="246"/>
      <c r="T10" s="246"/>
      <c r="V10" s="312"/>
      <c r="W10" s="238"/>
      <c r="AB10" s="4"/>
      <c r="AC10" s="4"/>
      <c r="AD10" s="4"/>
    </row>
    <row r="11" spans="1:30" ht="76.5" x14ac:dyDescent="0.25">
      <c r="A11" s="172">
        <f>Arrearages!A18</f>
        <v>45474</v>
      </c>
      <c r="B11" s="64" t="s">
        <v>110</v>
      </c>
      <c r="C11" s="64" t="s">
        <v>36</v>
      </c>
      <c r="D11" s="64" t="s">
        <v>37</v>
      </c>
      <c r="E11" s="236" t="s">
        <v>38</v>
      </c>
      <c r="F11" s="296" t="s">
        <v>111</v>
      </c>
      <c r="G11" s="247" t="s">
        <v>112</v>
      </c>
      <c r="H11" s="247" t="s">
        <v>113</v>
      </c>
      <c r="I11" s="247" t="s">
        <v>114</v>
      </c>
      <c r="J11" s="296" t="s">
        <v>115</v>
      </c>
      <c r="K11" s="68"/>
      <c r="L11" s="65" t="s">
        <v>116</v>
      </c>
      <c r="M11" s="247" t="s">
        <v>117</v>
      </c>
      <c r="N11" s="296" t="s">
        <v>118</v>
      </c>
      <c r="O11" s="296" t="s">
        <v>119</v>
      </c>
      <c r="P11" s="247" t="s">
        <v>120</v>
      </c>
      <c r="Q11" s="247" t="s">
        <v>121</v>
      </c>
      <c r="R11" s="296" t="s">
        <v>122</v>
      </c>
      <c r="S11" s="247" t="s">
        <v>123</v>
      </c>
      <c r="T11" s="247" t="s">
        <v>124</v>
      </c>
      <c r="U11" s="68"/>
      <c r="V11" s="296" t="s">
        <v>125</v>
      </c>
      <c r="W11" s="247" t="s">
        <v>126</v>
      </c>
      <c r="X11" s="296" t="s">
        <v>127</v>
      </c>
      <c r="Y11" s="65" t="s">
        <v>128</v>
      </c>
      <c r="Z11" s="65" t="s">
        <v>129</v>
      </c>
      <c r="AA11" s="65" t="s">
        <v>130</v>
      </c>
      <c r="AB11" s="65" t="s">
        <v>131</v>
      </c>
      <c r="AC11" s="65" t="s">
        <v>132</v>
      </c>
      <c r="AD11" s="65" t="s">
        <v>133</v>
      </c>
    </row>
    <row r="12" spans="1:30" x14ac:dyDescent="0.25">
      <c r="A12" s="54"/>
      <c r="B12" s="11"/>
      <c r="C12" s="11" t="s">
        <v>469</v>
      </c>
      <c r="D12" s="11"/>
      <c r="E12" s="304">
        <v>8201</v>
      </c>
      <c r="F12" s="305">
        <v>3</v>
      </c>
      <c r="G12" s="306">
        <v>51.946666666666665</v>
      </c>
      <c r="H12" s="306">
        <v>1145.1199999999999</v>
      </c>
      <c r="I12" s="306">
        <v>381.70666666666665</v>
      </c>
      <c r="J12" s="297">
        <v>7.666666666666667</v>
      </c>
      <c r="L12" s="11">
        <v>2</v>
      </c>
      <c r="M12" s="214">
        <v>694.02</v>
      </c>
      <c r="N12" s="297">
        <v>347.01</v>
      </c>
      <c r="O12" s="297">
        <v>0</v>
      </c>
      <c r="P12" s="214">
        <v>0</v>
      </c>
      <c r="Q12" s="214">
        <v>0</v>
      </c>
      <c r="R12" s="297">
        <v>0</v>
      </c>
      <c r="S12" s="214">
        <v>0</v>
      </c>
      <c r="T12" s="214">
        <v>0</v>
      </c>
      <c r="V12" s="297"/>
      <c r="W12" s="214"/>
      <c r="X12" s="297"/>
      <c r="Y12" s="11"/>
      <c r="Z12" s="11"/>
      <c r="AA12" s="11"/>
      <c r="AB12" s="11"/>
      <c r="AC12" s="11"/>
      <c r="AD12" s="11"/>
    </row>
    <row r="13" spans="1:30" x14ac:dyDescent="0.25">
      <c r="A13" s="54"/>
      <c r="B13" s="11"/>
      <c r="C13" s="11" t="s">
        <v>274</v>
      </c>
      <c r="D13" s="11"/>
      <c r="E13" s="304">
        <v>8201</v>
      </c>
      <c r="F13" s="305">
        <v>131</v>
      </c>
      <c r="G13" s="306">
        <v>81.587404580152651</v>
      </c>
      <c r="H13" s="306">
        <v>106780.64000000006</v>
      </c>
      <c r="I13" s="306">
        <v>815.11938931297755</v>
      </c>
      <c r="J13" s="297">
        <v>10.305343511450381</v>
      </c>
      <c r="L13" s="11">
        <v>41</v>
      </c>
      <c r="M13" s="214">
        <v>32719.350000000002</v>
      </c>
      <c r="N13" s="297">
        <v>798.03292682926838</v>
      </c>
      <c r="O13" s="297">
        <v>4</v>
      </c>
      <c r="P13" s="214">
        <v>2156.67</v>
      </c>
      <c r="Q13" s="214">
        <v>539.16750000000002</v>
      </c>
      <c r="R13" s="297">
        <v>26</v>
      </c>
      <c r="S13" s="214">
        <v>32672.800000000003</v>
      </c>
      <c r="T13" s="214">
        <v>1256.646153846154</v>
      </c>
      <c r="V13" s="297"/>
      <c r="W13" s="214"/>
      <c r="X13" s="297"/>
      <c r="Y13" s="11"/>
      <c r="Z13" s="11"/>
      <c r="AA13" s="11"/>
      <c r="AB13" s="11"/>
      <c r="AC13" s="11"/>
      <c r="AD13" s="11"/>
    </row>
    <row r="14" spans="1:30" x14ac:dyDescent="0.25">
      <c r="A14" s="54"/>
      <c r="B14" s="11"/>
      <c r="C14" s="11" t="s">
        <v>275</v>
      </c>
      <c r="D14" s="11"/>
      <c r="E14" s="304">
        <v>8004</v>
      </c>
      <c r="F14" s="305">
        <v>107</v>
      </c>
      <c r="G14" s="306">
        <v>92.88626168224296</v>
      </c>
      <c r="H14" s="306">
        <v>101138.12000000002</v>
      </c>
      <c r="I14" s="306">
        <v>945.2160747663554</v>
      </c>
      <c r="J14" s="297">
        <v>10.373831775700934</v>
      </c>
      <c r="L14" s="11">
        <v>20</v>
      </c>
      <c r="M14" s="214">
        <v>16771.78</v>
      </c>
      <c r="N14" s="297">
        <v>838.58899999999994</v>
      </c>
      <c r="O14" s="297">
        <v>7</v>
      </c>
      <c r="P14" s="214">
        <v>4670.4799999999996</v>
      </c>
      <c r="Q14" s="214">
        <v>667.21142857142854</v>
      </c>
      <c r="R14" s="297">
        <v>28</v>
      </c>
      <c r="S14" s="214">
        <v>27474.109999999997</v>
      </c>
      <c r="T14" s="214">
        <v>981.21821428571423</v>
      </c>
      <c r="V14" s="297"/>
      <c r="W14" s="214"/>
      <c r="X14" s="297"/>
      <c r="Y14" s="11"/>
      <c r="Z14" s="11"/>
      <c r="AA14" s="11"/>
      <c r="AB14" s="11"/>
      <c r="AC14" s="11"/>
      <c r="AD14" s="11"/>
    </row>
    <row r="15" spans="1:30" x14ac:dyDescent="0.25">
      <c r="A15" s="54"/>
      <c r="B15" s="11"/>
      <c r="C15" s="11" t="s">
        <v>277</v>
      </c>
      <c r="D15" s="11"/>
      <c r="E15" s="304">
        <v>8401</v>
      </c>
      <c r="F15" s="305">
        <v>389</v>
      </c>
      <c r="G15" s="306">
        <v>102.21583547557839</v>
      </c>
      <c r="H15" s="306">
        <v>404835.10999999958</v>
      </c>
      <c r="I15" s="306">
        <v>1040.7072236503845</v>
      </c>
      <c r="J15" s="297">
        <v>10.208226221079691</v>
      </c>
      <c r="L15" s="11">
        <v>94</v>
      </c>
      <c r="M15" s="214">
        <v>87802.150000000023</v>
      </c>
      <c r="N15" s="297">
        <v>934.06542553191514</v>
      </c>
      <c r="O15" s="297">
        <v>13</v>
      </c>
      <c r="P15" s="214">
        <v>6689.65</v>
      </c>
      <c r="Q15" s="214">
        <v>514.5884615384615</v>
      </c>
      <c r="R15" s="297">
        <v>71</v>
      </c>
      <c r="S15" s="214">
        <v>86359.999999999985</v>
      </c>
      <c r="T15" s="214">
        <v>1216.3380281690138</v>
      </c>
      <c r="V15" s="297"/>
      <c r="W15" s="214"/>
      <c r="X15" s="297"/>
      <c r="Y15" s="11"/>
      <c r="Z15" s="11"/>
      <c r="AA15" s="11"/>
      <c r="AB15" s="11"/>
      <c r="AC15" s="11"/>
      <c r="AD15" s="11"/>
    </row>
    <row r="16" spans="1:30" x14ac:dyDescent="0.25">
      <c r="A16" s="54"/>
      <c r="B16" s="11"/>
      <c r="C16" s="11" t="s">
        <v>278</v>
      </c>
      <c r="D16" s="11"/>
      <c r="E16" s="304">
        <v>8202</v>
      </c>
      <c r="F16" s="305">
        <v>4</v>
      </c>
      <c r="G16" s="306">
        <v>77.282499999999999</v>
      </c>
      <c r="H16" s="306">
        <v>2722.65</v>
      </c>
      <c r="I16" s="306">
        <v>680.66250000000002</v>
      </c>
      <c r="J16" s="297">
        <v>9</v>
      </c>
      <c r="L16" s="11">
        <v>1</v>
      </c>
      <c r="M16" s="214">
        <v>467.73</v>
      </c>
      <c r="N16" s="297">
        <v>467.73</v>
      </c>
      <c r="O16" s="297">
        <v>0</v>
      </c>
      <c r="P16" s="214">
        <v>0</v>
      </c>
      <c r="Q16" s="214">
        <v>0</v>
      </c>
      <c r="R16" s="297">
        <v>0</v>
      </c>
      <c r="S16" s="214">
        <v>0</v>
      </c>
      <c r="T16" s="214">
        <v>0</v>
      </c>
      <c r="V16" s="297"/>
      <c r="W16" s="214"/>
      <c r="X16" s="297"/>
      <c r="Y16" s="11"/>
      <c r="Z16" s="11"/>
      <c r="AA16" s="11"/>
      <c r="AB16" s="11"/>
      <c r="AC16" s="11"/>
      <c r="AD16" s="11"/>
    </row>
    <row r="17" spans="1:30" x14ac:dyDescent="0.25">
      <c r="A17" s="54"/>
      <c r="B17" s="11"/>
      <c r="C17" s="11" t="s">
        <v>279</v>
      </c>
      <c r="D17" s="11"/>
      <c r="E17" s="304">
        <v>8007</v>
      </c>
      <c r="F17" s="305">
        <v>1</v>
      </c>
      <c r="G17" s="306">
        <v>51.14</v>
      </c>
      <c r="H17" s="306">
        <v>306.83</v>
      </c>
      <c r="I17" s="306">
        <v>306.83</v>
      </c>
      <c r="J17" s="297">
        <v>6</v>
      </c>
      <c r="L17" s="11">
        <v>1</v>
      </c>
      <c r="M17" s="214">
        <v>306.83</v>
      </c>
      <c r="N17" s="297">
        <v>306.83</v>
      </c>
      <c r="O17" s="297">
        <v>0</v>
      </c>
      <c r="P17" s="214">
        <v>0</v>
      </c>
      <c r="Q17" s="214">
        <v>0</v>
      </c>
      <c r="R17" s="297">
        <v>0</v>
      </c>
      <c r="S17" s="214">
        <v>0</v>
      </c>
      <c r="T17" s="214">
        <v>0</v>
      </c>
      <c r="V17" s="297"/>
      <c r="W17" s="214"/>
      <c r="X17" s="297"/>
      <c r="Y17" s="11"/>
      <c r="Z17" s="11"/>
      <c r="AA17" s="11"/>
      <c r="AB17" s="11"/>
      <c r="AC17" s="11"/>
      <c r="AD17" s="11"/>
    </row>
    <row r="18" spans="1:30" x14ac:dyDescent="0.25">
      <c r="A18" s="54"/>
      <c r="B18" s="11"/>
      <c r="C18" s="11" t="s">
        <v>280</v>
      </c>
      <c r="D18" s="11"/>
      <c r="E18" s="304">
        <v>8091</v>
      </c>
      <c r="F18" s="305">
        <v>5</v>
      </c>
      <c r="G18" s="306">
        <v>58.451999999999998</v>
      </c>
      <c r="H18" s="306">
        <v>2068.1999999999998</v>
      </c>
      <c r="I18" s="306">
        <v>413.64</v>
      </c>
      <c r="J18" s="297">
        <v>7.8</v>
      </c>
      <c r="L18" s="11">
        <v>0</v>
      </c>
      <c r="M18" s="214">
        <v>0</v>
      </c>
      <c r="N18" s="297">
        <v>0</v>
      </c>
      <c r="O18" s="297">
        <v>0</v>
      </c>
      <c r="P18" s="214">
        <v>0</v>
      </c>
      <c r="Q18" s="214">
        <v>0</v>
      </c>
      <c r="R18" s="297">
        <v>1</v>
      </c>
      <c r="S18" s="214">
        <v>769.99</v>
      </c>
      <c r="T18" s="214">
        <v>769.99</v>
      </c>
      <c r="V18" s="297"/>
      <c r="W18" s="214"/>
      <c r="X18" s="297"/>
      <c r="Y18" s="11"/>
      <c r="Z18" s="11"/>
      <c r="AA18" s="11"/>
      <c r="AB18" s="11"/>
      <c r="AC18" s="11"/>
      <c r="AD18" s="11"/>
    </row>
    <row r="19" spans="1:30" x14ac:dyDescent="0.25">
      <c r="A19" s="54"/>
      <c r="B19" s="11"/>
      <c r="C19" s="11" t="s">
        <v>281</v>
      </c>
      <c r="D19" s="11"/>
      <c r="E19" s="304">
        <v>8009</v>
      </c>
      <c r="F19" s="305">
        <v>122</v>
      </c>
      <c r="G19" s="306">
        <v>87.399999999999991</v>
      </c>
      <c r="H19" s="306">
        <v>114893.68000000004</v>
      </c>
      <c r="I19" s="306">
        <v>941.75147540983642</v>
      </c>
      <c r="J19" s="297">
        <v>10.836065573770492</v>
      </c>
      <c r="L19" s="11">
        <v>23</v>
      </c>
      <c r="M19" s="214">
        <v>19916.64</v>
      </c>
      <c r="N19" s="297">
        <v>865.94086956521733</v>
      </c>
      <c r="O19" s="297">
        <v>9</v>
      </c>
      <c r="P19" s="214">
        <v>3783.6600000000003</v>
      </c>
      <c r="Q19" s="214">
        <v>420.40666666666669</v>
      </c>
      <c r="R19" s="297">
        <v>19</v>
      </c>
      <c r="S19" s="214">
        <v>23909.89</v>
      </c>
      <c r="T19" s="214">
        <v>1258.4152631578947</v>
      </c>
      <c r="V19" s="297"/>
      <c r="W19" s="214"/>
      <c r="X19" s="297"/>
      <c r="Y19" s="11"/>
      <c r="Z19" s="11"/>
      <c r="AA19" s="11"/>
      <c r="AB19" s="11"/>
      <c r="AC19" s="11"/>
      <c r="AD19" s="11"/>
    </row>
    <row r="20" spans="1:30" x14ac:dyDescent="0.25">
      <c r="A20" s="54"/>
      <c r="B20" s="11"/>
      <c r="C20" s="11" t="s">
        <v>282</v>
      </c>
      <c r="D20" s="11"/>
      <c r="E20" s="304">
        <v>8012</v>
      </c>
      <c r="F20" s="305">
        <v>342</v>
      </c>
      <c r="G20" s="306">
        <v>92.0560818713451</v>
      </c>
      <c r="H20" s="306">
        <v>313961.0299999998</v>
      </c>
      <c r="I20" s="306">
        <v>918.0147076023386</v>
      </c>
      <c r="J20" s="297">
        <v>10.426900584795321</v>
      </c>
      <c r="L20" s="11">
        <v>68</v>
      </c>
      <c r="M20" s="214">
        <v>46336.150000000009</v>
      </c>
      <c r="N20" s="297">
        <v>681.41397058823543</v>
      </c>
      <c r="O20" s="297">
        <v>10</v>
      </c>
      <c r="P20" s="214">
        <v>7143.7000000000007</v>
      </c>
      <c r="Q20" s="214">
        <v>714.37000000000012</v>
      </c>
      <c r="R20" s="297">
        <v>52</v>
      </c>
      <c r="S20" s="214">
        <v>51714.030000000013</v>
      </c>
      <c r="T20" s="214">
        <v>994.50057692307723</v>
      </c>
      <c r="V20" s="297"/>
      <c r="W20" s="214"/>
      <c r="X20" s="297"/>
      <c r="Y20" s="11"/>
      <c r="Z20" s="11"/>
      <c r="AA20" s="11"/>
      <c r="AB20" s="11"/>
      <c r="AC20" s="11"/>
      <c r="AD20" s="11"/>
    </row>
    <row r="21" spans="1:30" x14ac:dyDescent="0.25">
      <c r="A21" s="54"/>
      <c r="B21" s="11"/>
      <c r="C21" s="11" t="s">
        <v>282</v>
      </c>
      <c r="D21" s="11"/>
      <c r="E21" s="304">
        <v>8021</v>
      </c>
      <c r="F21" s="305">
        <v>1</v>
      </c>
      <c r="G21" s="306">
        <v>49.32</v>
      </c>
      <c r="H21" s="306">
        <v>295.87</v>
      </c>
      <c r="I21" s="306">
        <v>295.87</v>
      </c>
      <c r="J21" s="297">
        <v>6</v>
      </c>
      <c r="L21" s="11">
        <v>0</v>
      </c>
      <c r="M21" s="214">
        <v>0</v>
      </c>
      <c r="N21" s="297">
        <v>0</v>
      </c>
      <c r="O21" s="297">
        <v>0</v>
      </c>
      <c r="P21" s="214">
        <v>0</v>
      </c>
      <c r="Q21" s="214">
        <v>0</v>
      </c>
      <c r="R21" s="297">
        <v>1</v>
      </c>
      <c r="S21" s="214">
        <v>310</v>
      </c>
      <c r="T21" s="214">
        <v>310</v>
      </c>
      <c r="V21" s="297"/>
      <c r="W21" s="214"/>
      <c r="X21" s="297"/>
      <c r="Y21" s="11"/>
      <c r="Z21" s="11"/>
      <c r="AA21" s="11"/>
      <c r="AB21" s="11"/>
      <c r="AC21" s="11"/>
      <c r="AD21" s="11"/>
    </row>
    <row r="22" spans="1:30" x14ac:dyDescent="0.25">
      <c r="A22" s="54"/>
      <c r="B22" s="11"/>
      <c r="C22" s="11" t="s">
        <v>283</v>
      </c>
      <c r="D22" s="11"/>
      <c r="E22" s="304">
        <v>8014</v>
      </c>
      <c r="F22" s="305">
        <v>3</v>
      </c>
      <c r="G22" s="306">
        <v>107.71666666666668</v>
      </c>
      <c r="H22" s="306">
        <v>4459.4799999999996</v>
      </c>
      <c r="I22" s="306">
        <v>1486.4933333333331</v>
      </c>
      <c r="J22" s="297">
        <v>13.333333333333334</v>
      </c>
      <c r="L22" s="11">
        <v>0</v>
      </c>
      <c r="M22" s="214">
        <v>0</v>
      </c>
      <c r="N22" s="297">
        <v>0</v>
      </c>
      <c r="O22" s="297">
        <v>0</v>
      </c>
      <c r="P22" s="214">
        <v>0</v>
      </c>
      <c r="Q22" s="214">
        <v>0</v>
      </c>
      <c r="R22" s="297">
        <v>1</v>
      </c>
      <c r="S22" s="214">
        <v>300</v>
      </c>
      <c r="T22" s="214">
        <v>300</v>
      </c>
      <c r="V22" s="297"/>
      <c r="W22" s="214"/>
      <c r="X22" s="297"/>
      <c r="Y22" s="11"/>
      <c r="Z22" s="11"/>
      <c r="AA22" s="11"/>
      <c r="AB22" s="11"/>
      <c r="AC22" s="11"/>
      <c r="AD22" s="11"/>
    </row>
    <row r="23" spans="1:30" x14ac:dyDescent="0.25">
      <c r="A23" s="54"/>
      <c r="B23" s="11"/>
      <c r="C23" s="11" t="s">
        <v>284</v>
      </c>
      <c r="D23" s="11"/>
      <c r="E23" s="304">
        <v>8032</v>
      </c>
      <c r="F23" s="305">
        <v>1</v>
      </c>
      <c r="G23" s="306">
        <v>33.81</v>
      </c>
      <c r="H23" s="306">
        <v>473.32</v>
      </c>
      <c r="I23" s="306">
        <v>473.32</v>
      </c>
      <c r="J23" s="297">
        <v>14</v>
      </c>
      <c r="L23" s="11">
        <v>0</v>
      </c>
      <c r="M23" s="214">
        <v>0</v>
      </c>
      <c r="N23" s="297">
        <v>0</v>
      </c>
      <c r="O23" s="297">
        <v>0</v>
      </c>
      <c r="P23" s="214">
        <v>0</v>
      </c>
      <c r="Q23" s="214">
        <v>0</v>
      </c>
      <c r="R23" s="297">
        <v>0</v>
      </c>
      <c r="S23" s="214">
        <v>0</v>
      </c>
      <c r="T23" s="214">
        <v>0</v>
      </c>
      <c r="V23" s="297"/>
      <c r="W23" s="214"/>
      <c r="X23" s="297"/>
      <c r="Y23" s="11"/>
      <c r="Z23" s="11"/>
      <c r="AA23" s="11"/>
      <c r="AB23" s="11"/>
      <c r="AC23" s="11"/>
      <c r="AD23" s="11"/>
    </row>
    <row r="24" spans="1:30" x14ac:dyDescent="0.25">
      <c r="A24" s="54"/>
      <c r="B24" s="11"/>
      <c r="C24" s="11" t="s">
        <v>284</v>
      </c>
      <c r="D24" s="11"/>
      <c r="E24" s="304">
        <v>8302</v>
      </c>
      <c r="F24" s="305">
        <v>276</v>
      </c>
      <c r="G24" s="306">
        <v>93.51797101449273</v>
      </c>
      <c r="H24" s="306">
        <v>263147.04999999993</v>
      </c>
      <c r="I24" s="306">
        <v>953.43134057970985</v>
      </c>
      <c r="J24" s="297">
        <v>10.380434782608695</v>
      </c>
      <c r="L24" s="11">
        <v>52</v>
      </c>
      <c r="M24" s="214">
        <v>32159.310000000012</v>
      </c>
      <c r="N24" s="297">
        <v>618.44826923076948</v>
      </c>
      <c r="O24" s="297">
        <v>7</v>
      </c>
      <c r="P24" s="214">
        <v>4218.51</v>
      </c>
      <c r="Q24" s="214">
        <v>602.64428571428573</v>
      </c>
      <c r="R24" s="297">
        <v>55</v>
      </c>
      <c r="S24" s="214">
        <v>50622.58</v>
      </c>
      <c r="T24" s="214">
        <v>920.41054545454551</v>
      </c>
      <c r="V24" s="297"/>
      <c r="W24" s="214"/>
      <c r="X24" s="297"/>
      <c r="Y24" s="11"/>
      <c r="Z24" s="11"/>
      <c r="AA24" s="11"/>
      <c r="AB24" s="11"/>
      <c r="AC24" s="11"/>
      <c r="AD24" s="11"/>
    </row>
    <row r="25" spans="1:30" x14ac:dyDescent="0.25">
      <c r="A25" s="54"/>
      <c r="B25" s="11"/>
      <c r="C25" s="11" t="s">
        <v>285</v>
      </c>
      <c r="D25" s="11"/>
      <c r="E25" s="304">
        <v>8203</v>
      </c>
      <c r="F25" s="305">
        <v>38</v>
      </c>
      <c r="G25" s="306">
        <v>82.052368421052634</v>
      </c>
      <c r="H25" s="306">
        <v>38112.400000000009</v>
      </c>
      <c r="I25" s="306">
        <v>1002.9578947368424</v>
      </c>
      <c r="J25" s="297">
        <v>12.394736842105264</v>
      </c>
      <c r="L25" s="11">
        <v>5</v>
      </c>
      <c r="M25" s="214">
        <v>3116.66</v>
      </c>
      <c r="N25" s="297">
        <v>623.33199999999999</v>
      </c>
      <c r="O25" s="297">
        <v>2</v>
      </c>
      <c r="P25" s="214">
        <v>1029.75</v>
      </c>
      <c r="Q25" s="214">
        <v>514.875</v>
      </c>
      <c r="R25" s="297">
        <v>3</v>
      </c>
      <c r="S25" s="214">
        <v>2641.69</v>
      </c>
      <c r="T25" s="214">
        <v>880.56333333333339</v>
      </c>
      <c r="V25" s="297"/>
      <c r="W25" s="214"/>
      <c r="X25" s="297"/>
      <c r="Y25" s="11"/>
      <c r="Z25" s="11"/>
      <c r="AA25" s="11"/>
      <c r="AB25" s="11"/>
      <c r="AC25" s="11"/>
      <c r="AD25" s="11"/>
    </row>
    <row r="26" spans="1:30" x14ac:dyDescent="0.25">
      <c r="A26" s="54"/>
      <c r="B26" s="11"/>
      <c r="C26" s="11" t="s">
        <v>286</v>
      </c>
      <c r="D26" s="11"/>
      <c r="E26" s="304">
        <v>8094</v>
      </c>
      <c r="F26" s="305">
        <v>1</v>
      </c>
      <c r="G26" s="306">
        <v>96</v>
      </c>
      <c r="H26" s="306">
        <v>1142.5999999999999</v>
      </c>
      <c r="I26" s="306">
        <v>1142.5999999999999</v>
      </c>
      <c r="J26" s="297">
        <v>12</v>
      </c>
      <c r="L26" s="11">
        <v>1</v>
      </c>
      <c r="M26" s="214">
        <v>1142.5999999999999</v>
      </c>
      <c r="N26" s="297">
        <v>1142.5999999999999</v>
      </c>
      <c r="O26" s="297">
        <v>0</v>
      </c>
      <c r="P26" s="214">
        <v>0</v>
      </c>
      <c r="Q26" s="214">
        <v>0</v>
      </c>
      <c r="R26" s="297">
        <v>1</v>
      </c>
      <c r="S26" s="214">
        <v>1239.99</v>
      </c>
      <c r="T26" s="214">
        <v>1239.99</v>
      </c>
      <c r="V26" s="297"/>
      <c r="W26" s="214"/>
      <c r="X26" s="297"/>
      <c r="Y26" s="11"/>
      <c r="Z26" s="11"/>
      <c r="AA26" s="11"/>
      <c r="AB26" s="11"/>
      <c r="AC26" s="11"/>
      <c r="AD26" s="11"/>
    </row>
    <row r="27" spans="1:30" x14ac:dyDescent="0.25">
      <c r="A27" s="54"/>
      <c r="B27" s="11"/>
      <c r="C27" s="11" t="s">
        <v>287</v>
      </c>
      <c r="D27" s="11"/>
      <c r="E27" s="304">
        <v>8094</v>
      </c>
      <c r="F27" s="305">
        <v>2</v>
      </c>
      <c r="G27" s="306">
        <v>79.085000000000008</v>
      </c>
      <c r="H27" s="306">
        <v>2100.98</v>
      </c>
      <c r="I27" s="306">
        <v>1050.49</v>
      </c>
      <c r="J27" s="297">
        <v>13.5</v>
      </c>
      <c r="L27" s="11">
        <v>0</v>
      </c>
      <c r="M27" s="214">
        <v>0</v>
      </c>
      <c r="N27" s="297">
        <v>0</v>
      </c>
      <c r="O27" s="297">
        <v>0</v>
      </c>
      <c r="P27" s="214">
        <v>0</v>
      </c>
      <c r="Q27" s="214">
        <v>0</v>
      </c>
      <c r="R27" s="297">
        <v>0</v>
      </c>
      <c r="S27" s="214">
        <v>0</v>
      </c>
      <c r="T27" s="214">
        <v>0</v>
      </c>
      <c r="V27" s="297"/>
      <c r="W27" s="214"/>
      <c r="X27" s="297"/>
      <c r="Y27" s="11"/>
      <c r="Z27" s="11"/>
      <c r="AA27" s="11"/>
      <c r="AB27" s="11"/>
      <c r="AC27" s="11"/>
      <c r="AD27" s="11"/>
    </row>
    <row r="28" spans="1:30" x14ac:dyDescent="0.25">
      <c r="A28" s="54"/>
      <c r="B28" s="11"/>
      <c r="C28" s="11" t="s">
        <v>287</v>
      </c>
      <c r="D28" s="11"/>
      <c r="E28" s="304">
        <v>8346</v>
      </c>
      <c r="F28" s="305">
        <v>1</v>
      </c>
      <c r="G28" s="306">
        <v>66.12</v>
      </c>
      <c r="H28" s="306">
        <v>330.57</v>
      </c>
      <c r="I28" s="306">
        <v>330.57</v>
      </c>
      <c r="J28" s="297">
        <v>5</v>
      </c>
      <c r="L28" s="11">
        <v>0</v>
      </c>
      <c r="M28" s="214">
        <v>0</v>
      </c>
      <c r="N28" s="297">
        <v>0</v>
      </c>
      <c r="O28" s="297">
        <v>0</v>
      </c>
      <c r="P28" s="214">
        <v>0</v>
      </c>
      <c r="Q28" s="214">
        <v>0</v>
      </c>
      <c r="R28" s="297">
        <v>0</v>
      </c>
      <c r="S28" s="214">
        <v>0</v>
      </c>
      <c r="T28" s="214">
        <v>0</v>
      </c>
      <c r="V28" s="297"/>
      <c r="W28" s="214"/>
      <c r="X28" s="297"/>
      <c r="Y28" s="11"/>
      <c r="Z28" s="11"/>
      <c r="AA28" s="11"/>
      <c r="AB28" s="11"/>
      <c r="AC28" s="11"/>
      <c r="AD28" s="11"/>
    </row>
    <row r="29" spans="1:30" x14ac:dyDescent="0.25">
      <c r="A29" s="54"/>
      <c r="B29" s="11"/>
      <c r="C29" s="11" t="s">
        <v>287</v>
      </c>
      <c r="D29" s="11"/>
      <c r="E29" s="304">
        <v>8350</v>
      </c>
      <c r="F29" s="305">
        <v>1</v>
      </c>
      <c r="G29" s="306">
        <v>51.07</v>
      </c>
      <c r="H29" s="306">
        <v>459.63</v>
      </c>
      <c r="I29" s="306">
        <v>459.63</v>
      </c>
      <c r="J29" s="297">
        <v>9</v>
      </c>
      <c r="L29" s="11">
        <v>0</v>
      </c>
      <c r="M29" s="214">
        <v>0</v>
      </c>
      <c r="N29" s="297">
        <v>0</v>
      </c>
      <c r="O29" s="297">
        <v>0</v>
      </c>
      <c r="P29" s="214">
        <v>0</v>
      </c>
      <c r="Q29" s="214">
        <v>0</v>
      </c>
      <c r="R29" s="297">
        <v>0</v>
      </c>
      <c r="S29" s="214">
        <v>0</v>
      </c>
      <c r="T29" s="214">
        <v>0</v>
      </c>
      <c r="V29" s="297"/>
      <c r="W29" s="214"/>
      <c r="X29" s="297"/>
      <c r="Y29" s="11"/>
      <c r="Z29" s="11"/>
      <c r="AA29" s="11"/>
      <c r="AB29" s="11"/>
      <c r="AC29" s="11"/>
      <c r="AD29" s="11"/>
    </row>
    <row r="30" spans="1:30" x14ac:dyDescent="0.25">
      <c r="A30" s="54"/>
      <c r="B30" s="11"/>
      <c r="C30" s="11" t="s">
        <v>288</v>
      </c>
      <c r="D30" s="11"/>
      <c r="E30" s="304">
        <v>8310</v>
      </c>
      <c r="F30" s="305">
        <v>12</v>
      </c>
      <c r="G30" s="306">
        <v>99.504999999999995</v>
      </c>
      <c r="H30" s="306">
        <v>10594.450000000003</v>
      </c>
      <c r="I30" s="306">
        <v>882.87083333333351</v>
      </c>
      <c r="J30" s="297">
        <v>8.0833333333333339</v>
      </c>
      <c r="L30" s="11">
        <v>1</v>
      </c>
      <c r="M30" s="214">
        <v>276.89</v>
      </c>
      <c r="N30" s="297">
        <v>276.89</v>
      </c>
      <c r="O30" s="297">
        <v>1</v>
      </c>
      <c r="P30" s="214">
        <v>237.73</v>
      </c>
      <c r="Q30" s="214">
        <v>237.73</v>
      </c>
      <c r="R30" s="297">
        <v>4</v>
      </c>
      <c r="S30" s="214">
        <v>2922.6800000000003</v>
      </c>
      <c r="T30" s="214">
        <v>730.67000000000007</v>
      </c>
      <c r="V30" s="297"/>
      <c r="W30" s="214"/>
      <c r="X30" s="297"/>
      <c r="Y30" s="11"/>
      <c r="Z30" s="11"/>
      <c r="AA30" s="11"/>
      <c r="AB30" s="11"/>
      <c r="AC30" s="11"/>
      <c r="AD30" s="11"/>
    </row>
    <row r="31" spans="1:30" x14ac:dyDescent="0.25">
      <c r="A31" s="54"/>
      <c r="B31" s="11"/>
      <c r="C31" s="11" t="s">
        <v>288</v>
      </c>
      <c r="D31" s="11"/>
      <c r="E31" s="304">
        <v>8326</v>
      </c>
      <c r="F31" s="305">
        <v>0</v>
      </c>
      <c r="G31" s="306">
        <v>0</v>
      </c>
      <c r="H31" s="306">
        <v>0</v>
      </c>
      <c r="I31" s="306">
        <v>0</v>
      </c>
      <c r="J31" s="297">
        <v>0</v>
      </c>
      <c r="L31" s="11">
        <v>0</v>
      </c>
      <c r="M31" s="214">
        <v>0</v>
      </c>
      <c r="N31" s="297">
        <v>0</v>
      </c>
      <c r="O31" s="297">
        <v>0</v>
      </c>
      <c r="P31" s="214">
        <v>0</v>
      </c>
      <c r="Q31" s="214">
        <v>0</v>
      </c>
      <c r="R31" s="297">
        <v>1</v>
      </c>
      <c r="S31" s="214">
        <v>902.72</v>
      </c>
      <c r="T31" s="214">
        <v>902.72</v>
      </c>
      <c r="V31" s="297"/>
      <c r="W31" s="214"/>
      <c r="X31" s="297"/>
      <c r="Y31" s="11"/>
      <c r="Z31" s="11"/>
      <c r="AA31" s="11"/>
      <c r="AB31" s="11"/>
      <c r="AC31" s="11"/>
      <c r="AD31" s="11"/>
    </row>
    <row r="32" spans="1:30" x14ac:dyDescent="0.25">
      <c r="A32" s="54"/>
      <c r="B32" s="11"/>
      <c r="C32" s="11" t="s">
        <v>289</v>
      </c>
      <c r="D32" s="11"/>
      <c r="E32" s="304">
        <v>8210</v>
      </c>
      <c r="F32" s="305">
        <v>85</v>
      </c>
      <c r="G32" s="306">
        <v>97.455882352941174</v>
      </c>
      <c r="H32" s="306">
        <v>68402.75</v>
      </c>
      <c r="I32" s="306">
        <v>804.73823529411766</v>
      </c>
      <c r="J32" s="297">
        <v>9.3529411764705888</v>
      </c>
      <c r="L32" s="11">
        <v>14</v>
      </c>
      <c r="M32" s="214">
        <v>8997.0499999999993</v>
      </c>
      <c r="N32" s="297">
        <v>642.64642857142849</v>
      </c>
      <c r="O32" s="297">
        <v>5</v>
      </c>
      <c r="P32" s="214">
        <v>2123.8500000000004</v>
      </c>
      <c r="Q32" s="214">
        <v>424.7700000000001</v>
      </c>
      <c r="R32" s="297">
        <v>17</v>
      </c>
      <c r="S32" s="214">
        <v>15794.530000000002</v>
      </c>
      <c r="T32" s="214">
        <v>929.09000000000015</v>
      </c>
      <c r="V32" s="297"/>
      <c r="W32" s="214"/>
      <c r="X32" s="297"/>
      <c r="Y32" s="11"/>
      <c r="Z32" s="11"/>
      <c r="AA32" s="11"/>
      <c r="AB32" s="11"/>
      <c r="AC32" s="11"/>
      <c r="AD32" s="11"/>
    </row>
    <row r="33" spans="1:30" x14ac:dyDescent="0.25">
      <c r="A33" s="54"/>
      <c r="B33" s="11"/>
      <c r="C33" s="11" t="s">
        <v>291</v>
      </c>
      <c r="D33" s="11"/>
      <c r="E33" s="304">
        <v>8204</v>
      </c>
      <c r="F33" s="305">
        <v>40</v>
      </c>
      <c r="G33" s="306">
        <v>104.17674999999997</v>
      </c>
      <c r="H33" s="306">
        <v>42771.639999999992</v>
      </c>
      <c r="I33" s="306">
        <v>1069.2909999999997</v>
      </c>
      <c r="J33" s="297">
        <v>10.175000000000001</v>
      </c>
      <c r="L33" s="11">
        <v>7</v>
      </c>
      <c r="M33" s="214">
        <v>3812.22</v>
      </c>
      <c r="N33" s="297">
        <v>544.60285714285715</v>
      </c>
      <c r="O33" s="297">
        <v>1</v>
      </c>
      <c r="P33" s="214">
        <v>1251.81</v>
      </c>
      <c r="Q33" s="214">
        <v>1251.81</v>
      </c>
      <c r="R33" s="297">
        <v>3</v>
      </c>
      <c r="S33" s="214">
        <v>2162.35</v>
      </c>
      <c r="T33" s="214">
        <v>720.7833333333333</v>
      </c>
      <c r="V33" s="297"/>
      <c r="W33" s="214"/>
      <c r="X33" s="297"/>
      <c r="Y33" s="11"/>
      <c r="Z33" s="11"/>
      <c r="AA33" s="11"/>
      <c r="AB33" s="11"/>
      <c r="AC33" s="11"/>
      <c r="AD33" s="11"/>
    </row>
    <row r="34" spans="1:30" x14ac:dyDescent="0.25">
      <c r="A34" s="54"/>
      <c r="B34" s="11"/>
      <c r="C34" s="11" t="s">
        <v>470</v>
      </c>
      <c r="D34" s="11"/>
      <c r="E34" s="304">
        <v>8069</v>
      </c>
      <c r="F34" s="305">
        <v>1</v>
      </c>
      <c r="G34" s="306">
        <v>97.46</v>
      </c>
      <c r="H34" s="306">
        <v>292.39</v>
      </c>
      <c r="I34" s="306">
        <v>292.39</v>
      </c>
      <c r="J34" s="297">
        <v>3</v>
      </c>
      <c r="L34" s="11">
        <v>0</v>
      </c>
      <c r="M34" s="214">
        <v>0</v>
      </c>
      <c r="N34" s="297">
        <v>0</v>
      </c>
      <c r="O34" s="297">
        <v>0</v>
      </c>
      <c r="P34" s="214">
        <v>0</v>
      </c>
      <c r="Q34" s="214">
        <v>0</v>
      </c>
      <c r="R34" s="297">
        <v>0</v>
      </c>
      <c r="S34" s="214">
        <v>0</v>
      </c>
      <c r="T34" s="214">
        <v>0</v>
      </c>
      <c r="V34" s="297"/>
      <c r="W34" s="214"/>
      <c r="X34" s="297"/>
      <c r="Y34" s="11"/>
      <c r="Z34" s="11"/>
      <c r="AA34" s="11"/>
      <c r="AB34" s="11"/>
      <c r="AC34" s="11"/>
      <c r="AD34" s="11"/>
    </row>
    <row r="35" spans="1:30" x14ac:dyDescent="0.25">
      <c r="A35" s="54"/>
      <c r="B35" s="11"/>
      <c r="C35" s="11" t="s">
        <v>293</v>
      </c>
      <c r="D35" s="11"/>
      <c r="E35" s="304">
        <v>8069</v>
      </c>
      <c r="F35" s="305">
        <v>64</v>
      </c>
      <c r="G35" s="306">
        <v>90.869531249999966</v>
      </c>
      <c r="H35" s="306">
        <v>53951.119999999995</v>
      </c>
      <c r="I35" s="306">
        <v>842.98624999999993</v>
      </c>
      <c r="J35" s="297">
        <v>9.734375</v>
      </c>
      <c r="L35" s="11">
        <v>14</v>
      </c>
      <c r="M35" s="214">
        <v>9989.3599999999988</v>
      </c>
      <c r="N35" s="297">
        <v>713.52571428571423</v>
      </c>
      <c r="O35" s="297">
        <v>1</v>
      </c>
      <c r="P35" s="214">
        <v>74.59</v>
      </c>
      <c r="Q35" s="214">
        <v>74.59</v>
      </c>
      <c r="R35" s="297">
        <v>9</v>
      </c>
      <c r="S35" s="214">
        <v>8375.2900000000009</v>
      </c>
      <c r="T35" s="214">
        <v>930.58777777777789</v>
      </c>
      <c r="V35" s="297"/>
      <c r="W35" s="214"/>
      <c r="X35" s="297"/>
      <c r="Y35" s="11"/>
      <c r="Z35" s="11"/>
      <c r="AA35" s="11"/>
      <c r="AB35" s="11"/>
      <c r="AC35" s="11"/>
      <c r="AD35" s="11"/>
    </row>
    <row r="36" spans="1:30" x14ac:dyDescent="0.25">
      <c r="A36" s="54"/>
      <c r="B36" s="11"/>
      <c r="C36" s="11" t="s">
        <v>443</v>
      </c>
      <c r="D36" s="11"/>
      <c r="E36" s="304">
        <v>8018</v>
      </c>
      <c r="F36" s="305">
        <v>3</v>
      </c>
      <c r="G36" s="306">
        <v>92.323333333333338</v>
      </c>
      <c r="H36" s="306">
        <v>2737.02</v>
      </c>
      <c r="I36" s="306">
        <v>912.34</v>
      </c>
      <c r="J36" s="297">
        <v>9.6666666666666661</v>
      </c>
      <c r="L36" s="11">
        <v>1</v>
      </c>
      <c r="M36" s="214">
        <v>512.02</v>
      </c>
      <c r="N36" s="297">
        <v>512.02</v>
      </c>
      <c r="O36" s="297">
        <v>0</v>
      </c>
      <c r="P36" s="214">
        <v>0</v>
      </c>
      <c r="Q36" s="214">
        <v>0</v>
      </c>
      <c r="R36" s="297">
        <v>1</v>
      </c>
      <c r="S36" s="214">
        <v>787.27</v>
      </c>
      <c r="T36" s="214">
        <v>787.27</v>
      </c>
      <c r="V36" s="297"/>
      <c r="W36" s="214"/>
      <c r="X36" s="297"/>
      <c r="Y36" s="11"/>
      <c r="Z36" s="11"/>
      <c r="AA36" s="11"/>
      <c r="AB36" s="11"/>
      <c r="AC36" s="11"/>
      <c r="AD36" s="11"/>
    </row>
    <row r="37" spans="1:30" x14ac:dyDescent="0.25">
      <c r="A37" s="54"/>
      <c r="B37" s="11"/>
      <c r="C37" s="11" t="s">
        <v>294</v>
      </c>
      <c r="D37" s="11"/>
      <c r="E37" s="304">
        <v>8311</v>
      </c>
      <c r="F37" s="305">
        <v>14</v>
      </c>
      <c r="G37" s="306">
        <v>76.72571428571429</v>
      </c>
      <c r="H37" s="306">
        <v>12705.04</v>
      </c>
      <c r="I37" s="306">
        <v>907.50285714285724</v>
      </c>
      <c r="J37" s="297">
        <v>11.642857142857142</v>
      </c>
      <c r="L37" s="11">
        <v>3</v>
      </c>
      <c r="M37" s="214">
        <v>2698.78</v>
      </c>
      <c r="N37" s="297">
        <v>899.59333333333336</v>
      </c>
      <c r="O37" s="297">
        <v>0</v>
      </c>
      <c r="P37" s="214">
        <v>0</v>
      </c>
      <c r="Q37" s="214">
        <v>0</v>
      </c>
      <c r="R37" s="297">
        <v>2</v>
      </c>
      <c r="S37" s="214">
        <v>1657.15</v>
      </c>
      <c r="T37" s="214">
        <v>828.57500000000005</v>
      </c>
      <c r="V37" s="297"/>
      <c r="W37" s="214"/>
      <c r="X37" s="297"/>
      <c r="Y37" s="11"/>
      <c r="Z37" s="11"/>
      <c r="AA37" s="11"/>
      <c r="AB37" s="11"/>
      <c r="AC37" s="11"/>
      <c r="AD37" s="11"/>
    </row>
    <row r="38" spans="1:30" x14ac:dyDescent="0.25">
      <c r="A38" s="54"/>
      <c r="B38" s="11"/>
      <c r="C38" s="11" t="s">
        <v>295</v>
      </c>
      <c r="D38" s="11"/>
      <c r="E38" s="304">
        <v>8003</v>
      </c>
      <c r="F38" s="305">
        <v>38</v>
      </c>
      <c r="G38" s="306">
        <v>104.86157894736844</v>
      </c>
      <c r="H38" s="306">
        <v>43455.200000000004</v>
      </c>
      <c r="I38" s="306">
        <v>1143.5578947368422</v>
      </c>
      <c r="J38" s="297">
        <v>10.210526315789474</v>
      </c>
      <c r="L38" s="11">
        <v>4</v>
      </c>
      <c r="M38" s="214">
        <v>3007.39</v>
      </c>
      <c r="N38" s="297">
        <v>751.84749999999997</v>
      </c>
      <c r="O38" s="297">
        <v>3</v>
      </c>
      <c r="P38" s="214">
        <v>809.64</v>
      </c>
      <c r="Q38" s="214">
        <v>269.88</v>
      </c>
      <c r="R38" s="297">
        <v>4</v>
      </c>
      <c r="S38" s="214">
        <v>4074.6400000000003</v>
      </c>
      <c r="T38" s="214">
        <v>1018.6600000000001</v>
      </c>
      <c r="V38" s="297"/>
      <c r="W38" s="214"/>
      <c r="X38" s="297"/>
      <c r="Y38" s="11"/>
      <c r="Z38" s="11"/>
      <c r="AA38" s="11"/>
      <c r="AB38" s="11"/>
      <c r="AC38" s="11"/>
      <c r="AD38" s="11"/>
    </row>
    <row r="39" spans="1:30" x14ac:dyDescent="0.25">
      <c r="A39" s="54"/>
      <c r="B39" s="11"/>
      <c r="C39" s="11" t="s">
        <v>295</v>
      </c>
      <c r="D39" s="11"/>
      <c r="E39" s="304">
        <v>8034</v>
      </c>
      <c r="F39" s="305">
        <v>3</v>
      </c>
      <c r="G39" s="306">
        <v>81.133333333333326</v>
      </c>
      <c r="H39" s="306">
        <v>2136.15</v>
      </c>
      <c r="I39" s="306">
        <v>712.05000000000007</v>
      </c>
      <c r="J39" s="297">
        <v>9</v>
      </c>
      <c r="L39" s="11">
        <v>0</v>
      </c>
      <c r="M39" s="214">
        <v>0</v>
      </c>
      <c r="N39" s="297">
        <v>0</v>
      </c>
      <c r="O39" s="297">
        <v>0</v>
      </c>
      <c r="P39" s="214">
        <v>0</v>
      </c>
      <c r="Q39" s="214">
        <v>0</v>
      </c>
      <c r="R39" s="297">
        <v>0</v>
      </c>
      <c r="S39" s="214">
        <v>0</v>
      </c>
      <c r="T39" s="214">
        <v>0</v>
      </c>
      <c r="V39" s="297"/>
      <c r="W39" s="214"/>
      <c r="X39" s="297"/>
      <c r="Y39" s="11"/>
      <c r="Z39" s="11"/>
      <c r="AA39" s="11"/>
      <c r="AB39" s="11"/>
      <c r="AC39" s="11"/>
      <c r="AD39" s="11"/>
    </row>
    <row r="40" spans="1:30" x14ac:dyDescent="0.25">
      <c r="A40" s="54"/>
      <c r="B40" s="11"/>
      <c r="C40" s="11" t="s">
        <v>296</v>
      </c>
      <c r="D40" s="11"/>
      <c r="E40" s="304">
        <v>8089</v>
      </c>
      <c r="F40" s="305">
        <v>15</v>
      </c>
      <c r="G40" s="306">
        <v>72.896666666666675</v>
      </c>
      <c r="H40" s="306">
        <v>9984.18</v>
      </c>
      <c r="I40" s="306">
        <v>665.61199999999997</v>
      </c>
      <c r="J40" s="297">
        <v>9</v>
      </c>
      <c r="L40" s="11">
        <v>2</v>
      </c>
      <c r="M40" s="214">
        <v>903.18000000000006</v>
      </c>
      <c r="N40" s="297">
        <v>451.59000000000003</v>
      </c>
      <c r="O40" s="297">
        <v>2</v>
      </c>
      <c r="P40" s="214">
        <v>665.71</v>
      </c>
      <c r="Q40" s="214">
        <v>332.85500000000002</v>
      </c>
      <c r="R40" s="297">
        <v>2</v>
      </c>
      <c r="S40" s="214">
        <v>2317.41</v>
      </c>
      <c r="T40" s="214">
        <v>1158.7049999999999</v>
      </c>
      <c r="V40" s="297"/>
      <c r="W40" s="214"/>
      <c r="X40" s="297"/>
      <c r="Y40" s="11"/>
      <c r="Z40" s="11"/>
      <c r="AA40" s="11"/>
      <c r="AB40" s="11"/>
      <c r="AC40" s="11"/>
      <c r="AD40" s="11"/>
    </row>
    <row r="41" spans="1:30" x14ac:dyDescent="0.25">
      <c r="A41" s="54"/>
      <c r="B41" s="11"/>
      <c r="C41" s="11" t="s">
        <v>297</v>
      </c>
      <c r="D41" s="11"/>
      <c r="E41" s="304">
        <v>8020</v>
      </c>
      <c r="F41" s="305">
        <v>13</v>
      </c>
      <c r="G41" s="306">
        <v>80.413076923076929</v>
      </c>
      <c r="H41" s="306">
        <v>11972.96</v>
      </c>
      <c r="I41" s="306">
        <v>920.99692307692305</v>
      </c>
      <c r="J41" s="297">
        <v>11.461538461538462</v>
      </c>
      <c r="L41" s="11">
        <v>4</v>
      </c>
      <c r="M41" s="214">
        <v>4599.05</v>
      </c>
      <c r="N41" s="297">
        <v>1149.7625</v>
      </c>
      <c r="O41" s="297">
        <v>0</v>
      </c>
      <c r="P41" s="214">
        <v>0</v>
      </c>
      <c r="Q41" s="214">
        <v>0</v>
      </c>
      <c r="R41" s="297">
        <v>4</v>
      </c>
      <c r="S41" s="214">
        <v>2159.67</v>
      </c>
      <c r="T41" s="214">
        <v>539.91750000000002</v>
      </c>
      <c r="V41" s="297"/>
      <c r="W41" s="214"/>
      <c r="X41" s="297"/>
      <c r="Y41" s="11"/>
      <c r="Z41" s="11"/>
      <c r="AA41" s="11"/>
      <c r="AB41" s="11"/>
      <c r="AC41" s="11"/>
      <c r="AD41" s="11"/>
    </row>
    <row r="42" spans="1:30" x14ac:dyDescent="0.25">
      <c r="A42" s="54"/>
      <c r="B42" s="11"/>
      <c r="C42" s="11" t="s">
        <v>298</v>
      </c>
      <c r="D42" s="11"/>
      <c r="E42" s="304">
        <v>8312</v>
      </c>
      <c r="F42" s="305">
        <v>100</v>
      </c>
      <c r="G42" s="306">
        <v>93.395299999999963</v>
      </c>
      <c r="H42" s="306">
        <v>95292.569999999949</v>
      </c>
      <c r="I42" s="306">
        <v>952.92569999999944</v>
      </c>
      <c r="J42" s="297">
        <v>10.34</v>
      </c>
      <c r="L42" s="11">
        <v>22</v>
      </c>
      <c r="M42" s="214">
        <v>20270.09</v>
      </c>
      <c r="N42" s="297">
        <v>921.36772727272728</v>
      </c>
      <c r="O42" s="297">
        <v>3</v>
      </c>
      <c r="P42" s="214">
        <v>1842.65</v>
      </c>
      <c r="Q42" s="214">
        <v>614.2166666666667</v>
      </c>
      <c r="R42" s="297">
        <v>8</v>
      </c>
      <c r="S42" s="214">
        <v>6020.29</v>
      </c>
      <c r="T42" s="214">
        <v>752.53625</v>
      </c>
      <c r="V42" s="297"/>
      <c r="W42" s="214"/>
      <c r="X42" s="297"/>
      <c r="Y42" s="11"/>
      <c r="Z42" s="11"/>
      <c r="AA42" s="11"/>
      <c r="AB42" s="11"/>
      <c r="AC42" s="11"/>
      <c r="AD42" s="11"/>
    </row>
    <row r="43" spans="1:30" x14ac:dyDescent="0.25">
      <c r="A43" s="54"/>
      <c r="B43" s="11"/>
      <c r="C43" s="11" t="s">
        <v>299</v>
      </c>
      <c r="D43" s="11"/>
      <c r="E43" s="304">
        <v>8021</v>
      </c>
      <c r="F43" s="305">
        <v>165</v>
      </c>
      <c r="G43" s="306">
        <v>93.151030303030268</v>
      </c>
      <c r="H43" s="306">
        <v>158567.77999999994</v>
      </c>
      <c r="I43" s="306">
        <v>961.01684848484808</v>
      </c>
      <c r="J43" s="297">
        <v>10.642424242424243</v>
      </c>
      <c r="L43" s="11">
        <v>22</v>
      </c>
      <c r="M43" s="214">
        <v>17149.95</v>
      </c>
      <c r="N43" s="297">
        <v>779.54318181818189</v>
      </c>
      <c r="O43" s="297">
        <v>5</v>
      </c>
      <c r="P43" s="214">
        <v>3068.46</v>
      </c>
      <c r="Q43" s="214">
        <v>613.69200000000001</v>
      </c>
      <c r="R43" s="297">
        <v>19</v>
      </c>
      <c r="S43" s="214">
        <v>21305.890000000003</v>
      </c>
      <c r="T43" s="214">
        <v>1121.3626315789475</v>
      </c>
      <c r="V43" s="297"/>
      <c r="W43" s="214"/>
      <c r="X43" s="297"/>
      <c r="Y43" s="11"/>
      <c r="Z43" s="11"/>
      <c r="AA43" s="11"/>
      <c r="AB43" s="11"/>
      <c r="AC43" s="11"/>
      <c r="AD43" s="11"/>
    </row>
    <row r="44" spans="1:30" x14ac:dyDescent="0.25">
      <c r="A44" s="54"/>
      <c r="B44" s="11"/>
      <c r="C44" s="11" t="s">
        <v>301</v>
      </c>
      <c r="D44" s="11"/>
      <c r="E44" s="304">
        <v>8329</v>
      </c>
      <c r="F44" s="305">
        <v>1</v>
      </c>
      <c r="G44" s="306">
        <v>37.090000000000003</v>
      </c>
      <c r="H44" s="306">
        <v>445</v>
      </c>
      <c r="I44" s="306">
        <v>445</v>
      </c>
      <c r="J44" s="297">
        <v>12</v>
      </c>
      <c r="L44" s="11">
        <v>0</v>
      </c>
      <c r="M44" s="214">
        <v>0</v>
      </c>
      <c r="N44" s="297">
        <v>0</v>
      </c>
      <c r="O44" s="297">
        <v>0</v>
      </c>
      <c r="P44" s="214">
        <v>0</v>
      </c>
      <c r="Q44" s="214">
        <v>0</v>
      </c>
      <c r="R44" s="297">
        <v>0</v>
      </c>
      <c r="S44" s="214">
        <v>0</v>
      </c>
      <c r="T44" s="214">
        <v>0</v>
      </c>
      <c r="V44" s="297"/>
      <c r="W44" s="214"/>
      <c r="X44" s="297"/>
      <c r="Y44" s="11"/>
      <c r="Z44" s="11"/>
      <c r="AA44" s="11"/>
      <c r="AB44" s="11"/>
      <c r="AC44" s="11"/>
      <c r="AD44" s="11"/>
    </row>
    <row r="45" spans="1:30" x14ac:dyDescent="0.25">
      <c r="A45" s="54"/>
      <c r="B45" s="11"/>
      <c r="C45" s="11" t="s">
        <v>301</v>
      </c>
      <c r="D45" s="11"/>
      <c r="E45" s="304">
        <v>8332</v>
      </c>
      <c r="F45" s="305">
        <v>1</v>
      </c>
      <c r="G45" s="306">
        <v>72</v>
      </c>
      <c r="H45" s="306">
        <v>431.99</v>
      </c>
      <c r="I45" s="306">
        <v>431.99</v>
      </c>
      <c r="J45" s="297">
        <v>6</v>
      </c>
      <c r="L45" s="11">
        <v>0</v>
      </c>
      <c r="M45" s="214">
        <v>0</v>
      </c>
      <c r="N45" s="297">
        <v>0</v>
      </c>
      <c r="O45" s="297">
        <v>0</v>
      </c>
      <c r="P45" s="214">
        <v>0</v>
      </c>
      <c r="Q45" s="214">
        <v>0</v>
      </c>
      <c r="R45" s="297">
        <v>0</v>
      </c>
      <c r="S45" s="214">
        <v>0</v>
      </c>
      <c r="T45" s="214">
        <v>0</v>
      </c>
      <c r="V45" s="297"/>
      <c r="W45" s="214"/>
      <c r="X45" s="297"/>
      <c r="Y45" s="11"/>
      <c r="Z45" s="11"/>
      <c r="AA45" s="11"/>
      <c r="AB45" s="11"/>
      <c r="AC45" s="11"/>
      <c r="AD45" s="11"/>
    </row>
    <row r="46" spans="1:30" x14ac:dyDescent="0.25">
      <c r="A46" s="54"/>
      <c r="B46" s="11"/>
      <c r="C46" s="11" t="s">
        <v>301</v>
      </c>
      <c r="D46" s="11"/>
      <c r="E46" s="304">
        <v>8349</v>
      </c>
      <c r="F46" s="305">
        <v>2</v>
      </c>
      <c r="G46" s="306">
        <v>81.325000000000003</v>
      </c>
      <c r="H46" s="306">
        <v>2766.27</v>
      </c>
      <c r="I46" s="306">
        <v>1383.135</v>
      </c>
      <c r="J46" s="297">
        <v>17</v>
      </c>
      <c r="L46" s="11">
        <v>1</v>
      </c>
      <c r="M46" s="214">
        <v>1290.29</v>
      </c>
      <c r="N46" s="297">
        <v>1290.29</v>
      </c>
      <c r="O46" s="297">
        <v>0</v>
      </c>
      <c r="P46" s="214">
        <v>0</v>
      </c>
      <c r="Q46" s="214">
        <v>0</v>
      </c>
      <c r="R46" s="297">
        <v>0</v>
      </c>
      <c r="S46" s="214">
        <v>0</v>
      </c>
      <c r="T46" s="214">
        <v>0</v>
      </c>
      <c r="V46" s="297"/>
      <c r="W46" s="214"/>
      <c r="X46" s="297"/>
      <c r="Y46" s="11"/>
      <c r="Z46" s="11"/>
      <c r="AA46" s="11"/>
      <c r="AB46" s="11"/>
      <c r="AC46" s="11"/>
      <c r="AD46" s="11"/>
    </row>
    <row r="47" spans="1:30" x14ac:dyDescent="0.25">
      <c r="A47" s="54"/>
      <c r="B47" s="11"/>
      <c r="C47" s="11" t="s">
        <v>302</v>
      </c>
      <c r="D47" s="11"/>
      <c r="E47" s="304">
        <v>8023</v>
      </c>
      <c r="F47" s="305">
        <v>7</v>
      </c>
      <c r="G47" s="306">
        <v>85.118571428571428</v>
      </c>
      <c r="H47" s="306">
        <v>4340.34</v>
      </c>
      <c r="I47" s="306">
        <v>620.04857142857145</v>
      </c>
      <c r="J47" s="297">
        <v>7.7142857142857144</v>
      </c>
      <c r="L47" s="11">
        <v>1</v>
      </c>
      <c r="M47" s="214">
        <v>645.67999999999995</v>
      </c>
      <c r="N47" s="297">
        <v>645.67999999999995</v>
      </c>
      <c r="O47" s="297">
        <v>0</v>
      </c>
      <c r="P47" s="214">
        <v>0</v>
      </c>
      <c r="Q47" s="214">
        <v>0</v>
      </c>
      <c r="R47" s="297">
        <v>0</v>
      </c>
      <c r="S47" s="214">
        <v>0</v>
      </c>
      <c r="T47" s="214">
        <v>0</v>
      </c>
      <c r="V47" s="297"/>
      <c r="W47" s="214"/>
      <c r="X47" s="297"/>
      <c r="Y47" s="11"/>
      <c r="Z47" s="11"/>
      <c r="AA47" s="11"/>
      <c r="AB47" s="11"/>
      <c r="AC47" s="11"/>
      <c r="AD47" s="11"/>
    </row>
    <row r="48" spans="1:30" x14ac:dyDescent="0.25">
      <c r="A48" s="54"/>
      <c r="B48" s="11"/>
      <c r="C48" s="11" t="s">
        <v>303</v>
      </c>
      <c r="D48" s="11"/>
      <c r="E48" s="304">
        <v>8251</v>
      </c>
      <c r="F48" s="305">
        <v>3</v>
      </c>
      <c r="G48" s="306">
        <v>92.816666666666663</v>
      </c>
      <c r="H48" s="306">
        <v>1553.6599999999999</v>
      </c>
      <c r="I48" s="306">
        <v>517.88666666666666</v>
      </c>
      <c r="J48" s="297">
        <v>5.333333333333333</v>
      </c>
      <c r="L48" s="11">
        <v>1</v>
      </c>
      <c r="M48" s="214">
        <v>504.39</v>
      </c>
      <c r="N48" s="297">
        <v>504.39</v>
      </c>
      <c r="O48" s="297">
        <v>0</v>
      </c>
      <c r="P48" s="214">
        <v>0</v>
      </c>
      <c r="Q48" s="214">
        <v>0</v>
      </c>
      <c r="R48" s="297">
        <v>0</v>
      </c>
      <c r="S48" s="214">
        <v>0</v>
      </c>
      <c r="T48" s="214">
        <v>0</v>
      </c>
      <c r="V48" s="297"/>
      <c r="W48" s="214"/>
      <c r="X48" s="297"/>
      <c r="Y48" s="11"/>
      <c r="Z48" s="11"/>
      <c r="AA48" s="11"/>
      <c r="AB48" s="11"/>
      <c r="AC48" s="11"/>
      <c r="AD48" s="11"/>
    </row>
    <row r="49" spans="1:30" x14ac:dyDescent="0.25">
      <c r="A49" s="54"/>
      <c r="B49" s="11"/>
      <c r="C49" s="11" t="s">
        <v>304</v>
      </c>
      <c r="D49" s="11"/>
      <c r="E49" s="304">
        <v>8230</v>
      </c>
      <c r="F49" s="305">
        <v>1</v>
      </c>
      <c r="G49" s="306">
        <v>65.53</v>
      </c>
      <c r="H49" s="306">
        <v>786.3</v>
      </c>
      <c r="I49" s="306">
        <v>786.3</v>
      </c>
      <c r="J49" s="297">
        <v>12</v>
      </c>
      <c r="L49" s="11">
        <v>1</v>
      </c>
      <c r="M49" s="214">
        <v>786.3</v>
      </c>
      <c r="N49" s="297">
        <v>786.3</v>
      </c>
      <c r="O49" s="297">
        <v>0</v>
      </c>
      <c r="P49" s="214">
        <v>0</v>
      </c>
      <c r="Q49" s="214">
        <v>0</v>
      </c>
      <c r="R49" s="297">
        <v>0</v>
      </c>
      <c r="S49" s="214">
        <v>0</v>
      </c>
      <c r="T49" s="214">
        <v>0</v>
      </c>
      <c r="V49" s="297"/>
      <c r="W49" s="214"/>
      <c r="X49" s="297"/>
      <c r="Y49" s="11"/>
      <c r="Z49" s="11"/>
      <c r="AA49" s="11"/>
      <c r="AB49" s="11"/>
      <c r="AC49" s="11"/>
      <c r="AD49" s="11"/>
    </row>
    <row r="50" spans="1:30" x14ac:dyDescent="0.25">
      <c r="A50" s="54"/>
      <c r="B50" s="11"/>
      <c r="C50" s="11" t="s">
        <v>437</v>
      </c>
      <c r="D50" s="11"/>
      <c r="E50" s="304">
        <v>8096</v>
      </c>
      <c r="F50" s="305">
        <v>0</v>
      </c>
      <c r="G50" s="306">
        <v>0</v>
      </c>
      <c r="H50" s="306">
        <v>0</v>
      </c>
      <c r="I50" s="306">
        <v>0</v>
      </c>
      <c r="J50" s="297">
        <v>0</v>
      </c>
      <c r="L50" s="11">
        <v>0</v>
      </c>
      <c r="M50" s="214">
        <v>0</v>
      </c>
      <c r="N50" s="297">
        <v>0</v>
      </c>
      <c r="O50" s="297">
        <v>0</v>
      </c>
      <c r="P50" s="214">
        <v>0</v>
      </c>
      <c r="Q50" s="214">
        <v>0</v>
      </c>
      <c r="R50" s="297">
        <v>1</v>
      </c>
      <c r="S50" s="214">
        <v>678.92</v>
      </c>
      <c r="T50" s="214">
        <v>678.92</v>
      </c>
      <c r="V50" s="297"/>
      <c r="W50" s="214"/>
      <c r="X50" s="297"/>
      <c r="Y50" s="11"/>
      <c r="Z50" s="11"/>
      <c r="AA50" s="11"/>
      <c r="AB50" s="11"/>
      <c r="AC50" s="11"/>
      <c r="AD50" s="11"/>
    </row>
    <row r="51" spans="1:30" x14ac:dyDescent="0.25">
      <c r="A51" s="54"/>
      <c r="B51" s="11"/>
      <c r="C51" s="11" t="s">
        <v>437</v>
      </c>
      <c r="D51" s="11"/>
      <c r="E51" s="304">
        <v>8097</v>
      </c>
      <c r="F51" s="305">
        <v>1</v>
      </c>
      <c r="G51" s="306">
        <v>90.51</v>
      </c>
      <c r="H51" s="306">
        <v>543.05999999999995</v>
      </c>
      <c r="I51" s="306">
        <v>543.05999999999995</v>
      </c>
      <c r="J51" s="297">
        <v>6</v>
      </c>
      <c r="L51" s="11">
        <v>0</v>
      </c>
      <c r="M51" s="214">
        <v>0</v>
      </c>
      <c r="N51" s="297">
        <v>0</v>
      </c>
      <c r="O51" s="297">
        <v>1</v>
      </c>
      <c r="P51" s="214">
        <v>183.99</v>
      </c>
      <c r="Q51" s="214">
        <v>183.99</v>
      </c>
      <c r="R51" s="297">
        <v>0</v>
      </c>
      <c r="S51" s="214">
        <v>0</v>
      </c>
      <c r="T51" s="214">
        <v>0</v>
      </c>
      <c r="V51" s="297"/>
      <c r="W51" s="214"/>
      <c r="X51" s="297"/>
      <c r="Y51" s="11"/>
      <c r="Z51" s="11"/>
      <c r="AA51" s="11"/>
      <c r="AB51" s="11"/>
      <c r="AC51" s="11"/>
      <c r="AD51" s="11"/>
    </row>
    <row r="52" spans="1:30" x14ac:dyDescent="0.25">
      <c r="A52" s="54"/>
      <c r="B52" s="11"/>
      <c r="C52" s="11" t="s">
        <v>471</v>
      </c>
      <c r="D52" s="11"/>
      <c r="E52" s="304">
        <v>8080</v>
      </c>
      <c r="F52" s="305">
        <v>0</v>
      </c>
      <c r="G52" s="306">
        <v>0</v>
      </c>
      <c r="H52" s="306">
        <v>0</v>
      </c>
      <c r="I52" s="306">
        <v>0</v>
      </c>
      <c r="J52" s="297">
        <v>0</v>
      </c>
      <c r="L52" s="11">
        <v>0</v>
      </c>
      <c r="M52" s="214">
        <v>0</v>
      </c>
      <c r="N52" s="297">
        <v>0</v>
      </c>
      <c r="O52" s="297">
        <v>1</v>
      </c>
      <c r="P52" s="214">
        <v>213.62</v>
      </c>
      <c r="Q52" s="214">
        <v>213.62</v>
      </c>
      <c r="R52" s="297">
        <v>0</v>
      </c>
      <c r="S52" s="214">
        <v>0</v>
      </c>
      <c r="T52" s="214">
        <v>0</v>
      </c>
      <c r="V52" s="297"/>
      <c r="W52" s="214"/>
      <c r="X52" s="297"/>
      <c r="Y52" s="11"/>
      <c r="Z52" s="11"/>
      <c r="AA52" s="11"/>
      <c r="AB52" s="11"/>
      <c r="AC52" s="11"/>
      <c r="AD52" s="11"/>
    </row>
    <row r="53" spans="1:30" x14ac:dyDescent="0.25">
      <c r="A53" s="54"/>
      <c r="B53" s="11"/>
      <c r="C53" s="11" t="s">
        <v>471</v>
      </c>
      <c r="D53" s="11"/>
      <c r="E53" s="304">
        <v>8090</v>
      </c>
      <c r="F53" s="305">
        <v>7</v>
      </c>
      <c r="G53" s="306">
        <v>77.577142857142874</v>
      </c>
      <c r="H53" s="306">
        <v>4569.78</v>
      </c>
      <c r="I53" s="306">
        <v>652.8257142857143</v>
      </c>
      <c r="J53" s="297">
        <v>8.7142857142857135</v>
      </c>
      <c r="L53" s="11">
        <v>1</v>
      </c>
      <c r="M53" s="214">
        <v>725.1</v>
      </c>
      <c r="N53" s="297">
        <v>725.1</v>
      </c>
      <c r="O53" s="297">
        <v>0</v>
      </c>
      <c r="P53" s="214">
        <v>0</v>
      </c>
      <c r="Q53" s="214">
        <v>0</v>
      </c>
      <c r="R53" s="297">
        <v>1</v>
      </c>
      <c r="S53" s="214">
        <v>1089.5999999999999</v>
      </c>
      <c r="T53" s="214">
        <v>1089.5999999999999</v>
      </c>
      <c r="V53" s="297"/>
      <c r="W53" s="214"/>
      <c r="X53" s="297"/>
      <c r="Y53" s="11"/>
      <c r="Z53" s="11"/>
      <c r="AA53" s="11"/>
      <c r="AB53" s="11"/>
      <c r="AC53" s="11"/>
      <c r="AD53" s="11"/>
    </row>
    <row r="54" spans="1:30" x14ac:dyDescent="0.25">
      <c r="A54" s="54"/>
      <c r="B54" s="11"/>
      <c r="C54" s="11" t="s">
        <v>471</v>
      </c>
      <c r="D54" s="11"/>
      <c r="E54" s="304">
        <v>8096</v>
      </c>
      <c r="F54" s="305">
        <v>70</v>
      </c>
      <c r="G54" s="306">
        <v>87.56057142857145</v>
      </c>
      <c r="H54" s="306">
        <v>61694.729999999996</v>
      </c>
      <c r="I54" s="306">
        <v>881.35328571428568</v>
      </c>
      <c r="J54" s="297">
        <v>10.528571428571428</v>
      </c>
      <c r="L54" s="11">
        <v>16</v>
      </c>
      <c r="M54" s="214">
        <v>11715.280000000002</v>
      </c>
      <c r="N54" s="297">
        <v>732.20500000000015</v>
      </c>
      <c r="O54" s="297">
        <v>5</v>
      </c>
      <c r="P54" s="214">
        <v>2016.56</v>
      </c>
      <c r="Q54" s="214">
        <v>403.31200000000001</v>
      </c>
      <c r="R54" s="297">
        <v>13</v>
      </c>
      <c r="S54" s="214">
        <v>9295.9399999999987</v>
      </c>
      <c r="T54" s="214">
        <v>715.07230769230762</v>
      </c>
      <c r="V54" s="297"/>
      <c r="W54" s="214"/>
      <c r="X54" s="297"/>
      <c r="Y54" s="11"/>
      <c r="Z54" s="11"/>
      <c r="AA54" s="11"/>
      <c r="AB54" s="11"/>
      <c r="AC54" s="11"/>
      <c r="AD54" s="11"/>
    </row>
    <row r="55" spans="1:30" x14ac:dyDescent="0.25">
      <c r="A55" s="54"/>
      <c r="B55" s="11"/>
      <c r="C55" s="11" t="s">
        <v>306</v>
      </c>
      <c r="D55" s="11"/>
      <c r="E55" s="304">
        <v>8315</v>
      </c>
      <c r="F55" s="305">
        <v>3</v>
      </c>
      <c r="G55" s="306">
        <v>115.73333333333333</v>
      </c>
      <c r="H55" s="306">
        <v>4102.57</v>
      </c>
      <c r="I55" s="306">
        <v>1367.5233333333333</v>
      </c>
      <c r="J55" s="297">
        <v>12.666666666666666</v>
      </c>
      <c r="L55" s="11">
        <v>0</v>
      </c>
      <c r="M55" s="214">
        <v>0</v>
      </c>
      <c r="N55" s="297">
        <v>0</v>
      </c>
      <c r="O55" s="297">
        <v>0</v>
      </c>
      <c r="P55" s="214">
        <v>0</v>
      </c>
      <c r="Q55" s="214">
        <v>0</v>
      </c>
      <c r="R55" s="297">
        <v>1</v>
      </c>
      <c r="S55" s="214">
        <v>892.72</v>
      </c>
      <c r="T55" s="214">
        <v>892.72</v>
      </c>
      <c r="V55" s="297"/>
      <c r="W55" s="214"/>
      <c r="X55" s="297"/>
      <c r="Y55" s="11"/>
      <c r="Z55" s="11"/>
      <c r="AA55" s="11"/>
      <c r="AB55" s="11"/>
      <c r="AC55" s="11"/>
      <c r="AD55" s="11"/>
    </row>
    <row r="56" spans="1:30" x14ac:dyDescent="0.25">
      <c r="A56" s="54"/>
      <c r="B56" s="11"/>
      <c r="C56" s="11" t="s">
        <v>307</v>
      </c>
      <c r="D56" s="11"/>
      <c r="E56" s="304">
        <v>8316</v>
      </c>
      <c r="F56" s="305">
        <v>2</v>
      </c>
      <c r="G56" s="306">
        <v>71.63</v>
      </c>
      <c r="H56" s="306">
        <v>1871.28</v>
      </c>
      <c r="I56" s="306">
        <v>935.64</v>
      </c>
      <c r="J56" s="297">
        <v>13.5</v>
      </c>
      <c r="L56" s="11">
        <v>0</v>
      </c>
      <c r="M56" s="214">
        <v>0</v>
      </c>
      <c r="N56" s="297">
        <v>0</v>
      </c>
      <c r="O56" s="297">
        <v>0</v>
      </c>
      <c r="P56" s="214">
        <v>0</v>
      </c>
      <c r="Q56" s="214">
        <v>0</v>
      </c>
      <c r="R56" s="297">
        <v>0</v>
      </c>
      <c r="S56" s="214">
        <v>0</v>
      </c>
      <c r="T56" s="214">
        <v>0</v>
      </c>
      <c r="V56" s="297"/>
      <c r="W56" s="214"/>
      <c r="X56" s="297"/>
      <c r="Y56" s="11"/>
      <c r="Z56" s="11"/>
      <c r="AA56" s="11"/>
      <c r="AB56" s="11"/>
      <c r="AC56" s="11"/>
      <c r="AD56" s="11"/>
    </row>
    <row r="57" spans="1:30" x14ac:dyDescent="0.25">
      <c r="A57" s="54"/>
      <c r="B57" s="11"/>
      <c r="C57" s="11" t="s">
        <v>308</v>
      </c>
      <c r="D57" s="11"/>
      <c r="E57" s="304">
        <v>8345</v>
      </c>
      <c r="F57" s="305">
        <v>1</v>
      </c>
      <c r="G57" s="306">
        <v>44.52</v>
      </c>
      <c r="H57" s="306">
        <v>400.62</v>
      </c>
      <c r="I57" s="306">
        <v>400.62</v>
      </c>
      <c r="J57" s="297">
        <v>9</v>
      </c>
      <c r="L57" s="11">
        <v>1</v>
      </c>
      <c r="M57" s="214">
        <v>400.62</v>
      </c>
      <c r="N57" s="297">
        <v>400.62</v>
      </c>
      <c r="O57" s="297">
        <v>0</v>
      </c>
      <c r="P57" s="214">
        <v>0</v>
      </c>
      <c r="Q57" s="214">
        <v>0</v>
      </c>
      <c r="R57" s="297">
        <v>0</v>
      </c>
      <c r="S57" s="214">
        <v>0</v>
      </c>
      <c r="T57" s="214">
        <v>0</v>
      </c>
      <c r="V57" s="297"/>
      <c r="W57" s="214"/>
      <c r="X57" s="297"/>
      <c r="Y57" s="11"/>
      <c r="Z57" s="11"/>
      <c r="AA57" s="11"/>
      <c r="AB57" s="11"/>
      <c r="AC57" s="11"/>
      <c r="AD57" s="11"/>
    </row>
    <row r="58" spans="1:30" x14ac:dyDescent="0.25">
      <c r="A58" s="54"/>
      <c r="B58" s="11"/>
      <c r="C58" s="11" t="s">
        <v>309</v>
      </c>
      <c r="D58" s="11"/>
      <c r="E58" s="304">
        <v>8315</v>
      </c>
      <c r="F58" s="305">
        <v>0</v>
      </c>
      <c r="G58" s="306">
        <v>0</v>
      </c>
      <c r="H58" s="306">
        <v>0</v>
      </c>
      <c r="I58" s="306">
        <v>0</v>
      </c>
      <c r="J58" s="297">
        <v>0</v>
      </c>
      <c r="L58" s="11">
        <v>0</v>
      </c>
      <c r="M58" s="214">
        <v>0</v>
      </c>
      <c r="N58" s="297">
        <v>0</v>
      </c>
      <c r="O58" s="297">
        <v>1</v>
      </c>
      <c r="P58" s="214">
        <v>237.52</v>
      </c>
      <c r="Q58" s="214">
        <v>237.52</v>
      </c>
      <c r="R58" s="297">
        <v>0</v>
      </c>
      <c r="S58" s="214">
        <v>0</v>
      </c>
      <c r="T58" s="214">
        <v>0</v>
      </c>
      <c r="V58" s="297"/>
      <c r="W58" s="214"/>
      <c r="X58" s="297"/>
      <c r="Y58" s="11"/>
      <c r="Z58" s="11"/>
      <c r="AA58" s="11"/>
      <c r="AB58" s="11"/>
      <c r="AC58" s="11"/>
      <c r="AD58" s="11"/>
    </row>
    <row r="59" spans="1:30" x14ac:dyDescent="0.25">
      <c r="A59" s="54"/>
      <c r="B59" s="11"/>
      <c r="C59" s="11" t="s">
        <v>310</v>
      </c>
      <c r="D59" s="11"/>
      <c r="E59" s="304">
        <v>8020</v>
      </c>
      <c r="F59" s="305">
        <v>1</v>
      </c>
      <c r="G59" s="306">
        <v>175.85</v>
      </c>
      <c r="H59" s="306">
        <v>1055.0999999999999</v>
      </c>
      <c r="I59" s="306">
        <v>1055.0999999999999</v>
      </c>
      <c r="J59" s="297">
        <v>6</v>
      </c>
      <c r="L59" s="11">
        <v>0</v>
      </c>
      <c r="M59" s="214">
        <v>0</v>
      </c>
      <c r="N59" s="297">
        <v>0</v>
      </c>
      <c r="O59" s="297">
        <v>0</v>
      </c>
      <c r="P59" s="214">
        <v>0</v>
      </c>
      <c r="Q59" s="214">
        <v>0</v>
      </c>
      <c r="R59" s="297">
        <v>0</v>
      </c>
      <c r="S59" s="214">
        <v>0</v>
      </c>
      <c r="T59" s="214">
        <v>0</v>
      </c>
      <c r="V59" s="297"/>
      <c r="W59" s="214"/>
      <c r="X59" s="297"/>
      <c r="Y59" s="11"/>
      <c r="Z59" s="11"/>
      <c r="AA59" s="11"/>
      <c r="AB59" s="11"/>
      <c r="AC59" s="11"/>
      <c r="AD59" s="11"/>
    </row>
    <row r="60" spans="1:30" x14ac:dyDescent="0.25">
      <c r="A60" s="54"/>
      <c r="B60" s="11"/>
      <c r="C60" s="11" t="s">
        <v>310</v>
      </c>
      <c r="D60" s="11"/>
      <c r="E60" s="304">
        <v>8056</v>
      </c>
      <c r="F60" s="305">
        <v>2</v>
      </c>
      <c r="G60" s="306">
        <v>66.650000000000006</v>
      </c>
      <c r="H60" s="306">
        <v>1599.5</v>
      </c>
      <c r="I60" s="306">
        <v>799.75</v>
      </c>
      <c r="J60" s="297">
        <v>12</v>
      </c>
      <c r="L60" s="11">
        <v>0</v>
      </c>
      <c r="M60" s="214">
        <v>0</v>
      </c>
      <c r="N60" s="297">
        <v>0</v>
      </c>
      <c r="O60" s="297">
        <v>0</v>
      </c>
      <c r="P60" s="214">
        <v>0</v>
      </c>
      <c r="Q60" s="214">
        <v>0</v>
      </c>
      <c r="R60" s="297">
        <v>0</v>
      </c>
      <c r="S60" s="214">
        <v>0</v>
      </c>
      <c r="T60" s="214">
        <v>0</v>
      </c>
      <c r="V60" s="297"/>
      <c r="W60" s="214"/>
      <c r="X60" s="297"/>
      <c r="Y60" s="11"/>
      <c r="Z60" s="11"/>
      <c r="AA60" s="11"/>
      <c r="AB60" s="11"/>
      <c r="AC60" s="11"/>
      <c r="AD60" s="11"/>
    </row>
    <row r="61" spans="1:30" x14ac:dyDescent="0.25">
      <c r="A61" s="54"/>
      <c r="B61" s="11"/>
      <c r="C61" s="11" t="s">
        <v>310</v>
      </c>
      <c r="D61" s="11"/>
      <c r="E61" s="304">
        <v>8061</v>
      </c>
      <c r="F61" s="305">
        <v>2</v>
      </c>
      <c r="G61" s="306">
        <v>76.495000000000005</v>
      </c>
      <c r="H61" s="306">
        <v>633.21</v>
      </c>
      <c r="I61" s="306">
        <v>316.60500000000002</v>
      </c>
      <c r="J61" s="297">
        <v>4</v>
      </c>
      <c r="L61" s="11">
        <v>1</v>
      </c>
      <c r="M61" s="214">
        <v>435.63</v>
      </c>
      <c r="N61" s="297">
        <v>435.63</v>
      </c>
      <c r="O61" s="297">
        <v>0</v>
      </c>
      <c r="P61" s="214">
        <v>0</v>
      </c>
      <c r="Q61" s="214">
        <v>0</v>
      </c>
      <c r="R61" s="297">
        <v>0</v>
      </c>
      <c r="S61" s="214">
        <v>0</v>
      </c>
      <c r="T61" s="214">
        <v>0</v>
      </c>
      <c r="V61" s="297"/>
      <c r="W61" s="214"/>
      <c r="X61" s="297"/>
      <c r="Y61" s="11"/>
      <c r="Z61" s="11"/>
      <c r="AA61" s="11"/>
      <c r="AB61" s="11"/>
      <c r="AC61" s="11"/>
      <c r="AD61" s="11"/>
    </row>
    <row r="62" spans="1:30" x14ac:dyDescent="0.25">
      <c r="A62" s="54"/>
      <c r="B62" s="11"/>
      <c r="C62" s="11" t="s">
        <v>472</v>
      </c>
      <c r="D62" s="11"/>
      <c r="E62" s="304">
        <v>8056</v>
      </c>
      <c r="F62" s="305">
        <v>1</v>
      </c>
      <c r="G62" s="306">
        <v>133</v>
      </c>
      <c r="H62" s="306">
        <v>399</v>
      </c>
      <c r="I62" s="306">
        <v>399</v>
      </c>
      <c r="J62" s="297">
        <v>3</v>
      </c>
      <c r="L62" s="11">
        <v>0</v>
      </c>
      <c r="M62" s="214">
        <v>0</v>
      </c>
      <c r="N62" s="297">
        <v>0</v>
      </c>
      <c r="O62" s="297">
        <v>0</v>
      </c>
      <c r="P62" s="214">
        <v>0</v>
      </c>
      <c r="Q62" s="214">
        <v>0</v>
      </c>
      <c r="R62" s="297">
        <v>0</v>
      </c>
      <c r="S62" s="214">
        <v>0</v>
      </c>
      <c r="T62" s="214">
        <v>0</v>
      </c>
      <c r="V62" s="297"/>
      <c r="W62" s="214"/>
      <c r="X62" s="297"/>
      <c r="Y62" s="11"/>
      <c r="Z62" s="11"/>
      <c r="AA62" s="11"/>
      <c r="AB62" s="11"/>
      <c r="AC62" s="11"/>
      <c r="AD62" s="11"/>
    </row>
    <row r="63" spans="1:30" x14ac:dyDescent="0.25">
      <c r="A63" s="54"/>
      <c r="B63" s="11"/>
      <c r="C63" s="11" t="s">
        <v>472</v>
      </c>
      <c r="D63" s="11"/>
      <c r="E63" s="304">
        <v>8061</v>
      </c>
      <c r="F63" s="305">
        <v>1</v>
      </c>
      <c r="G63" s="306">
        <v>92.25</v>
      </c>
      <c r="H63" s="306">
        <v>737.93</v>
      </c>
      <c r="I63" s="306">
        <v>737.93</v>
      </c>
      <c r="J63" s="297">
        <v>8</v>
      </c>
      <c r="L63" s="11">
        <v>0</v>
      </c>
      <c r="M63" s="214">
        <v>0</v>
      </c>
      <c r="N63" s="297">
        <v>0</v>
      </c>
      <c r="O63" s="297">
        <v>0</v>
      </c>
      <c r="P63" s="214">
        <v>0</v>
      </c>
      <c r="Q63" s="214">
        <v>0</v>
      </c>
      <c r="R63" s="297">
        <v>0</v>
      </c>
      <c r="S63" s="214">
        <v>0</v>
      </c>
      <c r="T63" s="214">
        <v>0</v>
      </c>
      <c r="V63" s="297"/>
      <c r="W63" s="214"/>
      <c r="X63" s="297"/>
      <c r="Y63" s="11"/>
      <c r="Z63" s="11"/>
      <c r="AA63" s="11"/>
      <c r="AB63" s="11"/>
      <c r="AC63" s="11"/>
      <c r="AD63" s="11"/>
    </row>
    <row r="64" spans="1:30" x14ac:dyDescent="0.25">
      <c r="A64" s="54"/>
      <c r="B64" s="11"/>
      <c r="C64" s="11" t="s">
        <v>311</v>
      </c>
      <c r="D64" s="11"/>
      <c r="E64" s="304">
        <v>8215</v>
      </c>
      <c r="F64" s="305">
        <v>104</v>
      </c>
      <c r="G64" s="306">
        <v>84.445000000000022</v>
      </c>
      <c r="H64" s="306">
        <v>85667.889999999956</v>
      </c>
      <c r="I64" s="306">
        <v>823.72971153846106</v>
      </c>
      <c r="J64" s="297">
        <v>9.9711538461538467</v>
      </c>
      <c r="L64" s="11">
        <v>19</v>
      </c>
      <c r="M64" s="214">
        <v>14108.71</v>
      </c>
      <c r="N64" s="297">
        <v>742.56368421052628</v>
      </c>
      <c r="O64" s="297">
        <v>4</v>
      </c>
      <c r="P64" s="214">
        <v>1344.19</v>
      </c>
      <c r="Q64" s="214">
        <v>336.04750000000001</v>
      </c>
      <c r="R64" s="297">
        <v>12</v>
      </c>
      <c r="S64" s="214">
        <v>13819.72</v>
      </c>
      <c r="T64" s="214">
        <v>1151.6433333333332</v>
      </c>
      <c r="V64" s="297"/>
      <c r="W64" s="214"/>
      <c r="X64" s="297"/>
      <c r="Y64" s="11"/>
      <c r="Z64" s="11"/>
      <c r="AA64" s="11"/>
      <c r="AB64" s="11"/>
      <c r="AC64" s="11"/>
      <c r="AD64" s="11"/>
    </row>
    <row r="65" spans="1:30" x14ac:dyDescent="0.25">
      <c r="A65" s="54"/>
      <c r="B65" s="11"/>
      <c r="C65" s="11" t="s">
        <v>311</v>
      </c>
      <c r="D65" s="11"/>
      <c r="E65" s="304">
        <v>8234</v>
      </c>
      <c r="F65" s="305">
        <v>1</v>
      </c>
      <c r="G65" s="306">
        <v>136.75</v>
      </c>
      <c r="H65" s="306">
        <v>683.75</v>
      </c>
      <c r="I65" s="306">
        <v>683.75</v>
      </c>
      <c r="J65" s="297">
        <v>5</v>
      </c>
      <c r="L65" s="11">
        <v>0</v>
      </c>
      <c r="M65" s="214">
        <v>0</v>
      </c>
      <c r="N65" s="297">
        <v>0</v>
      </c>
      <c r="O65" s="297">
        <v>0</v>
      </c>
      <c r="P65" s="214">
        <v>0</v>
      </c>
      <c r="Q65" s="214">
        <v>0</v>
      </c>
      <c r="R65" s="297">
        <v>0</v>
      </c>
      <c r="S65" s="214">
        <v>0</v>
      </c>
      <c r="T65" s="214">
        <v>0</v>
      </c>
      <c r="V65" s="297"/>
      <c r="W65" s="214"/>
      <c r="X65" s="297"/>
      <c r="Y65" s="11"/>
      <c r="Z65" s="11"/>
      <c r="AA65" s="11"/>
      <c r="AB65" s="11"/>
      <c r="AC65" s="11"/>
      <c r="AD65" s="11"/>
    </row>
    <row r="66" spans="1:30" x14ac:dyDescent="0.25">
      <c r="A66" s="54"/>
      <c r="B66" s="11"/>
      <c r="C66" s="11" t="s">
        <v>311</v>
      </c>
      <c r="D66" s="11"/>
      <c r="E66" s="304">
        <v>8240</v>
      </c>
      <c r="F66" s="305">
        <v>1</v>
      </c>
      <c r="G66" s="306">
        <v>93.83</v>
      </c>
      <c r="H66" s="306">
        <v>938.25</v>
      </c>
      <c r="I66" s="306">
        <v>938.25</v>
      </c>
      <c r="J66" s="297">
        <v>10</v>
      </c>
      <c r="L66" s="11">
        <v>0</v>
      </c>
      <c r="M66" s="214">
        <v>0</v>
      </c>
      <c r="N66" s="297">
        <v>0</v>
      </c>
      <c r="O66" s="297">
        <v>0</v>
      </c>
      <c r="P66" s="214">
        <v>0</v>
      </c>
      <c r="Q66" s="214">
        <v>0</v>
      </c>
      <c r="R66" s="297">
        <v>0</v>
      </c>
      <c r="S66" s="214">
        <v>0</v>
      </c>
      <c r="T66" s="214">
        <v>0</v>
      </c>
      <c r="V66" s="297"/>
      <c r="W66" s="214"/>
      <c r="X66" s="297"/>
      <c r="Y66" s="11"/>
      <c r="Z66" s="11"/>
      <c r="AA66" s="11"/>
      <c r="AB66" s="11"/>
      <c r="AC66" s="11"/>
      <c r="AD66" s="11"/>
    </row>
    <row r="67" spans="1:30" x14ac:dyDescent="0.25">
      <c r="A67" s="54"/>
      <c r="B67" s="11"/>
      <c r="C67" s="11" t="s">
        <v>312</v>
      </c>
      <c r="D67" s="11"/>
      <c r="E67" s="304">
        <v>8234</v>
      </c>
      <c r="F67" s="305">
        <v>366</v>
      </c>
      <c r="G67" s="306">
        <v>92.84980874316939</v>
      </c>
      <c r="H67" s="306">
        <v>335855.96999999986</v>
      </c>
      <c r="I67" s="306">
        <v>917.63926229508161</v>
      </c>
      <c r="J67" s="297">
        <v>10.248633879781421</v>
      </c>
      <c r="L67" s="11">
        <v>64</v>
      </c>
      <c r="M67" s="214">
        <v>56531.309999999961</v>
      </c>
      <c r="N67" s="297">
        <v>883.3017187499994</v>
      </c>
      <c r="O67" s="297">
        <v>11</v>
      </c>
      <c r="P67" s="214">
        <v>4635.5</v>
      </c>
      <c r="Q67" s="214">
        <v>421.40909090909093</v>
      </c>
      <c r="R67" s="297">
        <v>53</v>
      </c>
      <c r="S67" s="214">
        <v>59132.69</v>
      </c>
      <c r="T67" s="214">
        <v>1115.7111320754718</v>
      </c>
      <c r="V67" s="297"/>
      <c r="W67" s="214"/>
      <c r="X67" s="297"/>
      <c r="Y67" s="11"/>
      <c r="Z67" s="11"/>
      <c r="AA67" s="11"/>
      <c r="AB67" s="11"/>
      <c r="AC67" s="11"/>
      <c r="AD67" s="11"/>
    </row>
    <row r="68" spans="1:30" x14ac:dyDescent="0.25">
      <c r="A68" s="54"/>
      <c r="B68" s="11"/>
      <c r="C68" s="11" t="s">
        <v>313</v>
      </c>
      <c r="D68" s="11"/>
      <c r="E68" s="304">
        <v>8232</v>
      </c>
      <c r="F68" s="305">
        <v>1</v>
      </c>
      <c r="G68" s="306">
        <v>48.22</v>
      </c>
      <c r="H68" s="306">
        <v>867.86</v>
      </c>
      <c r="I68" s="306">
        <v>867.86</v>
      </c>
      <c r="J68" s="297">
        <v>18</v>
      </c>
      <c r="L68" s="11">
        <v>0</v>
      </c>
      <c r="M68" s="214">
        <v>0</v>
      </c>
      <c r="N68" s="297">
        <v>0</v>
      </c>
      <c r="O68" s="297">
        <v>0</v>
      </c>
      <c r="P68" s="214">
        <v>0</v>
      </c>
      <c r="Q68" s="214">
        <v>0</v>
      </c>
      <c r="R68" s="297">
        <v>0</v>
      </c>
      <c r="S68" s="214">
        <v>0</v>
      </c>
      <c r="T68" s="214">
        <v>0</v>
      </c>
      <c r="V68" s="297"/>
      <c r="W68" s="214"/>
      <c r="X68" s="297"/>
      <c r="Y68" s="11"/>
      <c r="Z68" s="11"/>
      <c r="AA68" s="11"/>
      <c r="AB68" s="11"/>
      <c r="AC68" s="11"/>
      <c r="AD68" s="11"/>
    </row>
    <row r="69" spans="1:30" x14ac:dyDescent="0.25">
      <c r="A69" s="54"/>
      <c r="B69" s="11"/>
      <c r="C69" s="11" t="s">
        <v>313</v>
      </c>
      <c r="D69" s="11"/>
      <c r="E69" s="304">
        <v>8234</v>
      </c>
      <c r="F69" s="305">
        <v>48</v>
      </c>
      <c r="G69" s="306">
        <v>96.816666666666663</v>
      </c>
      <c r="H69" s="306">
        <v>46125.400000000009</v>
      </c>
      <c r="I69" s="306">
        <v>960.94583333333355</v>
      </c>
      <c r="J69" s="297">
        <v>8.8541666666666661</v>
      </c>
      <c r="L69" s="11">
        <v>13</v>
      </c>
      <c r="M69" s="214">
        <v>17486.230000000003</v>
      </c>
      <c r="N69" s="297">
        <v>1345.0946153846157</v>
      </c>
      <c r="O69" s="297">
        <v>7</v>
      </c>
      <c r="P69" s="214">
        <v>3316.5299999999997</v>
      </c>
      <c r="Q69" s="214">
        <v>473.78999999999996</v>
      </c>
      <c r="R69" s="297">
        <v>6</v>
      </c>
      <c r="S69" s="214">
        <v>4282.84</v>
      </c>
      <c r="T69" s="214">
        <v>713.80666666666673</v>
      </c>
      <c r="V69" s="297"/>
      <c r="W69" s="214"/>
      <c r="X69" s="297"/>
      <c r="Y69" s="11"/>
      <c r="Z69" s="11"/>
      <c r="AA69" s="11"/>
      <c r="AB69" s="11"/>
      <c r="AC69" s="11"/>
      <c r="AD69" s="11"/>
    </row>
    <row r="70" spans="1:30" x14ac:dyDescent="0.25">
      <c r="A70" s="54"/>
      <c r="B70" s="11"/>
      <c r="C70" s="11" t="s">
        <v>315</v>
      </c>
      <c r="D70" s="11"/>
      <c r="E70" s="304">
        <v>8028</v>
      </c>
      <c r="F70" s="305">
        <v>2</v>
      </c>
      <c r="G70" s="306">
        <v>59.41</v>
      </c>
      <c r="H70" s="306">
        <v>1425.6599999999999</v>
      </c>
      <c r="I70" s="306">
        <v>712.82999999999993</v>
      </c>
      <c r="J70" s="297">
        <v>12</v>
      </c>
      <c r="L70" s="11">
        <v>1</v>
      </c>
      <c r="M70" s="214">
        <v>858.74</v>
      </c>
      <c r="N70" s="297">
        <v>858.74</v>
      </c>
      <c r="O70" s="297">
        <v>0</v>
      </c>
      <c r="P70" s="214">
        <v>0</v>
      </c>
      <c r="Q70" s="214">
        <v>0</v>
      </c>
      <c r="R70" s="297">
        <v>0</v>
      </c>
      <c r="S70" s="214">
        <v>0</v>
      </c>
      <c r="T70" s="214">
        <v>0</v>
      </c>
      <c r="V70" s="297"/>
      <c r="W70" s="214"/>
      <c r="X70" s="297"/>
      <c r="Y70" s="11"/>
      <c r="Z70" s="11"/>
      <c r="AA70" s="11"/>
      <c r="AB70" s="11"/>
      <c r="AC70" s="11"/>
      <c r="AD70" s="11"/>
    </row>
    <row r="71" spans="1:30" x14ac:dyDescent="0.25">
      <c r="A71" s="54"/>
      <c r="B71" s="11"/>
      <c r="C71" s="11" t="s">
        <v>316</v>
      </c>
      <c r="D71" s="11"/>
      <c r="E71" s="304">
        <v>8218</v>
      </c>
      <c r="F71" s="305">
        <v>0</v>
      </c>
      <c r="G71" s="306">
        <v>0</v>
      </c>
      <c r="H71" s="306">
        <v>0</v>
      </c>
      <c r="I71" s="306">
        <v>0</v>
      </c>
      <c r="J71" s="297">
        <v>0</v>
      </c>
      <c r="L71" s="11">
        <v>0</v>
      </c>
      <c r="M71" s="214">
        <v>0</v>
      </c>
      <c r="N71" s="297">
        <v>0</v>
      </c>
      <c r="O71" s="297">
        <v>0</v>
      </c>
      <c r="P71" s="214">
        <v>0</v>
      </c>
      <c r="Q71" s="214">
        <v>0</v>
      </c>
      <c r="R71" s="297">
        <v>1</v>
      </c>
      <c r="S71" s="214">
        <v>200</v>
      </c>
      <c r="T71" s="214">
        <v>200</v>
      </c>
      <c r="V71" s="297"/>
      <c r="W71" s="214"/>
      <c r="X71" s="297"/>
      <c r="Y71" s="11"/>
      <c r="Z71" s="11"/>
      <c r="AA71" s="11"/>
      <c r="AB71" s="11"/>
      <c r="AC71" s="11"/>
      <c r="AD71" s="11"/>
    </row>
    <row r="72" spans="1:30" x14ac:dyDescent="0.25">
      <c r="A72" s="54"/>
      <c r="B72" s="11"/>
      <c r="C72" s="11" t="s">
        <v>316</v>
      </c>
      <c r="D72" s="11"/>
      <c r="E72" s="304">
        <v>8318</v>
      </c>
      <c r="F72" s="305">
        <v>45</v>
      </c>
      <c r="G72" s="306">
        <v>83.193555555555534</v>
      </c>
      <c r="H72" s="306">
        <v>36873.75</v>
      </c>
      <c r="I72" s="306">
        <v>819.41666666666663</v>
      </c>
      <c r="J72" s="297">
        <v>10.155555555555555</v>
      </c>
      <c r="L72" s="11">
        <v>11</v>
      </c>
      <c r="M72" s="214">
        <v>7860.2899999999991</v>
      </c>
      <c r="N72" s="297">
        <v>714.57181818181812</v>
      </c>
      <c r="O72" s="297">
        <v>3</v>
      </c>
      <c r="P72" s="214">
        <v>6172.79</v>
      </c>
      <c r="Q72" s="214">
        <v>2057.5966666666668</v>
      </c>
      <c r="R72" s="297">
        <v>5</v>
      </c>
      <c r="S72" s="214">
        <v>4132.71</v>
      </c>
      <c r="T72" s="214">
        <v>826.54200000000003</v>
      </c>
      <c r="V72" s="297"/>
      <c r="W72" s="214"/>
      <c r="X72" s="297"/>
      <c r="Y72" s="11"/>
      <c r="Z72" s="11"/>
      <c r="AA72" s="11"/>
      <c r="AB72" s="11"/>
      <c r="AC72" s="11"/>
      <c r="AD72" s="11"/>
    </row>
    <row r="73" spans="1:30" x14ac:dyDescent="0.25">
      <c r="A73" s="54"/>
      <c r="B73" s="11"/>
      <c r="C73" s="11" t="s">
        <v>317</v>
      </c>
      <c r="D73" s="11"/>
      <c r="E73" s="304">
        <v>8217</v>
      </c>
      <c r="F73" s="305">
        <v>2</v>
      </c>
      <c r="G73" s="306">
        <v>136.16500000000002</v>
      </c>
      <c r="H73" s="306">
        <v>2596.37</v>
      </c>
      <c r="I73" s="306">
        <v>1298.1849999999999</v>
      </c>
      <c r="J73" s="297">
        <v>8.5</v>
      </c>
      <c r="L73" s="11">
        <v>0</v>
      </c>
      <c r="M73" s="214">
        <v>0</v>
      </c>
      <c r="N73" s="297">
        <v>0</v>
      </c>
      <c r="O73" s="297">
        <v>0</v>
      </c>
      <c r="P73" s="214">
        <v>0</v>
      </c>
      <c r="Q73" s="214">
        <v>0</v>
      </c>
      <c r="R73" s="297">
        <v>0</v>
      </c>
      <c r="S73" s="214">
        <v>0</v>
      </c>
      <c r="T73" s="214">
        <v>0</v>
      </c>
      <c r="V73" s="297"/>
      <c r="W73" s="214"/>
      <c r="X73" s="297"/>
      <c r="Y73" s="11"/>
      <c r="Z73" s="11"/>
      <c r="AA73" s="11"/>
      <c r="AB73" s="11"/>
      <c r="AC73" s="11"/>
      <c r="AD73" s="11"/>
    </row>
    <row r="74" spans="1:30" x14ac:dyDescent="0.25">
      <c r="A74" s="54"/>
      <c r="B74" s="11"/>
      <c r="C74" s="11" t="s">
        <v>318</v>
      </c>
      <c r="D74" s="11"/>
      <c r="E74" s="304">
        <v>8081</v>
      </c>
      <c r="F74" s="305">
        <v>3</v>
      </c>
      <c r="G74" s="306">
        <v>96.283333333333317</v>
      </c>
      <c r="H74" s="306">
        <v>3230.84</v>
      </c>
      <c r="I74" s="306">
        <v>1076.9466666666667</v>
      </c>
      <c r="J74" s="297">
        <v>12</v>
      </c>
      <c r="L74" s="11">
        <v>1</v>
      </c>
      <c r="M74" s="214">
        <v>692.76</v>
      </c>
      <c r="N74" s="297">
        <v>692.76</v>
      </c>
      <c r="O74" s="297">
        <v>0</v>
      </c>
      <c r="P74" s="214">
        <v>0</v>
      </c>
      <c r="Q74" s="214">
        <v>0</v>
      </c>
      <c r="R74" s="297">
        <v>0</v>
      </c>
      <c r="S74" s="214">
        <v>0</v>
      </c>
      <c r="T74" s="214">
        <v>0</v>
      </c>
      <c r="V74" s="297"/>
      <c r="W74" s="214"/>
      <c r="X74" s="297"/>
      <c r="Y74" s="11"/>
      <c r="Z74" s="11"/>
      <c r="AA74" s="11"/>
      <c r="AB74" s="11"/>
      <c r="AC74" s="11"/>
      <c r="AD74" s="11"/>
    </row>
    <row r="75" spans="1:30" x14ac:dyDescent="0.25">
      <c r="A75" s="54"/>
      <c r="B75" s="11"/>
      <c r="C75" s="11" t="s">
        <v>473</v>
      </c>
      <c r="D75" s="11"/>
      <c r="E75" s="304">
        <v>8342</v>
      </c>
      <c r="F75" s="305">
        <v>1</v>
      </c>
      <c r="G75" s="306">
        <v>85.04</v>
      </c>
      <c r="H75" s="306">
        <v>1020.44</v>
      </c>
      <c r="I75" s="306">
        <v>1020.44</v>
      </c>
      <c r="J75" s="297">
        <v>12</v>
      </c>
      <c r="L75" s="11">
        <v>0</v>
      </c>
      <c r="M75" s="214">
        <v>0</v>
      </c>
      <c r="N75" s="297">
        <v>0</v>
      </c>
      <c r="O75" s="297">
        <v>0</v>
      </c>
      <c r="P75" s="214">
        <v>0</v>
      </c>
      <c r="Q75" s="214">
        <v>0</v>
      </c>
      <c r="R75" s="297">
        <v>0</v>
      </c>
      <c r="S75" s="214">
        <v>0</v>
      </c>
      <c r="T75" s="214">
        <v>0</v>
      </c>
      <c r="V75" s="297"/>
      <c r="W75" s="214"/>
      <c r="X75" s="297"/>
      <c r="Y75" s="11"/>
      <c r="Z75" s="11"/>
      <c r="AA75" s="11"/>
      <c r="AB75" s="11"/>
      <c r="AC75" s="11"/>
      <c r="AD75" s="11"/>
    </row>
    <row r="76" spans="1:30" x14ac:dyDescent="0.25">
      <c r="A76" s="54"/>
      <c r="B76" s="11"/>
      <c r="C76" s="11" t="s">
        <v>319</v>
      </c>
      <c r="D76" s="11"/>
      <c r="E76" s="304">
        <v>8053</v>
      </c>
      <c r="F76" s="305">
        <v>4</v>
      </c>
      <c r="G76" s="306">
        <v>81.185000000000002</v>
      </c>
      <c r="H76" s="306">
        <v>1969.2199999999998</v>
      </c>
      <c r="I76" s="306">
        <v>492.30499999999995</v>
      </c>
      <c r="J76" s="297">
        <v>7.25</v>
      </c>
      <c r="L76" s="11">
        <v>1</v>
      </c>
      <c r="M76" s="214">
        <v>517.15</v>
      </c>
      <c r="N76" s="297">
        <v>517.15</v>
      </c>
      <c r="O76" s="297">
        <v>0</v>
      </c>
      <c r="P76" s="214">
        <v>0</v>
      </c>
      <c r="Q76" s="214">
        <v>0</v>
      </c>
      <c r="R76" s="297">
        <v>3</v>
      </c>
      <c r="S76" s="214">
        <v>1295.31</v>
      </c>
      <c r="T76" s="214">
        <v>431.77</v>
      </c>
      <c r="V76" s="297"/>
      <c r="W76" s="214"/>
      <c r="X76" s="297"/>
      <c r="Y76" s="11"/>
      <c r="Z76" s="11"/>
      <c r="AA76" s="11"/>
      <c r="AB76" s="11"/>
      <c r="AC76" s="11"/>
      <c r="AD76" s="11"/>
    </row>
    <row r="77" spans="1:30" x14ac:dyDescent="0.25">
      <c r="A77" s="54"/>
      <c r="B77" s="11"/>
      <c r="C77" s="11" t="s">
        <v>444</v>
      </c>
      <c r="D77" s="11"/>
      <c r="E77" s="304">
        <v>8302</v>
      </c>
      <c r="F77" s="305">
        <v>1</v>
      </c>
      <c r="G77" s="306">
        <v>43.79</v>
      </c>
      <c r="H77" s="306">
        <v>350.25</v>
      </c>
      <c r="I77" s="306">
        <v>350.25</v>
      </c>
      <c r="J77" s="297">
        <v>8</v>
      </c>
      <c r="L77" s="11">
        <v>1</v>
      </c>
      <c r="M77" s="214">
        <v>350.25</v>
      </c>
      <c r="N77" s="297">
        <v>350.25</v>
      </c>
      <c r="O77" s="297">
        <v>0</v>
      </c>
      <c r="P77" s="214">
        <v>0</v>
      </c>
      <c r="Q77" s="214">
        <v>0</v>
      </c>
      <c r="R77" s="297">
        <v>0</v>
      </c>
      <c r="S77" s="214">
        <v>0</v>
      </c>
      <c r="T77" s="214">
        <v>0</v>
      </c>
      <c r="V77" s="297"/>
      <c r="W77" s="214"/>
      <c r="X77" s="297"/>
      <c r="Y77" s="11"/>
      <c r="Z77" s="11"/>
      <c r="AA77" s="11"/>
      <c r="AB77" s="11"/>
      <c r="AC77" s="11"/>
      <c r="AD77" s="11"/>
    </row>
    <row r="78" spans="1:30" x14ac:dyDescent="0.25">
      <c r="A78" s="54"/>
      <c r="B78" s="11"/>
      <c r="C78" s="11" t="s">
        <v>444</v>
      </c>
      <c r="D78" s="11"/>
      <c r="E78" s="304">
        <v>8332</v>
      </c>
      <c r="F78" s="305">
        <v>1</v>
      </c>
      <c r="G78" s="306">
        <v>60.21</v>
      </c>
      <c r="H78" s="306">
        <v>722.41</v>
      </c>
      <c r="I78" s="306">
        <v>722.41</v>
      </c>
      <c r="J78" s="297">
        <v>12</v>
      </c>
      <c r="L78" s="11">
        <v>0</v>
      </c>
      <c r="M78" s="214">
        <v>0</v>
      </c>
      <c r="N78" s="297">
        <v>0</v>
      </c>
      <c r="O78" s="297">
        <v>0</v>
      </c>
      <c r="P78" s="214">
        <v>0</v>
      </c>
      <c r="Q78" s="214">
        <v>0</v>
      </c>
      <c r="R78" s="297">
        <v>0</v>
      </c>
      <c r="S78" s="214">
        <v>0</v>
      </c>
      <c r="T78" s="214">
        <v>0</v>
      </c>
      <c r="V78" s="297"/>
      <c r="W78" s="214"/>
      <c r="X78" s="297"/>
      <c r="Y78" s="11"/>
      <c r="Z78" s="11"/>
      <c r="AA78" s="11"/>
      <c r="AB78" s="11"/>
      <c r="AC78" s="11"/>
      <c r="AD78" s="11"/>
    </row>
    <row r="79" spans="1:30" x14ac:dyDescent="0.25">
      <c r="A79" s="54"/>
      <c r="B79" s="11"/>
      <c r="C79" s="11" t="s">
        <v>320</v>
      </c>
      <c r="D79" s="11"/>
      <c r="E79" s="304">
        <v>8320</v>
      </c>
      <c r="F79" s="305">
        <v>2</v>
      </c>
      <c r="G79" s="306">
        <v>103.55</v>
      </c>
      <c r="H79" s="306">
        <v>1611.93</v>
      </c>
      <c r="I79" s="306">
        <v>805.96500000000003</v>
      </c>
      <c r="J79" s="297">
        <v>9</v>
      </c>
      <c r="L79" s="11">
        <v>1</v>
      </c>
      <c r="M79" s="214">
        <v>738.72</v>
      </c>
      <c r="N79" s="297">
        <v>738.72</v>
      </c>
      <c r="O79" s="297">
        <v>0</v>
      </c>
      <c r="P79" s="214">
        <v>0</v>
      </c>
      <c r="Q79" s="214">
        <v>0</v>
      </c>
      <c r="R79" s="297">
        <v>1</v>
      </c>
      <c r="S79" s="214">
        <v>885.23</v>
      </c>
      <c r="T79" s="214">
        <v>885.23</v>
      </c>
      <c r="V79" s="297"/>
      <c r="W79" s="214"/>
      <c r="X79" s="297"/>
      <c r="Y79" s="11"/>
      <c r="Z79" s="11"/>
      <c r="AA79" s="11"/>
      <c r="AB79" s="11"/>
      <c r="AC79" s="11"/>
      <c r="AD79" s="11"/>
    </row>
    <row r="80" spans="1:30" x14ac:dyDescent="0.25">
      <c r="A80" s="54"/>
      <c r="B80" s="11"/>
      <c r="C80" s="11" t="s">
        <v>321</v>
      </c>
      <c r="D80" s="11"/>
      <c r="E80" s="304">
        <v>8322</v>
      </c>
      <c r="F80" s="305">
        <v>7</v>
      </c>
      <c r="G80" s="306">
        <v>103.89285714285714</v>
      </c>
      <c r="H80" s="306">
        <v>7457.17</v>
      </c>
      <c r="I80" s="306">
        <v>1065.31</v>
      </c>
      <c r="J80" s="297">
        <v>9.7142857142857135</v>
      </c>
      <c r="L80" s="11">
        <v>3</v>
      </c>
      <c r="M80" s="214">
        <v>3933.85</v>
      </c>
      <c r="N80" s="297">
        <v>1311.2833333333333</v>
      </c>
      <c r="O80" s="297">
        <v>0</v>
      </c>
      <c r="P80" s="214">
        <v>0</v>
      </c>
      <c r="Q80" s="214">
        <v>0</v>
      </c>
      <c r="R80" s="297">
        <v>3</v>
      </c>
      <c r="S80" s="214">
        <v>3605.1200000000003</v>
      </c>
      <c r="T80" s="214">
        <v>1201.7066666666667</v>
      </c>
      <c r="V80" s="297"/>
      <c r="W80" s="214"/>
      <c r="X80" s="297"/>
      <c r="Y80" s="11"/>
      <c r="Z80" s="11"/>
      <c r="AA80" s="11"/>
      <c r="AB80" s="11"/>
      <c r="AC80" s="11"/>
      <c r="AD80" s="11"/>
    </row>
    <row r="81" spans="1:30" x14ac:dyDescent="0.25">
      <c r="A81" s="54"/>
      <c r="B81" s="11"/>
      <c r="C81" s="11" t="s">
        <v>321</v>
      </c>
      <c r="D81" s="11"/>
      <c r="E81" s="304">
        <v>8328</v>
      </c>
      <c r="F81" s="305">
        <v>1</v>
      </c>
      <c r="G81" s="306">
        <v>53.87</v>
      </c>
      <c r="H81" s="306">
        <v>969.63</v>
      </c>
      <c r="I81" s="306">
        <v>969.63</v>
      </c>
      <c r="J81" s="297">
        <v>18</v>
      </c>
      <c r="L81" s="11">
        <v>1</v>
      </c>
      <c r="M81" s="214">
        <v>969.63</v>
      </c>
      <c r="N81" s="297">
        <v>969.63</v>
      </c>
      <c r="O81" s="297">
        <v>1</v>
      </c>
      <c r="P81" s="214">
        <v>264.91000000000003</v>
      </c>
      <c r="Q81" s="214">
        <v>264.91000000000003</v>
      </c>
      <c r="R81" s="297">
        <v>1</v>
      </c>
      <c r="S81" s="214">
        <v>467.18</v>
      </c>
      <c r="T81" s="214">
        <v>467.18</v>
      </c>
      <c r="V81" s="297"/>
      <c r="W81" s="214"/>
      <c r="X81" s="297"/>
      <c r="Y81" s="11"/>
      <c r="Z81" s="11"/>
      <c r="AA81" s="11"/>
      <c r="AB81" s="11"/>
      <c r="AC81" s="11"/>
      <c r="AD81" s="11"/>
    </row>
    <row r="82" spans="1:30" x14ac:dyDescent="0.25">
      <c r="A82" s="54"/>
      <c r="B82" s="11"/>
      <c r="C82" s="11" t="s">
        <v>322</v>
      </c>
      <c r="D82" s="11"/>
      <c r="E82" s="304">
        <v>8322</v>
      </c>
      <c r="F82" s="305">
        <v>72</v>
      </c>
      <c r="G82" s="306">
        <v>103.77236111111114</v>
      </c>
      <c r="H82" s="306">
        <v>77217.050000000032</v>
      </c>
      <c r="I82" s="306">
        <v>1072.4590277777781</v>
      </c>
      <c r="J82" s="297">
        <v>10.916666666666666</v>
      </c>
      <c r="L82" s="11">
        <v>14</v>
      </c>
      <c r="M82" s="214">
        <v>12850.279999999997</v>
      </c>
      <c r="N82" s="297">
        <v>917.87714285714264</v>
      </c>
      <c r="O82" s="297">
        <v>3</v>
      </c>
      <c r="P82" s="214">
        <v>3706.11</v>
      </c>
      <c r="Q82" s="214">
        <v>1235.3700000000001</v>
      </c>
      <c r="R82" s="297">
        <v>18</v>
      </c>
      <c r="S82" s="214">
        <v>18562.149999999998</v>
      </c>
      <c r="T82" s="214">
        <v>1031.2305555555554</v>
      </c>
      <c r="V82" s="297"/>
      <c r="W82" s="214"/>
      <c r="X82" s="297"/>
      <c r="Y82" s="11"/>
      <c r="Z82" s="11"/>
      <c r="AA82" s="11"/>
      <c r="AB82" s="11"/>
      <c r="AC82" s="11"/>
      <c r="AD82" s="11"/>
    </row>
    <row r="83" spans="1:30" x14ac:dyDescent="0.25">
      <c r="A83" s="54"/>
      <c r="B83" s="11"/>
      <c r="C83" s="11" t="s">
        <v>474</v>
      </c>
      <c r="D83" s="11"/>
      <c r="E83" s="304">
        <v>8205</v>
      </c>
      <c r="F83" s="305">
        <v>304</v>
      </c>
      <c r="G83" s="306">
        <v>87.404309210526307</v>
      </c>
      <c r="H83" s="306">
        <v>263334.43000000005</v>
      </c>
      <c r="I83" s="306">
        <v>866.23167763157915</v>
      </c>
      <c r="J83" s="297">
        <v>10.388157894736842</v>
      </c>
      <c r="L83" s="11">
        <v>77</v>
      </c>
      <c r="M83" s="214">
        <v>66456.19</v>
      </c>
      <c r="N83" s="297">
        <v>863.06740259740263</v>
      </c>
      <c r="O83" s="297">
        <v>13</v>
      </c>
      <c r="P83" s="214">
        <v>10559.67</v>
      </c>
      <c r="Q83" s="214">
        <v>812.28230769230765</v>
      </c>
      <c r="R83" s="297">
        <v>89</v>
      </c>
      <c r="S83" s="214">
        <v>88541.919999999969</v>
      </c>
      <c r="T83" s="214">
        <v>994.85303370786482</v>
      </c>
      <c r="V83" s="297"/>
      <c r="W83" s="214"/>
      <c r="X83" s="297"/>
      <c r="Y83" s="11"/>
      <c r="Z83" s="11"/>
      <c r="AA83" s="11"/>
      <c r="AB83" s="11"/>
      <c r="AC83" s="11"/>
      <c r="AD83" s="11"/>
    </row>
    <row r="84" spans="1:30" x14ac:dyDescent="0.25">
      <c r="A84" s="54"/>
      <c r="B84" s="11"/>
      <c r="C84" s="11" t="s">
        <v>324</v>
      </c>
      <c r="D84" s="11"/>
      <c r="E84" s="304">
        <v>8026</v>
      </c>
      <c r="F84" s="305">
        <v>19</v>
      </c>
      <c r="G84" s="306">
        <v>87.157894736842081</v>
      </c>
      <c r="H84" s="306">
        <v>17129.269999999997</v>
      </c>
      <c r="I84" s="306">
        <v>901.54052631578929</v>
      </c>
      <c r="J84" s="297">
        <v>10.210526315789474</v>
      </c>
      <c r="L84" s="11">
        <v>5</v>
      </c>
      <c r="M84" s="214">
        <v>5873.29</v>
      </c>
      <c r="N84" s="297">
        <v>1174.6579999999999</v>
      </c>
      <c r="O84" s="297">
        <v>0</v>
      </c>
      <c r="P84" s="214">
        <v>0</v>
      </c>
      <c r="Q84" s="214">
        <v>0</v>
      </c>
      <c r="R84" s="297">
        <v>7</v>
      </c>
      <c r="S84" s="214">
        <v>7587.2500000000009</v>
      </c>
      <c r="T84" s="214">
        <v>1083.8928571428573</v>
      </c>
      <c r="V84" s="297"/>
      <c r="W84" s="214"/>
      <c r="X84" s="297"/>
      <c r="Y84" s="11"/>
      <c r="Z84" s="11"/>
      <c r="AA84" s="11"/>
      <c r="AB84" s="11"/>
      <c r="AC84" s="11"/>
      <c r="AD84" s="11"/>
    </row>
    <row r="85" spans="1:30" x14ac:dyDescent="0.25">
      <c r="A85" s="54"/>
      <c r="B85" s="11"/>
      <c r="C85" s="11" t="s">
        <v>325</v>
      </c>
      <c r="D85" s="11"/>
      <c r="E85" s="304">
        <v>8027</v>
      </c>
      <c r="F85" s="305">
        <v>31</v>
      </c>
      <c r="G85" s="306">
        <v>91.736129032258063</v>
      </c>
      <c r="H85" s="306">
        <v>26178.730000000003</v>
      </c>
      <c r="I85" s="306">
        <v>844.47516129032272</v>
      </c>
      <c r="J85" s="297">
        <v>10</v>
      </c>
      <c r="L85" s="11">
        <v>2</v>
      </c>
      <c r="M85" s="214">
        <v>1261.8900000000001</v>
      </c>
      <c r="N85" s="297">
        <v>630.94500000000005</v>
      </c>
      <c r="O85" s="297">
        <v>0</v>
      </c>
      <c r="P85" s="214">
        <v>0</v>
      </c>
      <c r="Q85" s="214">
        <v>0</v>
      </c>
      <c r="R85" s="297">
        <v>2</v>
      </c>
      <c r="S85" s="214">
        <v>2889.6499999999996</v>
      </c>
      <c r="T85" s="214">
        <v>1444.8249999999998</v>
      </c>
      <c r="V85" s="297"/>
      <c r="W85" s="214"/>
      <c r="X85" s="297"/>
      <c r="Y85" s="11"/>
      <c r="Z85" s="11"/>
      <c r="AA85" s="11"/>
      <c r="AB85" s="11"/>
      <c r="AC85" s="11"/>
      <c r="AD85" s="11"/>
    </row>
    <row r="86" spans="1:30" x14ac:dyDescent="0.25">
      <c r="A86" s="54"/>
      <c r="B86" s="11"/>
      <c r="C86" s="11" t="s">
        <v>326</v>
      </c>
      <c r="D86" s="11"/>
      <c r="E86" s="304">
        <v>8028</v>
      </c>
      <c r="F86" s="305">
        <v>158</v>
      </c>
      <c r="G86" s="306">
        <v>87.018860759493663</v>
      </c>
      <c r="H86" s="306">
        <v>136699.97</v>
      </c>
      <c r="I86" s="306">
        <v>865.18968354430376</v>
      </c>
      <c r="J86" s="297">
        <v>10.20253164556962</v>
      </c>
      <c r="L86" s="11">
        <v>31</v>
      </c>
      <c r="M86" s="214">
        <v>22281.21</v>
      </c>
      <c r="N86" s="297">
        <v>718.74870967741936</v>
      </c>
      <c r="O86" s="297">
        <v>10</v>
      </c>
      <c r="P86" s="214">
        <v>4958.4199999999992</v>
      </c>
      <c r="Q86" s="214">
        <v>495.84199999999993</v>
      </c>
      <c r="R86" s="297">
        <v>23</v>
      </c>
      <c r="S86" s="214">
        <v>26350.680000000008</v>
      </c>
      <c r="T86" s="214">
        <v>1145.6817391304351</v>
      </c>
      <c r="V86" s="297"/>
      <c r="W86" s="214"/>
      <c r="X86" s="297"/>
      <c r="Y86" s="11"/>
      <c r="Z86" s="11"/>
      <c r="AA86" s="11"/>
      <c r="AB86" s="11"/>
      <c r="AC86" s="11"/>
      <c r="AD86" s="11"/>
    </row>
    <row r="87" spans="1:30" x14ac:dyDescent="0.25">
      <c r="A87" s="54"/>
      <c r="B87" s="11"/>
      <c r="C87" s="11" t="s">
        <v>326</v>
      </c>
      <c r="D87" s="11"/>
      <c r="E87" s="304">
        <v>8343</v>
      </c>
      <c r="F87" s="305">
        <v>1</v>
      </c>
      <c r="G87" s="306">
        <v>120.76</v>
      </c>
      <c r="H87" s="306">
        <v>1811.39</v>
      </c>
      <c r="I87" s="306">
        <v>1811.39</v>
      </c>
      <c r="J87" s="297">
        <v>15</v>
      </c>
      <c r="L87" s="11">
        <v>0</v>
      </c>
      <c r="M87" s="214">
        <v>0</v>
      </c>
      <c r="N87" s="297">
        <v>0</v>
      </c>
      <c r="O87" s="297">
        <v>0</v>
      </c>
      <c r="P87" s="214">
        <v>0</v>
      </c>
      <c r="Q87" s="214">
        <v>0</v>
      </c>
      <c r="R87" s="297">
        <v>0</v>
      </c>
      <c r="S87" s="214">
        <v>0</v>
      </c>
      <c r="T87" s="214">
        <v>0</v>
      </c>
      <c r="V87" s="297"/>
      <c r="W87" s="214"/>
      <c r="X87" s="297"/>
      <c r="Y87" s="11"/>
      <c r="Z87" s="11"/>
      <c r="AA87" s="11"/>
      <c r="AB87" s="11"/>
      <c r="AC87" s="11"/>
      <c r="AD87" s="11"/>
    </row>
    <row r="88" spans="1:30" x14ac:dyDescent="0.25">
      <c r="A88" s="54"/>
      <c r="B88" s="11"/>
      <c r="C88" s="11" t="s">
        <v>327</v>
      </c>
      <c r="D88" s="11"/>
      <c r="E88" s="304">
        <v>8029</v>
      </c>
      <c r="F88" s="305">
        <v>65</v>
      </c>
      <c r="G88" s="306">
        <v>89.327846153846167</v>
      </c>
      <c r="H88" s="306">
        <v>54796.290000000008</v>
      </c>
      <c r="I88" s="306">
        <v>843.01984615384629</v>
      </c>
      <c r="J88" s="297">
        <v>9.7846153846153854</v>
      </c>
      <c r="L88" s="11">
        <v>12</v>
      </c>
      <c r="M88" s="214">
        <v>8883.33</v>
      </c>
      <c r="N88" s="297">
        <v>740.27750000000003</v>
      </c>
      <c r="O88" s="297">
        <v>3</v>
      </c>
      <c r="P88" s="214">
        <v>1973.96</v>
      </c>
      <c r="Q88" s="214">
        <v>657.98666666666668</v>
      </c>
      <c r="R88" s="297">
        <v>10</v>
      </c>
      <c r="S88" s="214">
        <v>12425.4</v>
      </c>
      <c r="T88" s="214">
        <v>1242.54</v>
      </c>
      <c r="V88" s="297"/>
      <c r="W88" s="214"/>
      <c r="X88" s="297"/>
      <c r="Y88" s="11"/>
      <c r="Z88" s="11"/>
      <c r="AA88" s="11"/>
      <c r="AB88" s="11"/>
      <c r="AC88" s="11"/>
      <c r="AD88" s="11"/>
    </row>
    <row r="89" spans="1:30" x14ac:dyDescent="0.25">
      <c r="A89" s="54"/>
      <c r="B89" s="11"/>
      <c r="C89" s="11" t="s">
        <v>328</v>
      </c>
      <c r="D89" s="11"/>
      <c r="E89" s="304">
        <v>8012</v>
      </c>
      <c r="F89" s="305">
        <v>11</v>
      </c>
      <c r="G89" s="306">
        <v>86.11727272727272</v>
      </c>
      <c r="H89" s="306">
        <v>8151.17</v>
      </c>
      <c r="I89" s="306">
        <v>741.01545454545453</v>
      </c>
      <c r="J89" s="297">
        <v>9.545454545454545</v>
      </c>
      <c r="L89" s="11">
        <v>2</v>
      </c>
      <c r="M89" s="214">
        <v>872.42</v>
      </c>
      <c r="N89" s="297">
        <v>436.21</v>
      </c>
      <c r="O89" s="297">
        <v>0</v>
      </c>
      <c r="P89" s="214">
        <v>0</v>
      </c>
      <c r="Q89" s="214">
        <v>0</v>
      </c>
      <c r="R89" s="297">
        <v>0</v>
      </c>
      <c r="S89" s="214">
        <v>0</v>
      </c>
      <c r="T89" s="214">
        <v>0</v>
      </c>
      <c r="V89" s="297"/>
      <c r="W89" s="214"/>
      <c r="X89" s="297"/>
      <c r="Y89" s="11"/>
      <c r="Z89" s="11"/>
      <c r="AA89" s="11"/>
      <c r="AB89" s="11"/>
      <c r="AC89" s="11"/>
      <c r="AD89" s="11"/>
    </row>
    <row r="90" spans="1:30" x14ac:dyDescent="0.25">
      <c r="A90" s="54"/>
      <c r="B90" s="11"/>
      <c r="C90" s="11" t="s">
        <v>328</v>
      </c>
      <c r="D90" s="11"/>
      <c r="E90" s="304">
        <v>8021</v>
      </c>
      <c r="F90" s="305">
        <v>13</v>
      </c>
      <c r="G90" s="306">
        <v>88.86</v>
      </c>
      <c r="H90" s="306">
        <v>8125.9600000000009</v>
      </c>
      <c r="I90" s="306">
        <v>625.07384615384626</v>
      </c>
      <c r="J90" s="297">
        <v>7.3076923076923075</v>
      </c>
      <c r="L90" s="11">
        <v>3</v>
      </c>
      <c r="M90" s="214">
        <v>1780.75</v>
      </c>
      <c r="N90" s="297">
        <v>593.58333333333337</v>
      </c>
      <c r="O90" s="297">
        <v>1</v>
      </c>
      <c r="P90" s="214">
        <v>352.1</v>
      </c>
      <c r="Q90" s="214">
        <v>352.1</v>
      </c>
      <c r="R90" s="297">
        <v>0</v>
      </c>
      <c r="S90" s="214">
        <v>0</v>
      </c>
      <c r="T90" s="214">
        <v>0</v>
      </c>
      <c r="V90" s="297"/>
      <c r="W90" s="214"/>
      <c r="X90" s="297"/>
      <c r="Y90" s="11"/>
      <c r="Z90" s="11"/>
      <c r="AA90" s="11"/>
      <c r="AB90" s="11"/>
      <c r="AC90" s="11"/>
      <c r="AD90" s="11"/>
    </row>
    <row r="91" spans="1:30" x14ac:dyDescent="0.25">
      <c r="A91" s="54"/>
      <c r="B91" s="11"/>
      <c r="C91" s="11" t="s">
        <v>328</v>
      </c>
      <c r="D91" s="11"/>
      <c r="E91" s="304">
        <v>8081</v>
      </c>
      <c r="F91" s="305">
        <v>19</v>
      </c>
      <c r="G91" s="306">
        <v>95.606315789473669</v>
      </c>
      <c r="H91" s="306">
        <v>15923.83</v>
      </c>
      <c r="I91" s="306">
        <v>838.09631578947369</v>
      </c>
      <c r="J91" s="297">
        <v>9.3684210526315788</v>
      </c>
      <c r="L91" s="11">
        <v>5</v>
      </c>
      <c r="M91" s="214">
        <v>3496.92</v>
      </c>
      <c r="N91" s="297">
        <v>699.38400000000001</v>
      </c>
      <c r="O91" s="297">
        <v>1</v>
      </c>
      <c r="P91" s="214">
        <v>900</v>
      </c>
      <c r="Q91" s="214">
        <v>900</v>
      </c>
      <c r="R91" s="297">
        <v>3</v>
      </c>
      <c r="S91" s="214">
        <v>3107.95</v>
      </c>
      <c r="T91" s="214">
        <v>1035.9833333333333</v>
      </c>
      <c r="V91" s="297"/>
      <c r="W91" s="214"/>
      <c r="X91" s="297"/>
      <c r="Y91" s="11"/>
      <c r="Z91" s="11"/>
      <c r="AA91" s="11"/>
      <c r="AB91" s="11"/>
      <c r="AC91" s="11"/>
      <c r="AD91" s="11"/>
    </row>
    <row r="92" spans="1:30" x14ac:dyDescent="0.25">
      <c r="A92" s="54"/>
      <c r="B92" s="11"/>
      <c r="C92" s="11" t="s">
        <v>329</v>
      </c>
      <c r="D92" s="11"/>
      <c r="E92" s="304">
        <v>8219</v>
      </c>
      <c r="F92" s="305">
        <v>3</v>
      </c>
      <c r="G92" s="306">
        <v>100.37</v>
      </c>
      <c r="H92" s="306">
        <v>3291.1299999999997</v>
      </c>
      <c r="I92" s="306">
        <v>1097.0433333333333</v>
      </c>
      <c r="J92" s="297">
        <v>11</v>
      </c>
      <c r="L92" s="11">
        <v>0</v>
      </c>
      <c r="M92" s="214">
        <v>0</v>
      </c>
      <c r="N92" s="297">
        <v>0</v>
      </c>
      <c r="O92" s="297">
        <v>0</v>
      </c>
      <c r="P92" s="214">
        <v>0</v>
      </c>
      <c r="Q92" s="214">
        <v>0</v>
      </c>
      <c r="R92" s="297">
        <v>0</v>
      </c>
      <c r="S92" s="214">
        <v>0</v>
      </c>
      <c r="T92" s="214">
        <v>0</v>
      </c>
      <c r="V92" s="297"/>
      <c r="W92" s="214"/>
      <c r="X92" s="297"/>
      <c r="Y92" s="11"/>
      <c r="Z92" s="11"/>
      <c r="AA92" s="11"/>
      <c r="AB92" s="11"/>
      <c r="AC92" s="11"/>
      <c r="AD92" s="11"/>
    </row>
    <row r="93" spans="1:30" x14ac:dyDescent="0.25">
      <c r="A93" s="54"/>
      <c r="B93" s="11"/>
      <c r="C93" s="11" t="s">
        <v>330</v>
      </c>
      <c r="D93" s="11"/>
      <c r="E93" s="304">
        <v>8027</v>
      </c>
      <c r="F93" s="305">
        <v>1</v>
      </c>
      <c r="G93" s="306">
        <v>114.95</v>
      </c>
      <c r="H93" s="306">
        <v>344.86</v>
      </c>
      <c r="I93" s="306">
        <v>344.86</v>
      </c>
      <c r="J93" s="297">
        <v>3</v>
      </c>
      <c r="L93" s="11">
        <v>0</v>
      </c>
      <c r="M93" s="214">
        <v>0</v>
      </c>
      <c r="N93" s="297">
        <v>0</v>
      </c>
      <c r="O93" s="297">
        <v>0</v>
      </c>
      <c r="P93" s="214">
        <v>0</v>
      </c>
      <c r="Q93" s="214">
        <v>0</v>
      </c>
      <c r="R93" s="297">
        <v>0</v>
      </c>
      <c r="S93" s="214">
        <v>0</v>
      </c>
      <c r="T93" s="214">
        <v>0</v>
      </c>
      <c r="V93" s="297"/>
      <c r="W93" s="214"/>
      <c r="X93" s="297"/>
      <c r="Y93" s="11"/>
      <c r="Z93" s="11"/>
      <c r="AA93" s="11"/>
      <c r="AB93" s="11"/>
      <c r="AC93" s="11"/>
      <c r="AD93" s="11"/>
    </row>
    <row r="94" spans="1:30" x14ac:dyDescent="0.25">
      <c r="A94" s="54"/>
      <c r="B94" s="11"/>
      <c r="C94" s="11" t="s">
        <v>331</v>
      </c>
      <c r="D94" s="11"/>
      <c r="E94" s="304">
        <v>8032</v>
      </c>
      <c r="F94" s="305">
        <v>2</v>
      </c>
      <c r="G94" s="306">
        <v>88.13</v>
      </c>
      <c r="H94" s="306">
        <v>2115.0700000000002</v>
      </c>
      <c r="I94" s="306">
        <v>1057.5350000000001</v>
      </c>
      <c r="J94" s="297">
        <v>12</v>
      </c>
      <c r="L94" s="11">
        <v>0</v>
      </c>
      <c r="M94" s="214">
        <v>0</v>
      </c>
      <c r="N94" s="297">
        <v>0</v>
      </c>
      <c r="O94" s="297">
        <v>0</v>
      </c>
      <c r="P94" s="214">
        <v>0</v>
      </c>
      <c r="Q94" s="214">
        <v>0</v>
      </c>
      <c r="R94" s="297">
        <v>1</v>
      </c>
      <c r="S94" s="214">
        <v>1330.84</v>
      </c>
      <c r="T94" s="214">
        <v>1330.84</v>
      </c>
      <c r="V94" s="297"/>
      <c r="W94" s="214"/>
      <c r="X94" s="297"/>
      <c r="Y94" s="11"/>
      <c r="Z94" s="11"/>
      <c r="AA94" s="11"/>
      <c r="AB94" s="11"/>
      <c r="AC94" s="11"/>
      <c r="AD94" s="11"/>
    </row>
    <row r="95" spans="1:30" x14ac:dyDescent="0.25">
      <c r="A95" s="54"/>
      <c r="B95" s="11"/>
      <c r="C95" s="11" t="s">
        <v>332</v>
      </c>
      <c r="D95" s="11"/>
      <c r="E95" s="304">
        <v>8330</v>
      </c>
      <c r="F95" s="305">
        <v>14</v>
      </c>
      <c r="G95" s="306">
        <v>77.926428571428573</v>
      </c>
      <c r="H95" s="306">
        <v>9651.6600000000017</v>
      </c>
      <c r="I95" s="306">
        <v>689.40428571428583</v>
      </c>
      <c r="J95" s="297">
        <v>9.5</v>
      </c>
      <c r="L95" s="11">
        <v>4</v>
      </c>
      <c r="M95" s="214">
        <v>1795.6</v>
      </c>
      <c r="N95" s="297">
        <v>448.9</v>
      </c>
      <c r="O95" s="297">
        <v>1</v>
      </c>
      <c r="P95" s="214">
        <v>299.16000000000003</v>
      </c>
      <c r="Q95" s="214">
        <v>299.16000000000003</v>
      </c>
      <c r="R95" s="297">
        <v>3</v>
      </c>
      <c r="S95" s="214">
        <v>2718.93</v>
      </c>
      <c r="T95" s="214">
        <v>906.31</v>
      </c>
      <c r="V95" s="297"/>
      <c r="W95" s="214"/>
      <c r="X95" s="297"/>
      <c r="Y95" s="11"/>
      <c r="Z95" s="11"/>
      <c r="AA95" s="11"/>
      <c r="AB95" s="11"/>
      <c r="AC95" s="11"/>
      <c r="AD95" s="11"/>
    </row>
    <row r="96" spans="1:30" x14ac:dyDescent="0.25">
      <c r="A96" s="54"/>
      <c r="B96" s="11"/>
      <c r="C96" s="11" t="s">
        <v>446</v>
      </c>
      <c r="D96" s="11"/>
      <c r="E96" s="304">
        <v>8037</v>
      </c>
      <c r="F96" s="305">
        <v>141</v>
      </c>
      <c r="G96" s="306">
        <v>89.785035460992916</v>
      </c>
      <c r="H96" s="306">
        <v>134085.57</v>
      </c>
      <c r="I96" s="306">
        <v>950.96148936170221</v>
      </c>
      <c r="J96" s="297">
        <v>10.304964539007091</v>
      </c>
      <c r="L96" s="11">
        <v>23</v>
      </c>
      <c r="M96" s="214">
        <v>22389.25</v>
      </c>
      <c r="N96" s="297">
        <v>973.445652173913</v>
      </c>
      <c r="O96" s="297">
        <v>5</v>
      </c>
      <c r="P96" s="214">
        <v>1890.28</v>
      </c>
      <c r="Q96" s="214">
        <v>378.05599999999998</v>
      </c>
      <c r="R96" s="297">
        <v>22</v>
      </c>
      <c r="S96" s="214">
        <v>19132.159999999996</v>
      </c>
      <c r="T96" s="214">
        <v>869.64363636363623</v>
      </c>
      <c r="V96" s="297"/>
      <c r="W96" s="214"/>
      <c r="X96" s="297"/>
      <c r="Y96" s="11"/>
      <c r="Z96" s="11"/>
      <c r="AA96" s="11"/>
      <c r="AB96" s="11"/>
      <c r="AC96" s="11"/>
      <c r="AD96" s="11"/>
    </row>
    <row r="97" spans="1:30" x14ac:dyDescent="0.25">
      <c r="A97" s="54"/>
      <c r="B97" s="11"/>
      <c r="C97" s="11" t="s">
        <v>334</v>
      </c>
      <c r="D97" s="11"/>
      <c r="E97" s="304">
        <v>8062</v>
      </c>
      <c r="F97" s="305">
        <v>6</v>
      </c>
      <c r="G97" s="306">
        <v>112.09000000000002</v>
      </c>
      <c r="H97" s="306">
        <v>7131.48</v>
      </c>
      <c r="I97" s="306">
        <v>1188.58</v>
      </c>
      <c r="J97" s="297">
        <v>11.833333333333334</v>
      </c>
      <c r="L97" s="11">
        <v>1</v>
      </c>
      <c r="M97" s="214">
        <v>1391.47</v>
      </c>
      <c r="N97" s="297">
        <v>1391.47</v>
      </c>
      <c r="O97" s="297">
        <v>0</v>
      </c>
      <c r="P97" s="214">
        <v>0</v>
      </c>
      <c r="Q97" s="214">
        <v>0</v>
      </c>
      <c r="R97" s="297">
        <v>1</v>
      </c>
      <c r="S97" s="214">
        <v>1553.2</v>
      </c>
      <c r="T97" s="214">
        <v>1553.2</v>
      </c>
      <c r="V97" s="297"/>
      <c r="W97" s="214"/>
      <c r="X97" s="297"/>
      <c r="Y97" s="11"/>
      <c r="Z97" s="11"/>
      <c r="AA97" s="11"/>
      <c r="AB97" s="11"/>
      <c r="AC97" s="11"/>
      <c r="AD97" s="11"/>
    </row>
    <row r="98" spans="1:30" x14ac:dyDescent="0.25">
      <c r="A98" s="54"/>
      <c r="B98" s="11"/>
      <c r="C98" s="11" t="s">
        <v>335</v>
      </c>
      <c r="D98" s="11"/>
      <c r="E98" s="304">
        <v>8039</v>
      </c>
      <c r="F98" s="305">
        <v>1</v>
      </c>
      <c r="G98" s="306">
        <v>91.39</v>
      </c>
      <c r="H98" s="306">
        <v>1096.68</v>
      </c>
      <c r="I98" s="306">
        <v>1096.68</v>
      </c>
      <c r="J98" s="297">
        <v>12</v>
      </c>
      <c r="L98" s="11">
        <v>0</v>
      </c>
      <c r="M98" s="214">
        <v>0</v>
      </c>
      <c r="N98" s="297">
        <v>0</v>
      </c>
      <c r="O98" s="297">
        <v>0</v>
      </c>
      <c r="P98" s="214">
        <v>0</v>
      </c>
      <c r="Q98" s="214">
        <v>0</v>
      </c>
      <c r="R98" s="297">
        <v>1</v>
      </c>
      <c r="S98" s="214">
        <v>1959.94</v>
      </c>
      <c r="T98" s="214">
        <v>1959.94</v>
      </c>
      <c r="V98" s="297"/>
      <c r="W98" s="214"/>
      <c r="X98" s="297"/>
      <c r="Y98" s="11"/>
      <c r="Z98" s="11"/>
      <c r="AA98" s="11"/>
      <c r="AB98" s="11"/>
      <c r="AC98" s="11"/>
      <c r="AD98" s="11"/>
    </row>
    <row r="99" spans="1:30" x14ac:dyDescent="0.25">
      <c r="A99" s="54"/>
      <c r="B99" s="11"/>
      <c r="C99" s="11" t="s">
        <v>475</v>
      </c>
      <c r="D99" s="11"/>
      <c r="E99" s="304">
        <v>8302</v>
      </c>
      <c r="F99" s="305">
        <v>2</v>
      </c>
      <c r="G99" s="306">
        <v>103.265</v>
      </c>
      <c r="H99" s="306">
        <v>1531.35</v>
      </c>
      <c r="I99" s="306">
        <v>765.67499999999995</v>
      </c>
      <c r="J99" s="297">
        <v>7.5</v>
      </c>
      <c r="L99" s="11">
        <v>0</v>
      </c>
      <c r="M99" s="214">
        <v>0</v>
      </c>
      <c r="N99" s="297">
        <v>0</v>
      </c>
      <c r="O99" s="297">
        <v>0</v>
      </c>
      <c r="P99" s="214">
        <v>0</v>
      </c>
      <c r="Q99" s="214">
        <v>0</v>
      </c>
      <c r="R99" s="297">
        <v>0</v>
      </c>
      <c r="S99" s="214">
        <v>0</v>
      </c>
      <c r="T99" s="214">
        <v>0</v>
      </c>
      <c r="V99" s="297"/>
      <c r="W99" s="214"/>
      <c r="X99" s="297"/>
      <c r="Y99" s="11"/>
      <c r="Z99" s="11"/>
      <c r="AA99" s="11"/>
      <c r="AB99" s="11"/>
      <c r="AC99" s="11"/>
      <c r="AD99" s="11"/>
    </row>
    <row r="100" spans="1:30" x14ac:dyDescent="0.25">
      <c r="A100" s="54"/>
      <c r="B100" s="11"/>
      <c r="C100" s="11" t="s">
        <v>337</v>
      </c>
      <c r="D100" s="11"/>
      <c r="E100" s="304">
        <v>8326</v>
      </c>
      <c r="F100" s="305">
        <v>35</v>
      </c>
      <c r="G100" s="306">
        <v>83.936571428571426</v>
      </c>
      <c r="H100" s="306">
        <v>35070.270000000004</v>
      </c>
      <c r="I100" s="306">
        <v>1002.0077142857144</v>
      </c>
      <c r="J100" s="297">
        <v>11.885714285714286</v>
      </c>
      <c r="L100" s="11">
        <v>5</v>
      </c>
      <c r="M100" s="214">
        <v>2201.75</v>
      </c>
      <c r="N100" s="297">
        <v>440.35</v>
      </c>
      <c r="O100" s="297">
        <v>1</v>
      </c>
      <c r="P100" s="214">
        <v>556.79999999999995</v>
      </c>
      <c r="Q100" s="214">
        <v>556.79999999999995</v>
      </c>
      <c r="R100" s="297">
        <v>4</v>
      </c>
      <c r="S100" s="214">
        <v>3726.52</v>
      </c>
      <c r="T100" s="214">
        <v>931.63</v>
      </c>
      <c r="V100" s="297"/>
      <c r="W100" s="214"/>
      <c r="X100" s="297"/>
      <c r="Y100" s="11"/>
      <c r="Z100" s="11"/>
      <c r="AA100" s="11"/>
      <c r="AB100" s="11"/>
      <c r="AC100" s="11"/>
      <c r="AD100" s="11"/>
    </row>
    <row r="101" spans="1:30" x14ac:dyDescent="0.25">
      <c r="A101" s="54"/>
      <c r="B101" s="11"/>
      <c r="C101" s="11" t="s">
        <v>338</v>
      </c>
      <c r="D101" s="11"/>
      <c r="E101" s="304">
        <v>8021</v>
      </c>
      <c r="F101" s="305">
        <v>42</v>
      </c>
      <c r="G101" s="306">
        <v>89.250000000000028</v>
      </c>
      <c r="H101" s="306">
        <v>39557.729999999996</v>
      </c>
      <c r="I101" s="306">
        <v>941.85071428571416</v>
      </c>
      <c r="J101" s="297">
        <v>10.928571428571429</v>
      </c>
      <c r="L101" s="11">
        <v>8</v>
      </c>
      <c r="M101" s="214">
        <v>6133.79</v>
      </c>
      <c r="N101" s="297">
        <v>766.72375</v>
      </c>
      <c r="O101" s="297">
        <v>1</v>
      </c>
      <c r="P101" s="214">
        <v>1318.97</v>
      </c>
      <c r="Q101" s="214">
        <v>1318.97</v>
      </c>
      <c r="R101" s="297">
        <v>8</v>
      </c>
      <c r="S101" s="214">
        <v>12920.07</v>
      </c>
      <c r="T101" s="214">
        <v>1615.00875</v>
      </c>
      <c r="V101" s="297"/>
      <c r="W101" s="214"/>
      <c r="X101" s="297"/>
      <c r="Y101" s="11"/>
      <c r="Z101" s="11"/>
      <c r="AA101" s="11"/>
      <c r="AB101" s="11"/>
      <c r="AC101" s="11"/>
      <c r="AD101" s="11"/>
    </row>
    <row r="102" spans="1:30" x14ac:dyDescent="0.25">
      <c r="A102" s="54"/>
      <c r="B102" s="11"/>
      <c r="C102" s="11" t="s">
        <v>339</v>
      </c>
      <c r="D102" s="11"/>
      <c r="E102" s="304">
        <v>8045</v>
      </c>
      <c r="F102" s="305">
        <v>34</v>
      </c>
      <c r="G102" s="306">
        <v>103.89352941176472</v>
      </c>
      <c r="H102" s="306">
        <v>34610.510000000009</v>
      </c>
      <c r="I102" s="306">
        <v>1017.9561764705885</v>
      </c>
      <c r="J102" s="297">
        <v>10</v>
      </c>
      <c r="L102" s="11">
        <v>5</v>
      </c>
      <c r="M102" s="214">
        <v>5591.8600000000006</v>
      </c>
      <c r="N102" s="297">
        <v>1118.3720000000001</v>
      </c>
      <c r="O102" s="297">
        <v>1</v>
      </c>
      <c r="P102" s="214">
        <v>701.09</v>
      </c>
      <c r="Q102" s="214">
        <v>701.09</v>
      </c>
      <c r="R102" s="297">
        <v>7</v>
      </c>
      <c r="S102" s="214">
        <v>7175.04</v>
      </c>
      <c r="T102" s="214">
        <v>1025.0057142857142</v>
      </c>
      <c r="V102" s="297"/>
      <c r="W102" s="214"/>
      <c r="X102" s="297"/>
      <c r="Y102" s="11"/>
      <c r="Z102" s="11"/>
      <c r="AA102" s="11"/>
      <c r="AB102" s="11"/>
      <c r="AC102" s="11"/>
      <c r="AD102" s="11"/>
    </row>
    <row r="103" spans="1:30" x14ac:dyDescent="0.25">
      <c r="A103" s="54"/>
      <c r="B103" s="11"/>
      <c r="C103" s="11" t="s">
        <v>340</v>
      </c>
      <c r="D103" s="11"/>
      <c r="E103" s="304">
        <v>8327</v>
      </c>
      <c r="F103" s="305">
        <v>5</v>
      </c>
      <c r="G103" s="306">
        <v>104.04399999999998</v>
      </c>
      <c r="H103" s="306">
        <v>6261.48</v>
      </c>
      <c r="I103" s="306">
        <v>1252.2959999999998</v>
      </c>
      <c r="J103" s="297">
        <v>12.8</v>
      </c>
      <c r="L103" s="11">
        <v>2</v>
      </c>
      <c r="M103" s="214">
        <v>1712.66</v>
      </c>
      <c r="N103" s="297">
        <v>856.33</v>
      </c>
      <c r="O103" s="297">
        <v>1</v>
      </c>
      <c r="P103" s="214">
        <v>314.38</v>
      </c>
      <c r="Q103" s="214">
        <v>314.38</v>
      </c>
      <c r="R103" s="297">
        <v>0</v>
      </c>
      <c r="S103" s="214">
        <v>0</v>
      </c>
      <c r="T103" s="214">
        <v>0</v>
      </c>
      <c r="V103" s="297"/>
      <c r="W103" s="214"/>
      <c r="X103" s="297"/>
      <c r="Y103" s="11"/>
      <c r="Z103" s="11"/>
      <c r="AA103" s="11"/>
      <c r="AB103" s="11"/>
      <c r="AC103" s="11"/>
      <c r="AD103" s="11"/>
    </row>
    <row r="104" spans="1:30" x14ac:dyDescent="0.25">
      <c r="A104" s="54"/>
      <c r="B104" s="11"/>
      <c r="C104" s="11" t="s">
        <v>341</v>
      </c>
      <c r="D104" s="11"/>
      <c r="E104" s="304">
        <v>8021</v>
      </c>
      <c r="F104" s="305">
        <v>186</v>
      </c>
      <c r="G104" s="306">
        <v>89.854516129032234</v>
      </c>
      <c r="H104" s="306">
        <v>158132.56000000003</v>
      </c>
      <c r="I104" s="306">
        <v>850.17505376344104</v>
      </c>
      <c r="J104" s="297">
        <v>9.7473118279569899</v>
      </c>
      <c r="L104" s="11">
        <v>37</v>
      </c>
      <c r="M104" s="214">
        <v>22912.160000000011</v>
      </c>
      <c r="N104" s="297">
        <v>619.2475675675679</v>
      </c>
      <c r="O104" s="297">
        <v>7</v>
      </c>
      <c r="P104" s="214">
        <v>3395.63</v>
      </c>
      <c r="Q104" s="214">
        <v>485.09000000000003</v>
      </c>
      <c r="R104" s="297">
        <v>29</v>
      </c>
      <c r="S104" s="214">
        <v>28015.54</v>
      </c>
      <c r="T104" s="214">
        <v>966.05310344827592</v>
      </c>
      <c r="V104" s="297"/>
      <c r="W104" s="214"/>
      <c r="X104" s="297"/>
      <c r="Y104" s="11"/>
      <c r="Z104" s="11"/>
      <c r="AA104" s="11"/>
      <c r="AB104" s="11"/>
      <c r="AC104" s="11"/>
      <c r="AD104" s="11"/>
    </row>
    <row r="105" spans="1:30" x14ac:dyDescent="0.25">
      <c r="A105" s="54"/>
      <c r="B105" s="11"/>
      <c r="C105" s="11" t="s">
        <v>342</v>
      </c>
      <c r="D105" s="11"/>
      <c r="E105" s="304">
        <v>8221</v>
      </c>
      <c r="F105" s="305">
        <v>54</v>
      </c>
      <c r="G105" s="306">
        <v>100.91981481481483</v>
      </c>
      <c r="H105" s="306">
        <v>64086.289999999979</v>
      </c>
      <c r="I105" s="306">
        <v>1186.7831481481478</v>
      </c>
      <c r="J105" s="297">
        <v>11.12962962962963</v>
      </c>
      <c r="L105" s="11">
        <v>16</v>
      </c>
      <c r="M105" s="214">
        <v>14511.9</v>
      </c>
      <c r="N105" s="297">
        <v>906.99374999999998</v>
      </c>
      <c r="O105" s="297">
        <v>3</v>
      </c>
      <c r="P105" s="214">
        <v>4713.58</v>
      </c>
      <c r="Q105" s="214">
        <v>1571.1933333333334</v>
      </c>
      <c r="R105" s="297">
        <v>8</v>
      </c>
      <c r="S105" s="214">
        <v>7581.7400000000007</v>
      </c>
      <c r="T105" s="214">
        <v>947.71750000000009</v>
      </c>
      <c r="V105" s="297"/>
      <c r="W105" s="214"/>
      <c r="X105" s="297"/>
      <c r="Y105" s="11"/>
      <c r="Z105" s="11"/>
      <c r="AA105" s="11"/>
      <c r="AB105" s="11"/>
      <c r="AC105" s="11"/>
      <c r="AD105" s="11"/>
    </row>
    <row r="106" spans="1:30" x14ac:dyDescent="0.25">
      <c r="A106" s="54"/>
      <c r="B106" s="11"/>
      <c r="C106" s="11" t="s">
        <v>342</v>
      </c>
      <c r="D106" s="11"/>
      <c r="E106" s="304">
        <v>8225</v>
      </c>
      <c r="F106" s="305">
        <v>1</v>
      </c>
      <c r="G106" s="306">
        <v>59.38</v>
      </c>
      <c r="H106" s="306">
        <v>712.45</v>
      </c>
      <c r="I106" s="306">
        <v>712.45</v>
      </c>
      <c r="J106" s="297">
        <v>12</v>
      </c>
      <c r="L106" s="11">
        <v>0</v>
      </c>
      <c r="M106" s="214">
        <v>0</v>
      </c>
      <c r="N106" s="297">
        <v>0</v>
      </c>
      <c r="O106" s="297">
        <v>0</v>
      </c>
      <c r="P106" s="214">
        <v>0</v>
      </c>
      <c r="Q106" s="214">
        <v>0</v>
      </c>
      <c r="R106" s="297">
        <v>0</v>
      </c>
      <c r="S106" s="214">
        <v>0</v>
      </c>
      <c r="T106" s="214">
        <v>0</v>
      </c>
      <c r="V106" s="297"/>
      <c r="W106" s="214"/>
      <c r="X106" s="297"/>
      <c r="Y106" s="11"/>
      <c r="Z106" s="11"/>
      <c r="AA106" s="11"/>
      <c r="AB106" s="11"/>
      <c r="AC106" s="11"/>
      <c r="AD106" s="11"/>
    </row>
    <row r="107" spans="1:30" x14ac:dyDescent="0.25">
      <c r="A107" s="54"/>
      <c r="B107" s="11"/>
      <c r="C107" s="11" t="s">
        <v>447</v>
      </c>
      <c r="D107" s="11"/>
      <c r="E107" s="304">
        <v>8085</v>
      </c>
      <c r="F107" s="305">
        <v>2</v>
      </c>
      <c r="G107" s="306">
        <v>92.915000000000006</v>
      </c>
      <c r="H107" s="306">
        <v>1421.65</v>
      </c>
      <c r="I107" s="306">
        <v>710.82500000000005</v>
      </c>
      <c r="J107" s="297">
        <v>9</v>
      </c>
      <c r="L107" s="11">
        <v>0</v>
      </c>
      <c r="M107" s="214">
        <v>0</v>
      </c>
      <c r="N107" s="297">
        <v>0</v>
      </c>
      <c r="O107" s="297">
        <v>0</v>
      </c>
      <c r="P107" s="214">
        <v>0</v>
      </c>
      <c r="Q107" s="214">
        <v>0</v>
      </c>
      <c r="R107" s="297">
        <v>0</v>
      </c>
      <c r="S107" s="214">
        <v>0</v>
      </c>
      <c r="T107" s="214">
        <v>0</v>
      </c>
      <c r="V107" s="297"/>
      <c r="W107" s="214"/>
      <c r="X107" s="297"/>
      <c r="Y107" s="11"/>
      <c r="Z107" s="11"/>
      <c r="AA107" s="11"/>
      <c r="AB107" s="11"/>
      <c r="AC107" s="11"/>
      <c r="AD107" s="11"/>
    </row>
    <row r="108" spans="1:30" x14ac:dyDescent="0.25">
      <c r="A108" s="54"/>
      <c r="B108" s="11"/>
      <c r="C108" s="11" t="s">
        <v>448</v>
      </c>
      <c r="D108" s="11"/>
      <c r="E108" s="304">
        <v>8014</v>
      </c>
      <c r="F108" s="305">
        <v>1</v>
      </c>
      <c r="G108" s="306">
        <v>49.74</v>
      </c>
      <c r="H108" s="306">
        <v>596.77</v>
      </c>
      <c r="I108" s="306">
        <v>596.77</v>
      </c>
      <c r="J108" s="297">
        <v>12</v>
      </c>
      <c r="L108" s="11">
        <v>0</v>
      </c>
      <c r="M108" s="214">
        <v>0</v>
      </c>
      <c r="N108" s="297">
        <v>0</v>
      </c>
      <c r="O108" s="297">
        <v>0</v>
      </c>
      <c r="P108" s="214">
        <v>0</v>
      </c>
      <c r="Q108" s="214">
        <v>0</v>
      </c>
      <c r="R108" s="297">
        <v>0</v>
      </c>
      <c r="S108" s="214">
        <v>0</v>
      </c>
      <c r="T108" s="214">
        <v>0</v>
      </c>
      <c r="V108" s="297"/>
      <c r="W108" s="214"/>
      <c r="X108" s="297"/>
      <c r="Y108" s="11"/>
      <c r="Z108" s="11"/>
      <c r="AA108" s="11"/>
      <c r="AB108" s="11"/>
      <c r="AC108" s="11"/>
      <c r="AD108" s="11"/>
    </row>
    <row r="109" spans="1:30" x14ac:dyDescent="0.25">
      <c r="A109" s="54"/>
      <c r="B109" s="11"/>
      <c r="C109" s="11" t="s">
        <v>448</v>
      </c>
      <c r="D109" s="11"/>
      <c r="E109" s="304">
        <v>8085</v>
      </c>
      <c r="F109" s="305">
        <v>1</v>
      </c>
      <c r="G109" s="306">
        <v>57.4</v>
      </c>
      <c r="H109" s="306">
        <v>344.4</v>
      </c>
      <c r="I109" s="306">
        <v>344.4</v>
      </c>
      <c r="J109" s="297">
        <v>6</v>
      </c>
      <c r="L109" s="11">
        <v>0</v>
      </c>
      <c r="M109" s="214">
        <v>0</v>
      </c>
      <c r="N109" s="297">
        <v>0</v>
      </c>
      <c r="O109" s="297">
        <v>0</v>
      </c>
      <c r="P109" s="214">
        <v>0</v>
      </c>
      <c r="Q109" s="214">
        <v>0</v>
      </c>
      <c r="R109" s="297">
        <v>0</v>
      </c>
      <c r="S109" s="214">
        <v>0</v>
      </c>
      <c r="T109" s="214">
        <v>0</v>
      </c>
      <c r="V109" s="297"/>
      <c r="W109" s="214"/>
      <c r="X109" s="297"/>
      <c r="Y109" s="11"/>
      <c r="Z109" s="11"/>
      <c r="AA109" s="11"/>
      <c r="AB109" s="11"/>
      <c r="AC109" s="11"/>
      <c r="AD109" s="11"/>
    </row>
    <row r="110" spans="1:30" x14ac:dyDescent="0.25">
      <c r="A110" s="54"/>
      <c r="B110" s="11"/>
      <c r="C110" s="11" t="s">
        <v>343</v>
      </c>
      <c r="D110" s="11"/>
      <c r="E110" s="304">
        <v>8403</v>
      </c>
      <c r="F110" s="305">
        <v>3</v>
      </c>
      <c r="G110" s="306">
        <v>68.09</v>
      </c>
      <c r="H110" s="306">
        <v>2526.42</v>
      </c>
      <c r="I110" s="306">
        <v>842.14</v>
      </c>
      <c r="J110" s="297">
        <v>13</v>
      </c>
      <c r="L110" s="11">
        <v>0</v>
      </c>
      <c r="M110" s="214">
        <v>0</v>
      </c>
      <c r="N110" s="297">
        <v>0</v>
      </c>
      <c r="O110" s="297">
        <v>1</v>
      </c>
      <c r="P110" s="214">
        <v>504.68</v>
      </c>
      <c r="Q110" s="214">
        <v>504.68</v>
      </c>
      <c r="R110" s="297">
        <v>2</v>
      </c>
      <c r="S110" s="214">
        <v>1812.65</v>
      </c>
      <c r="T110" s="214">
        <v>906.32500000000005</v>
      </c>
      <c r="V110" s="297"/>
      <c r="W110" s="214"/>
      <c r="X110" s="297"/>
      <c r="Y110" s="11"/>
      <c r="Z110" s="11"/>
      <c r="AA110" s="11"/>
      <c r="AB110" s="11"/>
      <c r="AC110" s="11"/>
      <c r="AD110" s="11"/>
    </row>
    <row r="111" spans="1:30" x14ac:dyDescent="0.25">
      <c r="A111" s="54"/>
      <c r="B111" s="11"/>
      <c r="C111" s="11" t="s">
        <v>344</v>
      </c>
      <c r="D111" s="11"/>
      <c r="E111" s="304">
        <v>8204</v>
      </c>
      <c r="F111" s="305">
        <v>2</v>
      </c>
      <c r="G111" s="306">
        <v>82.57</v>
      </c>
      <c r="H111" s="306">
        <v>1315.15</v>
      </c>
      <c r="I111" s="306">
        <v>657.57500000000005</v>
      </c>
      <c r="J111" s="297">
        <v>8</v>
      </c>
      <c r="L111" s="11">
        <v>0</v>
      </c>
      <c r="M111" s="214">
        <v>0</v>
      </c>
      <c r="N111" s="297">
        <v>0</v>
      </c>
      <c r="O111" s="297">
        <v>0</v>
      </c>
      <c r="P111" s="214">
        <v>0</v>
      </c>
      <c r="Q111" s="214">
        <v>0</v>
      </c>
      <c r="R111" s="297">
        <v>0</v>
      </c>
      <c r="S111" s="214">
        <v>0</v>
      </c>
      <c r="T111" s="214">
        <v>0</v>
      </c>
      <c r="V111" s="297"/>
      <c r="W111" s="214"/>
      <c r="X111" s="297"/>
      <c r="Y111" s="11"/>
      <c r="Z111" s="11"/>
      <c r="AA111" s="11"/>
      <c r="AB111" s="11"/>
      <c r="AC111" s="11"/>
      <c r="AD111" s="11"/>
    </row>
    <row r="112" spans="1:30" x14ac:dyDescent="0.25">
      <c r="A112" s="54"/>
      <c r="B112" s="11"/>
      <c r="C112" s="11" t="s">
        <v>344</v>
      </c>
      <c r="D112" s="11"/>
      <c r="E112" s="304">
        <v>8251</v>
      </c>
      <c r="F112" s="305">
        <v>2</v>
      </c>
      <c r="G112" s="306">
        <v>74.775000000000006</v>
      </c>
      <c r="H112" s="306">
        <v>1208.58</v>
      </c>
      <c r="I112" s="306">
        <v>604.29</v>
      </c>
      <c r="J112" s="297">
        <v>8</v>
      </c>
      <c r="L112" s="11">
        <v>0</v>
      </c>
      <c r="M112" s="214">
        <v>0</v>
      </c>
      <c r="N112" s="297">
        <v>0</v>
      </c>
      <c r="O112" s="297">
        <v>0</v>
      </c>
      <c r="P112" s="214">
        <v>0</v>
      </c>
      <c r="Q112" s="214">
        <v>0</v>
      </c>
      <c r="R112" s="297">
        <v>0</v>
      </c>
      <c r="S112" s="214">
        <v>0</v>
      </c>
      <c r="T112" s="214">
        <v>0</v>
      </c>
      <c r="V112" s="297"/>
      <c r="W112" s="214"/>
      <c r="X112" s="297"/>
      <c r="Y112" s="11"/>
      <c r="Z112" s="11"/>
      <c r="AA112" s="11"/>
      <c r="AB112" s="11"/>
      <c r="AC112" s="11"/>
      <c r="AD112" s="11"/>
    </row>
    <row r="113" spans="1:30" x14ac:dyDescent="0.25">
      <c r="A113" s="54"/>
      <c r="B113" s="11"/>
      <c r="C113" s="11" t="s">
        <v>345</v>
      </c>
      <c r="D113" s="11"/>
      <c r="E113" s="304">
        <v>8049</v>
      </c>
      <c r="F113" s="305">
        <v>50</v>
      </c>
      <c r="G113" s="306">
        <v>82.204400000000007</v>
      </c>
      <c r="H113" s="306">
        <v>45476.270000000004</v>
      </c>
      <c r="I113" s="306">
        <v>909.5254000000001</v>
      </c>
      <c r="J113" s="297">
        <v>11.04</v>
      </c>
      <c r="L113" s="11">
        <v>12</v>
      </c>
      <c r="M113" s="214">
        <v>9464.82</v>
      </c>
      <c r="N113" s="297">
        <v>788.73500000000001</v>
      </c>
      <c r="O113" s="297">
        <v>1</v>
      </c>
      <c r="P113" s="214">
        <v>529.61</v>
      </c>
      <c r="Q113" s="214">
        <v>529.61</v>
      </c>
      <c r="R113" s="297">
        <v>6</v>
      </c>
      <c r="S113" s="214">
        <v>7040.9499999999989</v>
      </c>
      <c r="T113" s="214">
        <v>1173.4916666666666</v>
      </c>
      <c r="V113" s="297"/>
      <c r="W113" s="214"/>
      <c r="X113" s="297"/>
      <c r="Y113" s="11"/>
      <c r="Z113" s="11"/>
      <c r="AA113" s="11"/>
      <c r="AB113" s="11"/>
      <c r="AC113" s="11"/>
      <c r="AD113" s="11"/>
    </row>
    <row r="114" spans="1:30" x14ac:dyDescent="0.25">
      <c r="A114" s="54"/>
      <c r="B114" s="11"/>
      <c r="C114" s="11" t="s">
        <v>346</v>
      </c>
      <c r="D114" s="11"/>
      <c r="E114" s="304">
        <v>8328</v>
      </c>
      <c r="F114" s="305">
        <v>11</v>
      </c>
      <c r="G114" s="306">
        <v>124.74727272727274</v>
      </c>
      <c r="H114" s="306">
        <v>12666.649999999998</v>
      </c>
      <c r="I114" s="306">
        <v>1151.5136363636361</v>
      </c>
      <c r="J114" s="297">
        <v>9.6363636363636367</v>
      </c>
      <c r="L114" s="11">
        <v>1</v>
      </c>
      <c r="M114" s="214">
        <v>1858.37</v>
      </c>
      <c r="N114" s="297">
        <v>1858.37</v>
      </c>
      <c r="O114" s="297">
        <v>0</v>
      </c>
      <c r="P114" s="214">
        <v>0</v>
      </c>
      <c r="Q114" s="214">
        <v>0</v>
      </c>
      <c r="R114" s="297">
        <v>6</v>
      </c>
      <c r="S114" s="214">
        <v>9902.4599999999991</v>
      </c>
      <c r="T114" s="214">
        <v>1650.4099999999999</v>
      </c>
      <c r="V114" s="297"/>
      <c r="W114" s="214"/>
      <c r="X114" s="297"/>
      <c r="Y114" s="11"/>
      <c r="Z114" s="11"/>
      <c r="AA114" s="11"/>
      <c r="AB114" s="11"/>
      <c r="AC114" s="11"/>
      <c r="AD114" s="11"/>
    </row>
    <row r="115" spans="1:30" x14ac:dyDescent="0.25">
      <c r="A115" s="54"/>
      <c r="B115" s="11"/>
      <c r="C115" s="11" t="s">
        <v>347</v>
      </c>
      <c r="D115" s="11"/>
      <c r="E115" s="304">
        <v>8051</v>
      </c>
      <c r="F115" s="305">
        <v>69</v>
      </c>
      <c r="G115" s="306">
        <v>84.115942028985515</v>
      </c>
      <c r="H115" s="306">
        <v>54673.46</v>
      </c>
      <c r="I115" s="306">
        <v>792.36898550724641</v>
      </c>
      <c r="J115" s="297">
        <v>9.8840579710144922</v>
      </c>
      <c r="L115" s="11">
        <v>8</v>
      </c>
      <c r="M115" s="214">
        <v>4646.8999999999996</v>
      </c>
      <c r="N115" s="297">
        <v>580.86249999999995</v>
      </c>
      <c r="O115" s="297">
        <v>1</v>
      </c>
      <c r="P115" s="214">
        <v>792.16</v>
      </c>
      <c r="Q115" s="214">
        <v>792.16</v>
      </c>
      <c r="R115" s="297">
        <v>10</v>
      </c>
      <c r="S115" s="214">
        <v>8433.1299999999992</v>
      </c>
      <c r="T115" s="214">
        <v>843.31299999999987</v>
      </c>
      <c r="V115" s="297"/>
      <c r="W115" s="214"/>
      <c r="X115" s="297"/>
      <c r="Y115" s="11"/>
      <c r="Z115" s="11"/>
      <c r="AA115" s="11"/>
      <c r="AB115" s="11"/>
      <c r="AC115" s="11"/>
      <c r="AD115" s="11"/>
    </row>
    <row r="116" spans="1:30" x14ac:dyDescent="0.25">
      <c r="A116" s="54"/>
      <c r="B116" s="11"/>
      <c r="C116" s="11" t="s">
        <v>347</v>
      </c>
      <c r="D116" s="11"/>
      <c r="E116" s="304">
        <v>8062</v>
      </c>
      <c r="F116" s="305">
        <v>1</v>
      </c>
      <c r="G116" s="306">
        <v>101.42</v>
      </c>
      <c r="H116" s="306">
        <v>1217.03</v>
      </c>
      <c r="I116" s="306">
        <v>1217.03</v>
      </c>
      <c r="J116" s="297">
        <v>12</v>
      </c>
      <c r="L116" s="11">
        <v>1</v>
      </c>
      <c r="M116" s="214">
        <v>1217.03</v>
      </c>
      <c r="N116" s="297">
        <v>1217.03</v>
      </c>
      <c r="O116" s="297">
        <v>0</v>
      </c>
      <c r="P116" s="214">
        <v>0</v>
      </c>
      <c r="Q116" s="214">
        <v>0</v>
      </c>
      <c r="R116" s="297">
        <v>0</v>
      </c>
      <c r="S116" s="214">
        <v>0</v>
      </c>
      <c r="T116" s="214">
        <v>0</v>
      </c>
      <c r="V116" s="297"/>
      <c r="W116" s="214"/>
      <c r="X116" s="297"/>
      <c r="Y116" s="11"/>
      <c r="Z116" s="11"/>
      <c r="AA116" s="11"/>
      <c r="AB116" s="11"/>
      <c r="AC116" s="11"/>
      <c r="AD116" s="11"/>
    </row>
    <row r="117" spans="1:30" x14ac:dyDescent="0.25">
      <c r="A117" s="54"/>
      <c r="B117" s="11"/>
      <c r="C117" s="11" t="s">
        <v>347</v>
      </c>
      <c r="D117" s="11"/>
      <c r="E117" s="304">
        <v>8080</v>
      </c>
      <c r="F117" s="305">
        <v>8</v>
      </c>
      <c r="G117" s="306">
        <v>81.064999999999998</v>
      </c>
      <c r="H117" s="306">
        <v>6927.5400000000009</v>
      </c>
      <c r="I117" s="306">
        <v>865.94250000000011</v>
      </c>
      <c r="J117" s="297">
        <v>10.625</v>
      </c>
      <c r="L117" s="11">
        <v>2</v>
      </c>
      <c r="M117" s="214">
        <v>1433.54</v>
      </c>
      <c r="N117" s="297">
        <v>716.77</v>
      </c>
      <c r="O117" s="297">
        <v>0</v>
      </c>
      <c r="P117" s="214">
        <v>0</v>
      </c>
      <c r="Q117" s="214">
        <v>0</v>
      </c>
      <c r="R117" s="297">
        <v>2</v>
      </c>
      <c r="S117" s="214">
        <v>2071.61</v>
      </c>
      <c r="T117" s="214">
        <v>1035.8050000000001</v>
      </c>
      <c r="V117" s="297"/>
      <c r="W117" s="214"/>
      <c r="X117" s="297"/>
      <c r="Y117" s="11"/>
      <c r="Z117" s="11"/>
      <c r="AA117" s="11"/>
      <c r="AB117" s="11"/>
      <c r="AC117" s="11"/>
      <c r="AD117" s="11"/>
    </row>
    <row r="118" spans="1:30" x14ac:dyDescent="0.25">
      <c r="A118" s="54"/>
      <c r="B118" s="11"/>
      <c r="C118" s="11" t="s">
        <v>348</v>
      </c>
      <c r="D118" s="11"/>
      <c r="E118" s="304">
        <v>8402</v>
      </c>
      <c r="F118" s="305">
        <v>29</v>
      </c>
      <c r="G118" s="306">
        <v>94.733448275862088</v>
      </c>
      <c r="H118" s="306">
        <v>25901.630000000005</v>
      </c>
      <c r="I118" s="306">
        <v>893.15965517241398</v>
      </c>
      <c r="J118" s="297">
        <v>10.241379310344827</v>
      </c>
      <c r="L118" s="11">
        <v>2</v>
      </c>
      <c r="M118" s="214">
        <v>1138.55</v>
      </c>
      <c r="N118" s="297">
        <v>569.27499999999998</v>
      </c>
      <c r="O118" s="297">
        <v>1</v>
      </c>
      <c r="P118" s="214">
        <v>1105.32</v>
      </c>
      <c r="Q118" s="214">
        <v>1105.32</v>
      </c>
      <c r="R118" s="297">
        <v>2</v>
      </c>
      <c r="S118" s="214">
        <v>10021.48</v>
      </c>
      <c r="T118" s="214">
        <v>5010.74</v>
      </c>
      <c r="V118" s="297"/>
      <c r="W118" s="214"/>
      <c r="X118" s="297"/>
      <c r="Y118" s="11"/>
      <c r="Z118" s="11"/>
      <c r="AA118" s="11"/>
      <c r="AB118" s="11"/>
      <c r="AC118" s="11"/>
      <c r="AD118" s="11"/>
    </row>
    <row r="119" spans="1:30" x14ac:dyDescent="0.25">
      <c r="A119" s="54"/>
      <c r="B119" s="11"/>
      <c r="C119" s="11" t="s">
        <v>349</v>
      </c>
      <c r="D119" s="11"/>
      <c r="E119" s="304">
        <v>8053</v>
      </c>
      <c r="F119" s="305">
        <v>77</v>
      </c>
      <c r="G119" s="306">
        <v>95.298571428571449</v>
      </c>
      <c r="H119" s="306">
        <v>65268.880000000005</v>
      </c>
      <c r="I119" s="306">
        <v>847.64779220779224</v>
      </c>
      <c r="J119" s="297">
        <v>9.9220779220779214</v>
      </c>
      <c r="L119" s="11">
        <v>12</v>
      </c>
      <c r="M119" s="214">
        <v>6667.35</v>
      </c>
      <c r="N119" s="297">
        <v>555.61250000000007</v>
      </c>
      <c r="O119" s="297">
        <v>2</v>
      </c>
      <c r="P119" s="214">
        <v>636.34999999999991</v>
      </c>
      <c r="Q119" s="214">
        <v>318.17499999999995</v>
      </c>
      <c r="R119" s="297">
        <v>12</v>
      </c>
      <c r="S119" s="214">
        <v>10775.24</v>
      </c>
      <c r="T119" s="214">
        <v>897.93666666666661</v>
      </c>
      <c r="V119" s="297"/>
      <c r="W119" s="214"/>
      <c r="X119" s="297"/>
      <c r="Y119" s="11"/>
      <c r="Z119" s="11"/>
      <c r="AA119" s="11"/>
      <c r="AB119" s="11"/>
      <c r="AC119" s="11"/>
      <c r="AD119" s="11"/>
    </row>
    <row r="120" spans="1:30" x14ac:dyDescent="0.25">
      <c r="A120" s="54"/>
      <c r="B120" s="11"/>
      <c r="C120" s="11" t="s">
        <v>350</v>
      </c>
      <c r="D120" s="11"/>
      <c r="E120" s="304">
        <v>8223</v>
      </c>
      <c r="F120" s="305">
        <v>18</v>
      </c>
      <c r="G120" s="306">
        <v>90.733333333333348</v>
      </c>
      <c r="H120" s="306">
        <v>15028.940000000002</v>
      </c>
      <c r="I120" s="306">
        <v>834.94111111111124</v>
      </c>
      <c r="J120" s="297">
        <v>9.5555555555555554</v>
      </c>
      <c r="L120" s="11">
        <v>4</v>
      </c>
      <c r="M120" s="214">
        <v>3362.99</v>
      </c>
      <c r="N120" s="297">
        <v>840.74749999999995</v>
      </c>
      <c r="O120" s="297">
        <v>4</v>
      </c>
      <c r="P120" s="214">
        <v>2525.2200000000003</v>
      </c>
      <c r="Q120" s="214">
        <v>631.30500000000006</v>
      </c>
      <c r="R120" s="297">
        <v>1</v>
      </c>
      <c r="S120" s="214">
        <v>353.02</v>
      </c>
      <c r="T120" s="214">
        <v>353.02</v>
      </c>
      <c r="V120" s="297"/>
      <c r="W120" s="214"/>
      <c r="X120" s="297"/>
      <c r="Y120" s="11"/>
      <c r="Z120" s="11"/>
      <c r="AA120" s="11"/>
      <c r="AB120" s="11"/>
      <c r="AC120" s="11"/>
      <c r="AD120" s="11"/>
    </row>
    <row r="121" spans="1:30" x14ac:dyDescent="0.25">
      <c r="A121" s="54"/>
      <c r="B121" s="11"/>
      <c r="C121" s="11" t="s">
        <v>449</v>
      </c>
      <c r="D121" s="11"/>
      <c r="E121" s="304">
        <v>8332</v>
      </c>
      <c r="F121" s="305">
        <v>1</v>
      </c>
      <c r="G121" s="306">
        <v>56.93</v>
      </c>
      <c r="H121" s="306">
        <v>683.05</v>
      </c>
      <c r="I121" s="306">
        <v>683.05</v>
      </c>
      <c r="J121" s="297">
        <v>12</v>
      </c>
      <c r="L121" s="11">
        <v>1</v>
      </c>
      <c r="M121" s="214">
        <v>683.05</v>
      </c>
      <c r="N121" s="297">
        <v>683.05</v>
      </c>
      <c r="O121" s="297">
        <v>0</v>
      </c>
      <c r="P121" s="214">
        <v>0</v>
      </c>
      <c r="Q121" s="214">
        <v>0</v>
      </c>
      <c r="R121" s="297">
        <v>0</v>
      </c>
      <c r="S121" s="214">
        <v>0</v>
      </c>
      <c r="T121" s="214">
        <v>0</v>
      </c>
      <c r="V121" s="297"/>
      <c r="W121" s="214"/>
      <c r="X121" s="297"/>
      <c r="Y121" s="11"/>
      <c r="Z121" s="11"/>
      <c r="AA121" s="11"/>
      <c r="AB121" s="11"/>
      <c r="AC121" s="11"/>
      <c r="AD121" s="11"/>
    </row>
    <row r="122" spans="1:30" x14ac:dyDescent="0.25">
      <c r="A122" s="54"/>
      <c r="B122" s="11"/>
      <c r="C122" s="11" t="s">
        <v>449</v>
      </c>
      <c r="D122" s="11"/>
      <c r="E122" s="304">
        <v>8348</v>
      </c>
      <c r="F122" s="305">
        <v>1</v>
      </c>
      <c r="G122" s="306">
        <v>49.14</v>
      </c>
      <c r="H122" s="306">
        <v>442.23</v>
      </c>
      <c r="I122" s="306">
        <v>442.23</v>
      </c>
      <c r="J122" s="297">
        <v>9</v>
      </c>
      <c r="L122" s="11">
        <v>0</v>
      </c>
      <c r="M122" s="214">
        <v>0</v>
      </c>
      <c r="N122" s="297">
        <v>0</v>
      </c>
      <c r="O122" s="297">
        <v>0</v>
      </c>
      <c r="P122" s="214">
        <v>0</v>
      </c>
      <c r="Q122" s="214">
        <v>0</v>
      </c>
      <c r="R122" s="297">
        <v>0</v>
      </c>
      <c r="S122" s="214">
        <v>0</v>
      </c>
      <c r="T122" s="214">
        <v>0</v>
      </c>
      <c r="V122" s="297"/>
      <c r="W122" s="214"/>
      <c r="X122" s="297"/>
      <c r="Y122" s="11"/>
      <c r="Z122" s="11"/>
      <c r="AA122" s="11"/>
      <c r="AB122" s="11"/>
      <c r="AC122" s="11"/>
      <c r="AD122" s="11"/>
    </row>
    <row r="123" spans="1:30" x14ac:dyDescent="0.25">
      <c r="A123" s="54"/>
      <c r="B123" s="11"/>
      <c r="C123" s="11" t="s">
        <v>450</v>
      </c>
      <c r="D123" s="11"/>
      <c r="E123" s="304">
        <v>8329</v>
      </c>
      <c r="F123" s="305">
        <v>3</v>
      </c>
      <c r="G123" s="306">
        <v>91.393333333333331</v>
      </c>
      <c r="H123" s="306">
        <v>3547.99</v>
      </c>
      <c r="I123" s="306">
        <v>1182.6633333333332</v>
      </c>
      <c r="J123" s="297">
        <v>13.333333333333334</v>
      </c>
      <c r="L123" s="11">
        <v>0</v>
      </c>
      <c r="M123" s="214">
        <v>0</v>
      </c>
      <c r="N123" s="297">
        <v>0</v>
      </c>
      <c r="O123" s="297">
        <v>0</v>
      </c>
      <c r="P123" s="214">
        <v>0</v>
      </c>
      <c r="Q123" s="214">
        <v>0</v>
      </c>
      <c r="R123" s="297">
        <v>0</v>
      </c>
      <c r="S123" s="214">
        <v>0</v>
      </c>
      <c r="T123" s="214">
        <v>0</v>
      </c>
      <c r="V123" s="297"/>
      <c r="W123" s="214"/>
      <c r="X123" s="297"/>
      <c r="Y123" s="11"/>
      <c r="Z123" s="11"/>
      <c r="AA123" s="11"/>
      <c r="AB123" s="11"/>
      <c r="AC123" s="11"/>
      <c r="AD123" s="11"/>
    </row>
    <row r="124" spans="1:30" x14ac:dyDescent="0.25">
      <c r="A124" s="54"/>
      <c r="B124" s="11"/>
      <c r="C124" s="11" t="s">
        <v>351</v>
      </c>
      <c r="D124" s="11"/>
      <c r="E124" s="304">
        <v>8330</v>
      </c>
      <c r="F124" s="305">
        <v>266</v>
      </c>
      <c r="G124" s="306">
        <v>89.92500000000004</v>
      </c>
      <c r="H124" s="306">
        <v>224358.0800000001</v>
      </c>
      <c r="I124" s="306">
        <v>843.45142857142901</v>
      </c>
      <c r="J124" s="297">
        <v>9.7781954887218046</v>
      </c>
      <c r="L124" s="11">
        <v>35</v>
      </c>
      <c r="M124" s="214">
        <v>27990.560000000009</v>
      </c>
      <c r="N124" s="297">
        <v>799.73028571428597</v>
      </c>
      <c r="O124" s="297">
        <v>14</v>
      </c>
      <c r="P124" s="214">
        <v>6170.5699999999988</v>
      </c>
      <c r="Q124" s="214">
        <v>440.75499999999994</v>
      </c>
      <c r="R124" s="297">
        <v>45</v>
      </c>
      <c r="S124" s="214">
        <v>45249.67</v>
      </c>
      <c r="T124" s="214">
        <v>1005.5482222222222</v>
      </c>
      <c r="V124" s="297"/>
      <c r="W124" s="214"/>
      <c r="X124" s="297"/>
      <c r="Y124" s="11"/>
      <c r="Z124" s="11"/>
      <c r="AA124" s="11"/>
      <c r="AB124" s="11"/>
      <c r="AC124" s="11"/>
      <c r="AD124" s="11"/>
    </row>
    <row r="125" spans="1:30" x14ac:dyDescent="0.25">
      <c r="A125" s="54"/>
      <c r="B125" s="11"/>
      <c r="C125" s="11" t="s">
        <v>352</v>
      </c>
      <c r="D125" s="11"/>
      <c r="E125" s="304">
        <v>8330</v>
      </c>
      <c r="F125" s="305">
        <v>3</v>
      </c>
      <c r="G125" s="306">
        <v>71.470000000000013</v>
      </c>
      <c r="H125" s="306">
        <v>1804.67</v>
      </c>
      <c r="I125" s="306">
        <v>601.55666666666673</v>
      </c>
      <c r="J125" s="297">
        <v>9</v>
      </c>
      <c r="L125" s="11">
        <v>1</v>
      </c>
      <c r="M125" s="214">
        <v>466.14</v>
      </c>
      <c r="N125" s="297">
        <v>466.14</v>
      </c>
      <c r="O125" s="297">
        <v>0</v>
      </c>
      <c r="P125" s="214">
        <v>0</v>
      </c>
      <c r="Q125" s="214">
        <v>0</v>
      </c>
      <c r="R125" s="297">
        <v>0</v>
      </c>
      <c r="S125" s="214">
        <v>0</v>
      </c>
      <c r="T125" s="214">
        <v>0</v>
      </c>
      <c r="V125" s="297"/>
      <c r="W125" s="214"/>
      <c r="X125" s="297"/>
      <c r="Y125" s="11"/>
      <c r="Z125" s="11"/>
      <c r="AA125" s="11"/>
      <c r="AB125" s="11"/>
      <c r="AC125" s="11"/>
      <c r="AD125" s="11"/>
    </row>
    <row r="126" spans="1:30" x14ac:dyDescent="0.25">
      <c r="A126" s="54"/>
      <c r="B126" s="11"/>
      <c r="C126" s="11" t="s">
        <v>453</v>
      </c>
      <c r="D126" s="11"/>
      <c r="E126" s="304">
        <v>8055</v>
      </c>
      <c r="F126" s="305">
        <v>1</v>
      </c>
      <c r="G126" s="306">
        <v>119.7</v>
      </c>
      <c r="H126" s="306">
        <v>1436.36</v>
      </c>
      <c r="I126" s="306">
        <v>1436.36</v>
      </c>
      <c r="J126" s="297">
        <v>12</v>
      </c>
      <c r="L126" s="11">
        <v>0</v>
      </c>
      <c r="M126" s="214">
        <v>0</v>
      </c>
      <c r="N126" s="297">
        <v>0</v>
      </c>
      <c r="O126" s="297">
        <v>0</v>
      </c>
      <c r="P126" s="214">
        <v>0</v>
      </c>
      <c r="Q126" s="214">
        <v>0</v>
      </c>
      <c r="R126" s="297">
        <v>0</v>
      </c>
      <c r="S126" s="214">
        <v>0</v>
      </c>
      <c r="T126" s="214">
        <v>0</v>
      </c>
      <c r="V126" s="297"/>
      <c r="W126" s="214"/>
      <c r="X126" s="297"/>
      <c r="Y126" s="11"/>
      <c r="Z126" s="11"/>
      <c r="AA126" s="11"/>
      <c r="AB126" s="11"/>
      <c r="AC126" s="11"/>
      <c r="AD126" s="11"/>
    </row>
    <row r="127" spans="1:30" x14ac:dyDescent="0.25">
      <c r="A127" s="54"/>
      <c r="B127" s="11"/>
      <c r="C127" s="11" t="s">
        <v>353</v>
      </c>
      <c r="D127" s="11"/>
      <c r="E127" s="304">
        <v>8055</v>
      </c>
      <c r="F127" s="305">
        <v>86</v>
      </c>
      <c r="G127" s="306">
        <v>102.89744186046512</v>
      </c>
      <c r="H127" s="306">
        <v>104111.74000000002</v>
      </c>
      <c r="I127" s="306">
        <v>1210.601627906977</v>
      </c>
      <c r="J127" s="297">
        <v>11.988372093023257</v>
      </c>
      <c r="L127" s="11">
        <v>14</v>
      </c>
      <c r="M127" s="214">
        <v>14139.05</v>
      </c>
      <c r="N127" s="297">
        <v>1009.9321428571428</v>
      </c>
      <c r="O127" s="297">
        <v>3</v>
      </c>
      <c r="P127" s="214">
        <v>1406.97</v>
      </c>
      <c r="Q127" s="214">
        <v>468.99</v>
      </c>
      <c r="R127" s="297">
        <v>19</v>
      </c>
      <c r="S127" s="214">
        <v>22010.240000000002</v>
      </c>
      <c r="T127" s="214">
        <v>1158.4336842105265</v>
      </c>
      <c r="V127" s="297"/>
      <c r="W127" s="214"/>
      <c r="X127" s="297"/>
      <c r="Y127" s="11"/>
      <c r="Z127" s="11"/>
      <c r="AA127" s="11"/>
      <c r="AB127" s="11"/>
      <c r="AC127" s="11"/>
      <c r="AD127" s="11"/>
    </row>
    <row r="128" spans="1:30" x14ac:dyDescent="0.25">
      <c r="A128" s="54"/>
      <c r="B128" s="11"/>
      <c r="C128" s="11" t="s">
        <v>354</v>
      </c>
      <c r="D128" s="11"/>
      <c r="E128" s="304">
        <v>8056</v>
      </c>
      <c r="F128" s="305">
        <v>16</v>
      </c>
      <c r="G128" s="306">
        <v>105.77249999999999</v>
      </c>
      <c r="H128" s="306">
        <v>12778.339999999998</v>
      </c>
      <c r="I128" s="306">
        <v>798.6462499999999</v>
      </c>
      <c r="J128" s="297">
        <v>8.4375</v>
      </c>
      <c r="L128" s="11">
        <v>4</v>
      </c>
      <c r="M128" s="214">
        <v>3238.66</v>
      </c>
      <c r="N128" s="297">
        <v>809.66499999999996</v>
      </c>
      <c r="O128" s="297">
        <v>0</v>
      </c>
      <c r="P128" s="214">
        <v>0</v>
      </c>
      <c r="Q128" s="214">
        <v>0</v>
      </c>
      <c r="R128" s="297">
        <v>5</v>
      </c>
      <c r="S128" s="214">
        <v>5670.4</v>
      </c>
      <c r="T128" s="214">
        <v>1134.08</v>
      </c>
      <c r="V128" s="297"/>
      <c r="W128" s="214"/>
      <c r="X128" s="297"/>
      <c r="Y128" s="11"/>
      <c r="Z128" s="11"/>
      <c r="AA128" s="11"/>
      <c r="AB128" s="11"/>
      <c r="AC128" s="11"/>
      <c r="AD128" s="11"/>
    </row>
    <row r="129" spans="1:30" x14ac:dyDescent="0.25">
      <c r="A129" s="54"/>
      <c r="B129" s="11"/>
      <c r="C129" s="11" t="s">
        <v>356</v>
      </c>
      <c r="D129" s="11"/>
      <c r="E129" s="304">
        <v>8210</v>
      </c>
      <c r="F129" s="305">
        <v>2</v>
      </c>
      <c r="G129" s="306">
        <v>68.974999999999994</v>
      </c>
      <c r="H129" s="306">
        <v>1515.12</v>
      </c>
      <c r="I129" s="306">
        <v>757.56</v>
      </c>
      <c r="J129" s="297">
        <v>11</v>
      </c>
      <c r="L129" s="11">
        <v>0</v>
      </c>
      <c r="M129" s="214">
        <v>0</v>
      </c>
      <c r="N129" s="297">
        <v>0</v>
      </c>
      <c r="O129" s="297">
        <v>0</v>
      </c>
      <c r="P129" s="214">
        <v>0</v>
      </c>
      <c r="Q129" s="214">
        <v>0</v>
      </c>
      <c r="R129" s="297">
        <v>0</v>
      </c>
      <c r="S129" s="214">
        <v>0</v>
      </c>
      <c r="T129" s="214">
        <v>0</v>
      </c>
      <c r="V129" s="297"/>
      <c r="W129" s="214"/>
      <c r="X129" s="297"/>
      <c r="Y129" s="11"/>
      <c r="Z129" s="11"/>
      <c r="AA129" s="11"/>
      <c r="AB129" s="11"/>
      <c r="AC129" s="11"/>
      <c r="AD129" s="11"/>
    </row>
    <row r="130" spans="1:30" x14ac:dyDescent="0.25">
      <c r="A130" s="54"/>
      <c r="B130" s="11"/>
      <c r="C130" s="11" t="s">
        <v>356</v>
      </c>
      <c r="D130" s="11"/>
      <c r="E130" s="304">
        <v>8242</v>
      </c>
      <c r="F130" s="305">
        <v>1</v>
      </c>
      <c r="G130" s="306">
        <v>79.66</v>
      </c>
      <c r="H130" s="306">
        <v>955.9</v>
      </c>
      <c r="I130" s="306">
        <v>955.9</v>
      </c>
      <c r="J130" s="297">
        <v>12</v>
      </c>
      <c r="L130" s="11">
        <v>0</v>
      </c>
      <c r="M130" s="214">
        <v>0</v>
      </c>
      <c r="N130" s="297">
        <v>0</v>
      </c>
      <c r="O130" s="297">
        <v>0</v>
      </c>
      <c r="P130" s="214">
        <v>0</v>
      </c>
      <c r="Q130" s="214">
        <v>0</v>
      </c>
      <c r="R130" s="297">
        <v>1</v>
      </c>
      <c r="S130" s="214">
        <v>1089.08</v>
      </c>
      <c r="T130" s="214">
        <v>1089.08</v>
      </c>
      <c r="V130" s="297"/>
      <c r="W130" s="214"/>
      <c r="X130" s="297"/>
      <c r="Y130" s="11"/>
      <c r="Z130" s="11"/>
      <c r="AA130" s="11"/>
      <c r="AB130" s="11"/>
      <c r="AC130" s="11"/>
      <c r="AD130" s="11"/>
    </row>
    <row r="131" spans="1:30" x14ac:dyDescent="0.25">
      <c r="A131" s="54"/>
      <c r="B131" s="11"/>
      <c r="C131" s="11" t="s">
        <v>357</v>
      </c>
      <c r="D131" s="11"/>
      <c r="E131" s="304">
        <v>8332</v>
      </c>
      <c r="F131" s="305">
        <v>386</v>
      </c>
      <c r="G131" s="306">
        <v>91.128911917098378</v>
      </c>
      <c r="H131" s="306">
        <v>344069.3200000003</v>
      </c>
      <c r="I131" s="306">
        <v>891.37129533678831</v>
      </c>
      <c r="J131" s="297">
        <v>10.05699481865285</v>
      </c>
      <c r="L131" s="11">
        <v>73</v>
      </c>
      <c r="M131" s="214">
        <v>59997.069999999992</v>
      </c>
      <c r="N131" s="297">
        <v>821.87767123287665</v>
      </c>
      <c r="O131" s="297">
        <v>17</v>
      </c>
      <c r="P131" s="214">
        <v>10972.11</v>
      </c>
      <c r="Q131" s="214">
        <v>645.41823529411772</v>
      </c>
      <c r="R131" s="297">
        <v>51</v>
      </c>
      <c r="S131" s="214">
        <v>52991.280000000006</v>
      </c>
      <c r="T131" s="214">
        <v>1039.0447058823531</v>
      </c>
      <c r="V131" s="297"/>
      <c r="W131" s="214"/>
      <c r="X131" s="297"/>
      <c r="Y131" s="11"/>
      <c r="Z131" s="11"/>
      <c r="AA131" s="11"/>
      <c r="AB131" s="11"/>
      <c r="AC131" s="11"/>
      <c r="AD131" s="11"/>
    </row>
    <row r="132" spans="1:30" x14ac:dyDescent="0.25">
      <c r="A132" s="54"/>
      <c r="B132" s="11"/>
      <c r="C132" s="11" t="s">
        <v>357</v>
      </c>
      <c r="D132" s="11"/>
      <c r="E132" s="304">
        <v>8352</v>
      </c>
      <c r="F132" s="305">
        <v>1</v>
      </c>
      <c r="G132" s="306">
        <v>197.36</v>
      </c>
      <c r="H132" s="306">
        <v>592.08000000000004</v>
      </c>
      <c r="I132" s="306">
        <v>592.08000000000004</v>
      </c>
      <c r="J132" s="297">
        <v>3</v>
      </c>
      <c r="L132" s="11">
        <v>0</v>
      </c>
      <c r="M132" s="214">
        <v>0</v>
      </c>
      <c r="N132" s="297">
        <v>0</v>
      </c>
      <c r="O132" s="297">
        <v>0</v>
      </c>
      <c r="P132" s="214">
        <v>0</v>
      </c>
      <c r="Q132" s="214">
        <v>0</v>
      </c>
      <c r="R132" s="297">
        <v>0</v>
      </c>
      <c r="S132" s="214">
        <v>0</v>
      </c>
      <c r="T132" s="214">
        <v>0</v>
      </c>
      <c r="V132" s="297"/>
      <c r="W132" s="214"/>
      <c r="X132" s="297"/>
      <c r="Y132" s="11"/>
      <c r="Z132" s="11"/>
      <c r="AA132" s="11"/>
      <c r="AB132" s="11"/>
      <c r="AC132" s="11"/>
      <c r="AD132" s="11"/>
    </row>
    <row r="133" spans="1:30" x14ac:dyDescent="0.25">
      <c r="A133" s="54"/>
      <c r="B133" s="11"/>
      <c r="C133" s="11" t="s">
        <v>358</v>
      </c>
      <c r="D133" s="11"/>
      <c r="E133" s="304">
        <v>8340</v>
      </c>
      <c r="F133" s="305">
        <v>0</v>
      </c>
      <c r="G133" s="306">
        <v>0</v>
      </c>
      <c r="H133" s="306">
        <v>0</v>
      </c>
      <c r="I133" s="306">
        <v>0</v>
      </c>
      <c r="J133" s="297">
        <v>0</v>
      </c>
      <c r="L133" s="11">
        <v>0</v>
      </c>
      <c r="M133" s="214">
        <v>0</v>
      </c>
      <c r="N133" s="297">
        <v>0</v>
      </c>
      <c r="O133" s="297">
        <v>1</v>
      </c>
      <c r="P133" s="214">
        <v>368.98</v>
      </c>
      <c r="Q133" s="214">
        <v>368.98</v>
      </c>
      <c r="R133" s="297">
        <v>1</v>
      </c>
      <c r="S133" s="214">
        <v>730.95</v>
      </c>
      <c r="T133" s="214">
        <v>730.95</v>
      </c>
      <c r="V133" s="297"/>
      <c r="W133" s="214"/>
      <c r="X133" s="297"/>
      <c r="Y133" s="11"/>
      <c r="Z133" s="11"/>
      <c r="AA133" s="11"/>
      <c r="AB133" s="11"/>
      <c r="AC133" s="11"/>
      <c r="AD133" s="11"/>
    </row>
    <row r="134" spans="1:30" x14ac:dyDescent="0.25">
      <c r="A134" s="54"/>
      <c r="B134" s="11"/>
      <c r="C134" s="11" t="s">
        <v>359</v>
      </c>
      <c r="D134" s="11"/>
      <c r="E134" s="304">
        <v>8341</v>
      </c>
      <c r="F134" s="305">
        <v>19</v>
      </c>
      <c r="G134" s="306">
        <v>85.802105263157898</v>
      </c>
      <c r="H134" s="306">
        <v>15672.990000000002</v>
      </c>
      <c r="I134" s="306">
        <v>824.89421052631587</v>
      </c>
      <c r="J134" s="297">
        <v>10</v>
      </c>
      <c r="L134" s="11">
        <v>3</v>
      </c>
      <c r="M134" s="214">
        <v>1276.1199999999999</v>
      </c>
      <c r="N134" s="297">
        <v>425.37333333333328</v>
      </c>
      <c r="O134" s="297">
        <v>1</v>
      </c>
      <c r="P134" s="214">
        <v>1013.25</v>
      </c>
      <c r="Q134" s="214">
        <v>1013.25</v>
      </c>
      <c r="R134" s="297">
        <v>3</v>
      </c>
      <c r="S134" s="214">
        <v>4544.4500000000007</v>
      </c>
      <c r="T134" s="214">
        <v>1514.8166666666668</v>
      </c>
      <c r="V134" s="297"/>
      <c r="W134" s="214"/>
      <c r="X134" s="297"/>
      <c r="Y134" s="11"/>
      <c r="Z134" s="11"/>
      <c r="AA134" s="11"/>
      <c r="AB134" s="11"/>
      <c r="AC134" s="11"/>
      <c r="AD134" s="11"/>
    </row>
    <row r="135" spans="1:30" x14ac:dyDescent="0.25">
      <c r="A135" s="54"/>
      <c r="B135" s="11"/>
      <c r="C135" s="11" t="s">
        <v>360</v>
      </c>
      <c r="D135" s="11"/>
      <c r="E135" s="304">
        <v>8342</v>
      </c>
      <c r="F135" s="305">
        <v>3</v>
      </c>
      <c r="G135" s="306">
        <v>131.55000000000001</v>
      </c>
      <c r="H135" s="306">
        <v>4167.6400000000003</v>
      </c>
      <c r="I135" s="306">
        <v>1389.2133333333334</v>
      </c>
      <c r="J135" s="297">
        <v>8.6666666666666661</v>
      </c>
      <c r="L135" s="11">
        <v>1</v>
      </c>
      <c r="M135" s="214">
        <v>383.69</v>
      </c>
      <c r="N135" s="297">
        <v>383.69</v>
      </c>
      <c r="O135" s="297">
        <v>0</v>
      </c>
      <c r="P135" s="214">
        <v>0</v>
      </c>
      <c r="Q135" s="214">
        <v>0</v>
      </c>
      <c r="R135" s="297">
        <v>0</v>
      </c>
      <c r="S135" s="214">
        <v>0</v>
      </c>
      <c r="T135" s="214">
        <v>0</v>
      </c>
      <c r="V135" s="297"/>
      <c r="W135" s="214"/>
      <c r="X135" s="297"/>
      <c r="Y135" s="11"/>
      <c r="Z135" s="11"/>
      <c r="AA135" s="11"/>
      <c r="AB135" s="11"/>
      <c r="AC135" s="11"/>
      <c r="AD135" s="11"/>
    </row>
    <row r="136" spans="1:30" x14ac:dyDescent="0.25">
      <c r="A136" s="54"/>
      <c r="B136" s="11"/>
      <c r="C136" s="11" t="s">
        <v>361</v>
      </c>
      <c r="D136" s="11"/>
      <c r="E136" s="304">
        <v>8094</v>
      </c>
      <c r="F136" s="305">
        <v>21</v>
      </c>
      <c r="G136" s="306">
        <v>110.30095238095237</v>
      </c>
      <c r="H136" s="306">
        <v>15508.480000000001</v>
      </c>
      <c r="I136" s="306">
        <v>738.4990476190477</v>
      </c>
      <c r="J136" s="297">
        <v>8.5714285714285712</v>
      </c>
      <c r="L136" s="11">
        <v>6</v>
      </c>
      <c r="M136" s="214">
        <v>2944.19</v>
      </c>
      <c r="N136" s="297">
        <v>490.69833333333332</v>
      </c>
      <c r="O136" s="297">
        <v>1</v>
      </c>
      <c r="P136" s="214">
        <v>648.57000000000005</v>
      </c>
      <c r="Q136" s="214">
        <v>648.57000000000005</v>
      </c>
      <c r="R136" s="297">
        <v>4</v>
      </c>
      <c r="S136" s="214">
        <v>9243.2599999999984</v>
      </c>
      <c r="T136" s="214">
        <v>2310.8149999999996</v>
      </c>
      <c r="V136" s="297"/>
      <c r="W136" s="214"/>
      <c r="X136" s="297"/>
      <c r="Y136" s="11"/>
      <c r="Z136" s="11"/>
      <c r="AA136" s="11"/>
      <c r="AB136" s="11"/>
      <c r="AC136" s="11"/>
      <c r="AD136" s="11"/>
    </row>
    <row r="137" spans="1:30" x14ac:dyDescent="0.25">
      <c r="A137" s="54"/>
      <c r="B137" s="11"/>
      <c r="C137" s="11" t="s">
        <v>362</v>
      </c>
      <c r="D137" s="11"/>
      <c r="E137" s="304">
        <v>8343</v>
      </c>
      <c r="F137" s="305">
        <v>18</v>
      </c>
      <c r="G137" s="306">
        <v>90.177222222222227</v>
      </c>
      <c r="H137" s="306">
        <v>14113.18</v>
      </c>
      <c r="I137" s="306">
        <v>784.06555555555553</v>
      </c>
      <c r="J137" s="297">
        <v>9.3888888888888893</v>
      </c>
      <c r="L137" s="11">
        <v>0</v>
      </c>
      <c r="M137" s="214">
        <v>0</v>
      </c>
      <c r="N137" s="297">
        <v>0</v>
      </c>
      <c r="O137" s="297">
        <v>0</v>
      </c>
      <c r="P137" s="214">
        <v>0</v>
      </c>
      <c r="Q137" s="214">
        <v>0</v>
      </c>
      <c r="R137" s="297">
        <v>1</v>
      </c>
      <c r="S137" s="214">
        <v>1197.2</v>
      </c>
      <c r="T137" s="214">
        <v>1197.2</v>
      </c>
      <c r="V137" s="297"/>
      <c r="W137" s="214"/>
      <c r="X137" s="297"/>
      <c r="Y137" s="11"/>
      <c r="Z137" s="11"/>
      <c r="AA137" s="11"/>
      <c r="AB137" s="11"/>
      <c r="AC137" s="11"/>
      <c r="AD137" s="11"/>
    </row>
    <row r="138" spans="1:30" x14ac:dyDescent="0.25">
      <c r="A138" s="54"/>
      <c r="B138" s="11"/>
      <c r="C138" s="11" t="s">
        <v>363</v>
      </c>
      <c r="D138" s="11"/>
      <c r="E138" s="304">
        <v>8061</v>
      </c>
      <c r="F138" s="305">
        <v>16</v>
      </c>
      <c r="G138" s="306">
        <v>112.21312500000001</v>
      </c>
      <c r="H138" s="306">
        <v>14596.480000000001</v>
      </c>
      <c r="I138" s="306">
        <v>912.28000000000009</v>
      </c>
      <c r="J138" s="297">
        <v>8.1875</v>
      </c>
      <c r="L138" s="11">
        <v>5</v>
      </c>
      <c r="M138" s="214">
        <v>3314.63</v>
      </c>
      <c r="N138" s="297">
        <v>662.92600000000004</v>
      </c>
      <c r="O138" s="297">
        <v>0</v>
      </c>
      <c r="P138" s="214">
        <v>0</v>
      </c>
      <c r="Q138" s="214">
        <v>0</v>
      </c>
      <c r="R138" s="297">
        <v>5</v>
      </c>
      <c r="S138" s="214">
        <v>3621.9899999999993</v>
      </c>
      <c r="T138" s="214">
        <v>724.39799999999991</v>
      </c>
      <c r="V138" s="297"/>
      <c r="W138" s="214"/>
      <c r="X138" s="297"/>
      <c r="Y138" s="11"/>
      <c r="Z138" s="11"/>
      <c r="AA138" s="11"/>
      <c r="AB138" s="11"/>
      <c r="AC138" s="11"/>
      <c r="AD138" s="11"/>
    </row>
    <row r="139" spans="1:30" x14ac:dyDescent="0.25">
      <c r="A139" s="54"/>
      <c r="B139" s="11"/>
      <c r="C139" s="11" t="s">
        <v>364</v>
      </c>
      <c r="D139" s="11"/>
      <c r="E139" s="304">
        <v>8062</v>
      </c>
      <c r="F139" s="305">
        <v>50</v>
      </c>
      <c r="G139" s="306">
        <v>128.75240000000002</v>
      </c>
      <c r="H139" s="306">
        <v>61093.610000000022</v>
      </c>
      <c r="I139" s="306">
        <v>1221.8722000000005</v>
      </c>
      <c r="J139" s="297">
        <v>10.62</v>
      </c>
      <c r="L139" s="11">
        <v>9</v>
      </c>
      <c r="M139" s="214">
        <v>6852.6399999999994</v>
      </c>
      <c r="N139" s="297">
        <v>761.40444444444438</v>
      </c>
      <c r="O139" s="297">
        <v>3</v>
      </c>
      <c r="P139" s="214">
        <v>2989.42</v>
      </c>
      <c r="Q139" s="214">
        <v>996.47333333333336</v>
      </c>
      <c r="R139" s="297">
        <v>7</v>
      </c>
      <c r="S139" s="214">
        <v>10978.349999999999</v>
      </c>
      <c r="T139" s="214">
        <v>1568.3357142857142</v>
      </c>
      <c r="V139" s="297"/>
      <c r="W139" s="214"/>
      <c r="X139" s="297"/>
      <c r="Y139" s="11"/>
      <c r="Z139" s="11"/>
      <c r="AA139" s="11"/>
      <c r="AB139" s="11"/>
      <c r="AC139" s="11"/>
      <c r="AD139" s="11"/>
    </row>
    <row r="140" spans="1:30" x14ac:dyDescent="0.25">
      <c r="A140" s="54"/>
      <c r="B140" s="11"/>
      <c r="C140" s="11" t="s">
        <v>476</v>
      </c>
      <c r="D140" s="11"/>
      <c r="E140" s="304">
        <v>8344</v>
      </c>
      <c r="F140" s="305">
        <v>43</v>
      </c>
      <c r="G140" s="306">
        <v>93.305116279069736</v>
      </c>
      <c r="H140" s="306">
        <v>40893.420000000006</v>
      </c>
      <c r="I140" s="306">
        <v>951.00976744186062</v>
      </c>
      <c r="J140" s="297">
        <v>9.8837209302325579</v>
      </c>
      <c r="L140" s="11">
        <v>12</v>
      </c>
      <c r="M140" s="214">
        <v>7033.7400000000007</v>
      </c>
      <c r="N140" s="297">
        <v>586.1450000000001</v>
      </c>
      <c r="O140" s="297">
        <v>2</v>
      </c>
      <c r="P140" s="214">
        <v>921.2</v>
      </c>
      <c r="Q140" s="214">
        <v>460.6</v>
      </c>
      <c r="R140" s="297">
        <v>10</v>
      </c>
      <c r="S140" s="214">
        <v>7583.81</v>
      </c>
      <c r="T140" s="214">
        <v>758.38100000000009</v>
      </c>
      <c r="V140" s="297"/>
      <c r="W140" s="214"/>
      <c r="X140" s="297"/>
      <c r="Y140" s="11"/>
      <c r="Z140" s="11"/>
      <c r="AA140" s="11"/>
      <c r="AB140" s="11"/>
      <c r="AC140" s="11"/>
      <c r="AD140" s="11"/>
    </row>
    <row r="141" spans="1:30" x14ac:dyDescent="0.25">
      <c r="A141" s="54"/>
      <c r="B141" s="11"/>
      <c r="C141" s="11" t="s">
        <v>476</v>
      </c>
      <c r="D141" s="11"/>
      <c r="E141" s="304">
        <v>8360</v>
      </c>
      <c r="F141" s="305">
        <v>1</v>
      </c>
      <c r="G141" s="306">
        <v>77.66</v>
      </c>
      <c r="H141" s="306">
        <v>931.81</v>
      </c>
      <c r="I141" s="306">
        <v>931.81</v>
      </c>
      <c r="J141" s="297">
        <v>12</v>
      </c>
      <c r="L141" s="11">
        <v>0</v>
      </c>
      <c r="M141" s="214">
        <v>0</v>
      </c>
      <c r="N141" s="297">
        <v>0</v>
      </c>
      <c r="O141" s="297">
        <v>0</v>
      </c>
      <c r="P141" s="214">
        <v>0</v>
      </c>
      <c r="Q141" s="214">
        <v>0</v>
      </c>
      <c r="R141" s="297">
        <v>0</v>
      </c>
      <c r="S141" s="214">
        <v>0</v>
      </c>
      <c r="T141" s="214">
        <v>0</v>
      </c>
      <c r="V141" s="297"/>
      <c r="W141" s="214"/>
      <c r="X141" s="297"/>
      <c r="Y141" s="11"/>
      <c r="Z141" s="11"/>
      <c r="AA141" s="11"/>
      <c r="AB141" s="11"/>
      <c r="AC141" s="11"/>
      <c r="AD141" s="11"/>
    </row>
    <row r="142" spans="1:30" x14ac:dyDescent="0.25">
      <c r="A142" s="54"/>
      <c r="B142" s="11"/>
      <c r="C142" s="11" t="s">
        <v>367</v>
      </c>
      <c r="D142" s="11"/>
      <c r="E142" s="304">
        <v>8345</v>
      </c>
      <c r="F142" s="305">
        <v>4</v>
      </c>
      <c r="G142" s="306">
        <v>67.349999999999994</v>
      </c>
      <c r="H142" s="306">
        <v>2084.1999999999998</v>
      </c>
      <c r="I142" s="306">
        <v>521.04999999999995</v>
      </c>
      <c r="J142" s="297">
        <v>7.75</v>
      </c>
      <c r="L142" s="11">
        <v>1</v>
      </c>
      <c r="M142" s="214">
        <v>364.32</v>
      </c>
      <c r="N142" s="297">
        <v>364.32</v>
      </c>
      <c r="O142" s="297">
        <v>0</v>
      </c>
      <c r="P142" s="214">
        <v>0</v>
      </c>
      <c r="Q142" s="214">
        <v>0</v>
      </c>
      <c r="R142" s="297">
        <v>0</v>
      </c>
      <c r="S142" s="214">
        <v>0</v>
      </c>
      <c r="T142" s="214">
        <v>0</v>
      </c>
      <c r="V142" s="297"/>
      <c r="W142" s="214"/>
      <c r="X142" s="297"/>
      <c r="Y142" s="11"/>
      <c r="Z142" s="11"/>
      <c r="AA142" s="11"/>
      <c r="AB142" s="11"/>
      <c r="AC142" s="11"/>
      <c r="AD142" s="11"/>
    </row>
    <row r="143" spans="1:30" x14ac:dyDescent="0.25">
      <c r="A143" s="54"/>
      <c r="B143" s="11"/>
      <c r="C143" s="11" t="s">
        <v>368</v>
      </c>
      <c r="D143" s="11"/>
      <c r="E143" s="304">
        <v>8346</v>
      </c>
      <c r="F143" s="305">
        <v>11</v>
      </c>
      <c r="G143" s="306">
        <v>70.933636363636367</v>
      </c>
      <c r="H143" s="306">
        <v>10155.269999999999</v>
      </c>
      <c r="I143" s="306">
        <v>923.20636363636356</v>
      </c>
      <c r="J143" s="297">
        <v>12.909090909090908</v>
      </c>
      <c r="L143" s="11">
        <v>4</v>
      </c>
      <c r="M143" s="214">
        <v>3763.44</v>
      </c>
      <c r="N143" s="297">
        <v>940.86</v>
      </c>
      <c r="O143" s="297">
        <v>0</v>
      </c>
      <c r="P143" s="214">
        <v>0</v>
      </c>
      <c r="Q143" s="214">
        <v>0</v>
      </c>
      <c r="R143" s="297">
        <v>4</v>
      </c>
      <c r="S143" s="214">
        <v>5818.53</v>
      </c>
      <c r="T143" s="214">
        <v>1454.6324999999999</v>
      </c>
      <c r="V143" s="297"/>
      <c r="W143" s="214"/>
      <c r="X143" s="297"/>
      <c r="Y143" s="11"/>
      <c r="Z143" s="11"/>
      <c r="AA143" s="11"/>
      <c r="AB143" s="11"/>
      <c r="AC143" s="11"/>
      <c r="AD143" s="11"/>
    </row>
    <row r="144" spans="1:30" x14ac:dyDescent="0.25">
      <c r="A144" s="54"/>
      <c r="B144" s="11"/>
      <c r="C144" s="11" t="s">
        <v>439</v>
      </c>
      <c r="D144" s="11"/>
      <c r="E144" s="304">
        <v>8347</v>
      </c>
      <c r="F144" s="305">
        <v>4</v>
      </c>
      <c r="G144" s="306">
        <v>197.0975</v>
      </c>
      <c r="H144" s="306">
        <v>6448.89</v>
      </c>
      <c r="I144" s="306">
        <v>1612.2225000000001</v>
      </c>
      <c r="J144" s="297">
        <v>8.25</v>
      </c>
      <c r="L144" s="11">
        <v>0</v>
      </c>
      <c r="M144" s="214">
        <v>0</v>
      </c>
      <c r="N144" s="297">
        <v>0</v>
      </c>
      <c r="O144" s="297">
        <v>0</v>
      </c>
      <c r="P144" s="214">
        <v>0</v>
      </c>
      <c r="Q144" s="214">
        <v>0</v>
      </c>
      <c r="R144" s="297">
        <v>0</v>
      </c>
      <c r="S144" s="214">
        <v>0</v>
      </c>
      <c r="T144" s="214">
        <v>0</v>
      </c>
      <c r="V144" s="297"/>
      <c r="W144" s="214"/>
      <c r="X144" s="297"/>
      <c r="Y144" s="11"/>
      <c r="Z144" s="11"/>
      <c r="AA144" s="11"/>
      <c r="AB144" s="11"/>
      <c r="AC144" s="11"/>
      <c r="AD144" s="11"/>
    </row>
    <row r="145" spans="1:30" x14ac:dyDescent="0.25">
      <c r="A145" s="54"/>
      <c r="B145" s="11"/>
      <c r="C145" s="11" t="s">
        <v>369</v>
      </c>
      <c r="D145" s="11"/>
      <c r="E145" s="304">
        <v>8204</v>
      </c>
      <c r="F145" s="305">
        <v>16</v>
      </c>
      <c r="G145" s="306">
        <v>84.541875000000005</v>
      </c>
      <c r="H145" s="306">
        <v>11597.440000000002</v>
      </c>
      <c r="I145" s="306">
        <v>724.84000000000015</v>
      </c>
      <c r="J145" s="297">
        <v>9.6875</v>
      </c>
      <c r="L145" s="11">
        <v>3</v>
      </c>
      <c r="M145" s="214">
        <v>1598.78</v>
      </c>
      <c r="N145" s="297">
        <v>532.92666666666662</v>
      </c>
      <c r="O145" s="297">
        <v>1</v>
      </c>
      <c r="P145" s="214">
        <v>299.43</v>
      </c>
      <c r="Q145" s="214">
        <v>299.43</v>
      </c>
      <c r="R145" s="297">
        <v>0</v>
      </c>
      <c r="S145" s="214">
        <v>0</v>
      </c>
      <c r="T145" s="214">
        <v>0</v>
      </c>
      <c r="V145" s="297"/>
      <c r="W145" s="214"/>
      <c r="X145" s="297"/>
      <c r="Y145" s="11"/>
      <c r="Z145" s="11"/>
      <c r="AA145" s="11"/>
      <c r="AB145" s="11"/>
      <c r="AC145" s="11"/>
      <c r="AD145" s="11"/>
    </row>
    <row r="146" spans="1:30" x14ac:dyDescent="0.25">
      <c r="A146" s="54"/>
      <c r="B146" s="11"/>
      <c r="C146" s="11" t="s">
        <v>440</v>
      </c>
      <c r="D146" s="11"/>
      <c r="E146" s="304">
        <v>8260</v>
      </c>
      <c r="F146" s="305">
        <v>6</v>
      </c>
      <c r="G146" s="306">
        <v>78.416666666666643</v>
      </c>
      <c r="H146" s="306">
        <v>4966.59</v>
      </c>
      <c r="I146" s="306">
        <v>827.76499999999999</v>
      </c>
      <c r="J146" s="297">
        <v>11.666666666666666</v>
      </c>
      <c r="L146" s="11">
        <v>0</v>
      </c>
      <c r="M146" s="214">
        <v>0</v>
      </c>
      <c r="N146" s="297">
        <v>0</v>
      </c>
      <c r="O146" s="297">
        <v>0</v>
      </c>
      <c r="P146" s="214">
        <v>0</v>
      </c>
      <c r="Q146" s="214">
        <v>0</v>
      </c>
      <c r="R146" s="297">
        <v>1</v>
      </c>
      <c r="S146" s="214">
        <v>131.41999999999999</v>
      </c>
      <c r="T146" s="214">
        <v>131.41999999999999</v>
      </c>
      <c r="V146" s="297"/>
      <c r="W146" s="214"/>
      <c r="X146" s="297"/>
      <c r="Y146" s="11"/>
      <c r="Z146" s="11"/>
      <c r="AA146" s="11"/>
      <c r="AB146" s="11"/>
      <c r="AC146" s="11"/>
      <c r="AD146" s="11"/>
    </row>
    <row r="147" spans="1:30" x14ac:dyDescent="0.25">
      <c r="A147" s="54"/>
      <c r="B147" s="11"/>
      <c r="C147" s="11" t="s">
        <v>370</v>
      </c>
      <c r="D147" s="11"/>
      <c r="E147" s="304">
        <v>8225</v>
      </c>
      <c r="F147" s="305">
        <v>91</v>
      </c>
      <c r="G147" s="306">
        <v>98.537472527472559</v>
      </c>
      <c r="H147" s="306">
        <v>83418.470000000016</v>
      </c>
      <c r="I147" s="306">
        <v>916.68648351648369</v>
      </c>
      <c r="J147" s="297">
        <v>9.9890109890109891</v>
      </c>
      <c r="L147" s="11">
        <v>20</v>
      </c>
      <c r="M147" s="214">
        <v>15937.9</v>
      </c>
      <c r="N147" s="297">
        <v>796.89499999999998</v>
      </c>
      <c r="O147" s="297">
        <v>1</v>
      </c>
      <c r="P147" s="214">
        <v>264.64</v>
      </c>
      <c r="Q147" s="214">
        <v>264.64</v>
      </c>
      <c r="R147" s="297">
        <v>11</v>
      </c>
      <c r="S147" s="214">
        <v>9542.01</v>
      </c>
      <c r="T147" s="214">
        <v>867.45545454545459</v>
      </c>
      <c r="V147" s="297"/>
      <c r="W147" s="214"/>
      <c r="X147" s="297"/>
      <c r="Y147" s="11"/>
      <c r="Z147" s="11"/>
      <c r="AA147" s="11"/>
      <c r="AB147" s="11"/>
      <c r="AC147" s="11"/>
      <c r="AD147" s="11"/>
    </row>
    <row r="148" spans="1:30" x14ac:dyDescent="0.25">
      <c r="A148" s="54"/>
      <c r="B148" s="11"/>
      <c r="C148" s="11" t="s">
        <v>477</v>
      </c>
      <c r="D148" s="11"/>
      <c r="E148" s="304">
        <v>8226</v>
      </c>
      <c r="F148" s="305">
        <v>0</v>
      </c>
      <c r="G148" s="306">
        <v>0</v>
      </c>
      <c r="H148" s="306">
        <v>0</v>
      </c>
      <c r="I148" s="306">
        <v>0</v>
      </c>
      <c r="J148" s="297">
        <v>0</v>
      </c>
      <c r="L148" s="11">
        <v>0</v>
      </c>
      <c r="M148" s="214">
        <v>0</v>
      </c>
      <c r="N148" s="297">
        <v>0</v>
      </c>
      <c r="O148" s="297">
        <v>0</v>
      </c>
      <c r="P148" s="214">
        <v>0</v>
      </c>
      <c r="Q148" s="214">
        <v>0</v>
      </c>
      <c r="R148" s="297">
        <v>1</v>
      </c>
      <c r="S148" s="214">
        <v>254.72</v>
      </c>
      <c r="T148" s="214">
        <v>254.72</v>
      </c>
      <c r="V148" s="297"/>
      <c r="W148" s="214"/>
      <c r="X148" s="297"/>
      <c r="Y148" s="11"/>
      <c r="Z148" s="11"/>
      <c r="AA148" s="11"/>
      <c r="AB148" s="11"/>
      <c r="AC148" s="11"/>
      <c r="AD148" s="11"/>
    </row>
    <row r="149" spans="1:30" x14ac:dyDescent="0.25">
      <c r="A149" s="54"/>
      <c r="B149" s="11"/>
      <c r="C149" s="11" t="s">
        <v>372</v>
      </c>
      <c r="D149" s="11"/>
      <c r="E149" s="304">
        <v>8226</v>
      </c>
      <c r="F149" s="305">
        <v>43</v>
      </c>
      <c r="G149" s="306">
        <v>84.906279069767436</v>
      </c>
      <c r="H149" s="306">
        <v>36556.290000000008</v>
      </c>
      <c r="I149" s="306">
        <v>850.14627906976762</v>
      </c>
      <c r="J149" s="297">
        <v>10.744186046511627</v>
      </c>
      <c r="L149" s="11">
        <v>9</v>
      </c>
      <c r="M149" s="214">
        <v>6445.46</v>
      </c>
      <c r="N149" s="297">
        <v>716.16222222222223</v>
      </c>
      <c r="O149" s="297">
        <v>2</v>
      </c>
      <c r="P149" s="214">
        <v>1874.26</v>
      </c>
      <c r="Q149" s="214">
        <v>937.13</v>
      </c>
      <c r="R149" s="297">
        <v>7</v>
      </c>
      <c r="S149" s="214">
        <v>5253.5399999999991</v>
      </c>
      <c r="T149" s="214">
        <v>750.50571428571413</v>
      </c>
      <c r="V149" s="297"/>
      <c r="W149" s="214"/>
      <c r="X149" s="297"/>
      <c r="Y149" s="11"/>
      <c r="Z149" s="11"/>
      <c r="AA149" s="11"/>
      <c r="AB149" s="11"/>
      <c r="AC149" s="11"/>
      <c r="AD149" s="11"/>
    </row>
    <row r="150" spans="1:30" x14ac:dyDescent="0.25">
      <c r="A150" s="54"/>
      <c r="B150" s="11"/>
      <c r="C150" s="11" t="s">
        <v>373</v>
      </c>
      <c r="D150" s="11"/>
      <c r="E150" s="304">
        <v>8230</v>
      </c>
      <c r="F150" s="305">
        <v>25</v>
      </c>
      <c r="G150" s="306">
        <v>82.339200000000005</v>
      </c>
      <c r="H150" s="306">
        <v>19930.020000000004</v>
      </c>
      <c r="I150" s="306">
        <v>797.20080000000019</v>
      </c>
      <c r="J150" s="297">
        <v>10.24</v>
      </c>
      <c r="L150" s="11">
        <v>8</v>
      </c>
      <c r="M150" s="214">
        <v>4919.5200000000004</v>
      </c>
      <c r="N150" s="297">
        <v>614.94000000000005</v>
      </c>
      <c r="O150" s="297">
        <v>2</v>
      </c>
      <c r="P150" s="214">
        <v>808.62</v>
      </c>
      <c r="Q150" s="214">
        <v>404.31</v>
      </c>
      <c r="R150" s="297">
        <v>4</v>
      </c>
      <c r="S150" s="214">
        <v>2313.73</v>
      </c>
      <c r="T150" s="214">
        <v>578.4325</v>
      </c>
      <c r="V150" s="297"/>
      <c r="W150" s="214"/>
      <c r="X150" s="297"/>
      <c r="Y150" s="11"/>
      <c r="Z150" s="11"/>
      <c r="AA150" s="11"/>
      <c r="AB150" s="11"/>
      <c r="AC150" s="11"/>
      <c r="AD150" s="11"/>
    </row>
    <row r="151" spans="1:30" x14ac:dyDescent="0.25">
      <c r="A151" s="54"/>
      <c r="B151" s="11"/>
      <c r="C151" s="11" t="s">
        <v>458</v>
      </c>
      <c r="D151" s="11"/>
      <c r="E151" s="304">
        <v>8067</v>
      </c>
      <c r="F151" s="305">
        <v>1</v>
      </c>
      <c r="G151" s="306">
        <v>180.25</v>
      </c>
      <c r="H151" s="306">
        <v>1441.98</v>
      </c>
      <c r="I151" s="306">
        <v>1441.98</v>
      </c>
      <c r="J151" s="297">
        <v>8</v>
      </c>
      <c r="L151" s="11">
        <v>0</v>
      </c>
      <c r="M151" s="214">
        <v>0</v>
      </c>
      <c r="N151" s="297">
        <v>0</v>
      </c>
      <c r="O151" s="297">
        <v>0</v>
      </c>
      <c r="P151" s="214">
        <v>0</v>
      </c>
      <c r="Q151" s="214">
        <v>0</v>
      </c>
      <c r="R151" s="297">
        <v>0</v>
      </c>
      <c r="S151" s="214">
        <v>0</v>
      </c>
      <c r="T151" s="214">
        <v>0</v>
      </c>
      <c r="V151" s="297"/>
      <c r="W151" s="214"/>
      <c r="X151" s="297"/>
      <c r="Y151" s="11"/>
      <c r="Z151" s="11"/>
      <c r="AA151" s="11"/>
      <c r="AB151" s="11"/>
      <c r="AC151" s="11"/>
      <c r="AD151" s="11"/>
    </row>
    <row r="152" spans="1:30" x14ac:dyDescent="0.25">
      <c r="A152" s="54"/>
      <c r="B152" s="11"/>
      <c r="C152" s="11" t="s">
        <v>459</v>
      </c>
      <c r="D152" s="11"/>
      <c r="E152" s="304">
        <v>8066</v>
      </c>
      <c r="F152" s="305">
        <v>85</v>
      </c>
      <c r="G152" s="306">
        <v>91.450470588235291</v>
      </c>
      <c r="H152" s="306">
        <v>86346.120000000024</v>
      </c>
      <c r="I152" s="306">
        <v>1015.8367058823533</v>
      </c>
      <c r="J152" s="297">
        <v>11.376470588235295</v>
      </c>
      <c r="L152" s="11">
        <v>9</v>
      </c>
      <c r="M152" s="214">
        <v>6072.49</v>
      </c>
      <c r="N152" s="297">
        <v>674.7211111111111</v>
      </c>
      <c r="O152" s="297">
        <v>1</v>
      </c>
      <c r="P152" s="214">
        <v>254.37</v>
      </c>
      <c r="Q152" s="214">
        <v>254.37</v>
      </c>
      <c r="R152" s="297">
        <v>17</v>
      </c>
      <c r="S152" s="214">
        <v>19827.629999999997</v>
      </c>
      <c r="T152" s="214">
        <v>1166.3311764705882</v>
      </c>
      <c r="V152" s="297"/>
      <c r="W152" s="214"/>
      <c r="X152" s="297"/>
      <c r="Y152" s="11"/>
      <c r="Z152" s="11"/>
      <c r="AA152" s="11"/>
      <c r="AB152" s="11"/>
      <c r="AC152" s="11"/>
      <c r="AD152" s="11"/>
    </row>
    <row r="153" spans="1:30" x14ac:dyDescent="0.25">
      <c r="A153" s="54"/>
      <c r="B153" s="11"/>
      <c r="C153" s="11" t="s">
        <v>375</v>
      </c>
      <c r="D153" s="11"/>
      <c r="E153" s="304">
        <v>8067</v>
      </c>
      <c r="F153" s="305">
        <v>9</v>
      </c>
      <c r="G153" s="306">
        <v>114.75555555555557</v>
      </c>
      <c r="H153" s="306">
        <v>7065.95</v>
      </c>
      <c r="I153" s="306">
        <v>785.1055555555555</v>
      </c>
      <c r="J153" s="297">
        <v>8</v>
      </c>
      <c r="L153" s="11">
        <v>1</v>
      </c>
      <c r="M153" s="214">
        <v>475.83</v>
      </c>
      <c r="N153" s="297">
        <v>475.83</v>
      </c>
      <c r="O153" s="297">
        <v>0</v>
      </c>
      <c r="P153" s="214">
        <v>0</v>
      </c>
      <c r="Q153" s="214">
        <v>0</v>
      </c>
      <c r="R153" s="297">
        <v>4</v>
      </c>
      <c r="S153" s="214">
        <v>2810.9</v>
      </c>
      <c r="T153" s="214">
        <v>702.72500000000002</v>
      </c>
      <c r="V153" s="297"/>
      <c r="W153" s="214"/>
      <c r="X153" s="297"/>
      <c r="Y153" s="11"/>
      <c r="Z153" s="11"/>
      <c r="AA153" s="11"/>
      <c r="AB153" s="11"/>
      <c r="AC153" s="11"/>
      <c r="AD153" s="11"/>
    </row>
    <row r="154" spans="1:30" x14ac:dyDescent="0.25">
      <c r="A154" s="54"/>
      <c r="B154" s="11"/>
      <c r="C154" s="11" t="s">
        <v>461</v>
      </c>
      <c r="D154" s="11"/>
      <c r="E154" s="304">
        <v>8069</v>
      </c>
      <c r="F154" s="305">
        <v>84</v>
      </c>
      <c r="G154" s="306">
        <v>90.310119047619054</v>
      </c>
      <c r="H154" s="306">
        <v>72929.899999999994</v>
      </c>
      <c r="I154" s="306">
        <v>868.21309523809521</v>
      </c>
      <c r="J154" s="297">
        <v>9.75</v>
      </c>
      <c r="L154" s="11">
        <v>15</v>
      </c>
      <c r="M154" s="214">
        <v>7753.05</v>
      </c>
      <c r="N154" s="297">
        <v>516.87</v>
      </c>
      <c r="O154" s="297">
        <v>3</v>
      </c>
      <c r="P154" s="214">
        <v>2464.62</v>
      </c>
      <c r="Q154" s="214">
        <v>821.54</v>
      </c>
      <c r="R154" s="297">
        <v>12</v>
      </c>
      <c r="S154" s="214">
        <v>11306.070000000002</v>
      </c>
      <c r="T154" s="214">
        <v>942.17250000000013</v>
      </c>
      <c r="V154" s="297"/>
      <c r="W154" s="214"/>
      <c r="X154" s="297"/>
      <c r="Y154" s="11"/>
      <c r="Z154" s="11"/>
      <c r="AA154" s="11"/>
      <c r="AB154" s="11"/>
      <c r="AC154" s="11"/>
      <c r="AD154" s="11"/>
    </row>
    <row r="155" spans="1:30" x14ac:dyDescent="0.25">
      <c r="A155" s="54"/>
      <c r="B155" s="11"/>
      <c r="C155" s="11" t="s">
        <v>377</v>
      </c>
      <c r="D155" s="11"/>
      <c r="E155" s="304">
        <v>8070</v>
      </c>
      <c r="F155" s="305">
        <v>73</v>
      </c>
      <c r="G155" s="306">
        <v>91.723150684931525</v>
      </c>
      <c r="H155" s="306">
        <v>70080.760000000009</v>
      </c>
      <c r="I155" s="306">
        <v>960.01041095890423</v>
      </c>
      <c r="J155" s="297">
        <v>10.712328767123287</v>
      </c>
      <c r="L155" s="11">
        <v>14</v>
      </c>
      <c r="M155" s="214">
        <v>9435.4</v>
      </c>
      <c r="N155" s="297">
        <v>673.9571428571428</v>
      </c>
      <c r="O155" s="297">
        <v>4</v>
      </c>
      <c r="P155" s="214">
        <v>1771.75</v>
      </c>
      <c r="Q155" s="214">
        <v>442.9375</v>
      </c>
      <c r="R155" s="297">
        <v>19</v>
      </c>
      <c r="S155" s="214">
        <v>17046.21</v>
      </c>
      <c r="T155" s="214">
        <v>897.16894736842096</v>
      </c>
      <c r="V155" s="297"/>
      <c r="W155" s="214"/>
      <c r="X155" s="297"/>
      <c r="Y155" s="11"/>
      <c r="Z155" s="11"/>
      <c r="AA155" s="11"/>
      <c r="AB155" s="11"/>
      <c r="AC155" s="11"/>
      <c r="AD155" s="11"/>
    </row>
    <row r="156" spans="1:30" x14ac:dyDescent="0.25">
      <c r="A156" s="54"/>
      <c r="B156" s="11"/>
      <c r="C156" s="11" t="s">
        <v>478</v>
      </c>
      <c r="D156" s="11"/>
      <c r="E156" s="304">
        <v>8098</v>
      </c>
      <c r="F156" s="305">
        <v>1</v>
      </c>
      <c r="G156" s="306">
        <v>30.13</v>
      </c>
      <c r="H156" s="306">
        <v>361.49</v>
      </c>
      <c r="I156" s="306">
        <v>361.49</v>
      </c>
      <c r="J156" s="297">
        <v>12</v>
      </c>
      <c r="L156" s="11">
        <v>0</v>
      </c>
      <c r="M156" s="214">
        <v>0</v>
      </c>
      <c r="N156" s="297">
        <v>0</v>
      </c>
      <c r="O156" s="297">
        <v>0</v>
      </c>
      <c r="P156" s="214">
        <v>0</v>
      </c>
      <c r="Q156" s="214">
        <v>0</v>
      </c>
      <c r="R156" s="297">
        <v>0</v>
      </c>
      <c r="S156" s="214">
        <v>0</v>
      </c>
      <c r="T156" s="214">
        <v>0</v>
      </c>
      <c r="V156" s="297"/>
      <c r="W156" s="214"/>
      <c r="X156" s="297"/>
      <c r="Y156" s="11"/>
      <c r="Z156" s="11"/>
      <c r="AA156" s="11"/>
      <c r="AB156" s="11"/>
      <c r="AC156" s="11"/>
      <c r="AD156" s="11"/>
    </row>
    <row r="157" spans="1:30" x14ac:dyDescent="0.25">
      <c r="A157" s="54"/>
      <c r="B157" s="11"/>
      <c r="C157" s="11" t="s">
        <v>479</v>
      </c>
      <c r="D157" s="11"/>
      <c r="E157" s="304">
        <v>8009</v>
      </c>
      <c r="F157" s="305">
        <v>1</v>
      </c>
      <c r="G157" s="306">
        <v>51.69</v>
      </c>
      <c r="H157" s="306">
        <v>620.16999999999996</v>
      </c>
      <c r="I157" s="306">
        <v>620.16999999999996</v>
      </c>
      <c r="J157" s="297">
        <v>12</v>
      </c>
      <c r="L157" s="11">
        <v>0</v>
      </c>
      <c r="M157" s="214">
        <v>0</v>
      </c>
      <c r="N157" s="297">
        <v>0</v>
      </c>
      <c r="O157" s="297">
        <v>0</v>
      </c>
      <c r="P157" s="214">
        <v>0</v>
      </c>
      <c r="Q157" s="214">
        <v>0</v>
      </c>
      <c r="R157" s="297">
        <v>0</v>
      </c>
      <c r="S157" s="214">
        <v>0</v>
      </c>
      <c r="T157" s="214">
        <v>0</v>
      </c>
      <c r="V157" s="297"/>
      <c r="W157" s="214"/>
      <c r="X157" s="297"/>
      <c r="Y157" s="11"/>
      <c r="Z157" s="11"/>
      <c r="AA157" s="11"/>
      <c r="AB157" s="11"/>
      <c r="AC157" s="11"/>
      <c r="AD157" s="11"/>
    </row>
    <row r="158" spans="1:30" x14ac:dyDescent="0.25">
      <c r="A158" s="54"/>
      <c r="B158" s="11"/>
      <c r="C158" s="11" t="s">
        <v>379</v>
      </c>
      <c r="D158" s="11"/>
      <c r="E158" s="304">
        <v>8009</v>
      </c>
      <c r="F158" s="305">
        <v>2</v>
      </c>
      <c r="G158" s="306">
        <v>64.325000000000003</v>
      </c>
      <c r="H158" s="306">
        <v>990.9</v>
      </c>
      <c r="I158" s="306">
        <v>495.45</v>
      </c>
      <c r="J158" s="297">
        <v>7.5</v>
      </c>
      <c r="L158" s="11">
        <v>0</v>
      </c>
      <c r="M158" s="214">
        <v>0</v>
      </c>
      <c r="N158" s="297">
        <v>0</v>
      </c>
      <c r="O158" s="297">
        <v>0</v>
      </c>
      <c r="P158" s="214">
        <v>0</v>
      </c>
      <c r="Q158" s="214">
        <v>0</v>
      </c>
      <c r="R158" s="297">
        <v>0</v>
      </c>
      <c r="S158" s="214">
        <v>0</v>
      </c>
      <c r="T158" s="214">
        <v>0</v>
      </c>
      <c r="V158" s="297"/>
      <c r="W158" s="214"/>
      <c r="X158" s="297"/>
      <c r="Y158" s="11"/>
      <c r="Z158" s="11"/>
      <c r="AA158" s="11"/>
      <c r="AB158" s="11"/>
      <c r="AC158" s="11"/>
      <c r="AD158" s="11"/>
    </row>
    <row r="159" spans="1:30" x14ac:dyDescent="0.25">
      <c r="A159" s="54"/>
      <c r="B159" s="11"/>
      <c r="C159" s="11" t="s">
        <v>379</v>
      </c>
      <c r="D159" s="11"/>
      <c r="E159" s="304">
        <v>8021</v>
      </c>
      <c r="F159" s="305">
        <v>161</v>
      </c>
      <c r="G159" s="306">
        <v>87.104223602484467</v>
      </c>
      <c r="H159" s="306">
        <v>139867.42000000007</v>
      </c>
      <c r="I159" s="306">
        <v>868.74173913043523</v>
      </c>
      <c r="J159" s="297">
        <v>9.8074534161490678</v>
      </c>
      <c r="L159" s="11">
        <v>34</v>
      </c>
      <c r="M159" s="214">
        <v>27703.069999999996</v>
      </c>
      <c r="N159" s="297">
        <v>814.79617647058808</v>
      </c>
      <c r="O159" s="297">
        <v>7</v>
      </c>
      <c r="P159" s="214">
        <v>2378.46</v>
      </c>
      <c r="Q159" s="214">
        <v>339.78000000000003</v>
      </c>
      <c r="R159" s="297">
        <v>13</v>
      </c>
      <c r="S159" s="214">
        <v>8550.369999999999</v>
      </c>
      <c r="T159" s="214">
        <v>657.72076923076918</v>
      </c>
      <c r="V159" s="297"/>
      <c r="W159" s="214"/>
      <c r="X159" s="297"/>
      <c r="Y159" s="11"/>
      <c r="Z159" s="11"/>
      <c r="AA159" s="11"/>
      <c r="AB159" s="11"/>
      <c r="AC159" s="11"/>
      <c r="AD159" s="11"/>
    </row>
    <row r="160" spans="1:30" x14ac:dyDescent="0.25">
      <c r="A160" s="54"/>
      <c r="B160" s="11"/>
      <c r="C160" s="11" t="s">
        <v>380</v>
      </c>
      <c r="D160" s="11"/>
      <c r="E160" s="304">
        <v>8071</v>
      </c>
      <c r="F160" s="305">
        <v>64</v>
      </c>
      <c r="G160" s="306">
        <v>92.90734375000001</v>
      </c>
      <c r="H160" s="306">
        <v>53932.589999999989</v>
      </c>
      <c r="I160" s="306">
        <v>842.69671874999983</v>
      </c>
      <c r="J160" s="297">
        <v>9.4375</v>
      </c>
      <c r="L160" s="11">
        <v>11</v>
      </c>
      <c r="M160" s="214">
        <v>6662.41</v>
      </c>
      <c r="N160" s="297">
        <v>605.67363636363632</v>
      </c>
      <c r="O160" s="297">
        <v>2</v>
      </c>
      <c r="P160" s="214">
        <v>1155.44</v>
      </c>
      <c r="Q160" s="214">
        <v>577.72</v>
      </c>
      <c r="R160" s="297">
        <v>9</v>
      </c>
      <c r="S160" s="214">
        <v>8651.19</v>
      </c>
      <c r="T160" s="214">
        <v>961.24333333333334</v>
      </c>
      <c r="V160" s="297"/>
      <c r="W160" s="214"/>
      <c r="X160" s="297"/>
      <c r="Y160" s="11"/>
      <c r="Z160" s="11"/>
      <c r="AA160" s="11"/>
      <c r="AB160" s="11"/>
      <c r="AC160" s="11"/>
      <c r="AD160" s="11"/>
    </row>
    <row r="161" spans="1:30" x14ac:dyDescent="0.25">
      <c r="A161" s="54"/>
      <c r="B161" s="11"/>
      <c r="C161" s="11" t="s">
        <v>381</v>
      </c>
      <c r="D161" s="11"/>
      <c r="E161" s="304">
        <v>8318</v>
      </c>
      <c r="F161" s="305">
        <v>0</v>
      </c>
      <c r="G161" s="306">
        <v>0</v>
      </c>
      <c r="H161" s="306">
        <v>0</v>
      </c>
      <c r="I161" s="306">
        <v>0</v>
      </c>
      <c r="J161" s="297">
        <v>0</v>
      </c>
      <c r="L161" s="11">
        <v>0</v>
      </c>
      <c r="M161" s="214">
        <v>0</v>
      </c>
      <c r="N161" s="297">
        <v>0</v>
      </c>
      <c r="O161" s="297">
        <v>1</v>
      </c>
      <c r="P161" s="214">
        <v>980.44</v>
      </c>
      <c r="Q161" s="214">
        <v>980.44</v>
      </c>
      <c r="R161" s="297">
        <v>2</v>
      </c>
      <c r="S161" s="214">
        <v>1097.6599999999999</v>
      </c>
      <c r="T161" s="214">
        <v>548.82999999999993</v>
      </c>
      <c r="V161" s="297"/>
      <c r="W161" s="214"/>
      <c r="X161" s="297"/>
      <c r="Y161" s="11"/>
      <c r="Z161" s="11"/>
      <c r="AA161" s="11"/>
      <c r="AB161" s="11"/>
      <c r="AC161" s="11"/>
      <c r="AD161" s="11"/>
    </row>
    <row r="162" spans="1:30" x14ac:dyDescent="0.25">
      <c r="A162" s="54"/>
      <c r="B162" s="11"/>
      <c r="C162" s="11" t="s">
        <v>480</v>
      </c>
      <c r="D162" s="11"/>
      <c r="E162" s="304">
        <v>8318</v>
      </c>
      <c r="F162" s="305">
        <v>10</v>
      </c>
      <c r="G162" s="306">
        <v>96.784999999999997</v>
      </c>
      <c r="H162" s="306">
        <v>8555.26</v>
      </c>
      <c r="I162" s="306">
        <v>855.52600000000007</v>
      </c>
      <c r="J162" s="297">
        <v>8.8000000000000007</v>
      </c>
      <c r="L162" s="11">
        <v>1</v>
      </c>
      <c r="M162" s="214">
        <v>1171.1400000000001</v>
      </c>
      <c r="N162" s="297">
        <v>1171.1400000000001</v>
      </c>
      <c r="O162" s="297">
        <v>1</v>
      </c>
      <c r="P162" s="214">
        <v>221.21</v>
      </c>
      <c r="Q162" s="214">
        <v>221.21</v>
      </c>
      <c r="R162" s="297">
        <v>3</v>
      </c>
      <c r="S162" s="214">
        <v>3237.1900000000005</v>
      </c>
      <c r="T162" s="214">
        <v>1079.0633333333335</v>
      </c>
      <c r="V162" s="297"/>
      <c r="W162" s="214"/>
      <c r="X162" s="297"/>
      <c r="Y162" s="11"/>
      <c r="Z162" s="11"/>
      <c r="AA162" s="11"/>
      <c r="AB162" s="11"/>
      <c r="AC162" s="11"/>
      <c r="AD162" s="11"/>
    </row>
    <row r="163" spans="1:30" x14ac:dyDescent="0.25">
      <c r="A163" s="54"/>
      <c r="B163" s="11"/>
      <c r="C163" s="11" t="s">
        <v>383</v>
      </c>
      <c r="D163" s="11"/>
      <c r="E163" s="304">
        <v>8232</v>
      </c>
      <c r="F163" s="305">
        <v>299</v>
      </c>
      <c r="G163" s="306">
        <v>102.96642140468228</v>
      </c>
      <c r="H163" s="306">
        <v>301165.66000000009</v>
      </c>
      <c r="I163" s="306">
        <v>1007.2430100334451</v>
      </c>
      <c r="J163" s="297">
        <v>10.237458193979933</v>
      </c>
      <c r="L163" s="11">
        <v>75</v>
      </c>
      <c r="M163" s="214">
        <v>67082.060000000012</v>
      </c>
      <c r="N163" s="297">
        <v>894.42746666666687</v>
      </c>
      <c r="O163" s="297">
        <v>5</v>
      </c>
      <c r="P163" s="214">
        <v>3949.4</v>
      </c>
      <c r="Q163" s="214">
        <v>789.88</v>
      </c>
      <c r="R163" s="297">
        <v>48</v>
      </c>
      <c r="S163" s="214">
        <v>47920.109999999993</v>
      </c>
      <c r="T163" s="214">
        <v>998.33562499999982</v>
      </c>
      <c r="V163" s="297"/>
      <c r="W163" s="214"/>
      <c r="X163" s="297"/>
      <c r="Y163" s="11"/>
      <c r="Z163" s="11"/>
      <c r="AA163" s="11"/>
      <c r="AB163" s="11"/>
      <c r="AC163" s="11"/>
      <c r="AD163" s="11"/>
    </row>
    <row r="164" spans="1:30" x14ac:dyDescent="0.25">
      <c r="A164" s="54"/>
      <c r="B164" s="11"/>
      <c r="C164" s="11" t="s">
        <v>441</v>
      </c>
      <c r="D164" s="11"/>
      <c r="E164" s="304">
        <v>8240</v>
      </c>
      <c r="F164" s="305">
        <v>2</v>
      </c>
      <c r="G164" s="306">
        <v>51.394999999999996</v>
      </c>
      <c r="H164" s="306">
        <v>947.74</v>
      </c>
      <c r="I164" s="306">
        <v>473.87</v>
      </c>
      <c r="J164" s="297">
        <v>9.5</v>
      </c>
      <c r="L164" s="11">
        <v>1</v>
      </c>
      <c r="M164" s="214">
        <v>399.98</v>
      </c>
      <c r="N164" s="297">
        <v>399.98</v>
      </c>
      <c r="O164" s="297">
        <v>0</v>
      </c>
      <c r="P164" s="214">
        <v>0</v>
      </c>
      <c r="Q164" s="214">
        <v>0</v>
      </c>
      <c r="R164" s="297">
        <v>0</v>
      </c>
      <c r="S164" s="214">
        <v>0</v>
      </c>
      <c r="T164" s="214">
        <v>0</v>
      </c>
      <c r="V164" s="297"/>
      <c r="W164" s="214"/>
      <c r="X164" s="297"/>
      <c r="Y164" s="11"/>
      <c r="Z164" s="11"/>
      <c r="AA164" s="11"/>
      <c r="AB164" s="11"/>
      <c r="AC164" s="11"/>
      <c r="AD164" s="11"/>
    </row>
    <row r="165" spans="1:30" x14ac:dyDescent="0.25">
      <c r="A165" s="54"/>
      <c r="B165" s="11"/>
      <c r="C165" s="11" t="s">
        <v>384</v>
      </c>
      <c r="D165" s="11"/>
      <c r="E165" s="304">
        <v>8348</v>
      </c>
      <c r="F165" s="305">
        <v>3</v>
      </c>
      <c r="G165" s="306">
        <v>144.46333333333334</v>
      </c>
      <c r="H165" s="306">
        <v>3571.47</v>
      </c>
      <c r="I165" s="306">
        <v>1190.49</v>
      </c>
      <c r="J165" s="297">
        <v>9.3333333333333339</v>
      </c>
      <c r="L165" s="11">
        <v>0</v>
      </c>
      <c r="M165" s="214">
        <v>0</v>
      </c>
      <c r="N165" s="297">
        <v>0</v>
      </c>
      <c r="O165" s="297">
        <v>0</v>
      </c>
      <c r="P165" s="214">
        <v>0</v>
      </c>
      <c r="Q165" s="214">
        <v>0</v>
      </c>
      <c r="R165" s="297">
        <v>0</v>
      </c>
      <c r="S165" s="214">
        <v>0</v>
      </c>
      <c r="T165" s="214">
        <v>0</v>
      </c>
      <c r="V165" s="297"/>
      <c r="W165" s="214"/>
      <c r="X165" s="297"/>
      <c r="Y165" s="11"/>
      <c r="Z165" s="11"/>
      <c r="AA165" s="11"/>
      <c r="AB165" s="11"/>
      <c r="AC165" s="11"/>
      <c r="AD165" s="11"/>
    </row>
    <row r="166" spans="1:30" x14ac:dyDescent="0.25">
      <c r="A166" s="54"/>
      <c r="B166" s="11"/>
      <c r="C166" s="11" t="s">
        <v>385</v>
      </c>
      <c r="D166" s="11"/>
      <c r="E166" s="304">
        <v>8349</v>
      </c>
      <c r="F166" s="305">
        <v>14</v>
      </c>
      <c r="G166" s="306">
        <v>94.357857142857156</v>
      </c>
      <c r="H166" s="306">
        <v>10722.4</v>
      </c>
      <c r="I166" s="306">
        <v>765.88571428571424</v>
      </c>
      <c r="J166" s="297">
        <v>8.7857142857142865</v>
      </c>
      <c r="L166" s="11">
        <v>2</v>
      </c>
      <c r="M166" s="214">
        <v>1190.28</v>
      </c>
      <c r="N166" s="297">
        <v>595.14</v>
      </c>
      <c r="O166" s="297">
        <v>0</v>
      </c>
      <c r="P166" s="214">
        <v>0</v>
      </c>
      <c r="Q166" s="214">
        <v>0</v>
      </c>
      <c r="R166" s="297">
        <v>5</v>
      </c>
      <c r="S166" s="214">
        <v>3341.18</v>
      </c>
      <c r="T166" s="214">
        <v>668.23599999999999</v>
      </c>
      <c r="V166" s="297"/>
      <c r="W166" s="214"/>
      <c r="X166" s="297"/>
      <c r="Y166" s="11"/>
      <c r="Z166" s="11"/>
      <c r="AA166" s="11"/>
      <c r="AB166" s="11"/>
      <c r="AC166" s="11"/>
      <c r="AD166" s="11"/>
    </row>
    <row r="167" spans="1:30" x14ac:dyDescent="0.25">
      <c r="A167" s="54"/>
      <c r="B167" s="11"/>
      <c r="C167" s="11" t="s">
        <v>386</v>
      </c>
      <c r="D167" s="11"/>
      <c r="E167" s="304">
        <v>8350</v>
      </c>
      <c r="F167" s="305">
        <v>2</v>
      </c>
      <c r="G167" s="306">
        <v>88.814999999999998</v>
      </c>
      <c r="H167" s="306">
        <v>1386.47</v>
      </c>
      <c r="I167" s="306">
        <v>693.23500000000001</v>
      </c>
      <c r="J167" s="297">
        <v>9</v>
      </c>
      <c r="L167" s="11">
        <v>2</v>
      </c>
      <c r="M167" s="214">
        <v>1386.47</v>
      </c>
      <c r="N167" s="297">
        <v>693.23500000000001</v>
      </c>
      <c r="O167" s="297">
        <v>0</v>
      </c>
      <c r="P167" s="214">
        <v>0</v>
      </c>
      <c r="Q167" s="214">
        <v>0</v>
      </c>
      <c r="R167" s="297">
        <v>2</v>
      </c>
      <c r="S167" s="214">
        <v>2423.14</v>
      </c>
      <c r="T167" s="214">
        <v>1211.57</v>
      </c>
      <c r="V167" s="297"/>
      <c r="W167" s="214"/>
      <c r="X167" s="297"/>
      <c r="Y167" s="11"/>
      <c r="Z167" s="11"/>
      <c r="AA167" s="11"/>
      <c r="AB167" s="11"/>
      <c r="AC167" s="11"/>
      <c r="AD167" s="11"/>
    </row>
    <row r="168" spans="1:30" x14ac:dyDescent="0.25">
      <c r="A168" s="54"/>
      <c r="B168" s="11"/>
      <c r="C168" s="11" t="s">
        <v>387</v>
      </c>
      <c r="D168" s="11"/>
      <c r="E168" s="304">
        <v>8074</v>
      </c>
      <c r="F168" s="305">
        <v>1</v>
      </c>
      <c r="G168" s="306">
        <v>68.510000000000005</v>
      </c>
      <c r="H168" s="306">
        <v>822.12</v>
      </c>
      <c r="I168" s="306">
        <v>822.12</v>
      </c>
      <c r="J168" s="297">
        <v>12</v>
      </c>
      <c r="L168" s="11">
        <v>1</v>
      </c>
      <c r="M168" s="214">
        <v>822.12</v>
      </c>
      <c r="N168" s="297">
        <v>822.12</v>
      </c>
      <c r="O168" s="297">
        <v>1</v>
      </c>
      <c r="P168" s="214">
        <v>298.99</v>
      </c>
      <c r="Q168" s="214">
        <v>298.99</v>
      </c>
      <c r="R168" s="297">
        <v>1</v>
      </c>
      <c r="S168" s="214">
        <v>585.07000000000005</v>
      </c>
      <c r="T168" s="214">
        <v>585.07000000000005</v>
      </c>
      <c r="V168" s="297"/>
      <c r="W168" s="214"/>
      <c r="X168" s="297"/>
      <c r="Y168" s="11"/>
      <c r="Z168" s="11"/>
      <c r="AA168" s="11"/>
      <c r="AB168" s="11"/>
      <c r="AC168" s="11"/>
      <c r="AD168" s="11"/>
    </row>
    <row r="169" spans="1:30" x14ac:dyDescent="0.25">
      <c r="A169" s="54"/>
      <c r="B169" s="11"/>
      <c r="C169" s="11" t="s">
        <v>388</v>
      </c>
      <c r="D169" s="11"/>
      <c r="E169" s="304">
        <v>8242</v>
      </c>
      <c r="F169" s="305">
        <v>25</v>
      </c>
      <c r="G169" s="306">
        <v>87.232000000000014</v>
      </c>
      <c r="H169" s="306">
        <v>16472.21</v>
      </c>
      <c r="I169" s="306">
        <v>658.88839999999993</v>
      </c>
      <c r="J169" s="297">
        <v>8.52</v>
      </c>
      <c r="L169" s="11">
        <v>4</v>
      </c>
      <c r="M169" s="214">
        <v>2652.3100000000004</v>
      </c>
      <c r="N169" s="297">
        <v>663.0775000000001</v>
      </c>
      <c r="O169" s="297">
        <v>0</v>
      </c>
      <c r="P169" s="214">
        <v>0</v>
      </c>
      <c r="Q169" s="214">
        <v>0</v>
      </c>
      <c r="R169" s="297">
        <v>5</v>
      </c>
      <c r="S169" s="214">
        <v>2990.03</v>
      </c>
      <c r="T169" s="214">
        <v>598.00600000000009</v>
      </c>
      <c r="V169" s="297"/>
      <c r="W169" s="214"/>
      <c r="X169" s="297"/>
      <c r="Y169" s="11"/>
      <c r="Z169" s="11"/>
      <c r="AA169" s="11"/>
      <c r="AB169" s="11"/>
      <c r="AC169" s="11"/>
      <c r="AD169" s="11"/>
    </row>
    <row r="170" spans="1:30" x14ac:dyDescent="0.25">
      <c r="A170" s="54"/>
      <c r="B170" s="11"/>
      <c r="C170" s="11" t="s">
        <v>389</v>
      </c>
      <c r="D170" s="11"/>
      <c r="E170" s="304">
        <v>8352</v>
      </c>
      <c r="F170" s="305">
        <v>3</v>
      </c>
      <c r="G170" s="306">
        <v>72.86999999999999</v>
      </c>
      <c r="H170" s="306">
        <v>1663.77</v>
      </c>
      <c r="I170" s="306">
        <v>554.59</v>
      </c>
      <c r="J170" s="297">
        <v>7.333333333333333</v>
      </c>
      <c r="L170" s="11">
        <v>2</v>
      </c>
      <c r="M170" s="214">
        <v>1259.46</v>
      </c>
      <c r="N170" s="297">
        <v>629.73</v>
      </c>
      <c r="O170" s="297">
        <v>1</v>
      </c>
      <c r="P170" s="214">
        <v>1155.96</v>
      </c>
      <c r="Q170" s="214">
        <v>1155.96</v>
      </c>
      <c r="R170" s="297">
        <v>3</v>
      </c>
      <c r="S170" s="214">
        <v>3534.8100000000004</v>
      </c>
      <c r="T170" s="214">
        <v>1178.2700000000002</v>
      </c>
      <c r="V170" s="297"/>
      <c r="W170" s="214"/>
      <c r="X170" s="297"/>
      <c r="Y170" s="11"/>
      <c r="Z170" s="11"/>
      <c r="AA170" s="11"/>
      <c r="AB170" s="11"/>
      <c r="AC170" s="11"/>
      <c r="AD170" s="11"/>
    </row>
    <row r="171" spans="1:30" x14ac:dyDescent="0.25">
      <c r="A171" s="54"/>
      <c r="B171" s="11"/>
      <c r="C171" s="11" t="s">
        <v>390</v>
      </c>
      <c r="D171" s="11"/>
      <c r="E171" s="304">
        <v>8078</v>
      </c>
      <c r="F171" s="305">
        <v>78</v>
      </c>
      <c r="G171" s="306">
        <v>84.695769230769216</v>
      </c>
      <c r="H171" s="306">
        <v>62806.919999999976</v>
      </c>
      <c r="I171" s="306">
        <v>805.21692307692274</v>
      </c>
      <c r="J171" s="297">
        <v>9.7564102564102573</v>
      </c>
      <c r="L171" s="11">
        <v>20</v>
      </c>
      <c r="M171" s="214">
        <v>11036.94</v>
      </c>
      <c r="N171" s="297">
        <v>551.84699999999998</v>
      </c>
      <c r="O171" s="297">
        <v>4</v>
      </c>
      <c r="P171" s="214">
        <v>2067.6</v>
      </c>
      <c r="Q171" s="214">
        <v>516.9</v>
      </c>
      <c r="R171" s="297">
        <v>9</v>
      </c>
      <c r="S171" s="214">
        <v>11740.990000000002</v>
      </c>
      <c r="T171" s="214">
        <v>1304.5544444444447</v>
      </c>
      <c r="V171" s="297"/>
      <c r="W171" s="214"/>
      <c r="X171" s="297"/>
      <c r="Y171" s="11"/>
      <c r="Z171" s="11"/>
      <c r="AA171" s="11"/>
      <c r="AB171" s="11"/>
      <c r="AC171" s="11"/>
      <c r="AD171" s="11"/>
    </row>
    <row r="172" spans="1:30" x14ac:dyDescent="0.25">
      <c r="A172" s="54"/>
      <c r="B172" s="11"/>
      <c r="C172" s="11" t="s">
        <v>463</v>
      </c>
      <c r="D172" s="11"/>
      <c r="E172" s="304">
        <v>8079</v>
      </c>
      <c r="F172" s="305">
        <v>71</v>
      </c>
      <c r="G172" s="306">
        <v>78.741408450704228</v>
      </c>
      <c r="H172" s="306">
        <v>61179.459999999992</v>
      </c>
      <c r="I172" s="306">
        <v>861.68253521126746</v>
      </c>
      <c r="J172" s="297">
        <v>11.084507042253522</v>
      </c>
      <c r="L172" s="11">
        <v>14</v>
      </c>
      <c r="M172" s="214">
        <v>12040.08</v>
      </c>
      <c r="N172" s="297">
        <v>860.00571428571425</v>
      </c>
      <c r="O172" s="297">
        <v>3</v>
      </c>
      <c r="P172" s="214">
        <v>1967.5500000000002</v>
      </c>
      <c r="Q172" s="214">
        <v>655.85</v>
      </c>
      <c r="R172" s="297">
        <v>4</v>
      </c>
      <c r="S172" s="214">
        <v>3189.2</v>
      </c>
      <c r="T172" s="214">
        <v>797.3</v>
      </c>
      <c r="V172" s="297"/>
      <c r="W172" s="214"/>
      <c r="X172" s="297"/>
      <c r="Y172" s="11"/>
      <c r="Z172" s="11"/>
      <c r="AA172" s="11"/>
      <c r="AB172" s="11"/>
      <c r="AC172" s="11"/>
      <c r="AD172" s="11"/>
    </row>
    <row r="173" spans="1:30" x14ac:dyDescent="0.25">
      <c r="A173" s="54"/>
      <c r="B173" s="11"/>
      <c r="C173" s="11" t="s">
        <v>392</v>
      </c>
      <c r="D173" s="11"/>
      <c r="E173" s="304">
        <v>8243</v>
      </c>
      <c r="F173" s="305">
        <v>6</v>
      </c>
      <c r="G173" s="306">
        <v>86.083333333333329</v>
      </c>
      <c r="H173" s="306">
        <v>4340.7700000000004</v>
      </c>
      <c r="I173" s="306">
        <v>723.4616666666667</v>
      </c>
      <c r="J173" s="297">
        <v>9</v>
      </c>
      <c r="L173" s="11">
        <v>2</v>
      </c>
      <c r="M173" s="214">
        <v>1008.2</v>
      </c>
      <c r="N173" s="297">
        <v>504.1</v>
      </c>
      <c r="O173" s="297">
        <v>0</v>
      </c>
      <c r="P173" s="214">
        <v>0</v>
      </c>
      <c r="Q173" s="214">
        <v>0</v>
      </c>
      <c r="R173" s="297">
        <v>0</v>
      </c>
      <c r="S173" s="214">
        <v>0</v>
      </c>
      <c r="T173" s="214">
        <v>0</v>
      </c>
      <c r="V173" s="297"/>
      <c r="W173" s="214"/>
      <c r="X173" s="297"/>
      <c r="Y173" s="11"/>
      <c r="Z173" s="11"/>
      <c r="AA173" s="11"/>
      <c r="AB173" s="11"/>
      <c r="AC173" s="11"/>
      <c r="AD173" s="11"/>
    </row>
    <row r="174" spans="1:30" x14ac:dyDescent="0.25">
      <c r="A174" s="54"/>
      <c r="B174" s="11"/>
      <c r="C174" s="11" t="s">
        <v>393</v>
      </c>
      <c r="D174" s="11"/>
      <c r="E174" s="304">
        <v>8302</v>
      </c>
      <c r="F174" s="305">
        <v>5</v>
      </c>
      <c r="G174" s="306">
        <v>140.60999999999999</v>
      </c>
      <c r="H174" s="306">
        <v>5715.6600000000008</v>
      </c>
      <c r="I174" s="306">
        <v>1143.1320000000001</v>
      </c>
      <c r="J174" s="297">
        <v>9.1999999999999993</v>
      </c>
      <c r="L174" s="11">
        <v>0</v>
      </c>
      <c r="M174" s="214">
        <v>0</v>
      </c>
      <c r="N174" s="297">
        <v>0</v>
      </c>
      <c r="O174" s="297">
        <v>0</v>
      </c>
      <c r="P174" s="214">
        <v>0</v>
      </c>
      <c r="Q174" s="214">
        <v>0</v>
      </c>
      <c r="R174" s="297">
        <v>2</v>
      </c>
      <c r="S174" s="214">
        <v>5165.17</v>
      </c>
      <c r="T174" s="214">
        <v>2582.585</v>
      </c>
      <c r="V174" s="297"/>
      <c r="W174" s="214"/>
      <c r="X174" s="297"/>
      <c r="Y174" s="11"/>
      <c r="Z174" s="11"/>
      <c r="AA174" s="11"/>
      <c r="AB174" s="11"/>
      <c r="AC174" s="11"/>
      <c r="AD174" s="11"/>
    </row>
    <row r="175" spans="1:30" x14ac:dyDescent="0.25">
      <c r="A175" s="54"/>
      <c r="B175" s="11"/>
      <c r="C175" s="11" t="s">
        <v>394</v>
      </c>
      <c r="D175" s="11"/>
      <c r="E175" s="304">
        <v>8080</v>
      </c>
      <c r="F175" s="305">
        <v>248</v>
      </c>
      <c r="G175" s="306">
        <v>92.397459677419349</v>
      </c>
      <c r="H175" s="306">
        <v>210207.52999999997</v>
      </c>
      <c r="I175" s="306">
        <v>847.611008064516</v>
      </c>
      <c r="J175" s="297">
        <v>9.5241935483870961</v>
      </c>
      <c r="L175" s="11">
        <v>51</v>
      </c>
      <c r="M175" s="214">
        <v>35214.799999999988</v>
      </c>
      <c r="N175" s="297">
        <v>690.48627450980371</v>
      </c>
      <c r="O175" s="297">
        <v>12</v>
      </c>
      <c r="P175" s="214">
        <v>6213.37</v>
      </c>
      <c r="Q175" s="214">
        <v>517.78083333333336</v>
      </c>
      <c r="R175" s="297">
        <v>52</v>
      </c>
      <c r="S175" s="214">
        <v>54018.920000000006</v>
      </c>
      <c r="T175" s="214">
        <v>1038.8253846153848</v>
      </c>
      <c r="V175" s="297"/>
      <c r="W175" s="214"/>
      <c r="X175" s="297"/>
      <c r="Y175" s="11"/>
      <c r="Z175" s="11"/>
      <c r="AA175" s="11"/>
      <c r="AB175" s="11"/>
      <c r="AC175" s="11"/>
      <c r="AD175" s="11"/>
    </row>
    <row r="176" spans="1:30" x14ac:dyDescent="0.25">
      <c r="A176" s="54"/>
      <c r="B176" s="11"/>
      <c r="C176" s="11" t="s">
        <v>395</v>
      </c>
      <c r="D176" s="11"/>
      <c r="E176" s="304">
        <v>8088</v>
      </c>
      <c r="F176" s="305">
        <v>10</v>
      </c>
      <c r="G176" s="306">
        <v>97.481999999999999</v>
      </c>
      <c r="H176" s="306">
        <v>12088.929999999998</v>
      </c>
      <c r="I176" s="306">
        <v>1208.8929999999998</v>
      </c>
      <c r="J176" s="297">
        <v>12.3</v>
      </c>
      <c r="L176" s="11">
        <v>2</v>
      </c>
      <c r="M176" s="214">
        <v>1981.8200000000002</v>
      </c>
      <c r="N176" s="297">
        <v>990.91000000000008</v>
      </c>
      <c r="O176" s="297">
        <v>0</v>
      </c>
      <c r="P176" s="214">
        <v>0</v>
      </c>
      <c r="Q176" s="214">
        <v>0</v>
      </c>
      <c r="R176" s="297">
        <v>2</v>
      </c>
      <c r="S176" s="214">
        <v>1425.42</v>
      </c>
      <c r="T176" s="214">
        <v>712.71</v>
      </c>
      <c r="V176" s="297"/>
      <c r="W176" s="214"/>
      <c r="X176" s="297"/>
      <c r="Y176" s="11"/>
      <c r="Z176" s="11"/>
      <c r="AA176" s="11"/>
      <c r="AB176" s="11"/>
      <c r="AC176" s="11"/>
      <c r="AD176" s="11"/>
    </row>
    <row r="177" spans="1:30" x14ac:dyDescent="0.25">
      <c r="A177" s="54"/>
      <c r="B177" s="11"/>
      <c r="C177" s="11" t="s">
        <v>396</v>
      </c>
      <c r="D177" s="11"/>
      <c r="E177" s="304">
        <v>8353</v>
      </c>
      <c r="F177" s="305">
        <v>2</v>
      </c>
      <c r="G177" s="306">
        <v>69.414999999999992</v>
      </c>
      <c r="H177" s="306">
        <v>1467.5900000000001</v>
      </c>
      <c r="I177" s="306">
        <v>733.79500000000007</v>
      </c>
      <c r="J177" s="297">
        <v>11</v>
      </c>
      <c r="L177" s="11">
        <v>1</v>
      </c>
      <c r="M177" s="214">
        <v>477.88</v>
      </c>
      <c r="N177" s="297">
        <v>477.88</v>
      </c>
      <c r="O177" s="297">
        <v>0</v>
      </c>
      <c r="P177" s="214">
        <v>0</v>
      </c>
      <c r="Q177" s="214">
        <v>0</v>
      </c>
      <c r="R177" s="297">
        <v>0</v>
      </c>
      <c r="S177" s="214">
        <v>0</v>
      </c>
      <c r="T177" s="214">
        <v>0</v>
      </c>
      <c r="V177" s="297"/>
      <c r="W177" s="214"/>
      <c r="X177" s="297"/>
      <c r="Y177" s="11"/>
      <c r="Z177" s="11"/>
      <c r="AA177" s="11"/>
      <c r="AB177" s="11"/>
      <c r="AC177" s="11"/>
      <c r="AD177" s="11"/>
    </row>
    <row r="178" spans="1:30" x14ac:dyDescent="0.25">
      <c r="A178" s="54"/>
      <c r="B178" s="11"/>
      <c r="C178" s="11" t="s">
        <v>397</v>
      </c>
      <c r="D178" s="11"/>
      <c r="E178" s="304">
        <v>8018</v>
      </c>
      <c r="F178" s="305">
        <v>1</v>
      </c>
      <c r="G178" s="306">
        <v>71</v>
      </c>
      <c r="H178" s="306">
        <v>851.92</v>
      </c>
      <c r="I178" s="306">
        <v>851.92</v>
      </c>
      <c r="J178" s="297">
        <v>12</v>
      </c>
      <c r="L178" s="11">
        <v>0</v>
      </c>
      <c r="M178" s="214">
        <v>0</v>
      </c>
      <c r="N178" s="297">
        <v>0</v>
      </c>
      <c r="O178" s="297">
        <v>0</v>
      </c>
      <c r="P178" s="214">
        <v>0</v>
      </c>
      <c r="Q178" s="214">
        <v>0</v>
      </c>
      <c r="R178" s="297">
        <v>0</v>
      </c>
      <c r="S178" s="214">
        <v>0</v>
      </c>
      <c r="T178" s="214">
        <v>0</v>
      </c>
      <c r="V178" s="297"/>
      <c r="W178" s="214"/>
      <c r="X178" s="297"/>
      <c r="Y178" s="11"/>
      <c r="Z178" s="11"/>
      <c r="AA178" s="11"/>
      <c r="AB178" s="11"/>
      <c r="AC178" s="11"/>
      <c r="AD178" s="11"/>
    </row>
    <row r="179" spans="1:30" x14ac:dyDescent="0.25">
      <c r="A179" s="54"/>
      <c r="B179" s="11"/>
      <c r="C179" s="11" t="s">
        <v>397</v>
      </c>
      <c r="D179" s="11"/>
      <c r="E179" s="304">
        <v>8081</v>
      </c>
      <c r="F179" s="305">
        <v>781</v>
      </c>
      <c r="G179" s="306">
        <v>90.751075544174185</v>
      </c>
      <c r="H179" s="306">
        <v>724484.7200000002</v>
      </c>
      <c r="I179" s="306">
        <v>927.63728553137025</v>
      </c>
      <c r="J179" s="297">
        <v>10.550576184379</v>
      </c>
      <c r="L179" s="11">
        <v>152</v>
      </c>
      <c r="M179" s="214">
        <v>108029.68000000004</v>
      </c>
      <c r="N179" s="297">
        <v>710.7215789473687</v>
      </c>
      <c r="O179" s="297">
        <v>27</v>
      </c>
      <c r="P179" s="214">
        <v>15093.800000000003</v>
      </c>
      <c r="Q179" s="214">
        <v>559.02962962962977</v>
      </c>
      <c r="R179" s="297">
        <v>214</v>
      </c>
      <c r="S179" s="214">
        <v>231158.24999999988</v>
      </c>
      <c r="T179" s="214">
        <v>1080.1787383177564</v>
      </c>
      <c r="V179" s="297"/>
      <c r="W179" s="214"/>
      <c r="X179" s="297"/>
      <c r="Y179" s="11"/>
      <c r="Z179" s="11"/>
      <c r="AA179" s="11"/>
      <c r="AB179" s="11"/>
      <c r="AC179" s="11"/>
      <c r="AD179" s="11"/>
    </row>
    <row r="180" spans="1:30" x14ac:dyDescent="0.25">
      <c r="A180" s="54"/>
      <c r="B180" s="11"/>
      <c r="C180" s="11" t="s">
        <v>398</v>
      </c>
      <c r="D180" s="11"/>
      <c r="E180" s="304">
        <v>8083</v>
      </c>
      <c r="F180" s="305">
        <v>103</v>
      </c>
      <c r="G180" s="306">
        <v>82.856990291262107</v>
      </c>
      <c r="H180" s="306">
        <v>86640.629999999961</v>
      </c>
      <c r="I180" s="306">
        <v>841.17116504854334</v>
      </c>
      <c r="J180" s="297">
        <v>10.203883495145631</v>
      </c>
      <c r="L180" s="11">
        <v>17</v>
      </c>
      <c r="M180" s="214">
        <v>12972.650000000005</v>
      </c>
      <c r="N180" s="297">
        <v>763.09705882352966</v>
      </c>
      <c r="O180" s="297">
        <v>6</v>
      </c>
      <c r="P180" s="214">
        <v>1781.9900000000002</v>
      </c>
      <c r="Q180" s="214">
        <v>296.99833333333339</v>
      </c>
      <c r="R180" s="297">
        <v>15</v>
      </c>
      <c r="S180" s="214">
        <v>14985.060000000001</v>
      </c>
      <c r="T180" s="214">
        <v>999.00400000000013</v>
      </c>
      <c r="V180" s="297"/>
      <c r="W180" s="214"/>
      <c r="X180" s="297"/>
      <c r="Y180" s="11"/>
      <c r="Z180" s="11"/>
      <c r="AA180" s="11"/>
      <c r="AB180" s="11"/>
      <c r="AC180" s="11"/>
      <c r="AD180" s="11"/>
    </row>
    <row r="181" spans="1:30" x14ac:dyDescent="0.25">
      <c r="A181" s="54"/>
      <c r="B181" s="11"/>
      <c r="C181" s="11" t="s">
        <v>399</v>
      </c>
      <c r="D181" s="11"/>
      <c r="E181" s="304">
        <v>8244</v>
      </c>
      <c r="F181" s="305">
        <v>55</v>
      </c>
      <c r="G181" s="306">
        <v>85.171636363636352</v>
      </c>
      <c r="H181" s="306">
        <v>41784.110000000008</v>
      </c>
      <c r="I181" s="306">
        <v>759.71109090909101</v>
      </c>
      <c r="J181" s="297">
        <v>9.4</v>
      </c>
      <c r="L181" s="11">
        <v>8</v>
      </c>
      <c r="M181" s="214">
        <v>4271.3599999999997</v>
      </c>
      <c r="N181" s="297">
        <v>533.91999999999996</v>
      </c>
      <c r="O181" s="297">
        <v>2</v>
      </c>
      <c r="P181" s="214">
        <v>1758.04</v>
      </c>
      <c r="Q181" s="214">
        <v>879.02</v>
      </c>
      <c r="R181" s="297">
        <v>1</v>
      </c>
      <c r="S181" s="214">
        <v>2141.89</v>
      </c>
      <c r="T181" s="214">
        <v>2141.89</v>
      </c>
      <c r="V181" s="297"/>
      <c r="W181" s="214"/>
      <c r="X181" s="297"/>
      <c r="Y181" s="11"/>
      <c r="Z181" s="11"/>
      <c r="AA181" s="11"/>
      <c r="AB181" s="11"/>
      <c r="AC181" s="11"/>
      <c r="AD181" s="11"/>
    </row>
    <row r="182" spans="1:30" x14ac:dyDescent="0.25">
      <c r="A182" s="54"/>
      <c r="B182" s="11"/>
      <c r="C182" s="11" t="s">
        <v>400</v>
      </c>
      <c r="D182" s="11"/>
      <c r="E182" s="304">
        <v>8062</v>
      </c>
      <c r="F182" s="305">
        <v>1</v>
      </c>
      <c r="G182" s="306">
        <v>155.88</v>
      </c>
      <c r="H182" s="306">
        <v>1870.51</v>
      </c>
      <c r="I182" s="306">
        <v>1870.51</v>
      </c>
      <c r="J182" s="297">
        <v>12</v>
      </c>
      <c r="L182" s="11">
        <v>1</v>
      </c>
      <c r="M182" s="214">
        <v>1870.51</v>
      </c>
      <c r="N182" s="297">
        <v>1870.51</v>
      </c>
      <c r="O182" s="297">
        <v>0</v>
      </c>
      <c r="P182" s="214">
        <v>0</v>
      </c>
      <c r="Q182" s="214">
        <v>0</v>
      </c>
      <c r="R182" s="297">
        <v>0</v>
      </c>
      <c r="S182" s="214">
        <v>0</v>
      </c>
      <c r="T182" s="214">
        <v>0</v>
      </c>
      <c r="V182" s="297"/>
      <c r="W182" s="214"/>
      <c r="X182" s="297"/>
      <c r="Y182" s="11"/>
      <c r="Z182" s="11"/>
      <c r="AA182" s="11"/>
      <c r="AB182" s="11"/>
      <c r="AC182" s="11"/>
      <c r="AD182" s="11"/>
    </row>
    <row r="183" spans="1:30" x14ac:dyDescent="0.25">
      <c r="A183" s="54"/>
      <c r="B183" s="11"/>
      <c r="C183" s="11" t="s">
        <v>401</v>
      </c>
      <c r="D183" s="11"/>
      <c r="E183" s="304">
        <v>8246</v>
      </c>
      <c r="F183" s="305">
        <v>1</v>
      </c>
      <c r="G183" s="306">
        <v>70.739999999999995</v>
      </c>
      <c r="H183" s="306">
        <v>424.44</v>
      </c>
      <c r="I183" s="306">
        <v>424.44</v>
      </c>
      <c r="J183" s="297">
        <v>6</v>
      </c>
      <c r="L183" s="11">
        <v>0</v>
      </c>
      <c r="M183" s="214">
        <v>0</v>
      </c>
      <c r="N183" s="297">
        <v>0</v>
      </c>
      <c r="O183" s="297">
        <v>0</v>
      </c>
      <c r="P183" s="214">
        <v>0</v>
      </c>
      <c r="Q183" s="214">
        <v>0</v>
      </c>
      <c r="R183" s="297">
        <v>0</v>
      </c>
      <c r="S183" s="214">
        <v>0</v>
      </c>
      <c r="T183" s="214">
        <v>0</v>
      </c>
      <c r="V183" s="297"/>
      <c r="W183" s="214"/>
      <c r="X183" s="297"/>
      <c r="Y183" s="11"/>
      <c r="Z183" s="11"/>
      <c r="AA183" s="11"/>
      <c r="AB183" s="11"/>
      <c r="AC183" s="11"/>
      <c r="AD183" s="11"/>
    </row>
    <row r="184" spans="1:30" x14ac:dyDescent="0.25">
      <c r="A184" s="54"/>
      <c r="B184" s="11"/>
      <c r="C184" s="11" t="s">
        <v>403</v>
      </c>
      <c r="D184" s="11"/>
      <c r="E184" s="304">
        <v>8247</v>
      </c>
      <c r="F184" s="305">
        <v>4</v>
      </c>
      <c r="G184" s="306">
        <v>118.2</v>
      </c>
      <c r="H184" s="306">
        <v>5376.08</v>
      </c>
      <c r="I184" s="306">
        <v>1344.02</v>
      </c>
      <c r="J184" s="297">
        <v>11.5</v>
      </c>
      <c r="L184" s="11">
        <v>1</v>
      </c>
      <c r="M184" s="214">
        <v>1941.74</v>
      </c>
      <c r="N184" s="297">
        <v>1941.74</v>
      </c>
      <c r="O184" s="297">
        <v>0</v>
      </c>
      <c r="P184" s="214">
        <v>0</v>
      </c>
      <c r="Q184" s="214">
        <v>0</v>
      </c>
      <c r="R184" s="297">
        <v>0</v>
      </c>
      <c r="S184" s="214">
        <v>0</v>
      </c>
      <c r="T184" s="214">
        <v>0</v>
      </c>
      <c r="V184" s="297"/>
      <c r="W184" s="214"/>
      <c r="X184" s="297"/>
      <c r="Y184" s="11"/>
      <c r="Z184" s="11"/>
      <c r="AA184" s="11"/>
      <c r="AB184" s="11"/>
      <c r="AC184" s="11"/>
      <c r="AD184" s="11"/>
    </row>
    <row r="185" spans="1:30" x14ac:dyDescent="0.25">
      <c r="A185" s="54"/>
      <c r="B185" s="11"/>
      <c r="C185" s="11" t="s">
        <v>404</v>
      </c>
      <c r="D185" s="11"/>
      <c r="E185" s="304">
        <v>8084</v>
      </c>
      <c r="F185" s="305">
        <v>57</v>
      </c>
      <c r="G185" s="306">
        <v>93.029298245614058</v>
      </c>
      <c r="H185" s="306">
        <v>48425.43</v>
      </c>
      <c r="I185" s="306">
        <v>849.56894736842105</v>
      </c>
      <c r="J185" s="297">
        <v>10.017543859649123</v>
      </c>
      <c r="L185" s="11">
        <v>14</v>
      </c>
      <c r="M185" s="214">
        <v>10144.76</v>
      </c>
      <c r="N185" s="297">
        <v>724.62571428571425</v>
      </c>
      <c r="O185" s="297">
        <v>3</v>
      </c>
      <c r="P185" s="214">
        <v>1027.9000000000001</v>
      </c>
      <c r="Q185" s="214">
        <v>342.63333333333338</v>
      </c>
      <c r="R185" s="297">
        <v>16</v>
      </c>
      <c r="S185" s="214">
        <v>14623.679999999998</v>
      </c>
      <c r="T185" s="214">
        <v>913.9799999999999</v>
      </c>
      <c r="V185" s="297"/>
      <c r="W185" s="214"/>
      <c r="X185" s="297"/>
      <c r="Y185" s="11"/>
      <c r="Z185" s="11"/>
      <c r="AA185" s="11"/>
      <c r="AB185" s="11"/>
      <c r="AC185" s="11"/>
      <c r="AD185" s="11"/>
    </row>
    <row r="186" spans="1:30" x14ac:dyDescent="0.25">
      <c r="A186" s="54"/>
      <c r="B186" s="11"/>
      <c r="C186" s="11" t="s">
        <v>406</v>
      </c>
      <c r="D186" s="11"/>
      <c r="E186" s="304">
        <v>8085</v>
      </c>
      <c r="F186" s="305">
        <v>121</v>
      </c>
      <c r="G186" s="306">
        <v>107.44603305785122</v>
      </c>
      <c r="H186" s="306">
        <v>126023.95999999999</v>
      </c>
      <c r="I186" s="306">
        <v>1041.5203305785124</v>
      </c>
      <c r="J186" s="297">
        <v>10.15702479338843</v>
      </c>
      <c r="L186" s="11">
        <v>22</v>
      </c>
      <c r="M186" s="214">
        <v>20057.72</v>
      </c>
      <c r="N186" s="297">
        <v>911.71454545454549</v>
      </c>
      <c r="O186" s="297">
        <v>1</v>
      </c>
      <c r="P186" s="214">
        <v>154.47999999999999</v>
      </c>
      <c r="Q186" s="214">
        <v>154.47999999999999</v>
      </c>
      <c r="R186" s="297">
        <v>26</v>
      </c>
      <c r="S186" s="214">
        <v>25911.659999999996</v>
      </c>
      <c r="T186" s="214">
        <v>996.60230769230759</v>
      </c>
      <c r="V186" s="297"/>
      <c r="W186" s="214"/>
      <c r="X186" s="297"/>
      <c r="Y186" s="11"/>
      <c r="Z186" s="11"/>
      <c r="AA186" s="11"/>
      <c r="AB186" s="11"/>
      <c r="AC186" s="11"/>
      <c r="AD186" s="11"/>
    </row>
    <row r="187" spans="1:30" x14ac:dyDescent="0.25">
      <c r="A187" s="54"/>
      <c r="B187" s="11"/>
      <c r="C187" s="11" t="s">
        <v>407</v>
      </c>
      <c r="D187" s="11"/>
      <c r="E187" s="304">
        <v>8088</v>
      </c>
      <c r="F187" s="305">
        <v>8</v>
      </c>
      <c r="G187" s="306">
        <v>77.733749999999986</v>
      </c>
      <c r="H187" s="306">
        <v>5492.65</v>
      </c>
      <c r="I187" s="306">
        <v>686.58124999999995</v>
      </c>
      <c r="J187" s="297">
        <v>9.5</v>
      </c>
      <c r="L187" s="11">
        <v>0</v>
      </c>
      <c r="M187" s="214">
        <v>0</v>
      </c>
      <c r="N187" s="297">
        <v>0</v>
      </c>
      <c r="O187" s="297">
        <v>0</v>
      </c>
      <c r="P187" s="214">
        <v>0</v>
      </c>
      <c r="Q187" s="214">
        <v>0</v>
      </c>
      <c r="R187" s="297">
        <v>1</v>
      </c>
      <c r="S187" s="214">
        <v>1467.44</v>
      </c>
      <c r="T187" s="214">
        <v>1467.44</v>
      </c>
      <c r="V187" s="297"/>
      <c r="W187" s="214"/>
      <c r="X187" s="297"/>
      <c r="Y187" s="11"/>
      <c r="Z187" s="11"/>
      <c r="AA187" s="11"/>
      <c r="AB187" s="11"/>
      <c r="AC187" s="11"/>
      <c r="AD187" s="11"/>
    </row>
    <row r="188" spans="1:30" x14ac:dyDescent="0.25">
      <c r="A188" s="54"/>
      <c r="B188" s="11"/>
      <c r="C188" s="11" t="s">
        <v>408</v>
      </c>
      <c r="D188" s="11"/>
      <c r="E188" s="304">
        <v>8250</v>
      </c>
      <c r="F188" s="305">
        <v>2</v>
      </c>
      <c r="G188" s="306">
        <v>83.365000000000009</v>
      </c>
      <c r="H188" s="306">
        <v>1300.7</v>
      </c>
      <c r="I188" s="306">
        <v>650.35</v>
      </c>
      <c r="J188" s="297">
        <v>8.5</v>
      </c>
      <c r="L188" s="11">
        <v>0</v>
      </c>
      <c r="M188" s="214">
        <v>0</v>
      </c>
      <c r="N188" s="297">
        <v>0</v>
      </c>
      <c r="O188" s="297">
        <v>0</v>
      </c>
      <c r="P188" s="214">
        <v>0</v>
      </c>
      <c r="Q188" s="214">
        <v>0</v>
      </c>
      <c r="R188" s="297">
        <v>0</v>
      </c>
      <c r="S188" s="214">
        <v>0</v>
      </c>
      <c r="T188" s="214">
        <v>0</v>
      </c>
      <c r="V188" s="297"/>
      <c r="W188" s="214"/>
      <c r="X188" s="297"/>
      <c r="Y188" s="11"/>
      <c r="Z188" s="11"/>
      <c r="AA188" s="11"/>
      <c r="AB188" s="11"/>
      <c r="AC188" s="11"/>
      <c r="AD188" s="11"/>
    </row>
    <row r="189" spans="1:30" x14ac:dyDescent="0.25">
      <c r="A189" s="54"/>
      <c r="B189" s="11"/>
      <c r="C189" s="11" t="s">
        <v>409</v>
      </c>
      <c r="D189" s="11"/>
      <c r="E189" s="304">
        <v>8012</v>
      </c>
      <c r="F189" s="305">
        <v>5</v>
      </c>
      <c r="G189" s="306">
        <v>80.713999999999999</v>
      </c>
      <c r="H189" s="306">
        <v>5579.11</v>
      </c>
      <c r="I189" s="306">
        <v>1115.8219999999999</v>
      </c>
      <c r="J189" s="297">
        <v>16.2</v>
      </c>
      <c r="L189" s="11">
        <v>1</v>
      </c>
      <c r="M189" s="214">
        <v>804.03</v>
      </c>
      <c r="N189" s="297">
        <v>804.03</v>
      </c>
      <c r="O189" s="297">
        <v>1</v>
      </c>
      <c r="P189" s="214">
        <v>726.29</v>
      </c>
      <c r="Q189" s="214">
        <v>726.29</v>
      </c>
      <c r="R189" s="297">
        <v>0</v>
      </c>
      <c r="S189" s="214">
        <v>0</v>
      </c>
      <c r="T189" s="214">
        <v>0</v>
      </c>
      <c r="V189" s="297"/>
      <c r="W189" s="214"/>
      <c r="X189" s="297"/>
      <c r="Y189" s="11"/>
      <c r="Z189" s="11"/>
      <c r="AA189" s="11"/>
      <c r="AB189" s="11"/>
      <c r="AC189" s="11"/>
      <c r="AD189" s="11"/>
    </row>
    <row r="190" spans="1:30" x14ac:dyDescent="0.25">
      <c r="A190" s="54"/>
      <c r="B190" s="11"/>
      <c r="C190" s="11" t="s">
        <v>481</v>
      </c>
      <c r="D190" s="11"/>
      <c r="E190" s="304">
        <v>8223</v>
      </c>
      <c r="F190" s="305">
        <v>1</v>
      </c>
      <c r="G190" s="306">
        <v>72.11</v>
      </c>
      <c r="H190" s="306">
        <v>721.07</v>
      </c>
      <c r="I190" s="306">
        <v>721.07</v>
      </c>
      <c r="J190" s="297">
        <v>10</v>
      </c>
      <c r="L190" s="11">
        <v>1</v>
      </c>
      <c r="M190" s="214">
        <v>721.07</v>
      </c>
      <c r="N190" s="297">
        <v>721.07</v>
      </c>
      <c r="O190" s="297">
        <v>0</v>
      </c>
      <c r="P190" s="214">
        <v>0</v>
      </c>
      <c r="Q190" s="214">
        <v>0</v>
      </c>
      <c r="R190" s="297">
        <v>0</v>
      </c>
      <c r="S190" s="214">
        <v>0</v>
      </c>
      <c r="T190" s="214">
        <v>0</v>
      </c>
      <c r="V190" s="297"/>
      <c r="W190" s="214"/>
      <c r="X190" s="297"/>
      <c r="Y190" s="11"/>
      <c r="Z190" s="11"/>
      <c r="AA190" s="11"/>
      <c r="AB190" s="11"/>
      <c r="AC190" s="11"/>
      <c r="AD190" s="11"/>
    </row>
    <row r="191" spans="1:30" x14ac:dyDescent="0.25">
      <c r="A191" s="54"/>
      <c r="B191" s="11"/>
      <c r="C191" s="11" t="s">
        <v>411</v>
      </c>
      <c r="D191" s="11"/>
      <c r="E191" s="304">
        <v>8401</v>
      </c>
      <c r="F191" s="305">
        <v>0</v>
      </c>
      <c r="G191" s="306">
        <v>0</v>
      </c>
      <c r="H191" s="306">
        <v>0</v>
      </c>
      <c r="I191" s="306">
        <v>0</v>
      </c>
      <c r="J191" s="297">
        <v>0</v>
      </c>
      <c r="L191" s="11">
        <v>0</v>
      </c>
      <c r="M191" s="214">
        <v>0</v>
      </c>
      <c r="N191" s="297">
        <v>0</v>
      </c>
      <c r="O191" s="297">
        <v>0</v>
      </c>
      <c r="P191" s="214">
        <v>0</v>
      </c>
      <c r="Q191" s="214">
        <v>0</v>
      </c>
      <c r="R191" s="297">
        <v>1</v>
      </c>
      <c r="S191" s="214">
        <v>1234.6099999999999</v>
      </c>
      <c r="T191" s="214">
        <v>1234.6099999999999</v>
      </c>
      <c r="V191" s="297"/>
      <c r="W191" s="214"/>
      <c r="X191" s="297"/>
      <c r="Y191" s="11"/>
      <c r="Z191" s="11"/>
      <c r="AA191" s="11"/>
      <c r="AB191" s="11"/>
      <c r="AC191" s="11"/>
      <c r="AD191" s="11"/>
    </row>
    <row r="192" spans="1:30" x14ac:dyDescent="0.25">
      <c r="A192" s="54"/>
      <c r="B192" s="11"/>
      <c r="C192" s="11" t="s">
        <v>411</v>
      </c>
      <c r="D192" s="11"/>
      <c r="E192" s="304">
        <v>8406</v>
      </c>
      <c r="F192" s="305">
        <v>62</v>
      </c>
      <c r="G192" s="306">
        <v>93.252258064516155</v>
      </c>
      <c r="H192" s="306">
        <v>53560.619999999995</v>
      </c>
      <c r="I192" s="306">
        <v>863.88096774193536</v>
      </c>
      <c r="J192" s="297">
        <v>9.887096774193548</v>
      </c>
      <c r="L192" s="11">
        <v>18</v>
      </c>
      <c r="M192" s="214">
        <v>10527.480000000001</v>
      </c>
      <c r="N192" s="297">
        <v>584.86000000000013</v>
      </c>
      <c r="O192" s="297">
        <v>4</v>
      </c>
      <c r="P192" s="214">
        <v>3179.0299999999997</v>
      </c>
      <c r="Q192" s="214">
        <v>794.75749999999994</v>
      </c>
      <c r="R192" s="297">
        <v>11</v>
      </c>
      <c r="S192" s="214">
        <v>10122.059999999998</v>
      </c>
      <c r="T192" s="214">
        <v>920.18727272727256</v>
      </c>
      <c r="V192" s="297"/>
      <c r="W192" s="214"/>
      <c r="X192" s="297"/>
      <c r="Y192" s="11"/>
      <c r="Z192" s="11"/>
      <c r="AA192" s="11"/>
      <c r="AB192" s="11"/>
      <c r="AC192" s="11"/>
      <c r="AD192" s="11"/>
    </row>
    <row r="193" spans="1:30" x14ac:dyDescent="0.25">
      <c r="A193" s="54"/>
      <c r="B193" s="11"/>
      <c r="C193" s="11" t="s">
        <v>482</v>
      </c>
      <c r="D193" s="11"/>
      <c r="E193" s="304">
        <v>8360</v>
      </c>
      <c r="F193" s="305">
        <v>1</v>
      </c>
      <c r="G193" s="306">
        <v>53.01</v>
      </c>
      <c r="H193" s="306">
        <v>318.01</v>
      </c>
      <c r="I193" s="306">
        <v>318.01</v>
      </c>
      <c r="J193" s="297">
        <v>6</v>
      </c>
      <c r="L193" s="11">
        <v>0</v>
      </c>
      <c r="M193" s="214">
        <v>0</v>
      </c>
      <c r="N193" s="297">
        <v>0</v>
      </c>
      <c r="O193" s="297">
        <v>0</v>
      </c>
      <c r="P193" s="214">
        <v>0</v>
      </c>
      <c r="Q193" s="214">
        <v>0</v>
      </c>
      <c r="R193" s="297">
        <v>0</v>
      </c>
      <c r="S193" s="214">
        <v>0</v>
      </c>
      <c r="T193" s="214">
        <v>0</v>
      </c>
      <c r="V193" s="297"/>
      <c r="W193" s="214"/>
      <c r="X193" s="297"/>
      <c r="Y193" s="11"/>
      <c r="Z193" s="11"/>
      <c r="AA193" s="11"/>
      <c r="AB193" s="11"/>
      <c r="AC193" s="11"/>
      <c r="AD193" s="11"/>
    </row>
    <row r="194" spans="1:30" x14ac:dyDescent="0.25">
      <c r="A194" s="54"/>
      <c r="B194" s="11"/>
      <c r="C194" s="11" t="s">
        <v>483</v>
      </c>
      <c r="D194" s="11"/>
      <c r="E194" s="304">
        <v>8251</v>
      </c>
      <c r="F194" s="305">
        <v>45</v>
      </c>
      <c r="G194" s="306">
        <v>77.109333333333325</v>
      </c>
      <c r="H194" s="306">
        <v>27554.01</v>
      </c>
      <c r="I194" s="306">
        <v>612.31133333333332</v>
      </c>
      <c r="J194" s="297">
        <v>8.4222222222222225</v>
      </c>
      <c r="L194" s="11">
        <v>8</v>
      </c>
      <c r="M194" s="214">
        <v>3666.27</v>
      </c>
      <c r="N194" s="297">
        <v>458.28375</v>
      </c>
      <c r="O194" s="297">
        <v>0</v>
      </c>
      <c r="P194" s="214">
        <v>0</v>
      </c>
      <c r="Q194" s="214">
        <v>0</v>
      </c>
      <c r="R194" s="297">
        <v>4</v>
      </c>
      <c r="S194" s="214">
        <v>3524.24</v>
      </c>
      <c r="T194" s="214">
        <v>881.06</v>
      </c>
      <c r="V194" s="297"/>
      <c r="W194" s="214"/>
      <c r="X194" s="297"/>
      <c r="Y194" s="11"/>
      <c r="Z194" s="11"/>
      <c r="AA194" s="11"/>
      <c r="AB194" s="11"/>
      <c r="AC194" s="11"/>
      <c r="AD194" s="11"/>
    </row>
    <row r="195" spans="1:30" x14ac:dyDescent="0.25">
      <c r="A195" s="54"/>
      <c r="B195" s="11"/>
      <c r="C195" s="11" t="s">
        <v>414</v>
      </c>
      <c r="D195" s="11"/>
      <c r="E195" s="304">
        <v>8088</v>
      </c>
      <c r="F195" s="305">
        <v>27</v>
      </c>
      <c r="G195" s="306">
        <v>93.86666666666666</v>
      </c>
      <c r="H195" s="306">
        <v>23449.88</v>
      </c>
      <c r="I195" s="306">
        <v>868.51407407407407</v>
      </c>
      <c r="J195" s="297">
        <v>9.518518518518519</v>
      </c>
      <c r="L195" s="11">
        <v>7</v>
      </c>
      <c r="M195" s="214">
        <v>5428.03</v>
      </c>
      <c r="N195" s="297">
        <v>775.43285714285707</v>
      </c>
      <c r="O195" s="297">
        <v>0</v>
      </c>
      <c r="P195" s="214">
        <v>0</v>
      </c>
      <c r="Q195" s="214">
        <v>0</v>
      </c>
      <c r="R195" s="297">
        <v>3</v>
      </c>
      <c r="S195" s="214">
        <v>2887.2799999999997</v>
      </c>
      <c r="T195" s="214">
        <v>962.42666666666662</v>
      </c>
      <c r="V195" s="297"/>
      <c r="W195" s="214"/>
      <c r="X195" s="297"/>
      <c r="Y195" s="11"/>
      <c r="Z195" s="11"/>
      <c r="AA195" s="11"/>
      <c r="AB195" s="11"/>
      <c r="AC195" s="11"/>
      <c r="AD195" s="11"/>
    </row>
    <row r="196" spans="1:30" x14ac:dyDescent="0.25">
      <c r="A196" s="54"/>
      <c r="B196" s="11"/>
      <c r="C196" s="11" t="s">
        <v>415</v>
      </c>
      <c r="D196" s="11"/>
      <c r="E196" s="304">
        <v>8332</v>
      </c>
      <c r="F196" s="305">
        <v>1</v>
      </c>
      <c r="G196" s="306">
        <v>46.01</v>
      </c>
      <c r="H196" s="306">
        <v>552.03</v>
      </c>
      <c r="I196" s="306">
        <v>552.03</v>
      </c>
      <c r="J196" s="297">
        <v>12</v>
      </c>
      <c r="L196" s="11">
        <v>0</v>
      </c>
      <c r="M196" s="214">
        <v>0</v>
      </c>
      <c r="N196" s="297">
        <v>0</v>
      </c>
      <c r="O196" s="297">
        <v>0</v>
      </c>
      <c r="P196" s="214">
        <v>0</v>
      </c>
      <c r="Q196" s="214">
        <v>0</v>
      </c>
      <c r="R196" s="297">
        <v>0</v>
      </c>
      <c r="S196" s="214">
        <v>0</v>
      </c>
      <c r="T196" s="214">
        <v>0</v>
      </c>
      <c r="V196" s="297"/>
      <c r="W196" s="214"/>
      <c r="X196" s="297"/>
      <c r="Y196" s="11"/>
      <c r="Z196" s="11"/>
      <c r="AA196" s="11"/>
      <c r="AB196" s="11"/>
      <c r="AC196" s="11"/>
      <c r="AD196" s="11"/>
    </row>
    <row r="197" spans="1:30" x14ac:dyDescent="0.25">
      <c r="A197" s="54"/>
      <c r="B197" s="11"/>
      <c r="C197" s="11" t="s">
        <v>415</v>
      </c>
      <c r="D197" s="11"/>
      <c r="E197" s="304">
        <v>8360</v>
      </c>
      <c r="F197" s="305">
        <v>418</v>
      </c>
      <c r="G197" s="306">
        <v>91.034904306220085</v>
      </c>
      <c r="H197" s="306">
        <v>364935.87999999989</v>
      </c>
      <c r="I197" s="306">
        <v>873.05234449760735</v>
      </c>
      <c r="J197" s="297">
        <v>9.9880382775119614</v>
      </c>
      <c r="L197" s="11">
        <v>68</v>
      </c>
      <c r="M197" s="214">
        <v>49183.700000000019</v>
      </c>
      <c r="N197" s="297">
        <v>723.28970588235325</v>
      </c>
      <c r="O197" s="297">
        <v>13</v>
      </c>
      <c r="P197" s="214">
        <v>8512.9699999999993</v>
      </c>
      <c r="Q197" s="214">
        <v>654.84384615384613</v>
      </c>
      <c r="R197" s="297">
        <v>72</v>
      </c>
      <c r="S197" s="214">
        <v>68131.859999999971</v>
      </c>
      <c r="T197" s="214">
        <v>946.27583333333291</v>
      </c>
      <c r="V197" s="297"/>
      <c r="W197" s="214"/>
      <c r="X197" s="297"/>
      <c r="Y197" s="11"/>
      <c r="Z197" s="11"/>
      <c r="AA197" s="11"/>
      <c r="AB197" s="11"/>
      <c r="AC197" s="11"/>
      <c r="AD197" s="11"/>
    </row>
    <row r="198" spans="1:30" x14ac:dyDescent="0.25">
      <c r="A198" s="54"/>
      <c r="B198" s="11"/>
      <c r="C198" s="11" t="s">
        <v>415</v>
      </c>
      <c r="D198" s="11"/>
      <c r="E198" s="304">
        <v>8361</v>
      </c>
      <c r="F198" s="305">
        <v>171</v>
      </c>
      <c r="G198" s="306">
        <v>98.342222222222219</v>
      </c>
      <c r="H198" s="306">
        <v>161249.77000000002</v>
      </c>
      <c r="I198" s="306">
        <v>942.9811111111112</v>
      </c>
      <c r="J198" s="297">
        <v>10.116959064327485</v>
      </c>
      <c r="L198" s="11">
        <v>34</v>
      </c>
      <c r="M198" s="214">
        <v>25801.770000000008</v>
      </c>
      <c r="N198" s="297">
        <v>758.87558823529434</v>
      </c>
      <c r="O198" s="297">
        <v>4</v>
      </c>
      <c r="P198" s="214">
        <v>2187.04</v>
      </c>
      <c r="Q198" s="214">
        <v>546.76</v>
      </c>
      <c r="R198" s="297">
        <v>28</v>
      </c>
      <c r="S198" s="214">
        <v>30859.66</v>
      </c>
      <c r="T198" s="214">
        <v>1102.1307142857142</v>
      </c>
      <c r="V198" s="297"/>
      <c r="W198" s="214"/>
      <c r="X198" s="297"/>
      <c r="Y198" s="11"/>
      <c r="Z198" s="11"/>
      <c r="AA198" s="11"/>
      <c r="AB198" s="11"/>
      <c r="AC198" s="11"/>
      <c r="AD198" s="11"/>
    </row>
    <row r="199" spans="1:30" x14ac:dyDescent="0.25">
      <c r="A199" s="54"/>
      <c r="B199" s="11"/>
      <c r="C199" s="11" t="s">
        <v>416</v>
      </c>
      <c r="D199" s="11"/>
      <c r="E199" s="304">
        <v>8043</v>
      </c>
      <c r="F199" s="305">
        <v>156</v>
      </c>
      <c r="G199" s="306">
        <v>105.96846153846153</v>
      </c>
      <c r="H199" s="306">
        <v>161132.61999999997</v>
      </c>
      <c r="I199" s="306">
        <v>1032.9014102564101</v>
      </c>
      <c r="J199" s="297">
        <v>9.9038461538461533</v>
      </c>
      <c r="L199" s="11">
        <v>35</v>
      </c>
      <c r="M199" s="214">
        <v>23579.02</v>
      </c>
      <c r="N199" s="297">
        <v>673.68628571428576</v>
      </c>
      <c r="O199" s="297">
        <v>6</v>
      </c>
      <c r="P199" s="214">
        <v>4285.3100000000004</v>
      </c>
      <c r="Q199" s="214">
        <v>714.21833333333336</v>
      </c>
      <c r="R199" s="297">
        <v>31</v>
      </c>
      <c r="S199" s="214">
        <v>41901</v>
      </c>
      <c r="T199" s="214">
        <v>1351.6451612903227</v>
      </c>
      <c r="V199" s="297"/>
      <c r="W199" s="214"/>
      <c r="X199" s="297"/>
      <c r="Y199" s="11"/>
      <c r="Z199" s="11"/>
      <c r="AA199" s="11"/>
      <c r="AB199" s="11"/>
      <c r="AC199" s="11"/>
      <c r="AD199" s="11"/>
    </row>
    <row r="200" spans="1:30" x14ac:dyDescent="0.25">
      <c r="A200" s="54"/>
      <c r="B200" s="11"/>
      <c r="C200" s="11" t="s">
        <v>417</v>
      </c>
      <c r="D200" s="11"/>
      <c r="E200" s="304">
        <v>8012</v>
      </c>
      <c r="F200" s="305">
        <v>20</v>
      </c>
      <c r="G200" s="306">
        <v>83.20950000000002</v>
      </c>
      <c r="H200" s="306">
        <v>18427.02</v>
      </c>
      <c r="I200" s="306">
        <v>921.351</v>
      </c>
      <c r="J200" s="297">
        <v>11.3</v>
      </c>
      <c r="L200" s="11">
        <v>3</v>
      </c>
      <c r="M200" s="214">
        <v>2308.7799999999997</v>
      </c>
      <c r="N200" s="297">
        <v>769.59333333333325</v>
      </c>
      <c r="O200" s="297">
        <v>0</v>
      </c>
      <c r="P200" s="214">
        <v>0</v>
      </c>
      <c r="Q200" s="214">
        <v>0</v>
      </c>
      <c r="R200" s="297">
        <v>4</v>
      </c>
      <c r="S200" s="214">
        <v>4271.25</v>
      </c>
      <c r="T200" s="214">
        <v>1067.8125</v>
      </c>
      <c r="V200" s="297"/>
      <c r="W200" s="214"/>
      <c r="X200" s="297"/>
      <c r="Y200" s="11"/>
      <c r="Z200" s="11"/>
      <c r="AA200" s="11"/>
      <c r="AB200" s="11"/>
      <c r="AC200" s="11"/>
      <c r="AD200" s="11"/>
    </row>
    <row r="201" spans="1:30" x14ac:dyDescent="0.25">
      <c r="A201" s="54"/>
      <c r="B201" s="11"/>
      <c r="C201" s="11" t="s">
        <v>417</v>
      </c>
      <c r="D201" s="11"/>
      <c r="E201" s="304">
        <v>8080</v>
      </c>
      <c r="F201" s="305">
        <v>12</v>
      </c>
      <c r="G201" s="306">
        <v>70.515000000000001</v>
      </c>
      <c r="H201" s="306">
        <v>6939.0900000000011</v>
      </c>
      <c r="I201" s="306">
        <v>578.25750000000005</v>
      </c>
      <c r="J201" s="297">
        <v>8.75</v>
      </c>
      <c r="L201" s="11">
        <v>4</v>
      </c>
      <c r="M201" s="214">
        <v>1528.28</v>
      </c>
      <c r="N201" s="297">
        <v>382.07</v>
      </c>
      <c r="O201" s="297">
        <v>0</v>
      </c>
      <c r="P201" s="214">
        <v>0</v>
      </c>
      <c r="Q201" s="214">
        <v>0</v>
      </c>
      <c r="R201" s="297">
        <v>2</v>
      </c>
      <c r="S201" s="214">
        <v>2552.04</v>
      </c>
      <c r="T201" s="214">
        <v>1276.02</v>
      </c>
      <c r="V201" s="297"/>
      <c r="W201" s="214"/>
      <c r="X201" s="297"/>
      <c r="Y201" s="11"/>
      <c r="Z201" s="11"/>
      <c r="AA201" s="11"/>
      <c r="AB201" s="11"/>
      <c r="AC201" s="11"/>
      <c r="AD201" s="11"/>
    </row>
    <row r="202" spans="1:30" x14ac:dyDescent="0.25">
      <c r="A202" s="54"/>
      <c r="B202" s="11"/>
      <c r="C202" s="11" t="s">
        <v>418</v>
      </c>
      <c r="D202" s="11"/>
      <c r="E202" s="304">
        <v>8089</v>
      </c>
      <c r="F202" s="305">
        <v>22</v>
      </c>
      <c r="G202" s="306">
        <v>88.369545454545445</v>
      </c>
      <c r="H202" s="306">
        <v>16822.370000000003</v>
      </c>
      <c r="I202" s="306">
        <v>764.65318181818191</v>
      </c>
      <c r="J202" s="297">
        <v>9.045454545454545</v>
      </c>
      <c r="L202" s="11">
        <v>4</v>
      </c>
      <c r="M202" s="214">
        <v>3623.05</v>
      </c>
      <c r="N202" s="297">
        <v>905.76250000000005</v>
      </c>
      <c r="O202" s="297">
        <v>1</v>
      </c>
      <c r="P202" s="214">
        <v>1036.07</v>
      </c>
      <c r="Q202" s="214">
        <v>1036.07</v>
      </c>
      <c r="R202" s="297">
        <v>3</v>
      </c>
      <c r="S202" s="214">
        <v>3813.77</v>
      </c>
      <c r="T202" s="214">
        <v>1271.2566666666667</v>
      </c>
      <c r="V202" s="297"/>
      <c r="W202" s="214"/>
      <c r="X202" s="297"/>
      <c r="Y202" s="11"/>
      <c r="Z202" s="11"/>
      <c r="AA202" s="11"/>
      <c r="AB202" s="11"/>
      <c r="AC202" s="11"/>
      <c r="AD202" s="11"/>
    </row>
    <row r="203" spans="1:30" x14ac:dyDescent="0.25">
      <c r="A203" s="54"/>
      <c r="B203" s="11"/>
      <c r="C203" s="11" t="s">
        <v>419</v>
      </c>
      <c r="D203" s="11"/>
      <c r="E203" s="304">
        <v>8004</v>
      </c>
      <c r="F203" s="305">
        <v>12</v>
      </c>
      <c r="G203" s="306">
        <v>70.862499999999997</v>
      </c>
      <c r="H203" s="306">
        <v>7181.6399999999994</v>
      </c>
      <c r="I203" s="306">
        <v>598.46999999999991</v>
      </c>
      <c r="J203" s="297">
        <v>8.5833333333333339</v>
      </c>
      <c r="L203" s="11">
        <v>4</v>
      </c>
      <c r="M203" s="214">
        <v>3187.63</v>
      </c>
      <c r="N203" s="297">
        <v>796.90750000000003</v>
      </c>
      <c r="O203" s="297">
        <v>1</v>
      </c>
      <c r="P203" s="214">
        <v>448.3</v>
      </c>
      <c r="Q203" s="214">
        <v>448.3</v>
      </c>
      <c r="R203" s="297">
        <v>2</v>
      </c>
      <c r="S203" s="214">
        <v>2817.38</v>
      </c>
      <c r="T203" s="214">
        <v>1408.69</v>
      </c>
      <c r="V203" s="297"/>
      <c r="W203" s="214"/>
      <c r="X203" s="297"/>
      <c r="Y203" s="11"/>
      <c r="Z203" s="11"/>
      <c r="AA203" s="11"/>
      <c r="AB203" s="11"/>
      <c r="AC203" s="11"/>
      <c r="AD203" s="11"/>
    </row>
    <row r="204" spans="1:30" x14ac:dyDescent="0.25">
      <c r="A204" s="54"/>
      <c r="B204" s="11"/>
      <c r="C204" s="11" t="s">
        <v>465</v>
      </c>
      <c r="D204" s="11"/>
      <c r="E204" s="304">
        <v>8090</v>
      </c>
      <c r="F204" s="305">
        <v>85</v>
      </c>
      <c r="G204" s="306">
        <v>91.015764705882347</v>
      </c>
      <c r="H204" s="306">
        <v>78840.009999999966</v>
      </c>
      <c r="I204" s="306">
        <v>927.52952941176432</v>
      </c>
      <c r="J204" s="297">
        <v>10.31764705882353</v>
      </c>
      <c r="L204" s="11">
        <v>15</v>
      </c>
      <c r="M204" s="214">
        <v>11755.58</v>
      </c>
      <c r="N204" s="297">
        <v>783.70533333333333</v>
      </c>
      <c r="O204" s="297">
        <v>2</v>
      </c>
      <c r="P204" s="214">
        <v>371.51</v>
      </c>
      <c r="Q204" s="214">
        <v>185.755</v>
      </c>
      <c r="R204" s="297">
        <v>11</v>
      </c>
      <c r="S204" s="214">
        <v>11148.869999999997</v>
      </c>
      <c r="T204" s="214">
        <v>1013.5336363636361</v>
      </c>
      <c r="V204" s="297"/>
      <c r="W204" s="214"/>
      <c r="X204" s="297"/>
      <c r="Y204" s="11"/>
      <c r="Z204" s="11"/>
      <c r="AA204" s="11"/>
      <c r="AB204" s="11"/>
      <c r="AC204" s="11"/>
      <c r="AD204" s="11"/>
    </row>
    <row r="205" spans="1:30" x14ac:dyDescent="0.25">
      <c r="A205" s="54"/>
      <c r="B205" s="11"/>
      <c r="C205" s="11" t="s">
        <v>421</v>
      </c>
      <c r="D205" s="11"/>
      <c r="E205" s="304">
        <v>8091</v>
      </c>
      <c r="F205" s="305">
        <v>56</v>
      </c>
      <c r="G205" s="306">
        <v>103.11285714285712</v>
      </c>
      <c r="H205" s="306">
        <v>65686.14999999998</v>
      </c>
      <c r="I205" s="306">
        <v>1172.9669642857139</v>
      </c>
      <c r="J205" s="297">
        <v>10.714285714285714</v>
      </c>
      <c r="L205" s="11">
        <v>8</v>
      </c>
      <c r="M205" s="214">
        <v>6044.7999999999993</v>
      </c>
      <c r="N205" s="297">
        <v>755.59999999999991</v>
      </c>
      <c r="O205" s="297">
        <v>1</v>
      </c>
      <c r="P205" s="214">
        <v>182.72</v>
      </c>
      <c r="Q205" s="214">
        <v>182.72</v>
      </c>
      <c r="R205" s="297">
        <v>6</v>
      </c>
      <c r="S205" s="214">
        <v>7481.41</v>
      </c>
      <c r="T205" s="214">
        <v>1246.9016666666666</v>
      </c>
      <c r="V205" s="297"/>
      <c r="W205" s="214"/>
      <c r="X205" s="297"/>
      <c r="Y205" s="11"/>
      <c r="Z205" s="11"/>
      <c r="AA205" s="11"/>
      <c r="AB205" s="11"/>
      <c r="AC205" s="11"/>
      <c r="AD205" s="11"/>
    </row>
    <row r="206" spans="1:30" x14ac:dyDescent="0.25">
      <c r="A206" s="54"/>
      <c r="B206" s="11"/>
      <c r="C206" s="11" t="s">
        <v>422</v>
      </c>
      <c r="D206" s="11"/>
      <c r="E206" s="304">
        <v>8204</v>
      </c>
      <c r="F206" s="305">
        <v>1</v>
      </c>
      <c r="G206" s="306">
        <v>53.09</v>
      </c>
      <c r="H206" s="306">
        <v>796.24</v>
      </c>
      <c r="I206" s="306">
        <v>796.24</v>
      </c>
      <c r="J206" s="297">
        <v>15</v>
      </c>
      <c r="L206" s="11">
        <v>0</v>
      </c>
      <c r="M206" s="214">
        <v>0</v>
      </c>
      <c r="N206" s="297">
        <v>0</v>
      </c>
      <c r="O206" s="297">
        <v>0</v>
      </c>
      <c r="P206" s="214">
        <v>0</v>
      </c>
      <c r="Q206" s="214">
        <v>0</v>
      </c>
      <c r="R206" s="297">
        <v>0</v>
      </c>
      <c r="S206" s="214">
        <v>0</v>
      </c>
      <c r="T206" s="214">
        <v>0</v>
      </c>
      <c r="V206" s="297"/>
      <c r="W206" s="214"/>
      <c r="X206" s="297"/>
      <c r="Y206" s="11"/>
      <c r="Z206" s="11"/>
      <c r="AA206" s="11"/>
      <c r="AB206" s="11"/>
      <c r="AC206" s="11"/>
      <c r="AD206" s="11"/>
    </row>
    <row r="207" spans="1:30" x14ac:dyDescent="0.25">
      <c r="A207" s="54"/>
      <c r="B207" s="11"/>
      <c r="C207" s="11" t="s">
        <v>484</v>
      </c>
      <c r="D207" s="11"/>
      <c r="E207" s="304">
        <v>8086</v>
      </c>
      <c r="F207" s="305">
        <v>0</v>
      </c>
      <c r="G207" s="306">
        <v>0</v>
      </c>
      <c r="H207" s="306">
        <v>0</v>
      </c>
      <c r="I207" s="306">
        <v>0</v>
      </c>
      <c r="J207" s="297">
        <v>0</v>
      </c>
      <c r="L207" s="11">
        <v>0</v>
      </c>
      <c r="M207" s="214">
        <v>0</v>
      </c>
      <c r="N207" s="297">
        <v>0</v>
      </c>
      <c r="O207" s="297">
        <v>1</v>
      </c>
      <c r="P207" s="214">
        <v>336.94</v>
      </c>
      <c r="Q207" s="214">
        <v>336.94</v>
      </c>
      <c r="R207" s="297">
        <v>0</v>
      </c>
      <c r="S207" s="214">
        <v>0</v>
      </c>
      <c r="T207" s="214">
        <v>0</v>
      </c>
      <c r="V207" s="297"/>
      <c r="W207" s="214"/>
      <c r="X207" s="297"/>
      <c r="Y207" s="11"/>
      <c r="Z207" s="11"/>
      <c r="AA207" s="11"/>
      <c r="AB207" s="11"/>
      <c r="AC207" s="11"/>
      <c r="AD207" s="11"/>
    </row>
    <row r="208" spans="1:30" x14ac:dyDescent="0.25">
      <c r="A208" s="54"/>
      <c r="B208" s="11"/>
      <c r="C208" s="11" t="s">
        <v>484</v>
      </c>
      <c r="D208" s="11"/>
      <c r="E208" s="304">
        <v>8096</v>
      </c>
      <c r="F208" s="305">
        <v>1</v>
      </c>
      <c r="G208" s="306">
        <v>69.489999999999995</v>
      </c>
      <c r="H208" s="306">
        <v>833.8</v>
      </c>
      <c r="I208" s="306">
        <v>833.8</v>
      </c>
      <c r="J208" s="297">
        <v>12</v>
      </c>
      <c r="L208" s="11">
        <v>0</v>
      </c>
      <c r="M208" s="214">
        <v>0</v>
      </c>
      <c r="N208" s="297">
        <v>0</v>
      </c>
      <c r="O208" s="297">
        <v>0</v>
      </c>
      <c r="P208" s="214">
        <v>0</v>
      </c>
      <c r="Q208" s="214">
        <v>0</v>
      </c>
      <c r="R208" s="297">
        <v>0</v>
      </c>
      <c r="S208" s="214">
        <v>0</v>
      </c>
      <c r="T208" s="214">
        <v>0</v>
      </c>
      <c r="V208" s="297"/>
      <c r="W208" s="214"/>
      <c r="X208" s="297"/>
      <c r="Y208" s="11"/>
      <c r="Z208" s="11"/>
      <c r="AA208" s="11"/>
      <c r="AB208" s="11"/>
      <c r="AC208" s="11"/>
      <c r="AD208" s="11"/>
    </row>
    <row r="209" spans="1:30" x14ac:dyDescent="0.25">
      <c r="A209" s="54"/>
      <c r="B209" s="11"/>
      <c r="C209" s="11" t="s">
        <v>423</v>
      </c>
      <c r="D209" s="11"/>
      <c r="E209" s="304">
        <v>8051</v>
      </c>
      <c r="F209" s="305">
        <v>14</v>
      </c>
      <c r="G209" s="306">
        <v>94.926428571428573</v>
      </c>
      <c r="H209" s="306">
        <v>10352.32</v>
      </c>
      <c r="I209" s="306">
        <v>739.45142857142855</v>
      </c>
      <c r="J209" s="297">
        <v>7.6428571428571432</v>
      </c>
      <c r="L209" s="11">
        <v>4</v>
      </c>
      <c r="M209" s="214">
        <v>3037.14</v>
      </c>
      <c r="N209" s="297">
        <v>759.28499999999997</v>
      </c>
      <c r="O209" s="297">
        <v>1</v>
      </c>
      <c r="P209" s="214">
        <v>403.27</v>
      </c>
      <c r="Q209" s="214">
        <v>403.27</v>
      </c>
      <c r="R209" s="297">
        <v>3</v>
      </c>
      <c r="S209" s="214">
        <v>2165.54</v>
      </c>
      <c r="T209" s="214">
        <v>721.84666666666669</v>
      </c>
      <c r="V209" s="297"/>
      <c r="W209" s="214"/>
      <c r="X209" s="297"/>
      <c r="Y209" s="11"/>
      <c r="Z209" s="11"/>
      <c r="AA209" s="11"/>
      <c r="AB209" s="11"/>
      <c r="AC209" s="11"/>
      <c r="AD209" s="11"/>
    </row>
    <row r="210" spans="1:30" x14ac:dyDescent="0.25">
      <c r="A210" s="54"/>
      <c r="B210" s="11"/>
      <c r="C210" s="11" t="s">
        <v>423</v>
      </c>
      <c r="D210" s="11"/>
      <c r="E210" s="304">
        <v>8086</v>
      </c>
      <c r="F210" s="305">
        <v>2</v>
      </c>
      <c r="G210" s="306">
        <v>108.60499999999999</v>
      </c>
      <c r="H210" s="306">
        <v>1150.28</v>
      </c>
      <c r="I210" s="306">
        <v>575.14</v>
      </c>
      <c r="J210" s="297">
        <v>5.5</v>
      </c>
      <c r="L210" s="11">
        <v>0</v>
      </c>
      <c r="M210" s="214">
        <v>0</v>
      </c>
      <c r="N210" s="297">
        <v>0</v>
      </c>
      <c r="O210" s="297">
        <v>0</v>
      </c>
      <c r="P210" s="214">
        <v>0</v>
      </c>
      <c r="Q210" s="214">
        <v>0</v>
      </c>
      <c r="R210" s="297">
        <v>0</v>
      </c>
      <c r="S210" s="214">
        <v>0</v>
      </c>
      <c r="T210" s="214">
        <v>0</v>
      </c>
      <c r="V210" s="297"/>
      <c r="W210" s="214"/>
      <c r="X210" s="297"/>
      <c r="Y210" s="11"/>
      <c r="Z210" s="11"/>
      <c r="AA210" s="11"/>
      <c r="AB210" s="11"/>
      <c r="AC210" s="11"/>
      <c r="AD210" s="11"/>
    </row>
    <row r="211" spans="1:30" x14ac:dyDescent="0.25">
      <c r="A211" s="54"/>
      <c r="B211" s="11"/>
      <c r="C211" s="11" t="s">
        <v>423</v>
      </c>
      <c r="D211" s="11"/>
      <c r="E211" s="304">
        <v>8096</v>
      </c>
      <c r="F211" s="305">
        <v>18</v>
      </c>
      <c r="G211" s="306">
        <v>80.711666666666659</v>
      </c>
      <c r="H211" s="306">
        <v>13896.86</v>
      </c>
      <c r="I211" s="306">
        <v>772.04777777777781</v>
      </c>
      <c r="J211" s="297">
        <v>10.111111111111111</v>
      </c>
      <c r="L211" s="11">
        <v>5</v>
      </c>
      <c r="M211" s="214">
        <v>2262.65</v>
      </c>
      <c r="N211" s="297">
        <v>452.53000000000003</v>
      </c>
      <c r="O211" s="297">
        <v>1</v>
      </c>
      <c r="P211" s="214">
        <v>506.41</v>
      </c>
      <c r="Q211" s="214">
        <v>506.41</v>
      </c>
      <c r="R211" s="297">
        <v>0</v>
      </c>
      <c r="S211" s="214">
        <v>0</v>
      </c>
      <c r="T211" s="214">
        <v>0</v>
      </c>
      <c r="V211" s="297"/>
      <c r="W211" s="214"/>
      <c r="X211" s="297"/>
      <c r="Y211" s="11"/>
      <c r="Z211" s="11"/>
      <c r="AA211" s="11"/>
      <c r="AB211" s="11"/>
      <c r="AC211" s="11"/>
      <c r="AD211" s="11"/>
    </row>
    <row r="212" spans="1:30" x14ac:dyDescent="0.25">
      <c r="A212" s="54"/>
      <c r="B212" s="11"/>
      <c r="C212" s="11" t="s">
        <v>485</v>
      </c>
      <c r="D212" s="11"/>
      <c r="E212" s="304">
        <v>8260</v>
      </c>
      <c r="F212" s="305">
        <v>2</v>
      </c>
      <c r="G212" s="306">
        <v>78.7</v>
      </c>
      <c r="H212" s="306">
        <v>1709.9299999999998</v>
      </c>
      <c r="I212" s="306">
        <v>854.96499999999992</v>
      </c>
      <c r="J212" s="297">
        <v>10.5</v>
      </c>
      <c r="L212" s="11">
        <v>0</v>
      </c>
      <c r="M212" s="214">
        <v>0</v>
      </c>
      <c r="N212" s="297">
        <v>0</v>
      </c>
      <c r="O212" s="297">
        <v>0</v>
      </c>
      <c r="P212" s="214">
        <v>0</v>
      </c>
      <c r="Q212" s="214">
        <v>0</v>
      </c>
      <c r="R212" s="297">
        <v>0</v>
      </c>
      <c r="S212" s="214">
        <v>0</v>
      </c>
      <c r="T212" s="214">
        <v>0</v>
      </c>
      <c r="V212" s="297"/>
      <c r="W212" s="214"/>
      <c r="X212" s="297"/>
      <c r="Y212" s="11"/>
      <c r="Z212" s="11"/>
      <c r="AA212" s="11"/>
      <c r="AB212" s="11"/>
      <c r="AC212" s="11"/>
      <c r="AD212" s="11"/>
    </row>
    <row r="213" spans="1:30" x14ac:dyDescent="0.25">
      <c r="A213" s="54"/>
      <c r="B213" s="11"/>
      <c r="C213" s="11" t="s">
        <v>424</v>
      </c>
      <c r="D213" s="11"/>
      <c r="E213" s="304">
        <v>8252</v>
      </c>
      <c r="F213" s="305">
        <v>3</v>
      </c>
      <c r="G213" s="306">
        <v>77.233333333333334</v>
      </c>
      <c r="H213" s="306">
        <v>1625.3600000000001</v>
      </c>
      <c r="I213" s="306">
        <v>541.78666666666675</v>
      </c>
      <c r="J213" s="297">
        <v>7.666666666666667</v>
      </c>
      <c r="L213" s="11">
        <v>2</v>
      </c>
      <c r="M213" s="214">
        <v>955.46</v>
      </c>
      <c r="N213" s="297">
        <v>477.73</v>
      </c>
      <c r="O213" s="297">
        <v>1</v>
      </c>
      <c r="P213" s="214">
        <v>510.06</v>
      </c>
      <c r="Q213" s="214">
        <v>510.06</v>
      </c>
      <c r="R213" s="297">
        <v>0</v>
      </c>
      <c r="S213" s="214">
        <v>0</v>
      </c>
      <c r="T213" s="214">
        <v>0</v>
      </c>
      <c r="V213" s="297"/>
      <c r="W213" s="214"/>
      <c r="X213" s="297"/>
      <c r="Y213" s="11"/>
      <c r="Z213" s="11"/>
      <c r="AA213" s="11"/>
      <c r="AB213" s="11"/>
      <c r="AC213" s="11"/>
      <c r="AD213" s="11"/>
    </row>
    <row r="214" spans="1:30" x14ac:dyDescent="0.25">
      <c r="A214" s="54"/>
      <c r="B214" s="11"/>
      <c r="C214" s="11" t="s">
        <v>468</v>
      </c>
      <c r="D214" s="11"/>
      <c r="E214" s="304">
        <v>8260</v>
      </c>
      <c r="F214" s="305">
        <v>1</v>
      </c>
      <c r="G214" s="306">
        <v>139.46</v>
      </c>
      <c r="H214" s="306">
        <v>418.37</v>
      </c>
      <c r="I214" s="306">
        <v>418.37</v>
      </c>
      <c r="J214" s="297">
        <v>3</v>
      </c>
      <c r="L214" s="11">
        <v>0</v>
      </c>
      <c r="M214" s="214">
        <v>0</v>
      </c>
      <c r="N214" s="297">
        <v>0</v>
      </c>
      <c r="O214" s="297">
        <v>0</v>
      </c>
      <c r="P214" s="214">
        <v>0</v>
      </c>
      <c r="Q214" s="214">
        <v>0</v>
      </c>
      <c r="R214" s="297">
        <v>0</v>
      </c>
      <c r="S214" s="214">
        <v>0</v>
      </c>
      <c r="T214" s="214">
        <v>0</v>
      </c>
      <c r="V214" s="297"/>
      <c r="W214" s="214"/>
      <c r="X214" s="297"/>
      <c r="Y214" s="11"/>
      <c r="Z214" s="11"/>
      <c r="AA214" s="11"/>
      <c r="AB214" s="11"/>
      <c r="AC214" s="11"/>
      <c r="AD214" s="11"/>
    </row>
    <row r="215" spans="1:30" x14ac:dyDescent="0.25">
      <c r="A215" s="54"/>
      <c r="B215" s="11"/>
      <c r="C215" s="11" t="s">
        <v>467</v>
      </c>
      <c r="D215" s="11"/>
      <c r="E215" s="304">
        <v>8260</v>
      </c>
      <c r="F215" s="305">
        <v>86</v>
      </c>
      <c r="G215" s="306">
        <v>83.684767441860473</v>
      </c>
      <c r="H215" s="306">
        <v>70374.189999999988</v>
      </c>
      <c r="I215" s="306">
        <v>818.30453488372075</v>
      </c>
      <c r="J215" s="297">
        <v>10.825581395348838</v>
      </c>
      <c r="L215" s="11">
        <v>16</v>
      </c>
      <c r="M215" s="214">
        <v>8249.4</v>
      </c>
      <c r="N215" s="297">
        <v>515.58749999999998</v>
      </c>
      <c r="O215" s="297">
        <v>3</v>
      </c>
      <c r="P215" s="214">
        <v>2278.2399999999998</v>
      </c>
      <c r="Q215" s="214">
        <v>759.4133333333333</v>
      </c>
      <c r="R215" s="297">
        <v>17</v>
      </c>
      <c r="S215" s="214">
        <v>18353.98</v>
      </c>
      <c r="T215" s="214">
        <v>1079.645882352941</v>
      </c>
      <c r="V215" s="297"/>
      <c r="W215" s="214"/>
      <c r="X215" s="297"/>
      <c r="Y215" s="11"/>
      <c r="Z215" s="11"/>
      <c r="AA215" s="11"/>
      <c r="AB215" s="11"/>
      <c r="AC215" s="11"/>
      <c r="AD215" s="11"/>
    </row>
    <row r="216" spans="1:30" x14ac:dyDescent="0.25">
      <c r="A216" s="54"/>
      <c r="B216" s="11"/>
      <c r="C216" s="11" t="s">
        <v>426</v>
      </c>
      <c r="D216" s="11"/>
      <c r="E216" s="304">
        <v>8094</v>
      </c>
      <c r="F216" s="305">
        <v>379</v>
      </c>
      <c r="G216" s="306">
        <v>97.486358839050084</v>
      </c>
      <c r="H216" s="306">
        <v>366440.3299999999</v>
      </c>
      <c r="I216" s="306">
        <v>966.86102902374648</v>
      </c>
      <c r="J216" s="297">
        <v>10.208443271767811</v>
      </c>
      <c r="L216" s="11">
        <v>66</v>
      </c>
      <c r="M216" s="214">
        <v>53303.05999999999</v>
      </c>
      <c r="N216" s="297">
        <v>807.6221212121211</v>
      </c>
      <c r="O216" s="297">
        <v>27</v>
      </c>
      <c r="P216" s="214">
        <v>14005.329999999996</v>
      </c>
      <c r="Q216" s="214">
        <v>518.71592592592583</v>
      </c>
      <c r="R216" s="297">
        <v>75</v>
      </c>
      <c r="S216" s="214">
        <v>81799.899999999994</v>
      </c>
      <c r="T216" s="214">
        <v>1090.6653333333334</v>
      </c>
      <c r="V216" s="297"/>
      <c r="W216" s="214"/>
      <c r="X216" s="297"/>
      <c r="Y216" s="11"/>
      <c r="Z216" s="11"/>
      <c r="AA216" s="11"/>
      <c r="AB216" s="11"/>
      <c r="AC216" s="11"/>
      <c r="AD216" s="11"/>
    </row>
    <row r="217" spans="1:30" x14ac:dyDescent="0.25">
      <c r="A217" s="54"/>
      <c r="B217" s="11"/>
      <c r="C217" s="11" t="s">
        <v>486</v>
      </c>
      <c r="D217" s="11"/>
      <c r="E217" s="304">
        <v>8094</v>
      </c>
      <c r="F217" s="305">
        <v>0</v>
      </c>
      <c r="G217" s="306">
        <v>0</v>
      </c>
      <c r="H217" s="306">
        <v>0</v>
      </c>
      <c r="I217" s="306">
        <v>0</v>
      </c>
      <c r="J217" s="297">
        <v>0</v>
      </c>
      <c r="L217" s="11">
        <v>0</v>
      </c>
      <c r="M217" s="214">
        <v>0</v>
      </c>
      <c r="N217" s="297">
        <v>0</v>
      </c>
      <c r="O217" s="297">
        <v>1</v>
      </c>
      <c r="P217" s="214">
        <v>419.14</v>
      </c>
      <c r="Q217" s="214">
        <v>419.14</v>
      </c>
      <c r="R217" s="297">
        <v>0</v>
      </c>
      <c r="S217" s="214">
        <v>0</v>
      </c>
      <c r="T217" s="214">
        <v>0</v>
      </c>
      <c r="V217" s="297"/>
      <c r="W217" s="214"/>
      <c r="X217" s="297"/>
      <c r="Y217" s="11"/>
      <c r="Z217" s="11"/>
      <c r="AA217" s="11"/>
      <c r="AB217" s="11"/>
      <c r="AC217" s="11"/>
      <c r="AD217" s="11"/>
    </row>
    <row r="218" spans="1:30" x14ac:dyDescent="0.25">
      <c r="A218" s="54"/>
      <c r="B218" s="11"/>
      <c r="C218" s="11" t="s">
        <v>427</v>
      </c>
      <c r="D218" s="11"/>
      <c r="E218" s="304">
        <v>8004</v>
      </c>
      <c r="F218" s="305">
        <v>1</v>
      </c>
      <c r="G218" s="306">
        <v>70.83</v>
      </c>
      <c r="H218" s="306">
        <v>424.94</v>
      </c>
      <c r="I218" s="306">
        <v>424.94</v>
      </c>
      <c r="J218" s="297">
        <v>6</v>
      </c>
      <c r="L218" s="11">
        <v>0</v>
      </c>
      <c r="M218" s="214">
        <v>0</v>
      </c>
      <c r="N218" s="297">
        <v>0</v>
      </c>
      <c r="O218" s="297">
        <v>0</v>
      </c>
      <c r="P218" s="214">
        <v>0</v>
      </c>
      <c r="Q218" s="214">
        <v>0</v>
      </c>
      <c r="R218" s="297">
        <v>0</v>
      </c>
      <c r="S218" s="214">
        <v>0</v>
      </c>
      <c r="T218" s="214">
        <v>0</v>
      </c>
      <c r="V218" s="297"/>
      <c r="W218" s="214"/>
      <c r="X218" s="297"/>
      <c r="Y218" s="11"/>
      <c r="Z218" s="11"/>
      <c r="AA218" s="11"/>
      <c r="AB218" s="11"/>
      <c r="AC218" s="11"/>
      <c r="AD218" s="11"/>
    </row>
    <row r="219" spans="1:30" x14ac:dyDescent="0.25">
      <c r="A219" s="54"/>
      <c r="B219" s="11"/>
      <c r="C219" s="11" t="s">
        <v>427</v>
      </c>
      <c r="D219" s="11"/>
      <c r="E219" s="304">
        <v>8009</v>
      </c>
      <c r="F219" s="305">
        <v>2</v>
      </c>
      <c r="G219" s="306">
        <v>84.405000000000001</v>
      </c>
      <c r="H219" s="306">
        <v>2376.6400000000003</v>
      </c>
      <c r="I219" s="306">
        <v>1188.3200000000002</v>
      </c>
      <c r="J219" s="297">
        <v>13</v>
      </c>
      <c r="L219" s="11">
        <v>0</v>
      </c>
      <c r="M219" s="214">
        <v>0</v>
      </c>
      <c r="N219" s="297">
        <v>0</v>
      </c>
      <c r="O219" s="297">
        <v>0</v>
      </c>
      <c r="P219" s="214">
        <v>0</v>
      </c>
      <c r="Q219" s="214">
        <v>0</v>
      </c>
      <c r="R219" s="297">
        <v>1</v>
      </c>
      <c r="S219" s="214">
        <v>1169.31</v>
      </c>
      <c r="T219" s="214">
        <v>1169.31</v>
      </c>
      <c r="V219" s="297"/>
      <c r="W219" s="214"/>
      <c r="X219" s="297"/>
      <c r="Y219" s="11"/>
      <c r="Z219" s="11"/>
      <c r="AA219" s="11"/>
      <c r="AB219" s="11"/>
      <c r="AC219" s="11"/>
      <c r="AD219" s="11"/>
    </row>
    <row r="220" spans="1:30" x14ac:dyDescent="0.25">
      <c r="A220" s="54"/>
      <c r="B220" s="11"/>
      <c r="C220" s="11" t="s">
        <v>427</v>
      </c>
      <c r="D220" s="11"/>
      <c r="E220" s="304">
        <v>8037</v>
      </c>
      <c r="F220" s="305">
        <v>6</v>
      </c>
      <c r="G220" s="306">
        <v>98.985000000000014</v>
      </c>
      <c r="H220" s="306">
        <v>5365.97</v>
      </c>
      <c r="I220" s="306">
        <v>894.32833333333338</v>
      </c>
      <c r="J220" s="297">
        <v>9.8333333333333339</v>
      </c>
      <c r="L220" s="11">
        <v>1</v>
      </c>
      <c r="M220" s="214">
        <v>602.66999999999996</v>
      </c>
      <c r="N220" s="297">
        <v>602.66999999999996</v>
      </c>
      <c r="O220" s="297">
        <v>1</v>
      </c>
      <c r="P220" s="214">
        <v>457.29</v>
      </c>
      <c r="Q220" s="214">
        <v>457.29</v>
      </c>
      <c r="R220" s="297">
        <v>0</v>
      </c>
      <c r="S220" s="214">
        <v>0</v>
      </c>
      <c r="T220" s="214">
        <v>0</v>
      </c>
      <c r="V220" s="297"/>
      <c r="W220" s="214"/>
      <c r="X220" s="297"/>
      <c r="Y220" s="11"/>
      <c r="Z220" s="11"/>
      <c r="AA220" s="11"/>
      <c r="AB220" s="11"/>
      <c r="AC220" s="11"/>
      <c r="AD220" s="11"/>
    </row>
    <row r="221" spans="1:30" x14ac:dyDescent="0.25">
      <c r="A221" s="54"/>
      <c r="B221" s="11"/>
      <c r="C221" s="11" t="s">
        <v>427</v>
      </c>
      <c r="D221" s="11"/>
      <c r="E221" s="304">
        <v>8081</v>
      </c>
      <c r="F221" s="305">
        <v>26</v>
      </c>
      <c r="G221" s="306">
        <v>76.921538461538461</v>
      </c>
      <c r="H221" s="306">
        <v>20044.32</v>
      </c>
      <c r="I221" s="306">
        <v>770.93538461538458</v>
      </c>
      <c r="J221" s="297">
        <v>10.115384615384615</v>
      </c>
      <c r="L221" s="11">
        <v>4</v>
      </c>
      <c r="M221" s="214">
        <v>2174.1999999999998</v>
      </c>
      <c r="N221" s="297">
        <v>543.54999999999995</v>
      </c>
      <c r="O221" s="297">
        <v>2</v>
      </c>
      <c r="P221" s="214">
        <v>789.44</v>
      </c>
      <c r="Q221" s="214">
        <v>394.72</v>
      </c>
      <c r="R221" s="297">
        <v>8</v>
      </c>
      <c r="S221" s="214">
        <v>7474.66</v>
      </c>
      <c r="T221" s="214">
        <v>934.33249999999998</v>
      </c>
      <c r="V221" s="297"/>
      <c r="W221" s="214"/>
      <c r="X221" s="297"/>
      <c r="Y221" s="11"/>
      <c r="Z221" s="11"/>
      <c r="AA221" s="11"/>
      <c r="AB221" s="11"/>
      <c r="AC221" s="11"/>
      <c r="AD221" s="11"/>
    </row>
    <row r="222" spans="1:30" x14ac:dyDescent="0.25">
      <c r="A222" s="54"/>
      <c r="B222" s="11"/>
      <c r="C222" s="11" t="s">
        <v>427</v>
      </c>
      <c r="D222" s="11"/>
      <c r="E222" s="304">
        <v>8089</v>
      </c>
      <c r="F222" s="305">
        <v>0</v>
      </c>
      <c r="G222" s="306">
        <v>0</v>
      </c>
      <c r="H222" s="306">
        <v>0</v>
      </c>
      <c r="I222" s="306">
        <v>0</v>
      </c>
      <c r="J222" s="297">
        <v>0</v>
      </c>
      <c r="L222" s="11">
        <v>0</v>
      </c>
      <c r="M222" s="214">
        <v>0</v>
      </c>
      <c r="N222" s="297">
        <v>0</v>
      </c>
      <c r="O222" s="297">
        <v>0</v>
      </c>
      <c r="P222" s="214">
        <v>0</v>
      </c>
      <c r="Q222" s="214">
        <v>0</v>
      </c>
      <c r="R222" s="297">
        <v>1</v>
      </c>
      <c r="S222" s="214">
        <v>1335.42</v>
      </c>
      <c r="T222" s="214">
        <v>1335.42</v>
      </c>
      <c r="V222" s="297"/>
      <c r="W222" s="214"/>
      <c r="X222" s="297"/>
      <c r="Y222" s="11"/>
      <c r="Z222" s="11"/>
      <c r="AA222" s="11"/>
      <c r="AB222" s="11"/>
      <c r="AC222" s="11"/>
      <c r="AD222" s="11"/>
    </row>
    <row r="223" spans="1:30" x14ac:dyDescent="0.25">
      <c r="A223" s="54"/>
      <c r="B223" s="11"/>
      <c r="C223" s="11" t="s">
        <v>428</v>
      </c>
      <c r="D223" s="11"/>
      <c r="E223" s="304">
        <v>8081</v>
      </c>
      <c r="F223" s="305">
        <v>5</v>
      </c>
      <c r="G223" s="306">
        <v>72.096000000000004</v>
      </c>
      <c r="H223" s="306">
        <v>3016.8599999999997</v>
      </c>
      <c r="I223" s="306">
        <v>603.37199999999996</v>
      </c>
      <c r="J223" s="297">
        <v>9.1999999999999993</v>
      </c>
      <c r="L223" s="11">
        <v>0</v>
      </c>
      <c r="M223" s="214">
        <v>0</v>
      </c>
      <c r="N223" s="297">
        <v>0</v>
      </c>
      <c r="O223" s="297">
        <v>1</v>
      </c>
      <c r="P223" s="214">
        <v>783.51</v>
      </c>
      <c r="Q223" s="214">
        <v>783.51</v>
      </c>
      <c r="R223" s="297">
        <v>1</v>
      </c>
      <c r="S223" s="214">
        <v>812.72</v>
      </c>
      <c r="T223" s="214">
        <v>812.72</v>
      </c>
      <c r="V223" s="297"/>
      <c r="W223" s="214"/>
      <c r="X223" s="297"/>
      <c r="Y223" s="11"/>
      <c r="Z223" s="11"/>
      <c r="AA223" s="11"/>
      <c r="AB223" s="11"/>
      <c r="AC223" s="11"/>
      <c r="AD223" s="11"/>
    </row>
    <row r="224" spans="1:30" x14ac:dyDescent="0.25">
      <c r="A224" s="54"/>
      <c r="B224" s="11"/>
      <c r="C224" s="11" t="s">
        <v>428</v>
      </c>
      <c r="D224" s="11"/>
      <c r="E224" s="304">
        <v>8095</v>
      </c>
      <c r="F224" s="305">
        <v>9</v>
      </c>
      <c r="G224" s="306">
        <v>108.08888888888889</v>
      </c>
      <c r="H224" s="306">
        <v>9397.2800000000007</v>
      </c>
      <c r="I224" s="306">
        <v>1044.1422222222222</v>
      </c>
      <c r="J224" s="297">
        <v>10.222222222222221</v>
      </c>
      <c r="L224" s="11">
        <v>1</v>
      </c>
      <c r="M224" s="214">
        <v>1114.06</v>
      </c>
      <c r="N224" s="297">
        <v>1114.06</v>
      </c>
      <c r="O224" s="297">
        <v>0</v>
      </c>
      <c r="P224" s="214">
        <v>0</v>
      </c>
      <c r="Q224" s="214">
        <v>0</v>
      </c>
      <c r="R224" s="297">
        <v>0</v>
      </c>
      <c r="S224" s="214">
        <v>0</v>
      </c>
      <c r="T224" s="214">
        <v>0</v>
      </c>
      <c r="V224" s="297"/>
      <c r="W224" s="214"/>
      <c r="X224" s="297"/>
      <c r="Y224" s="11"/>
      <c r="Z224" s="11"/>
      <c r="AA224" s="11"/>
      <c r="AB224" s="11"/>
      <c r="AC224" s="11"/>
      <c r="AD224" s="11"/>
    </row>
    <row r="225" spans="1:30" x14ac:dyDescent="0.25">
      <c r="A225" s="54"/>
      <c r="B225" s="11"/>
      <c r="C225" s="11" t="s">
        <v>429</v>
      </c>
      <c r="D225" s="11"/>
      <c r="E225" s="304">
        <v>8270</v>
      </c>
      <c r="F225" s="305">
        <v>28</v>
      </c>
      <c r="G225" s="306">
        <v>123.05499999999998</v>
      </c>
      <c r="H225" s="306">
        <v>29965.899999999998</v>
      </c>
      <c r="I225" s="306">
        <v>1070.2107142857142</v>
      </c>
      <c r="J225" s="297">
        <v>10.142857142857142</v>
      </c>
      <c r="L225" s="11">
        <v>7</v>
      </c>
      <c r="M225" s="214">
        <v>7874.99</v>
      </c>
      <c r="N225" s="297">
        <v>1124.9985714285715</v>
      </c>
      <c r="O225" s="297">
        <v>0</v>
      </c>
      <c r="P225" s="214">
        <v>0</v>
      </c>
      <c r="Q225" s="214">
        <v>0</v>
      </c>
      <c r="R225" s="297">
        <v>6</v>
      </c>
      <c r="S225" s="214">
        <v>4742.2299999999996</v>
      </c>
      <c r="T225" s="214">
        <v>790.37166666666656</v>
      </c>
      <c r="V225" s="297"/>
      <c r="W225" s="214"/>
      <c r="X225" s="297"/>
      <c r="Y225" s="11"/>
      <c r="Z225" s="11"/>
      <c r="AA225" s="11"/>
      <c r="AB225" s="11"/>
      <c r="AC225" s="11"/>
      <c r="AD225" s="11"/>
    </row>
    <row r="226" spans="1:30" x14ac:dyDescent="0.25">
      <c r="A226" s="54"/>
      <c r="B226" s="11"/>
      <c r="C226" s="11" t="s">
        <v>429</v>
      </c>
      <c r="D226" s="11"/>
      <c r="E226" s="304">
        <v>8434</v>
      </c>
      <c r="F226" s="305">
        <v>1</v>
      </c>
      <c r="G226" s="306">
        <v>248.45</v>
      </c>
      <c r="H226" s="306">
        <v>1490.68</v>
      </c>
      <c r="I226" s="306">
        <v>1490.68</v>
      </c>
      <c r="J226" s="297">
        <v>6</v>
      </c>
      <c r="L226" s="11">
        <v>0</v>
      </c>
      <c r="M226" s="214">
        <v>0</v>
      </c>
      <c r="N226" s="297">
        <v>0</v>
      </c>
      <c r="O226" s="297">
        <v>0</v>
      </c>
      <c r="P226" s="214">
        <v>0</v>
      </c>
      <c r="Q226" s="214">
        <v>0</v>
      </c>
      <c r="R226" s="297">
        <v>0</v>
      </c>
      <c r="S226" s="214">
        <v>0</v>
      </c>
      <c r="T226" s="214">
        <v>0</v>
      </c>
      <c r="V226" s="297"/>
      <c r="W226" s="214"/>
      <c r="X226" s="297"/>
      <c r="Y226" s="11"/>
      <c r="Z226" s="11"/>
      <c r="AA226" s="11"/>
      <c r="AB226" s="11"/>
      <c r="AC226" s="11"/>
      <c r="AD226" s="11"/>
    </row>
    <row r="227" spans="1:30" x14ac:dyDescent="0.25">
      <c r="A227" s="54"/>
      <c r="B227" s="11"/>
      <c r="C227" s="11" t="s">
        <v>430</v>
      </c>
      <c r="D227" s="11"/>
      <c r="E227" s="304">
        <v>8097</v>
      </c>
      <c r="F227" s="305">
        <v>32</v>
      </c>
      <c r="G227" s="306">
        <v>82.187500000000014</v>
      </c>
      <c r="H227" s="306">
        <v>30329.099999999995</v>
      </c>
      <c r="I227" s="306">
        <v>947.78437499999984</v>
      </c>
      <c r="J227" s="297">
        <v>11.9375</v>
      </c>
      <c r="L227" s="11">
        <v>7</v>
      </c>
      <c r="M227" s="214">
        <v>6126.84</v>
      </c>
      <c r="N227" s="297">
        <v>875.26285714285711</v>
      </c>
      <c r="O227" s="297">
        <v>1</v>
      </c>
      <c r="P227" s="214">
        <v>472.94</v>
      </c>
      <c r="Q227" s="214">
        <v>472.94</v>
      </c>
      <c r="R227" s="297">
        <v>9</v>
      </c>
      <c r="S227" s="214">
        <v>9104.9</v>
      </c>
      <c r="T227" s="214">
        <v>1011.6555555555556</v>
      </c>
      <c r="V227" s="297"/>
      <c r="W227" s="214"/>
      <c r="X227" s="297"/>
      <c r="Y227" s="11"/>
      <c r="Z227" s="11"/>
      <c r="AA227" s="11"/>
      <c r="AB227" s="11"/>
      <c r="AC227" s="11"/>
      <c r="AD227" s="11"/>
    </row>
    <row r="228" spans="1:30" x14ac:dyDescent="0.25">
      <c r="A228" s="54"/>
      <c r="B228" s="11"/>
      <c r="C228" s="11" t="s">
        <v>431</v>
      </c>
      <c r="D228" s="11"/>
      <c r="E228" s="304">
        <v>8096</v>
      </c>
      <c r="F228" s="305">
        <v>5</v>
      </c>
      <c r="G228" s="306">
        <v>63.896000000000001</v>
      </c>
      <c r="H228" s="306">
        <v>3963.9</v>
      </c>
      <c r="I228" s="306">
        <v>792.78</v>
      </c>
      <c r="J228" s="297">
        <v>12.6</v>
      </c>
      <c r="L228" s="11">
        <v>1</v>
      </c>
      <c r="M228" s="214">
        <v>902.1</v>
      </c>
      <c r="N228" s="297">
        <v>902.1</v>
      </c>
      <c r="O228" s="297">
        <v>0</v>
      </c>
      <c r="P228" s="214">
        <v>0</v>
      </c>
      <c r="Q228" s="214">
        <v>0</v>
      </c>
      <c r="R228" s="297">
        <v>0</v>
      </c>
      <c r="S228" s="214">
        <v>0</v>
      </c>
      <c r="T228" s="214">
        <v>0</v>
      </c>
      <c r="V228" s="297"/>
      <c r="W228" s="214"/>
      <c r="X228" s="297"/>
      <c r="Y228" s="11"/>
      <c r="Z228" s="11"/>
      <c r="AA228" s="11"/>
      <c r="AB228" s="11"/>
      <c r="AC228" s="11"/>
      <c r="AD228" s="11"/>
    </row>
    <row r="229" spans="1:30" x14ac:dyDescent="0.25">
      <c r="A229" s="54"/>
      <c r="B229" s="11"/>
      <c r="C229" s="11" t="s">
        <v>487</v>
      </c>
      <c r="D229" s="11"/>
      <c r="E229" s="304">
        <v>8098</v>
      </c>
      <c r="F229" s="305">
        <v>16</v>
      </c>
      <c r="G229" s="306">
        <v>69.218124999999986</v>
      </c>
      <c r="H229" s="306">
        <v>10525.470000000001</v>
      </c>
      <c r="I229" s="306">
        <v>657.84187500000007</v>
      </c>
      <c r="J229" s="297">
        <v>9.6875</v>
      </c>
      <c r="L229" s="11">
        <v>1</v>
      </c>
      <c r="M229" s="214">
        <v>323.37</v>
      </c>
      <c r="N229" s="297">
        <v>323.37</v>
      </c>
      <c r="O229" s="297">
        <v>2</v>
      </c>
      <c r="P229" s="214">
        <v>774.05</v>
      </c>
      <c r="Q229" s="214">
        <v>387.02499999999998</v>
      </c>
      <c r="R229" s="297">
        <v>6</v>
      </c>
      <c r="S229" s="214">
        <v>5767.0600000000013</v>
      </c>
      <c r="T229" s="214">
        <v>961.17666666666685</v>
      </c>
      <c r="V229" s="297"/>
      <c r="W229" s="214"/>
      <c r="X229" s="297"/>
      <c r="Y229" s="11"/>
      <c r="Z229" s="11"/>
      <c r="AA229" s="11"/>
      <c r="AB229" s="11"/>
      <c r="AC229" s="11"/>
      <c r="AD229" s="11"/>
    </row>
    <row r="230" spans="1:30" x14ac:dyDescent="0.25">
      <c r="A230" s="54"/>
      <c r="B230" s="11"/>
      <c r="C230" s="11" t="s">
        <v>434</v>
      </c>
      <c r="D230" s="11"/>
      <c r="E230" s="304">
        <v>8085</v>
      </c>
      <c r="F230" s="305">
        <v>10</v>
      </c>
      <c r="G230" s="306">
        <v>62.414000000000001</v>
      </c>
      <c r="H230" s="306">
        <v>5721.9100000000008</v>
      </c>
      <c r="I230" s="306">
        <v>572.19100000000003</v>
      </c>
      <c r="J230" s="297">
        <v>9.8000000000000007</v>
      </c>
      <c r="L230" s="11">
        <v>3</v>
      </c>
      <c r="M230" s="214">
        <v>1161.58</v>
      </c>
      <c r="N230" s="297">
        <v>387.19333333333333</v>
      </c>
      <c r="O230" s="297">
        <v>0</v>
      </c>
      <c r="P230" s="214">
        <v>0</v>
      </c>
      <c r="Q230" s="214">
        <v>0</v>
      </c>
      <c r="R230" s="297">
        <v>4</v>
      </c>
      <c r="S230" s="214">
        <v>1962.7299999999998</v>
      </c>
      <c r="T230" s="214">
        <v>490.68249999999995</v>
      </c>
      <c r="V230" s="297"/>
      <c r="W230" s="214"/>
      <c r="X230" s="297"/>
      <c r="Y230" s="11"/>
      <c r="Z230" s="11"/>
      <c r="AA230" s="11"/>
      <c r="AB230" s="11"/>
      <c r="AC230" s="11"/>
      <c r="AD230" s="11"/>
    </row>
    <row r="231" spans="1:30" ht="15.75" thickBot="1" x14ac:dyDescent="0.3">
      <c r="A231" s="54"/>
      <c r="B231" s="11"/>
      <c r="C231" s="11" t="s">
        <v>435</v>
      </c>
      <c r="D231" s="11"/>
      <c r="E231" s="304">
        <v>8085</v>
      </c>
      <c r="F231" s="305">
        <v>5</v>
      </c>
      <c r="G231" s="306">
        <v>72.353999999999999</v>
      </c>
      <c r="H231" s="306">
        <v>2727.59</v>
      </c>
      <c r="I231" s="306">
        <v>545.51800000000003</v>
      </c>
      <c r="J231" s="297">
        <v>8</v>
      </c>
      <c r="L231" s="11">
        <v>2</v>
      </c>
      <c r="M231" s="214">
        <v>1585.1100000000001</v>
      </c>
      <c r="N231" s="297">
        <v>792.55500000000006</v>
      </c>
      <c r="O231" s="297">
        <v>0</v>
      </c>
      <c r="P231" s="214">
        <v>0</v>
      </c>
      <c r="Q231" s="214">
        <v>0</v>
      </c>
      <c r="R231" s="297">
        <v>1</v>
      </c>
      <c r="S231" s="214">
        <v>372.55</v>
      </c>
      <c r="T231" s="214">
        <v>372.55</v>
      </c>
      <c r="V231" s="297"/>
      <c r="W231" s="214"/>
      <c r="X231" s="297"/>
      <c r="Y231" s="11"/>
      <c r="Z231" s="11"/>
      <c r="AA231" s="11"/>
      <c r="AB231" s="11"/>
      <c r="AC231" s="11"/>
      <c r="AD231" s="11"/>
    </row>
    <row r="232" spans="1:30" ht="15.75" thickBot="1" x14ac:dyDescent="0.3">
      <c r="A232" s="54"/>
      <c r="B232" s="89" t="s">
        <v>53</v>
      </c>
      <c r="C232" s="96"/>
      <c r="D232" s="96"/>
      <c r="E232" s="253"/>
      <c r="F232" s="289">
        <v>9450</v>
      </c>
      <c r="G232" s="248">
        <v>92.550469841270186</v>
      </c>
      <c r="H232" s="248">
        <v>8632907.780000018</v>
      </c>
      <c r="I232" s="248">
        <v>913.53521481481675</v>
      </c>
      <c r="J232" s="289">
        <v>10.191005291005292</v>
      </c>
      <c r="L232" s="291">
        <v>1851</v>
      </c>
      <c r="M232" s="216">
        <v>1420681.6900000009</v>
      </c>
      <c r="N232" s="291">
        <v>767.52117233927652</v>
      </c>
      <c r="O232" s="291">
        <v>375</v>
      </c>
      <c r="P232" s="216">
        <v>214985.21000000002</v>
      </c>
      <c r="Q232" s="216">
        <v>573.29389333333336</v>
      </c>
      <c r="R232" s="291">
        <v>1685</v>
      </c>
      <c r="S232" s="216">
        <v>1755442.7699999993</v>
      </c>
      <c r="T232" s="216">
        <v>1041.8057982195842</v>
      </c>
      <c r="V232" s="291"/>
      <c r="W232" s="248"/>
      <c r="X232" s="300" t="s">
        <v>134</v>
      </c>
      <c r="Y232" s="91"/>
      <c r="Z232" s="91"/>
      <c r="AA232" s="95" t="s">
        <v>134</v>
      </c>
      <c r="AB232" s="91"/>
      <c r="AC232" s="91"/>
      <c r="AD232" s="98" t="s">
        <v>134</v>
      </c>
    </row>
    <row r="233" spans="1:30" s="4" customFormat="1" ht="12.75" x14ac:dyDescent="0.2">
      <c r="A233" s="54"/>
      <c r="E233" s="235"/>
      <c r="F233" s="293"/>
      <c r="G233" s="238"/>
      <c r="H233" s="238"/>
      <c r="I233" s="238"/>
      <c r="J233" s="297"/>
      <c r="L233" s="49"/>
      <c r="M233" s="238"/>
      <c r="N233" s="293"/>
      <c r="O233" s="293"/>
      <c r="P233" s="238"/>
      <c r="Q233" s="238"/>
      <c r="R233" s="293"/>
      <c r="S233" s="238"/>
      <c r="T233" s="238"/>
      <c r="V233" s="312"/>
      <c r="W233" s="238"/>
      <c r="X233" s="293"/>
    </row>
    <row r="234" spans="1:30" ht="76.5" x14ac:dyDescent="0.25">
      <c r="A234" s="172">
        <f>Arrearages!A423</f>
        <v>45108</v>
      </c>
      <c r="B234" s="64" t="s">
        <v>110</v>
      </c>
      <c r="C234" s="64" t="s">
        <v>36</v>
      </c>
      <c r="D234" s="64" t="s">
        <v>37</v>
      </c>
      <c r="E234" s="236" t="s">
        <v>38</v>
      </c>
      <c r="F234" s="296" t="s">
        <v>135</v>
      </c>
      <c r="G234" s="247" t="s">
        <v>112</v>
      </c>
      <c r="H234" s="247" t="s">
        <v>136</v>
      </c>
      <c r="I234" s="247" t="s">
        <v>114</v>
      </c>
      <c r="J234" s="296" t="s">
        <v>115</v>
      </c>
      <c r="K234" s="68"/>
      <c r="L234" s="65" t="s">
        <v>116</v>
      </c>
      <c r="M234" s="247" t="s">
        <v>137</v>
      </c>
      <c r="N234" s="296" t="s">
        <v>118</v>
      </c>
      <c r="O234" s="296" t="s">
        <v>119</v>
      </c>
      <c r="P234" s="247" t="s">
        <v>120</v>
      </c>
      <c r="Q234" s="247" t="s">
        <v>121</v>
      </c>
      <c r="R234" s="296" t="s">
        <v>122</v>
      </c>
      <c r="S234" s="247" t="s">
        <v>123</v>
      </c>
      <c r="T234" s="247" t="s">
        <v>124</v>
      </c>
      <c r="U234" s="68"/>
      <c r="V234" s="296" t="s">
        <v>125</v>
      </c>
      <c r="W234" s="247" t="s">
        <v>126</v>
      </c>
      <c r="X234" s="296" t="s">
        <v>127</v>
      </c>
      <c r="Y234" s="65" t="s">
        <v>128</v>
      </c>
      <c r="Z234" s="65" t="s">
        <v>129</v>
      </c>
      <c r="AA234" s="65" t="s">
        <v>130</v>
      </c>
      <c r="AB234" s="65" t="s">
        <v>131</v>
      </c>
      <c r="AC234" s="65" t="s">
        <v>132</v>
      </c>
      <c r="AD234" s="65" t="s">
        <v>133</v>
      </c>
    </row>
    <row r="235" spans="1:30" x14ac:dyDescent="0.25">
      <c r="A235" s="54"/>
      <c r="B235" s="11"/>
      <c r="C235" s="11" t="s">
        <v>509</v>
      </c>
      <c r="D235" s="11"/>
      <c r="E235" s="304">
        <v>8201</v>
      </c>
      <c r="F235" s="11">
        <v>104</v>
      </c>
      <c r="G235" s="214">
        <v>113.23221153846156</v>
      </c>
      <c r="H235" s="214">
        <v>100773.64</v>
      </c>
      <c r="I235" s="214">
        <v>968.9773076923077</v>
      </c>
      <c r="J235" s="359">
        <v>9.009615384615385</v>
      </c>
      <c r="L235" s="11">
        <v>23</v>
      </c>
      <c r="M235" s="214">
        <v>19977.5</v>
      </c>
      <c r="N235" s="214">
        <v>868.58695652173913</v>
      </c>
      <c r="O235" s="11">
        <v>6</v>
      </c>
      <c r="P235" s="214">
        <v>2880.1000000000004</v>
      </c>
      <c r="Q235" s="214">
        <v>480.01666666666671</v>
      </c>
      <c r="R235" s="297">
        <v>15</v>
      </c>
      <c r="S235" s="214">
        <v>13258.11</v>
      </c>
      <c r="T235" s="214">
        <v>883.87400000000002</v>
      </c>
      <c r="V235" s="11"/>
      <c r="W235" s="11"/>
      <c r="X235" s="11"/>
      <c r="Y235" s="11"/>
      <c r="Z235" s="11"/>
      <c r="AA235" s="11"/>
      <c r="AB235" s="11"/>
      <c r="AC235" s="11"/>
      <c r="AD235" s="11"/>
    </row>
    <row r="236" spans="1:30" x14ac:dyDescent="0.25">
      <c r="A236" s="54"/>
      <c r="B236" s="11"/>
      <c r="C236" s="11" t="s">
        <v>510</v>
      </c>
      <c r="D236" s="11"/>
      <c r="E236" s="304">
        <v>8004</v>
      </c>
      <c r="F236" s="11">
        <v>95</v>
      </c>
      <c r="G236" s="214">
        <v>132.84968421052628</v>
      </c>
      <c r="H236" s="214">
        <v>92266.19</v>
      </c>
      <c r="I236" s="214">
        <v>971.22305263157898</v>
      </c>
      <c r="J236" s="359">
        <v>8.0210526315789465</v>
      </c>
      <c r="L236" s="11">
        <v>25</v>
      </c>
      <c r="M236" s="214">
        <v>19359.45</v>
      </c>
      <c r="N236" s="214">
        <v>774.37800000000004</v>
      </c>
      <c r="O236" s="11">
        <v>5</v>
      </c>
      <c r="P236" s="214">
        <v>1807.57</v>
      </c>
      <c r="Q236" s="214">
        <v>361.51400000000001</v>
      </c>
      <c r="R236" s="297">
        <v>10</v>
      </c>
      <c r="S236" s="214">
        <v>7996.0199999999986</v>
      </c>
      <c r="T236" s="214">
        <v>799.60199999999986</v>
      </c>
      <c r="V236" s="11"/>
      <c r="W236" s="11"/>
      <c r="X236" s="11"/>
      <c r="Y236" s="11"/>
      <c r="Z236" s="11"/>
      <c r="AA236" s="11"/>
      <c r="AB236" s="11"/>
      <c r="AC236" s="11"/>
      <c r="AD236" s="11"/>
    </row>
    <row r="237" spans="1:30" x14ac:dyDescent="0.25">
      <c r="A237" s="54"/>
      <c r="B237" s="11"/>
      <c r="C237" s="11" t="s">
        <v>277</v>
      </c>
      <c r="D237" s="11"/>
      <c r="E237" s="304">
        <v>8401</v>
      </c>
      <c r="F237" s="11">
        <v>295</v>
      </c>
      <c r="G237" s="214">
        <v>125.87342372881362</v>
      </c>
      <c r="H237" s="214">
        <v>313306.52999999991</v>
      </c>
      <c r="I237" s="214">
        <v>1062.0560338983048</v>
      </c>
      <c r="J237" s="359">
        <v>8.6949152542372889</v>
      </c>
      <c r="L237" s="11">
        <v>56</v>
      </c>
      <c r="M237" s="214">
        <v>48465.430000000008</v>
      </c>
      <c r="N237" s="214">
        <v>865.45410714285731</v>
      </c>
      <c r="O237" s="11">
        <v>12</v>
      </c>
      <c r="P237" s="214">
        <v>8607.36</v>
      </c>
      <c r="Q237" s="214">
        <v>717.28000000000009</v>
      </c>
      <c r="R237" s="297">
        <v>41</v>
      </c>
      <c r="S237" s="214">
        <v>43357.090000000011</v>
      </c>
      <c r="T237" s="214">
        <v>1057.4900000000002</v>
      </c>
      <c r="V237" s="11"/>
      <c r="W237" s="11"/>
      <c r="X237" s="11"/>
      <c r="Y237" s="11"/>
      <c r="Z237" s="11"/>
      <c r="AA237" s="11"/>
      <c r="AB237" s="11"/>
      <c r="AC237" s="11"/>
      <c r="AD237" s="11"/>
    </row>
    <row r="238" spans="1:30" x14ac:dyDescent="0.25">
      <c r="A238" s="54"/>
      <c r="B238" s="11"/>
      <c r="C238" s="11" t="s">
        <v>279</v>
      </c>
      <c r="D238" s="11"/>
      <c r="E238" s="304">
        <v>8007</v>
      </c>
      <c r="F238" s="11">
        <v>1</v>
      </c>
      <c r="G238" s="214">
        <v>164.36</v>
      </c>
      <c r="H238" s="214">
        <v>986.12</v>
      </c>
      <c r="I238" s="214">
        <v>986.12</v>
      </c>
      <c r="J238" s="359">
        <v>6</v>
      </c>
      <c r="L238" s="11">
        <v>1</v>
      </c>
      <c r="M238" s="214">
        <v>986.12</v>
      </c>
      <c r="N238" s="214">
        <v>986.12</v>
      </c>
      <c r="O238" s="11">
        <v>1</v>
      </c>
      <c r="P238" s="214">
        <v>560.66</v>
      </c>
      <c r="Q238" s="214">
        <v>560.66</v>
      </c>
      <c r="R238" s="297">
        <v>0</v>
      </c>
      <c r="S238" s="214">
        <v>0</v>
      </c>
      <c r="T238" s="214">
        <v>0</v>
      </c>
      <c r="V238" s="11"/>
      <c r="W238" s="11"/>
      <c r="X238" s="11"/>
      <c r="Y238" s="11"/>
      <c r="Z238" s="11"/>
      <c r="AA238" s="11"/>
      <c r="AB238" s="11"/>
      <c r="AC238" s="11"/>
      <c r="AD238" s="11"/>
    </row>
    <row r="239" spans="1:30" x14ac:dyDescent="0.25">
      <c r="A239" s="54"/>
      <c r="B239" s="11"/>
      <c r="C239" s="11" t="s">
        <v>281</v>
      </c>
      <c r="D239" s="11"/>
      <c r="E239" s="304">
        <v>8009</v>
      </c>
      <c r="F239" s="11">
        <v>127</v>
      </c>
      <c r="G239" s="214">
        <v>122.18629921259844</v>
      </c>
      <c r="H239" s="214">
        <v>124234.23999999999</v>
      </c>
      <c r="I239" s="214">
        <v>978.22236220472439</v>
      </c>
      <c r="J239" s="359">
        <v>8.0551181102362204</v>
      </c>
      <c r="L239" s="11">
        <v>27</v>
      </c>
      <c r="M239" s="214">
        <v>19827.63</v>
      </c>
      <c r="N239" s="214">
        <v>734.35666666666668</v>
      </c>
      <c r="O239" s="11">
        <v>2</v>
      </c>
      <c r="P239" s="214">
        <v>693.71</v>
      </c>
      <c r="Q239" s="214">
        <v>346.85500000000002</v>
      </c>
      <c r="R239" s="297">
        <v>17</v>
      </c>
      <c r="S239" s="214">
        <v>14773.869999999999</v>
      </c>
      <c r="T239" s="214">
        <v>869.05117647058819</v>
      </c>
      <c r="V239" s="11"/>
      <c r="W239" s="11"/>
      <c r="X239" s="11"/>
      <c r="Y239" s="11"/>
      <c r="Z239" s="11"/>
      <c r="AA239" s="11"/>
      <c r="AB239" s="11"/>
      <c r="AC239" s="11"/>
      <c r="AD239" s="11"/>
    </row>
    <row r="240" spans="1:30" x14ac:dyDescent="0.25">
      <c r="A240" s="54"/>
      <c r="B240" s="11"/>
      <c r="C240" s="11" t="s">
        <v>280</v>
      </c>
      <c r="D240" s="11"/>
      <c r="E240" s="304">
        <v>8091</v>
      </c>
      <c r="F240" s="11">
        <v>6</v>
      </c>
      <c r="G240" s="214">
        <v>104.19999999999999</v>
      </c>
      <c r="H240" s="214">
        <v>4694.2300000000005</v>
      </c>
      <c r="I240" s="214">
        <v>782.37166666666678</v>
      </c>
      <c r="J240" s="359">
        <v>10.5</v>
      </c>
      <c r="L240" s="11">
        <v>1</v>
      </c>
      <c r="M240" s="214">
        <v>558.23</v>
      </c>
      <c r="N240" s="214">
        <v>558.23</v>
      </c>
      <c r="O240" s="11">
        <v>1</v>
      </c>
      <c r="P240" s="214">
        <v>1438.52</v>
      </c>
      <c r="Q240" s="214">
        <v>1438.52</v>
      </c>
      <c r="R240" s="297">
        <v>0</v>
      </c>
      <c r="S240" s="214">
        <v>0</v>
      </c>
      <c r="T240" s="214">
        <v>0</v>
      </c>
      <c r="V240" s="11"/>
      <c r="W240" s="11"/>
      <c r="X240" s="11"/>
      <c r="Y240" s="11"/>
      <c r="Z240" s="11"/>
      <c r="AA240" s="11"/>
      <c r="AB240" s="11"/>
      <c r="AC240" s="11"/>
      <c r="AD240" s="11"/>
    </row>
    <row r="241" spans="1:30" x14ac:dyDescent="0.25">
      <c r="A241" s="54"/>
      <c r="B241" s="11"/>
      <c r="C241" s="11" t="s">
        <v>282</v>
      </c>
      <c r="D241" s="11"/>
      <c r="E241" s="304">
        <v>8012</v>
      </c>
      <c r="F241" s="11">
        <v>291</v>
      </c>
      <c r="G241" s="214">
        <v>131.05993127147764</v>
      </c>
      <c r="H241" s="214">
        <v>291059.66999999987</v>
      </c>
      <c r="I241" s="214">
        <v>1000.2050515463912</v>
      </c>
      <c r="J241" s="359">
        <v>8.1477663230240545</v>
      </c>
      <c r="L241" s="11">
        <v>63</v>
      </c>
      <c r="M241" s="214">
        <v>50678.78</v>
      </c>
      <c r="N241" s="214">
        <v>804.42507936507934</v>
      </c>
      <c r="O241" s="11">
        <v>11</v>
      </c>
      <c r="P241" s="214">
        <v>7353.22</v>
      </c>
      <c r="Q241" s="214">
        <v>668.47454545454548</v>
      </c>
      <c r="R241" s="297">
        <v>62</v>
      </c>
      <c r="S241" s="214">
        <v>73308.610000000015</v>
      </c>
      <c r="T241" s="214">
        <v>1182.3969354838712</v>
      </c>
      <c r="V241" s="11"/>
      <c r="W241" s="11"/>
      <c r="X241" s="11"/>
      <c r="Y241" s="11"/>
      <c r="Z241" s="11"/>
      <c r="AA241" s="11"/>
      <c r="AB241" s="11"/>
      <c r="AC241" s="11"/>
      <c r="AD241" s="11"/>
    </row>
    <row r="242" spans="1:30" x14ac:dyDescent="0.25">
      <c r="A242" s="54"/>
      <c r="B242" s="11"/>
      <c r="C242" s="11" t="s">
        <v>282</v>
      </c>
      <c r="D242" s="11"/>
      <c r="E242" s="304">
        <v>8021</v>
      </c>
      <c r="F242" s="11">
        <v>1</v>
      </c>
      <c r="G242" s="214">
        <v>51.32</v>
      </c>
      <c r="H242" s="214">
        <v>307.92</v>
      </c>
      <c r="I242" s="214">
        <v>307.92</v>
      </c>
      <c r="J242" s="359">
        <v>6</v>
      </c>
      <c r="L242" s="11">
        <v>1</v>
      </c>
      <c r="M242" s="214">
        <v>307.92</v>
      </c>
      <c r="N242" s="214">
        <v>307.92</v>
      </c>
      <c r="O242" s="11">
        <v>0</v>
      </c>
      <c r="P242" s="214">
        <v>0</v>
      </c>
      <c r="Q242" s="214">
        <v>0</v>
      </c>
      <c r="R242" s="297">
        <v>0</v>
      </c>
      <c r="S242" s="214">
        <v>0</v>
      </c>
      <c r="T242" s="214">
        <v>0</v>
      </c>
      <c r="V242" s="11"/>
      <c r="W242" s="11"/>
      <c r="X242" s="11"/>
      <c r="Y242" s="11"/>
      <c r="Z242" s="11"/>
      <c r="AA242" s="11"/>
      <c r="AB242" s="11"/>
      <c r="AC242" s="11"/>
      <c r="AD242" s="11"/>
    </row>
    <row r="243" spans="1:30" x14ac:dyDescent="0.25">
      <c r="A243" s="54"/>
      <c r="B243" s="11"/>
      <c r="C243" s="11" t="s">
        <v>511</v>
      </c>
      <c r="D243" s="11"/>
      <c r="E243" s="304">
        <v>8012</v>
      </c>
      <c r="F243" s="11">
        <v>0</v>
      </c>
      <c r="G243" s="214">
        <v>0</v>
      </c>
      <c r="H243" s="214">
        <v>0</v>
      </c>
      <c r="I243" s="214">
        <v>0</v>
      </c>
      <c r="J243" s="359">
        <v>0</v>
      </c>
      <c r="L243" s="11">
        <v>0</v>
      </c>
      <c r="M243" s="214">
        <v>0</v>
      </c>
      <c r="N243" s="214">
        <v>0</v>
      </c>
      <c r="O243" s="11">
        <v>0</v>
      </c>
      <c r="P243" s="214">
        <v>0</v>
      </c>
      <c r="Q243" s="214">
        <v>0</v>
      </c>
      <c r="R243" s="297">
        <v>1</v>
      </c>
      <c r="S243" s="214">
        <v>2555.6799999999998</v>
      </c>
      <c r="T243" s="214">
        <v>2555.6799999999998</v>
      </c>
      <c r="V243" s="11"/>
      <c r="W243" s="11"/>
      <c r="X243" s="11"/>
      <c r="Y243" s="11"/>
      <c r="Z243" s="11"/>
      <c r="AA243" s="11"/>
      <c r="AB243" s="11"/>
      <c r="AC243" s="11"/>
      <c r="AD243" s="11"/>
    </row>
    <row r="244" spans="1:30" x14ac:dyDescent="0.25">
      <c r="A244" s="54"/>
      <c r="B244" s="11"/>
      <c r="C244" s="11" t="s">
        <v>436</v>
      </c>
      <c r="D244" s="11"/>
      <c r="E244" s="304" t="s">
        <v>442</v>
      </c>
      <c r="F244" s="11">
        <v>1</v>
      </c>
      <c r="G244" s="214">
        <v>488.69</v>
      </c>
      <c r="H244" s="214">
        <v>7819.03</v>
      </c>
      <c r="I244" s="214">
        <v>7819.03</v>
      </c>
      <c r="J244" s="359">
        <v>16</v>
      </c>
      <c r="L244" s="11">
        <v>0</v>
      </c>
      <c r="M244" s="214">
        <v>0</v>
      </c>
      <c r="N244" s="214">
        <v>0</v>
      </c>
      <c r="O244" s="11">
        <v>0</v>
      </c>
      <c r="P244" s="214">
        <v>0</v>
      </c>
      <c r="Q244" s="214">
        <v>0</v>
      </c>
      <c r="R244" s="297">
        <v>0</v>
      </c>
      <c r="S244" s="214">
        <v>0</v>
      </c>
      <c r="T244" s="214">
        <v>0</v>
      </c>
      <c r="V244" s="11"/>
      <c r="W244" s="11"/>
      <c r="X244" s="11"/>
      <c r="Y244" s="11"/>
      <c r="Z244" s="11"/>
      <c r="AA244" s="11"/>
      <c r="AB244" s="11"/>
      <c r="AC244" s="11"/>
      <c r="AD244" s="11"/>
    </row>
    <row r="245" spans="1:30" x14ac:dyDescent="0.25">
      <c r="A245" s="54"/>
      <c r="B245" s="11"/>
      <c r="C245" s="11" t="s">
        <v>283</v>
      </c>
      <c r="D245" s="11"/>
      <c r="E245" s="304">
        <v>8014</v>
      </c>
      <c r="F245" s="11">
        <v>4</v>
      </c>
      <c r="G245" s="214">
        <v>156.0975</v>
      </c>
      <c r="H245" s="214">
        <v>4254.78</v>
      </c>
      <c r="I245" s="214">
        <v>1063.6949999999999</v>
      </c>
      <c r="J245" s="359">
        <v>7</v>
      </c>
      <c r="L245" s="11">
        <v>1</v>
      </c>
      <c r="M245" s="214">
        <v>1272.7</v>
      </c>
      <c r="N245" s="214">
        <v>1272.7</v>
      </c>
      <c r="O245" s="11">
        <v>0</v>
      </c>
      <c r="P245" s="214">
        <v>0</v>
      </c>
      <c r="Q245" s="214">
        <v>0</v>
      </c>
      <c r="R245" s="297">
        <v>1</v>
      </c>
      <c r="S245" s="214">
        <v>1086.83</v>
      </c>
      <c r="T245" s="214">
        <v>1086.83</v>
      </c>
      <c r="V245" s="11"/>
      <c r="W245" s="11"/>
      <c r="X245" s="11"/>
      <c r="Y245" s="11"/>
      <c r="Z245" s="11"/>
      <c r="AA245" s="11"/>
      <c r="AB245" s="11"/>
      <c r="AC245" s="11"/>
      <c r="AD245" s="11"/>
    </row>
    <row r="246" spans="1:30" x14ac:dyDescent="0.25">
      <c r="A246" s="54"/>
      <c r="B246" s="11"/>
      <c r="C246" s="11" t="s">
        <v>284</v>
      </c>
      <c r="D246" s="11"/>
      <c r="E246" s="304">
        <v>8302</v>
      </c>
      <c r="F246" s="11">
        <v>218</v>
      </c>
      <c r="G246" s="214">
        <v>123.18660550458719</v>
      </c>
      <c r="H246" s="214">
        <v>227743.02999999991</v>
      </c>
      <c r="I246" s="214">
        <v>1044.6927981651372</v>
      </c>
      <c r="J246" s="359">
        <v>8.6284403669724767</v>
      </c>
      <c r="L246" s="11">
        <v>49</v>
      </c>
      <c r="M246" s="214">
        <v>48665.97</v>
      </c>
      <c r="N246" s="214">
        <v>993.18306122448985</v>
      </c>
      <c r="O246" s="11">
        <v>7</v>
      </c>
      <c r="P246" s="214">
        <v>3481.32</v>
      </c>
      <c r="Q246" s="214">
        <v>497.3314285714286</v>
      </c>
      <c r="R246" s="297">
        <v>35</v>
      </c>
      <c r="S246" s="214">
        <v>36169.230000000003</v>
      </c>
      <c r="T246" s="214">
        <v>1033.4065714285716</v>
      </c>
      <c r="V246" s="11"/>
      <c r="W246" s="11"/>
      <c r="X246" s="11"/>
      <c r="Y246" s="11"/>
      <c r="Z246" s="11"/>
      <c r="AA246" s="11"/>
      <c r="AB246" s="11"/>
      <c r="AC246" s="11"/>
      <c r="AD246" s="11"/>
    </row>
    <row r="247" spans="1:30" x14ac:dyDescent="0.25">
      <c r="A247" s="54"/>
      <c r="B247" s="11"/>
      <c r="C247" s="11" t="s">
        <v>285</v>
      </c>
      <c r="D247" s="11"/>
      <c r="E247" s="304">
        <v>8203</v>
      </c>
      <c r="F247" s="11">
        <v>30</v>
      </c>
      <c r="G247" s="214">
        <v>94.065666666666658</v>
      </c>
      <c r="H247" s="214">
        <v>26610.709999999995</v>
      </c>
      <c r="I247" s="214">
        <v>887.02366666666649</v>
      </c>
      <c r="J247" s="359">
        <v>10.066666666666666</v>
      </c>
      <c r="L247" s="11">
        <v>6</v>
      </c>
      <c r="M247" s="214">
        <v>2513.33</v>
      </c>
      <c r="N247" s="214">
        <v>418.88833333333332</v>
      </c>
      <c r="O247" s="11">
        <v>1</v>
      </c>
      <c r="P247" s="214">
        <v>480.92</v>
      </c>
      <c r="Q247" s="214">
        <v>480.92</v>
      </c>
      <c r="R247" s="297">
        <v>7</v>
      </c>
      <c r="S247" s="214">
        <v>4137</v>
      </c>
      <c r="T247" s="214">
        <v>591</v>
      </c>
      <c r="V247" s="11"/>
      <c r="W247" s="11"/>
      <c r="X247" s="11"/>
      <c r="Y247" s="11"/>
      <c r="Z247" s="11"/>
      <c r="AA247" s="11"/>
      <c r="AB247" s="11"/>
      <c r="AC247" s="11"/>
      <c r="AD247" s="11"/>
    </row>
    <row r="248" spans="1:30" x14ac:dyDescent="0.25">
      <c r="A248" s="54"/>
      <c r="B248" s="11"/>
      <c r="C248" s="11" t="s">
        <v>288</v>
      </c>
      <c r="D248" s="11"/>
      <c r="E248" s="304">
        <v>8310</v>
      </c>
      <c r="F248" s="11">
        <v>9</v>
      </c>
      <c r="G248" s="214">
        <v>118.30555555555556</v>
      </c>
      <c r="H248" s="214">
        <v>7032.22</v>
      </c>
      <c r="I248" s="214">
        <v>781.35777777777776</v>
      </c>
      <c r="J248" s="359">
        <v>6</v>
      </c>
      <c r="L248" s="11">
        <v>2</v>
      </c>
      <c r="M248" s="214">
        <v>2293.96</v>
      </c>
      <c r="N248" s="214">
        <v>1146.98</v>
      </c>
      <c r="O248" s="11">
        <v>0</v>
      </c>
      <c r="P248" s="214">
        <v>0</v>
      </c>
      <c r="Q248" s="214">
        <v>0</v>
      </c>
      <c r="R248" s="297">
        <v>0</v>
      </c>
      <c r="S248" s="214">
        <v>0</v>
      </c>
      <c r="T248" s="214">
        <v>0</v>
      </c>
      <c r="V248" s="11"/>
      <c r="W248" s="11"/>
      <c r="X248" s="11"/>
      <c r="Y248" s="11"/>
      <c r="Z248" s="11"/>
      <c r="AA248" s="11"/>
      <c r="AB248" s="11"/>
      <c r="AC248" s="11"/>
      <c r="AD248" s="11"/>
    </row>
    <row r="249" spans="1:30" x14ac:dyDescent="0.25">
      <c r="A249" s="54"/>
      <c r="B249" s="11"/>
      <c r="C249" s="11" t="s">
        <v>286</v>
      </c>
      <c r="D249" s="11"/>
      <c r="E249" s="304">
        <v>8094</v>
      </c>
      <c r="F249" s="11">
        <v>0</v>
      </c>
      <c r="G249" s="214">
        <v>0</v>
      </c>
      <c r="H249" s="214">
        <v>0</v>
      </c>
      <c r="I249" s="214">
        <v>0</v>
      </c>
      <c r="J249" s="359">
        <v>0</v>
      </c>
      <c r="L249" s="11">
        <v>0</v>
      </c>
      <c r="M249" s="214">
        <v>0</v>
      </c>
      <c r="N249" s="214">
        <v>0</v>
      </c>
      <c r="O249" s="11">
        <v>0</v>
      </c>
      <c r="P249" s="214">
        <v>0</v>
      </c>
      <c r="Q249" s="214">
        <v>0</v>
      </c>
      <c r="R249" s="297">
        <v>1</v>
      </c>
      <c r="S249" s="214">
        <v>1275.27</v>
      </c>
      <c r="T249" s="214">
        <v>1275.27</v>
      </c>
      <c r="V249" s="11"/>
      <c r="W249" s="11"/>
      <c r="X249" s="11"/>
      <c r="Y249" s="11"/>
      <c r="Z249" s="11"/>
      <c r="AA249" s="11"/>
      <c r="AB249" s="11"/>
      <c r="AC249" s="11"/>
      <c r="AD249" s="11"/>
    </row>
    <row r="250" spans="1:30" x14ac:dyDescent="0.25">
      <c r="A250" s="54"/>
      <c r="B250" s="11"/>
      <c r="C250" s="11" t="s">
        <v>287</v>
      </c>
      <c r="D250" s="11"/>
      <c r="E250" s="304">
        <v>8094</v>
      </c>
      <c r="F250" s="11">
        <v>1</v>
      </c>
      <c r="G250" s="214">
        <v>260.52999999999997</v>
      </c>
      <c r="H250" s="214">
        <v>1563.17</v>
      </c>
      <c r="I250" s="214">
        <v>1563.17</v>
      </c>
      <c r="J250" s="359">
        <v>6</v>
      </c>
      <c r="L250" s="11">
        <v>0</v>
      </c>
      <c r="M250" s="214">
        <v>0</v>
      </c>
      <c r="N250" s="214">
        <v>0</v>
      </c>
      <c r="O250" s="11">
        <v>1</v>
      </c>
      <c r="P250" s="214">
        <v>3181.29</v>
      </c>
      <c r="Q250" s="214">
        <v>3181.29</v>
      </c>
      <c r="R250" s="297">
        <v>0</v>
      </c>
      <c r="S250" s="214">
        <v>0</v>
      </c>
      <c r="T250" s="214">
        <v>0</v>
      </c>
      <c r="V250" s="11"/>
      <c r="W250" s="11"/>
      <c r="X250" s="11"/>
      <c r="Y250" s="11"/>
      <c r="Z250" s="11"/>
      <c r="AA250" s="11"/>
      <c r="AB250" s="11"/>
      <c r="AC250" s="11"/>
      <c r="AD250" s="11"/>
    </row>
    <row r="251" spans="1:30" x14ac:dyDescent="0.25">
      <c r="A251" s="54"/>
      <c r="B251" s="11"/>
      <c r="C251" s="11" t="s">
        <v>287</v>
      </c>
      <c r="D251" s="11"/>
      <c r="E251" s="304">
        <v>8350</v>
      </c>
      <c r="F251" s="11">
        <v>0</v>
      </c>
      <c r="G251" s="214">
        <v>0</v>
      </c>
      <c r="H251" s="214">
        <v>0</v>
      </c>
      <c r="I251" s="214">
        <v>0</v>
      </c>
      <c r="J251" s="359">
        <v>0</v>
      </c>
      <c r="L251" s="11">
        <v>0</v>
      </c>
      <c r="M251" s="214">
        <v>0</v>
      </c>
      <c r="N251" s="214">
        <v>0</v>
      </c>
      <c r="O251" s="11">
        <v>0</v>
      </c>
      <c r="P251" s="214">
        <v>0</v>
      </c>
      <c r="Q251" s="214">
        <v>0</v>
      </c>
      <c r="R251" s="297">
        <v>1</v>
      </c>
      <c r="S251" s="214">
        <v>658.4</v>
      </c>
      <c r="T251" s="214">
        <v>658.4</v>
      </c>
      <c r="V251" s="11"/>
      <c r="W251" s="11"/>
      <c r="X251" s="11"/>
      <c r="Y251" s="11"/>
      <c r="Z251" s="11"/>
      <c r="AA251" s="11"/>
      <c r="AB251" s="11"/>
      <c r="AC251" s="11"/>
      <c r="AD251" s="11"/>
    </row>
    <row r="252" spans="1:30" x14ac:dyDescent="0.25">
      <c r="A252" s="54"/>
      <c r="B252" s="11"/>
      <c r="C252" s="11" t="s">
        <v>291</v>
      </c>
      <c r="D252" s="11"/>
      <c r="E252" s="304">
        <v>8204</v>
      </c>
      <c r="F252" s="11">
        <v>40</v>
      </c>
      <c r="G252" s="214">
        <v>119.035</v>
      </c>
      <c r="H252" s="214">
        <v>41943.539999999986</v>
      </c>
      <c r="I252" s="214">
        <v>1048.5884999999996</v>
      </c>
      <c r="J252" s="359">
        <v>9.8249999999999993</v>
      </c>
      <c r="L252" s="11">
        <v>8</v>
      </c>
      <c r="M252" s="214">
        <v>6404.62</v>
      </c>
      <c r="N252" s="214">
        <v>800.57749999999999</v>
      </c>
      <c r="O252" s="11">
        <v>1</v>
      </c>
      <c r="P252" s="214">
        <v>304.68</v>
      </c>
      <c r="Q252" s="214">
        <v>304.68</v>
      </c>
      <c r="R252" s="297">
        <v>8</v>
      </c>
      <c r="S252" s="214">
        <v>7763.35</v>
      </c>
      <c r="T252" s="214">
        <v>970.41875000000005</v>
      </c>
      <c r="V252" s="11"/>
      <c r="W252" s="11"/>
      <c r="X252" s="11"/>
      <c r="Y252" s="11"/>
      <c r="Z252" s="11"/>
      <c r="AA252" s="11"/>
      <c r="AB252" s="11"/>
      <c r="AC252" s="11"/>
      <c r="AD252" s="11"/>
    </row>
    <row r="253" spans="1:30" x14ac:dyDescent="0.25">
      <c r="A253" s="54"/>
      <c r="B253" s="11"/>
      <c r="C253" s="11" t="s">
        <v>289</v>
      </c>
      <c r="D253" s="11"/>
      <c r="E253" s="304">
        <v>8210</v>
      </c>
      <c r="F253" s="11">
        <v>52</v>
      </c>
      <c r="G253" s="214">
        <v>126.39019230769229</v>
      </c>
      <c r="H253" s="214">
        <v>48904.929999999993</v>
      </c>
      <c r="I253" s="214">
        <v>940.4794230769229</v>
      </c>
      <c r="J253" s="359">
        <v>8.0961538461538467</v>
      </c>
      <c r="L253" s="11">
        <v>11</v>
      </c>
      <c r="M253" s="214">
        <v>7382.09</v>
      </c>
      <c r="N253" s="214">
        <v>671.09909090909093</v>
      </c>
      <c r="O253" s="11">
        <v>3</v>
      </c>
      <c r="P253" s="214">
        <v>992.06999999999994</v>
      </c>
      <c r="Q253" s="214">
        <v>330.69</v>
      </c>
      <c r="R253" s="297">
        <v>14</v>
      </c>
      <c r="S253" s="214">
        <v>11172.51</v>
      </c>
      <c r="T253" s="214">
        <v>798.03642857142859</v>
      </c>
      <c r="V253" s="11"/>
      <c r="W253" s="11"/>
      <c r="X253" s="11"/>
      <c r="Y253" s="11"/>
      <c r="Z253" s="11"/>
      <c r="AA253" s="11"/>
      <c r="AB253" s="11"/>
      <c r="AC253" s="11"/>
      <c r="AD253" s="11"/>
    </row>
    <row r="254" spans="1:30" x14ac:dyDescent="0.25">
      <c r="A254" s="54"/>
      <c r="B254" s="11"/>
      <c r="C254" s="11" t="s">
        <v>293</v>
      </c>
      <c r="D254" s="11"/>
      <c r="E254" s="304">
        <v>8069</v>
      </c>
      <c r="F254" s="11">
        <v>58</v>
      </c>
      <c r="G254" s="214">
        <v>118.70086206896549</v>
      </c>
      <c r="H254" s="214">
        <v>51621.91</v>
      </c>
      <c r="I254" s="214">
        <v>890.03293103448277</v>
      </c>
      <c r="J254" s="359">
        <v>7.1206896551724137</v>
      </c>
      <c r="L254" s="11">
        <v>7</v>
      </c>
      <c r="M254" s="214">
        <v>4766.3099999999995</v>
      </c>
      <c r="N254" s="214">
        <v>680.90142857142848</v>
      </c>
      <c r="O254" s="11">
        <v>1</v>
      </c>
      <c r="P254" s="214">
        <v>436.33</v>
      </c>
      <c r="Q254" s="214">
        <v>436.33</v>
      </c>
      <c r="R254" s="297">
        <v>5</v>
      </c>
      <c r="S254" s="214">
        <v>3979.4199999999996</v>
      </c>
      <c r="T254" s="214">
        <v>795.8839999999999</v>
      </c>
      <c r="V254" s="11"/>
      <c r="W254" s="11"/>
      <c r="X254" s="11"/>
      <c r="Y254" s="11"/>
      <c r="Z254" s="11"/>
      <c r="AA254" s="11"/>
      <c r="AB254" s="11"/>
      <c r="AC254" s="11"/>
      <c r="AD254" s="11"/>
    </row>
    <row r="255" spans="1:30" x14ac:dyDescent="0.25">
      <c r="A255" s="54"/>
      <c r="B255" s="11"/>
      <c r="C255" s="11" t="s">
        <v>443</v>
      </c>
      <c r="D255" s="11"/>
      <c r="E255" s="304">
        <v>8018</v>
      </c>
      <c r="F255" s="11">
        <v>0</v>
      </c>
      <c r="G255" s="214">
        <v>0</v>
      </c>
      <c r="H255" s="214">
        <v>0</v>
      </c>
      <c r="I255" s="214">
        <v>0</v>
      </c>
      <c r="J255" s="359">
        <v>0</v>
      </c>
      <c r="L255" s="11">
        <v>0</v>
      </c>
      <c r="M255" s="214">
        <v>0</v>
      </c>
      <c r="N255" s="214">
        <v>0</v>
      </c>
      <c r="O255" s="11">
        <v>0</v>
      </c>
      <c r="P255" s="214">
        <v>0</v>
      </c>
      <c r="Q255" s="214">
        <v>0</v>
      </c>
      <c r="R255" s="297">
        <v>2</v>
      </c>
      <c r="S255" s="214">
        <v>1543.57</v>
      </c>
      <c r="T255" s="214">
        <v>771.78499999999997</v>
      </c>
      <c r="V255" s="11"/>
      <c r="W255" s="11"/>
      <c r="X255" s="11"/>
      <c r="Y255" s="11"/>
      <c r="Z255" s="11"/>
      <c r="AA255" s="11"/>
      <c r="AB255" s="11"/>
      <c r="AC255" s="11"/>
      <c r="AD255" s="11"/>
    </row>
    <row r="256" spans="1:30" x14ac:dyDescent="0.25">
      <c r="A256" s="54"/>
      <c r="B256" s="11"/>
      <c r="C256" s="11" t="s">
        <v>294</v>
      </c>
      <c r="D256" s="11"/>
      <c r="E256" s="304">
        <v>8311</v>
      </c>
      <c r="F256" s="11">
        <v>10</v>
      </c>
      <c r="G256" s="214">
        <v>137.12299999999999</v>
      </c>
      <c r="H256" s="214">
        <v>7500.6500000000005</v>
      </c>
      <c r="I256" s="214">
        <v>750.06500000000005</v>
      </c>
      <c r="J256" s="359">
        <v>6.4</v>
      </c>
      <c r="L256" s="11">
        <v>2</v>
      </c>
      <c r="M256" s="214">
        <v>1122.58</v>
      </c>
      <c r="N256" s="214">
        <v>561.29</v>
      </c>
      <c r="O256" s="11">
        <v>0</v>
      </c>
      <c r="P256" s="214">
        <v>0</v>
      </c>
      <c r="Q256" s="214">
        <v>0</v>
      </c>
      <c r="R256" s="297">
        <v>1</v>
      </c>
      <c r="S256" s="214">
        <v>1758.97</v>
      </c>
      <c r="T256" s="214">
        <v>1758.97</v>
      </c>
      <c r="V256" s="11"/>
      <c r="W256" s="11"/>
      <c r="X256" s="11"/>
      <c r="Y256" s="11"/>
      <c r="Z256" s="11"/>
      <c r="AA256" s="11"/>
      <c r="AB256" s="11"/>
      <c r="AC256" s="11"/>
      <c r="AD256" s="11"/>
    </row>
    <row r="257" spans="1:30" x14ac:dyDescent="0.25">
      <c r="A257" s="54"/>
      <c r="B257" s="11"/>
      <c r="C257" s="11" t="s">
        <v>295</v>
      </c>
      <c r="D257" s="11"/>
      <c r="E257" s="304">
        <v>8003</v>
      </c>
      <c r="F257" s="11">
        <v>33</v>
      </c>
      <c r="G257" s="214">
        <v>115.27484848484849</v>
      </c>
      <c r="H257" s="214">
        <v>33352.560000000005</v>
      </c>
      <c r="I257" s="214">
        <v>1010.6836363636365</v>
      </c>
      <c r="J257" s="359">
        <v>9.2727272727272734</v>
      </c>
      <c r="L257" s="11">
        <v>6</v>
      </c>
      <c r="M257" s="214">
        <v>4310.3300000000008</v>
      </c>
      <c r="N257" s="214">
        <v>718.38833333333343</v>
      </c>
      <c r="O257" s="11">
        <v>0</v>
      </c>
      <c r="P257" s="214">
        <v>0</v>
      </c>
      <c r="Q257" s="214">
        <v>0</v>
      </c>
      <c r="R257" s="297">
        <v>4</v>
      </c>
      <c r="S257" s="214">
        <v>4594.75</v>
      </c>
      <c r="T257" s="214">
        <v>1148.6875</v>
      </c>
      <c r="V257" s="11"/>
      <c r="W257" s="11"/>
      <c r="X257" s="11"/>
      <c r="Y257" s="11"/>
      <c r="Z257" s="11"/>
      <c r="AA257" s="11"/>
      <c r="AB257" s="11"/>
      <c r="AC257" s="11"/>
      <c r="AD257" s="11"/>
    </row>
    <row r="258" spans="1:30" x14ac:dyDescent="0.25">
      <c r="A258" s="54"/>
      <c r="B258" s="11"/>
      <c r="C258" s="11" t="s">
        <v>295</v>
      </c>
      <c r="D258" s="11"/>
      <c r="E258" s="304">
        <v>8034</v>
      </c>
      <c r="F258" s="11">
        <v>2</v>
      </c>
      <c r="G258" s="214">
        <v>58.11</v>
      </c>
      <c r="H258" s="214">
        <v>1234.7</v>
      </c>
      <c r="I258" s="214">
        <v>617.35</v>
      </c>
      <c r="J258" s="359">
        <v>10.5</v>
      </c>
      <c r="L258" s="11">
        <v>2</v>
      </c>
      <c r="M258" s="214">
        <v>1234.7</v>
      </c>
      <c r="N258" s="214">
        <v>617.35</v>
      </c>
      <c r="O258" s="11">
        <v>0</v>
      </c>
      <c r="P258" s="214">
        <v>0</v>
      </c>
      <c r="Q258" s="214">
        <v>0</v>
      </c>
      <c r="R258" s="297">
        <v>0</v>
      </c>
      <c r="S258" s="214">
        <v>0</v>
      </c>
      <c r="T258" s="214">
        <v>0</v>
      </c>
      <c r="V258" s="11"/>
      <c r="W258" s="11"/>
      <c r="X258" s="11"/>
      <c r="Y258" s="11"/>
      <c r="Z258" s="11"/>
      <c r="AA258" s="11"/>
      <c r="AB258" s="11"/>
      <c r="AC258" s="11"/>
      <c r="AD258" s="11"/>
    </row>
    <row r="259" spans="1:30" x14ac:dyDescent="0.25">
      <c r="A259" s="54"/>
      <c r="B259" s="11"/>
      <c r="C259" s="11" t="s">
        <v>296</v>
      </c>
      <c r="D259" s="11"/>
      <c r="E259" s="304">
        <v>8089</v>
      </c>
      <c r="F259" s="11">
        <v>11</v>
      </c>
      <c r="G259" s="214">
        <v>169.58818181818182</v>
      </c>
      <c r="H259" s="214">
        <v>12132.03</v>
      </c>
      <c r="I259" s="214">
        <v>1102.9118181818183</v>
      </c>
      <c r="J259" s="359">
        <v>6.7272727272727275</v>
      </c>
      <c r="L259" s="11">
        <v>4</v>
      </c>
      <c r="M259" s="214">
        <v>4530.7300000000005</v>
      </c>
      <c r="N259" s="214">
        <v>1132.6825000000001</v>
      </c>
      <c r="O259" s="11">
        <v>0</v>
      </c>
      <c r="P259" s="214">
        <v>0</v>
      </c>
      <c r="Q259" s="214">
        <v>0</v>
      </c>
      <c r="R259" s="297">
        <v>0</v>
      </c>
      <c r="S259" s="214">
        <v>0</v>
      </c>
      <c r="T259" s="214">
        <v>0</v>
      </c>
      <c r="V259" s="11"/>
      <c r="W259" s="11"/>
      <c r="X259" s="11"/>
      <c r="Y259" s="11"/>
      <c r="Z259" s="11"/>
      <c r="AA259" s="11"/>
      <c r="AB259" s="11"/>
      <c r="AC259" s="11"/>
      <c r="AD259" s="11"/>
    </row>
    <row r="260" spans="1:30" x14ac:dyDescent="0.25">
      <c r="A260" s="54"/>
      <c r="B260" s="11"/>
      <c r="C260" s="11" t="s">
        <v>297</v>
      </c>
      <c r="D260" s="11"/>
      <c r="E260" s="304">
        <v>8020</v>
      </c>
      <c r="F260" s="11">
        <v>8</v>
      </c>
      <c r="G260" s="214">
        <v>152.47125</v>
      </c>
      <c r="H260" s="214">
        <v>7736.55</v>
      </c>
      <c r="I260" s="214">
        <v>967.06875000000002</v>
      </c>
      <c r="J260" s="359">
        <v>5.75</v>
      </c>
      <c r="L260" s="11">
        <v>3</v>
      </c>
      <c r="M260" s="214">
        <v>751.14</v>
      </c>
      <c r="N260" s="214">
        <v>250.38</v>
      </c>
      <c r="O260" s="11">
        <v>0</v>
      </c>
      <c r="P260" s="214">
        <v>0</v>
      </c>
      <c r="Q260" s="214">
        <v>0</v>
      </c>
      <c r="R260" s="297">
        <v>4</v>
      </c>
      <c r="S260" s="214">
        <v>5820.61</v>
      </c>
      <c r="T260" s="214">
        <v>1455.1524999999999</v>
      </c>
      <c r="V260" s="11"/>
      <c r="W260" s="11"/>
      <c r="X260" s="11"/>
      <c r="Y260" s="11"/>
      <c r="Z260" s="11"/>
      <c r="AA260" s="11"/>
      <c r="AB260" s="11"/>
      <c r="AC260" s="11"/>
      <c r="AD260" s="11"/>
    </row>
    <row r="261" spans="1:30" x14ac:dyDescent="0.25">
      <c r="A261" s="54"/>
      <c r="B261" s="11"/>
      <c r="C261" s="11" t="s">
        <v>298</v>
      </c>
      <c r="D261" s="11"/>
      <c r="E261" s="304">
        <v>8312</v>
      </c>
      <c r="F261" s="11">
        <v>69</v>
      </c>
      <c r="G261" s="214">
        <v>122.9673913043478</v>
      </c>
      <c r="H261" s="214">
        <v>68161.539999999979</v>
      </c>
      <c r="I261" s="214">
        <v>987.84840579710112</v>
      </c>
      <c r="J261" s="359">
        <v>8.5217391304347831</v>
      </c>
      <c r="L261" s="11">
        <v>14</v>
      </c>
      <c r="M261" s="214">
        <v>12349.769999999999</v>
      </c>
      <c r="N261" s="214">
        <v>882.12642857142851</v>
      </c>
      <c r="O261" s="11">
        <v>1</v>
      </c>
      <c r="P261" s="214">
        <v>237.11</v>
      </c>
      <c r="Q261" s="214">
        <v>237.11</v>
      </c>
      <c r="R261" s="297">
        <v>11</v>
      </c>
      <c r="S261" s="214">
        <v>13870.36</v>
      </c>
      <c r="T261" s="214">
        <v>1260.9418181818182</v>
      </c>
      <c r="V261" s="11"/>
      <c r="W261" s="11"/>
      <c r="X261" s="11"/>
      <c r="Y261" s="11"/>
      <c r="Z261" s="11"/>
      <c r="AA261" s="11"/>
      <c r="AB261" s="11"/>
      <c r="AC261" s="11"/>
      <c r="AD261" s="11"/>
    </row>
    <row r="262" spans="1:30" x14ac:dyDescent="0.25">
      <c r="A262" s="54"/>
      <c r="B262" s="11"/>
      <c r="C262" s="11" t="s">
        <v>299</v>
      </c>
      <c r="D262" s="11"/>
      <c r="E262" s="304">
        <v>8021</v>
      </c>
      <c r="F262" s="11">
        <v>162</v>
      </c>
      <c r="G262" s="214">
        <v>123.54302469135806</v>
      </c>
      <c r="H262" s="214">
        <v>164025.84999999995</v>
      </c>
      <c r="I262" s="214">
        <v>1012.5052469135799</v>
      </c>
      <c r="J262" s="359">
        <v>8.4906832298136639</v>
      </c>
      <c r="L262" s="11">
        <v>31</v>
      </c>
      <c r="M262" s="214">
        <v>26833.579999999998</v>
      </c>
      <c r="N262" s="214">
        <v>865.59935483870959</v>
      </c>
      <c r="O262" s="11">
        <v>7</v>
      </c>
      <c r="P262" s="214">
        <v>4021.9500000000003</v>
      </c>
      <c r="Q262" s="214">
        <v>574.5642857142858</v>
      </c>
      <c r="R262" s="297">
        <v>14</v>
      </c>
      <c r="S262" s="214">
        <v>13174.519999999999</v>
      </c>
      <c r="T262" s="214">
        <v>941.03714285714273</v>
      </c>
      <c r="V262" s="11"/>
      <c r="W262" s="11"/>
      <c r="X262" s="11"/>
      <c r="Y262" s="11"/>
      <c r="Z262" s="11"/>
      <c r="AA262" s="11"/>
      <c r="AB262" s="11"/>
      <c r="AC262" s="11"/>
      <c r="AD262" s="11"/>
    </row>
    <row r="263" spans="1:30" x14ac:dyDescent="0.25">
      <c r="A263" s="54"/>
      <c r="B263" s="11"/>
      <c r="C263" s="11" t="s">
        <v>301</v>
      </c>
      <c r="D263" s="11"/>
      <c r="E263" s="304">
        <v>8329</v>
      </c>
      <c r="F263" s="11">
        <v>1</v>
      </c>
      <c r="G263" s="214">
        <v>150.63</v>
      </c>
      <c r="H263" s="214">
        <v>680.95</v>
      </c>
      <c r="I263" s="214">
        <v>680.95</v>
      </c>
      <c r="J263" s="359">
        <v>5</v>
      </c>
      <c r="L263" s="11">
        <v>0</v>
      </c>
      <c r="M263" s="214">
        <v>0</v>
      </c>
      <c r="N263" s="214">
        <v>0</v>
      </c>
      <c r="O263" s="11">
        <v>0</v>
      </c>
      <c r="P263" s="214">
        <v>0</v>
      </c>
      <c r="Q263" s="214">
        <v>0</v>
      </c>
      <c r="R263" s="297">
        <v>0</v>
      </c>
      <c r="S263" s="214">
        <v>0</v>
      </c>
      <c r="T263" s="214">
        <v>0</v>
      </c>
      <c r="V263" s="11"/>
      <c r="W263" s="11"/>
      <c r="X263" s="11"/>
      <c r="Y263" s="11"/>
      <c r="Z263" s="11"/>
      <c r="AA263" s="11"/>
      <c r="AB263" s="11"/>
      <c r="AC263" s="11"/>
      <c r="AD263" s="11"/>
    </row>
    <row r="264" spans="1:30" x14ac:dyDescent="0.25">
      <c r="A264" s="54"/>
      <c r="B264" s="11"/>
      <c r="C264" s="11" t="s">
        <v>301</v>
      </c>
      <c r="D264" s="11"/>
      <c r="E264" s="304">
        <v>8332</v>
      </c>
      <c r="F264" s="11">
        <v>1</v>
      </c>
      <c r="G264" s="214">
        <v>72</v>
      </c>
      <c r="H264" s="214">
        <v>431.99</v>
      </c>
      <c r="I264" s="214">
        <v>431.99</v>
      </c>
      <c r="J264" s="359">
        <v>6</v>
      </c>
      <c r="L264" s="11">
        <v>1</v>
      </c>
      <c r="M264" s="214">
        <v>431.99</v>
      </c>
      <c r="N264" s="214">
        <v>431.99</v>
      </c>
      <c r="O264" s="11">
        <v>0</v>
      </c>
      <c r="P264" s="214">
        <v>0</v>
      </c>
      <c r="Q264" s="214">
        <v>0</v>
      </c>
      <c r="R264" s="297">
        <v>0</v>
      </c>
      <c r="S264" s="214">
        <v>0</v>
      </c>
      <c r="T264" s="214">
        <v>0</v>
      </c>
      <c r="V264" s="11"/>
      <c r="W264" s="11"/>
      <c r="X264" s="11"/>
      <c r="Y264" s="11"/>
      <c r="Z264" s="11"/>
      <c r="AA264" s="11"/>
      <c r="AB264" s="11"/>
      <c r="AC264" s="11"/>
      <c r="AD264" s="11"/>
    </row>
    <row r="265" spans="1:30" x14ac:dyDescent="0.25">
      <c r="A265" s="54"/>
      <c r="B265" s="11"/>
      <c r="C265" s="11" t="s">
        <v>301</v>
      </c>
      <c r="D265" s="11"/>
      <c r="E265" s="304">
        <v>8349</v>
      </c>
      <c r="F265" s="11">
        <v>1</v>
      </c>
      <c r="G265" s="214">
        <v>75.12</v>
      </c>
      <c r="H265" s="214">
        <v>901.42</v>
      </c>
      <c r="I265" s="214">
        <v>901.42</v>
      </c>
      <c r="J265" s="359">
        <v>12</v>
      </c>
      <c r="L265" s="11">
        <v>0</v>
      </c>
      <c r="M265" s="214">
        <v>0</v>
      </c>
      <c r="N265" s="214">
        <v>0</v>
      </c>
      <c r="O265" s="11">
        <v>0</v>
      </c>
      <c r="P265" s="214">
        <v>0</v>
      </c>
      <c r="Q265" s="214">
        <v>0</v>
      </c>
      <c r="R265" s="297">
        <v>0</v>
      </c>
      <c r="S265" s="214">
        <v>0</v>
      </c>
      <c r="T265" s="214">
        <v>0</v>
      </c>
      <c r="V265" s="11"/>
      <c r="W265" s="11"/>
      <c r="X265" s="11"/>
      <c r="Y265" s="11"/>
      <c r="Z265" s="11"/>
      <c r="AA265" s="11"/>
      <c r="AB265" s="11"/>
      <c r="AC265" s="11"/>
      <c r="AD265" s="11"/>
    </row>
    <row r="266" spans="1:30" x14ac:dyDescent="0.25">
      <c r="A266" s="54"/>
      <c r="B266" s="11"/>
      <c r="C266" s="11" t="s">
        <v>302</v>
      </c>
      <c r="D266" s="11"/>
      <c r="E266" s="304">
        <v>8023</v>
      </c>
      <c r="F266" s="11">
        <v>4</v>
      </c>
      <c r="G266" s="214">
        <v>74.722499999999997</v>
      </c>
      <c r="H266" s="214">
        <v>3142.79</v>
      </c>
      <c r="I266" s="214">
        <v>785.69749999999999</v>
      </c>
      <c r="J266" s="359">
        <v>10.5</v>
      </c>
      <c r="L266" s="11">
        <v>2</v>
      </c>
      <c r="M266" s="214">
        <v>1673.3400000000001</v>
      </c>
      <c r="N266" s="214">
        <v>836.67000000000007</v>
      </c>
      <c r="O266" s="11">
        <v>1</v>
      </c>
      <c r="P266" s="214">
        <v>527.53</v>
      </c>
      <c r="Q266" s="214">
        <v>527.53</v>
      </c>
      <c r="R266" s="297">
        <v>0</v>
      </c>
      <c r="S266" s="214">
        <v>0</v>
      </c>
      <c r="T266" s="214">
        <v>0</v>
      </c>
      <c r="V266" s="11"/>
      <c r="W266" s="11"/>
      <c r="X266" s="11"/>
      <c r="Y266" s="11"/>
      <c r="Z266" s="11"/>
      <c r="AA266" s="11"/>
      <c r="AB266" s="11"/>
      <c r="AC266" s="11"/>
      <c r="AD266" s="11"/>
    </row>
    <row r="267" spans="1:30" x14ac:dyDescent="0.25">
      <c r="A267" s="54"/>
      <c r="B267" s="11"/>
      <c r="C267" s="11" t="s">
        <v>303</v>
      </c>
      <c r="D267" s="11"/>
      <c r="E267" s="304">
        <v>8251</v>
      </c>
      <c r="F267" s="11">
        <v>3</v>
      </c>
      <c r="G267" s="214">
        <v>76.193333333333342</v>
      </c>
      <c r="H267" s="214">
        <v>2049.77</v>
      </c>
      <c r="I267" s="214">
        <v>683.25666666666666</v>
      </c>
      <c r="J267" s="359">
        <v>11.333333333333334</v>
      </c>
      <c r="L267" s="11">
        <v>2</v>
      </c>
      <c r="M267" s="214">
        <v>1183.2</v>
      </c>
      <c r="N267" s="214">
        <v>591.6</v>
      </c>
      <c r="O267" s="11">
        <v>0</v>
      </c>
      <c r="P267" s="214">
        <v>0</v>
      </c>
      <c r="Q267" s="214">
        <v>0</v>
      </c>
      <c r="R267" s="297">
        <v>0</v>
      </c>
      <c r="S267" s="214">
        <v>0</v>
      </c>
      <c r="T267" s="214">
        <v>0</v>
      </c>
      <c r="V267" s="11"/>
      <c r="W267" s="11"/>
      <c r="X267" s="11"/>
      <c r="Y267" s="11"/>
      <c r="Z267" s="11"/>
      <c r="AA267" s="11"/>
      <c r="AB267" s="11"/>
      <c r="AC267" s="11"/>
      <c r="AD267" s="11"/>
    </row>
    <row r="268" spans="1:30" x14ac:dyDescent="0.25">
      <c r="A268" s="54"/>
      <c r="B268" s="11"/>
      <c r="C268" s="11" t="s">
        <v>304</v>
      </c>
      <c r="D268" s="11"/>
      <c r="E268" s="304">
        <v>8230</v>
      </c>
      <c r="F268" s="11">
        <v>0</v>
      </c>
      <c r="G268" s="214">
        <v>0</v>
      </c>
      <c r="H268" s="214">
        <v>0</v>
      </c>
      <c r="I268" s="214">
        <v>0</v>
      </c>
      <c r="J268" s="359">
        <v>0</v>
      </c>
      <c r="L268" s="11">
        <v>0</v>
      </c>
      <c r="M268" s="214">
        <v>0</v>
      </c>
      <c r="N268" s="214">
        <v>0</v>
      </c>
      <c r="O268" s="11">
        <v>0</v>
      </c>
      <c r="P268" s="214">
        <v>0</v>
      </c>
      <c r="Q268" s="214">
        <v>0</v>
      </c>
      <c r="R268" s="297">
        <v>2</v>
      </c>
      <c r="S268" s="214">
        <v>1560.81</v>
      </c>
      <c r="T268" s="214">
        <v>780.40499999999997</v>
      </c>
      <c r="V268" s="11"/>
      <c r="W268" s="11"/>
      <c r="X268" s="11"/>
      <c r="Y268" s="11"/>
      <c r="Z268" s="11"/>
      <c r="AA268" s="11"/>
      <c r="AB268" s="11"/>
      <c r="AC268" s="11"/>
      <c r="AD268" s="11"/>
    </row>
    <row r="269" spans="1:30" x14ac:dyDescent="0.25">
      <c r="A269" s="54"/>
      <c r="B269" s="11"/>
      <c r="C269" s="11" t="s">
        <v>305</v>
      </c>
      <c r="D269" s="11"/>
      <c r="E269" s="304">
        <v>8080</v>
      </c>
      <c r="F269" s="11">
        <v>2</v>
      </c>
      <c r="G269" s="214">
        <v>65.984999999999999</v>
      </c>
      <c r="H269" s="214">
        <v>911.94</v>
      </c>
      <c r="I269" s="214">
        <v>455.97</v>
      </c>
      <c r="J269" s="359">
        <v>9</v>
      </c>
      <c r="L269" s="11">
        <v>0</v>
      </c>
      <c r="M269" s="214">
        <v>0</v>
      </c>
      <c r="N269" s="214">
        <v>0</v>
      </c>
      <c r="O269" s="11">
        <v>0</v>
      </c>
      <c r="P269" s="214">
        <v>0</v>
      </c>
      <c r="Q269" s="214">
        <v>0</v>
      </c>
      <c r="R269" s="297">
        <v>0</v>
      </c>
      <c r="S269" s="214">
        <v>0</v>
      </c>
      <c r="T269" s="214">
        <v>0</v>
      </c>
      <c r="V269" s="11"/>
      <c r="W269" s="11"/>
      <c r="X269" s="11"/>
      <c r="Y269" s="11"/>
      <c r="Z269" s="11"/>
      <c r="AA269" s="11"/>
      <c r="AB269" s="11"/>
      <c r="AC269" s="11"/>
      <c r="AD269" s="11"/>
    </row>
    <row r="270" spans="1:30" x14ac:dyDescent="0.25">
      <c r="A270" s="54"/>
      <c r="B270" s="11"/>
      <c r="C270" s="11" t="s">
        <v>305</v>
      </c>
      <c r="D270" s="11"/>
      <c r="E270" s="304">
        <v>8090</v>
      </c>
      <c r="F270" s="11">
        <v>9</v>
      </c>
      <c r="G270" s="214">
        <v>116.37666666666665</v>
      </c>
      <c r="H270" s="214">
        <v>7511.2399999999989</v>
      </c>
      <c r="I270" s="214">
        <v>834.58222222222207</v>
      </c>
      <c r="J270" s="359">
        <v>7.333333333333333</v>
      </c>
      <c r="L270" s="11">
        <v>1</v>
      </c>
      <c r="M270" s="214">
        <v>657.51</v>
      </c>
      <c r="N270" s="214">
        <v>657.51</v>
      </c>
      <c r="O270" s="11">
        <v>0</v>
      </c>
      <c r="P270" s="214">
        <v>0</v>
      </c>
      <c r="Q270" s="214">
        <v>0</v>
      </c>
      <c r="R270" s="297">
        <v>2</v>
      </c>
      <c r="S270" s="214">
        <v>950.40000000000009</v>
      </c>
      <c r="T270" s="214">
        <v>475.20000000000005</v>
      </c>
      <c r="V270" s="11"/>
      <c r="W270" s="11"/>
      <c r="X270" s="11"/>
      <c r="Y270" s="11"/>
      <c r="Z270" s="11"/>
      <c r="AA270" s="11"/>
      <c r="AB270" s="11"/>
      <c r="AC270" s="11"/>
      <c r="AD270" s="11"/>
    </row>
    <row r="271" spans="1:30" x14ac:dyDescent="0.25">
      <c r="A271" s="54"/>
      <c r="B271" s="11"/>
      <c r="C271" s="11" t="s">
        <v>305</v>
      </c>
      <c r="D271" s="11"/>
      <c r="E271" s="304">
        <v>8096</v>
      </c>
      <c r="F271" s="11">
        <v>67</v>
      </c>
      <c r="G271" s="214">
        <v>125.25432835820897</v>
      </c>
      <c r="H271" s="214">
        <v>67146.770000000033</v>
      </c>
      <c r="I271" s="214">
        <v>1002.1905970149259</v>
      </c>
      <c r="J271" s="359">
        <v>8.1044776119402986</v>
      </c>
      <c r="L271" s="11">
        <v>7</v>
      </c>
      <c r="M271" s="214">
        <v>7388.78</v>
      </c>
      <c r="N271" s="214">
        <v>1055.54</v>
      </c>
      <c r="O271" s="11">
        <v>2</v>
      </c>
      <c r="P271" s="214">
        <v>1395.2</v>
      </c>
      <c r="Q271" s="214">
        <v>697.6</v>
      </c>
      <c r="R271" s="297">
        <v>6</v>
      </c>
      <c r="S271" s="214">
        <v>3531.88</v>
      </c>
      <c r="T271" s="214">
        <v>588.64666666666665</v>
      </c>
      <c r="V271" s="11"/>
      <c r="W271" s="11"/>
      <c r="X271" s="11"/>
      <c r="Y271" s="11"/>
      <c r="Z271" s="11"/>
      <c r="AA271" s="11"/>
      <c r="AB271" s="11"/>
      <c r="AC271" s="11"/>
      <c r="AD271" s="11"/>
    </row>
    <row r="272" spans="1:30" x14ac:dyDescent="0.25">
      <c r="A272" s="54"/>
      <c r="B272" s="11"/>
      <c r="C272" s="11" t="s">
        <v>306</v>
      </c>
      <c r="D272" s="11"/>
      <c r="E272" s="304">
        <v>8315</v>
      </c>
      <c r="F272" s="11">
        <v>2</v>
      </c>
      <c r="G272" s="214">
        <v>95.88</v>
      </c>
      <c r="H272" s="214">
        <v>1892.38</v>
      </c>
      <c r="I272" s="214">
        <v>946.19</v>
      </c>
      <c r="J272" s="359">
        <v>15</v>
      </c>
      <c r="L272" s="11">
        <v>0</v>
      </c>
      <c r="M272" s="214">
        <v>0</v>
      </c>
      <c r="N272" s="214">
        <v>0</v>
      </c>
      <c r="O272" s="11">
        <v>1</v>
      </c>
      <c r="P272" s="214">
        <v>4588.8999999999996</v>
      </c>
      <c r="Q272" s="214">
        <v>4588.8999999999996</v>
      </c>
      <c r="R272" s="297">
        <v>1</v>
      </c>
      <c r="S272" s="214">
        <v>1160.0899999999999</v>
      </c>
      <c r="T272" s="214">
        <v>1160.0899999999999</v>
      </c>
      <c r="V272" s="11"/>
      <c r="W272" s="11"/>
      <c r="X272" s="11"/>
      <c r="Y272" s="11"/>
      <c r="Z272" s="11"/>
      <c r="AA272" s="11"/>
      <c r="AB272" s="11"/>
      <c r="AC272" s="11"/>
      <c r="AD272" s="11"/>
    </row>
    <row r="273" spans="1:30" x14ac:dyDescent="0.25">
      <c r="A273" s="54"/>
      <c r="B273" s="11"/>
      <c r="C273" s="11" t="s">
        <v>307</v>
      </c>
      <c r="D273" s="11"/>
      <c r="E273" s="304">
        <v>8316</v>
      </c>
      <c r="F273" s="11">
        <v>2</v>
      </c>
      <c r="G273" s="214">
        <v>84.045000000000002</v>
      </c>
      <c r="H273" s="214">
        <v>2456.14</v>
      </c>
      <c r="I273" s="214">
        <v>1228.07</v>
      </c>
      <c r="J273" s="359">
        <v>15</v>
      </c>
      <c r="L273" s="11">
        <v>1</v>
      </c>
      <c r="M273" s="214">
        <v>1138.78</v>
      </c>
      <c r="N273" s="214">
        <v>1138.78</v>
      </c>
      <c r="O273" s="11">
        <v>0</v>
      </c>
      <c r="P273" s="214">
        <v>0</v>
      </c>
      <c r="Q273" s="214">
        <v>0</v>
      </c>
      <c r="R273" s="297">
        <v>0</v>
      </c>
      <c r="S273" s="214">
        <v>0</v>
      </c>
      <c r="T273" s="214">
        <v>0</v>
      </c>
      <c r="V273" s="11"/>
      <c r="W273" s="11"/>
      <c r="X273" s="11"/>
      <c r="Y273" s="11"/>
      <c r="Z273" s="11"/>
      <c r="AA273" s="11"/>
      <c r="AB273" s="11"/>
      <c r="AC273" s="11"/>
      <c r="AD273" s="11"/>
    </row>
    <row r="274" spans="1:30" x14ac:dyDescent="0.25">
      <c r="A274" s="54"/>
      <c r="B274" s="11"/>
      <c r="C274" s="11" t="s">
        <v>309</v>
      </c>
      <c r="D274" s="11"/>
      <c r="E274" s="304">
        <v>8345</v>
      </c>
      <c r="F274" s="11">
        <v>2</v>
      </c>
      <c r="G274" s="214">
        <v>87.990000000000009</v>
      </c>
      <c r="H274" s="214">
        <v>1055.8800000000001</v>
      </c>
      <c r="I274" s="214">
        <v>527.94000000000005</v>
      </c>
      <c r="J274" s="359">
        <v>6</v>
      </c>
      <c r="L274" s="11">
        <v>1</v>
      </c>
      <c r="M274" s="214">
        <v>455.88</v>
      </c>
      <c r="N274" s="214">
        <v>455.88</v>
      </c>
      <c r="O274" s="11">
        <v>0</v>
      </c>
      <c r="P274" s="214">
        <v>0</v>
      </c>
      <c r="Q274" s="214">
        <v>0</v>
      </c>
      <c r="R274" s="297">
        <v>0</v>
      </c>
      <c r="S274" s="214">
        <v>0</v>
      </c>
      <c r="T274" s="214">
        <v>0</v>
      </c>
      <c r="V274" s="11"/>
      <c r="W274" s="11"/>
      <c r="X274" s="11"/>
      <c r="Y274" s="11"/>
      <c r="Z274" s="11"/>
      <c r="AA274" s="11"/>
      <c r="AB274" s="11"/>
      <c r="AC274" s="11"/>
      <c r="AD274" s="11"/>
    </row>
    <row r="275" spans="1:30" x14ac:dyDescent="0.25">
      <c r="A275" s="54"/>
      <c r="B275" s="11"/>
      <c r="C275" s="11" t="s">
        <v>310</v>
      </c>
      <c r="D275" s="11"/>
      <c r="E275" s="304">
        <v>8056</v>
      </c>
      <c r="F275" s="11">
        <v>1</v>
      </c>
      <c r="G275" s="214">
        <v>34.67</v>
      </c>
      <c r="H275" s="214">
        <v>416.04</v>
      </c>
      <c r="I275" s="214">
        <v>416.04</v>
      </c>
      <c r="J275" s="359">
        <v>12</v>
      </c>
      <c r="L275" s="11">
        <v>0</v>
      </c>
      <c r="M275" s="214">
        <v>0</v>
      </c>
      <c r="N275" s="214">
        <v>0</v>
      </c>
      <c r="O275" s="11">
        <v>0</v>
      </c>
      <c r="P275" s="214">
        <v>0</v>
      </c>
      <c r="Q275" s="214">
        <v>0</v>
      </c>
      <c r="R275" s="297">
        <v>0</v>
      </c>
      <c r="S275" s="214">
        <v>0</v>
      </c>
      <c r="T275" s="214">
        <v>0</v>
      </c>
      <c r="V275" s="11"/>
      <c r="W275" s="11"/>
      <c r="X275" s="11"/>
      <c r="Y275" s="11"/>
      <c r="Z275" s="11"/>
      <c r="AA275" s="11"/>
      <c r="AB275" s="11"/>
      <c r="AC275" s="11"/>
      <c r="AD275" s="11"/>
    </row>
    <row r="276" spans="1:30" x14ac:dyDescent="0.25">
      <c r="A276" s="54"/>
      <c r="B276" s="11"/>
      <c r="C276" s="11" t="s">
        <v>310</v>
      </c>
      <c r="D276" s="11"/>
      <c r="E276" s="304">
        <v>8061</v>
      </c>
      <c r="F276" s="11">
        <v>3</v>
      </c>
      <c r="G276" s="214">
        <v>72.339999999999989</v>
      </c>
      <c r="H276" s="214">
        <v>1806.9299999999998</v>
      </c>
      <c r="I276" s="214">
        <v>602.30999999999995</v>
      </c>
      <c r="J276" s="359">
        <v>9.3333333333333339</v>
      </c>
      <c r="L276" s="11">
        <v>1</v>
      </c>
      <c r="M276" s="214">
        <v>453.96</v>
      </c>
      <c r="N276" s="214">
        <v>453.96</v>
      </c>
      <c r="O276" s="11">
        <v>0</v>
      </c>
      <c r="P276" s="214">
        <v>0</v>
      </c>
      <c r="Q276" s="214">
        <v>0</v>
      </c>
      <c r="R276" s="297">
        <v>0</v>
      </c>
      <c r="S276" s="214">
        <v>0</v>
      </c>
      <c r="T276" s="214">
        <v>0</v>
      </c>
      <c r="V276" s="11"/>
      <c r="W276" s="11"/>
      <c r="X276" s="11"/>
      <c r="Y276" s="11"/>
      <c r="Z276" s="11"/>
      <c r="AA276" s="11"/>
      <c r="AB276" s="11"/>
      <c r="AC276" s="11"/>
      <c r="AD276" s="11"/>
    </row>
    <row r="277" spans="1:30" x14ac:dyDescent="0.25">
      <c r="A277" s="54"/>
      <c r="B277" s="11"/>
      <c r="C277" s="11" t="s">
        <v>311</v>
      </c>
      <c r="D277" s="11"/>
      <c r="E277" s="304">
        <v>8215</v>
      </c>
      <c r="F277" s="11">
        <v>80</v>
      </c>
      <c r="G277" s="214">
        <v>150.02562500000002</v>
      </c>
      <c r="H277" s="214">
        <v>86070.410000000018</v>
      </c>
      <c r="I277" s="214">
        <v>1075.8801250000001</v>
      </c>
      <c r="J277" s="359">
        <v>7.8125</v>
      </c>
      <c r="L277" s="11">
        <v>13</v>
      </c>
      <c r="M277" s="214">
        <v>11661.179999999998</v>
      </c>
      <c r="N277" s="214">
        <v>897.01384615384609</v>
      </c>
      <c r="O277" s="11">
        <v>3</v>
      </c>
      <c r="P277" s="214">
        <v>1364.59</v>
      </c>
      <c r="Q277" s="214">
        <v>454.86333333333329</v>
      </c>
      <c r="R277" s="297">
        <v>11</v>
      </c>
      <c r="S277" s="214">
        <v>10360.59</v>
      </c>
      <c r="T277" s="214">
        <v>941.87181818181818</v>
      </c>
      <c r="V277" s="11"/>
      <c r="W277" s="11"/>
      <c r="X277" s="11"/>
      <c r="Y277" s="11"/>
      <c r="Z277" s="11"/>
      <c r="AA277" s="11"/>
      <c r="AB277" s="11"/>
      <c r="AC277" s="11"/>
      <c r="AD277" s="11"/>
    </row>
    <row r="278" spans="1:30" x14ac:dyDescent="0.25">
      <c r="A278" s="54"/>
      <c r="B278" s="11"/>
      <c r="C278" s="11" t="s">
        <v>311</v>
      </c>
      <c r="D278" s="11"/>
      <c r="E278" s="304">
        <v>8234</v>
      </c>
      <c r="F278" s="11">
        <v>1</v>
      </c>
      <c r="G278" s="214">
        <v>136.75</v>
      </c>
      <c r="H278" s="214">
        <v>683.75</v>
      </c>
      <c r="I278" s="214">
        <v>683.75</v>
      </c>
      <c r="J278" s="359">
        <v>5</v>
      </c>
      <c r="L278" s="11">
        <v>0</v>
      </c>
      <c r="M278" s="214">
        <v>0</v>
      </c>
      <c r="N278" s="214">
        <v>0</v>
      </c>
      <c r="O278" s="11">
        <v>0</v>
      </c>
      <c r="P278" s="214">
        <v>0</v>
      </c>
      <c r="Q278" s="214">
        <v>0</v>
      </c>
      <c r="R278" s="297">
        <v>0</v>
      </c>
      <c r="S278" s="214">
        <v>0</v>
      </c>
      <c r="T278" s="214">
        <v>0</v>
      </c>
      <c r="V278" s="11"/>
      <c r="W278" s="11"/>
      <c r="X278" s="11"/>
      <c r="Y278" s="11"/>
      <c r="Z278" s="11"/>
      <c r="AA278" s="11"/>
      <c r="AB278" s="11"/>
      <c r="AC278" s="11"/>
      <c r="AD278" s="11"/>
    </row>
    <row r="279" spans="1:30" x14ac:dyDescent="0.25">
      <c r="A279" s="54"/>
      <c r="B279" s="11"/>
      <c r="C279" s="11" t="s">
        <v>312</v>
      </c>
      <c r="D279" s="11"/>
      <c r="E279" s="304">
        <v>8234</v>
      </c>
      <c r="F279" s="11">
        <v>303</v>
      </c>
      <c r="G279" s="214">
        <v>120.25646864686463</v>
      </c>
      <c r="H279" s="214">
        <v>298266.69999999966</v>
      </c>
      <c r="I279" s="214">
        <v>984.37854785478441</v>
      </c>
      <c r="J279" s="359">
        <v>8.3564356435643568</v>
      </c>
      <c r="L279" s="11">
        <v>47</v>
      </c>
      <c r="M279" s="214">
        <v>46438.469999999994</v>
      </c>
      <c r="N279" s="214">
        <v>988.05255319148921</v>
      </c>
      <c r="O279" s="11">
        <v>17</v>
      </c>
      <c r="P279" s="214">
        <v>18127.93</v>
      </c>
      <c r="Q279" s="214">
        <v>1066.3488235294117</v>
      </c>
      <c r="R279" s="297">
        <v>48</v>
      </c>
      <c r="S279" s="214">
        <v>57732.900000000009</v>
      </c>
      <c r="T279" s="214">
        <v>1202.7687500000002</v>
      </c>
      <c r="V279" s="11"/>
      <c r="W279" s="11"/>
      <c r="X279" s="11"/>
      <c r="Y279" s="11"/>
      <c r="Z279" s="11"/>
      <c r="AA279" s="11"/>
      <c r="AB279" s="11"/>
      <c r="AC279" s="11"/>
      <c r="AD279" s="11"/>
    </row>
    <row r="280" spans="1:30" x14ac:dyDescent="0.25">
      <c r="A280" s="54"/>
      <c r="B280" s="11"/>
      <c r="C280" s="11" t="s">
        <v>312</v>
      </c>
      <c r="D280" s="11"/>
      <c r="E280" s="304">
        <v>8233</v>
      </c>
      <c r="F280" s="11">
        <v>0</v>
      </c>
      <c r="G280" s="214">
        <v>0</v>
      </c>
      <c r="H280" s="214">
        <v>0</v>
      </c>
      <c r="I280" s="214">
        <v>0</v>
      </c>
      <c r="J280" s="359">
        <v>0</v>
      </c>
      <c r="L280" s="11">
        <v>0</v>
      </c>
      <c r="M280" s="214">
        <v>0</v>
      </c>
      <c r="N280" s="214">
        <v>0</v>
      </c>
      <c r="O280" s="11">
        <v>1</v>
      </c>
      <c r="P280" s="214">
        <v>498.36</v>
      </c>
      <c r="Q280" s="214">
        <v>498.36</v>
      </c>
      <c r="R280" s="297">
        <v>0</v>
      </c>
      <c r="S280" s="214">
        <v>0</v>
      </c>
      <c r="T280" s="214">
        <v>0</v>
      </c>
      <c r="V280" s="11"/>
      <c r="W280" s="11"/>
      <c r="X280" s="11"/>
      <c r="Y280" s="11"/>
      <c r="Z280" s="11"/>
      <c r="AA280" s="11"/>
      <c r="AB280" s="11"/>
      <c r="AC280" s="11"/>
      <c r="AD280" s="11"/>
    </row>
    <row r="281" spans="1:30" x14ac:dyDescent="0.25">
      <c r="A281" s="54"/>
      <c r="B281" s="11"/>
      <c r="C281" s="11" t="s">
        <v>313</v>
      </c>
      <c r="D281" s="11"/>
      <c r="E281" s="304">
        <v>8232</v>
      </c>
      <c r="F281" s="11">
        <v>2</v>
      </c>
      <c r="G281" s="214">
        <v>61.394999999999996</v>
      </c>
      <c r="H281" s="214">
        <v>1315.28</v>
      </c>
      <c r="I281" s="214">
        <v>657.64</v>
      </c>
      <c r="J281" s="359">
        <v>12</v>
      </c>
      <c r="L281" s="11">
        <v>1</v>
      </c>
      <c r="M281" s="214">
        <v>867.86</v>
      </c>
      <c r="N281" s="214">
        <v>867.86</v>
      </c>
      <c r="O281" s="11">
        <v>0</v>
      </c>
      <c r="P281" s="214">
        <v>0</v>
      </c>
      <c r="Q281" s="214">
        <v>0</v>
      </c>
      <c r="R281" s="297">
        <v>0</v>
      </c>
      <c r="S281" s="214">
        <v>0</v>
      </c>
      <c r="T281" s="214">
        <v>0</v>
      </c>
      <c r="V281" s="11"/>
      <c r="W281" s="11"/>
      <c r="X281" s="11"/>
      <c r="Y281" s="11"/>
      <c r="Z281" s="11"/>
      <c r="AA281" s="11"/>
      <c r="AB281" s="11"/>
      <c r="AC281" s="11"/>
      <c r="AD281" s="11"/>
    </row>
    <row r="282" spans="1:30" x14ac:dyDescent="0.25">
      <c r="A282" s="54"/>
      <c r="B282" s="11"/>
      <c r="C282" s="11" t="s">
        <v>313</v>
      </c>
      <c r="D282" s="11"/>
      <c r="E282" s="304">
        <v>8234</v>
      </c>
      <c r="F282" s="11">
        <v>33</v>
      </c>
      <c r="G282" s="214">
        <v>125.33878787878791</v>
      </c>
      <c r="H282" s="214">
        <v>30103.279999999999</v>
      </c>
      <c r="I282" s="214">
        <v>912.22060606060597</v>
      </c>
      <c r="J282" s="359">
        <v>7.4848484848484844</v>
      </c>
      <c r="L282" s="11">
        <v>4</v>
      </c>
      <c r="M282" s="214">
        <v>3451.51</v>
      </c>
      <c r="N282" s="214">
        <v>862.87750000000005</v>
      </c>
      <c r="O282" s="11">
        <v>3</v>
      </c>
      <c r="P282" s="214">
        <v>1478.63</v>
      </c>
      <c r="Q282" s="214">
        <v>492.87666666666672</v>
      </c>
      <c r="R282" s="297">
        <v>5</v>
      </c>
      <c r="S282" s="214">
        <v>6927.58</v>
      </c>
      <c r="T282" s="214">
        <v>1385.5160000000001</v>
      </c>
      <c r="V282" s="11"/>
      <c r="W282" s="11"/>
      <c r="X282" s="11"/>
      <c r="Y282" s="11"/>
      <c r="Z282" s="11"/>
      <c r="AA282" s="11"/>
      <c r="AB282" s="11"/>
      <c r="AC282" s="11"/>
      <c r="AD282" s="11"/>
    </row>
    <row r="283" spans="1:30" x14ac:dyDescent="0.25">
      <c r="A283" s="54"/>
      <c r="B283" s="11"/>
      <c r="C283" s="11" t="s">
        <v>315</v>
      </c>
      <c r="D283" s="11"/>
      <c r="E283" s="304">
        <v>8343</v>
      </c>
      <c r="F283" s="11">
        <v>1</v>
      </c>
      <c r="G283" s="214">
        <v>239.54</v>
      </c>
      <c r="H283" s="214">
        <v>958.15</v>
      </c>
      <c r="I283" s="214">
        <v>958.15</v>
      </c>
      <c r="J283" s="359">
        <v>4</v>
      </c>
      <c r="L283" s="11">
        <v>0</v>
      </c>
      <c r="M283" s="214">
        <v>0</v>
      </c>
      <c r="N283" s="214">
        <v>0</v>
      </c>
      <c r="O283" s="11">
        <v>0</v>
      </c>
      <c r="P283" s="214">
        <v>0</v>
      </c>
      <c r="Q283" s="214">
        <v>0</v>
      </c>
      <c r="R283" s="297">
        <v>0</v>
      </c>
      <c r="S283" s="214">
        <v>0</v>
      </c>
      <c r="T283" s="214">
        <v>0</v>
      </c>
      <c r="V283" s="11"/>
      <c r="W283" s="11"/>
      <c r="X283" s="11"/>
      <c r="Y283" s="11"/>
      <c r="Z283" s="11"/>
      <c r="AA283" s="11"/>
      <c r="AB283" s="11"/>
      <c r="AC283" s="11"/>
      <c r="AD283" s="11"/>
    </row>
    <row r="284" spans="1:30" x14ac:dyDescent="0.25">
      <c r="A284" s="54"/>
      <c r="B284" s="11"/>
      <c r="C284" s="11" t="s">
        <v>316</v>
      </c>
      <c r="D284" s="11"/>
      <c r="E284" s="304">
        <v>8318</v>
      </c>
      <c r="F284" s="11">
        <v>30</v>
      </c>
      <c r="G284" s="214">
        <v>123.73966666666665</v>
      </c>
      <c r="H284" s="214">
        <v>30008.849999999995</v>
      </c>
      <c r="I284" s="214">
        <v>1000.2949999999998</v>
      </c>
      <c r="J284" s="359">
        <v>8.6999999999999993</v>
      </c>
      <c r="L284" s="11">
        <v>7</v>
      </c>
      <c r="M284" s="214">
        <v>6484.42</v>
      </c>
      <c r="N284" s="214">
        <v>926.34571428571428</v>
      </c>
      <c r="O284" s="11">
        <v>0</v>
      </c>
      <c r="P284" s="214">
        <v>0</v>
      </c>
      <c r="Q284" s="214">
        <v>0</v>
      </c>
      <c r="R284" s="297">
        <v>5</v>
      </c>
      <c r="S284" s="214">
        <v>4048.42</v>
      </c>
      <c r="T284" s="214">
        <v>809.68399999999997</v>
      </c>
      <c r="V284" s="11"/>
      <c r="W284" s="11"/>
      <c r="X284" s="11"/>
      <c r="Y284" s="11"/>
      <c r="Z284" s="11"/>
      <c r="AA284" s="11"/>
      <c r="AB284" s="11"/>
      <c r="AC284" s="11"/>
      <c r="AD284" s="11"/>
    </row>
    <row r="285" spans="1:30" x14ac:dyDescent="0.25">
      <c r="A285" s="54"/>
      <c r="B285" s="11"/>
      <c r="C285" s="11" t="s">
        <v>317</v>
      </c>
      <c r="D285" s="11"/>
      <c r="E285" s="304">
        <v>8217</v>
      </c>
      <c r="F285" s="11">
        <v>2</v>
      </c>
      <c r="G285" s="214">
        <v>151.96</v>
      </c>
      <c r="H285" s="214">
        <v>1975.0300000000002</v>
      </c>
      <c r="I285" s="214">
        <v>987.5150000000001</v>
      </c>
      <c r="J285" s="359">
        <v>6.5</v>
      </c>
      <c r="L285" s="11">
        <v>0</v>
      </c>
      <c r="M285" s="214">
        <v>0</v>
      </c>
      <c r="N285" s="214">
        <v>0</v>
      </c>
      <c r="O285" s="11">
        <v>0</v>
      </c>
      <c r="P285" s="214">
        <v>0</v>
      </c>
      <c r="Q285" s="214">
        <v>0</v>
      </c>
      <c r="R285" s="297">
        <v>0</v>
      </c>
      <c r="S285" s="214">
        <v>0</v>
      </c>
      <c r="T285" s="214">
        <v>0</v>
      </c>
      <c r="V285" s="11"/>
      <c r="W285" s="11"/>
      <c r="X285" s="11"/>
      <c r="Y285" s="11"/>
      <c r="Z285" s="11"/>
      <c r="AA285" s="11"/>
      <c r="AB285" s="11"/>
      <c r="AC285" s="11"/>
      <c r="AD285" s="11"/>
    </row>
    <row r="286" spans="1:30" x14ac:dyDescent="0.25">
      <c r="A286" s="54"/>
      <c r="B286" s="11"/>
      <c r="C286" s="11" t="s">
        <v>318</v>
      </c>
      <c r="D286" s="11"/>
      <c r="E286" s="304">
        <v>8081</v>
      </c>
      <c r="F286" s="11">
        <v>2</v>
      </c>
      <c r="G286" s="214">
        <v>234.405</v>
      </c>
      <c r="H286" s="214">
        <v>2812.8199999999997</v>
      </c>
      <c r="I286" s="214">
        <v>1406.4099999999999</v>
      </c>
      <c r="J286" s="359">
        <v>6</v>
      </c>
      <c r="L286" s="11">
        <v>1</v>
      </c>
      <c r="M286" s="214">
        <v>1539.05</v>
      </c>
      <c r="N286" s="214">
        <v>1539.05</v>
      </c>
      <c r="O286" s="11">
        <v>0</v>
      </c>
      <c r="P286" s="214">
        <v>0</v>
      </c>
      <c r="Q286" s="214">
        <v>0</v>
      </c>
      <c r="R286" s="297">
        <v>0</v>
      </c>
      <c r="S286" s="214">
        <v>0</v>
      </c>
      <c r="T286" s="214">
        <v>0</v>
      </c>
      <c r="V286" s="11"/>
      <c r="W286" s="11"/>
      <c r="X286" s="11"/>
      <c r="Y286" s="11"/>
      <c r="Z286" s="11"/>
      <c r="AA286" s="11"/>
      <c r="AB286" s="11"/>
      <c r="AC286" s="11"/>
      <c r="AD286" s="11"/>
    </row>
    <row r="287" spans="1:30" x14ac:dyDescent="0.25">
      <c r="A287" s="54"/>
      <c r="B287" s="11"/>
      <c r="C287" s="11" t="s">
        <v>319</v>
      </c>
      <c r="D287" s="11"/>
      <c r="E287" s="304">
        <v>8053</v>
      </c>
      <c r="F287" s="11">
        <v>4</v>
      </c>
      <c r="G287" s="214">
        <v>96.434999999999988</v>
      </c>
      <c r="H287" s="214">
        <v>1673.68</v>
      </c>
      <c r="I287" s="214">
        <v>418.42</v>
      </c>
      <c r="J287" s="359">
        <v>4.5</v>
      </c>
      <c r="L287" s="11">
        <v>1</v>
      </c>
      <c r="M287" s="214">
        <v>534.83000000000004</v>
      </c>
      <c r="N287" s="214">
        <v>534.83000000000004</v>
      </c>
      <c r="O287" s="11">
        <v>0</v>
      </c>
      <c r="P287" s="214">
        <v>0</v>
      </c>
      <c r="Q287" s="214">
        <v>0</v>
      </c>
      <c r="R287" s="297">
        <v>1</v>
      </c>
      <c r="S287" s="214">
        <v>2343.44</v>
      </c>
      <c r="T287" s="214">
        <v>2343.44</v>
      </c>
      <c r="V287" s="11"/>
      <c r="W287" s="11"/>
      <c r="X287" s="11"/>
      <c r="Y287" s="11"/>
      <c r="Z287" s="11"/>
      <c r="AA287" s="11"/>
      <c r="AB287" s="11"/>
      <c r="AC287" s="11"/>
      <c r="AD287" s="11"/>
    </row>
    <row r="288" spans="1:30" x14ac:dyDescent="0.25">
      <c r="A288" s="54"/>
      <c r="B288" s="11"/>
      <c r="C288" s="11" t="s">
        <v>320</v>
      </c>
      <c r="D288" s="11"/>
      <c r="E288" s="304">
        <v>8320</v>
      </c>
      <c r="F288" s="11">
        <v>2</v>
      </c>
      <c r="G288" s="214">
        <v>82.935000000000002</v>
      </c>
      <c r="H288" s="214">
        <v>1572.5300000000002</v>
      </c>
      <c r="I288" s="214">
        <v>786.2650000000001</v>
      </c>
      <c r="J288" s="359">
        <v>9</v>
      </c>
      <c r="L288" s="11">
        <v>0</v>
      </c>
      <c r="M288" s="214">
        <v>0</v>
      </c>
      <c r="N288" s="214">
        <v>0</v>
      </c>
      <c r="O288" s="11">
        <v>0</v>
      </c>
      <c r="P288" s="214">
        <v>0</v>
      </c>
      <c r="Q288" s="214">
        <v>0</v>
      </c>
      <c r="R288" s="297">
        <v>0</v>
      </c>
      <c r="S288" s="214">
        <v>0</v>
      </c>
      <c r="T288" s="214">
        <v>0</v>
      </c>
      <c r="V288" s="11"/>
      <c r="W288" s="11"/>
      <c r="X288" s="11"/>
      <c r="Y288" s="11"/>
      <c r="Z288" s="11"/>
      <c r="AA288" s="11"/>
      <c r="AB288" s="11"/>
      <c r="AC288" s="11"/>
      <c r="AD288" s="11"/>
    </row>
    <row r="289" spans="1:30" x14ac:dyDescent="0.25">
      <c r="A289" s="54"/>
      <c r="B289" s="11"/>
      <c r="C289" s="11" t="s">
        <v>490</v>
      </c>
      <c r="D289" s="11"/>
      <c r="E289" s="304">
        <v>8345</v>
      </c>
      <c r="F289" s="11">
        <v>2</v>
      </c>
      <c r="G289" s="214">
        <v>74.27</v>
      </c>
      <c r="H289" s="214">
        <v>891.2</v>
      </c>
      <c r="I289" s="214">
        <v>445.6</v>
      </c>
      <c r="J289" s="359">
        <v>6</v>
      </c>
      <c r="L289" s="11">
        <v>0</v>
      </c>
      <c r="M289" s="214">
        <v>0</v>
      </c>
      <c r="N289" s="214">
        <v>0</v>
      </c>
      <c r="O289" s="11">
        <v>0</v>
      </c>
      <c r="P289" s="214">
        <v>0</v>
      </c>
      <c r="Q289" s="214">
        <v>0</v>
      </c>
      <c r="R289" s="297">
        <v>0</v>
      </c>
      <c r="S289" s="214">
        <v>0</v>
      </c>
      <c r="T289" s="214">
        <v>0</v>
      </c>
      <c r="V289" s="11"/>
      <c r="W289" s="11"/>
      <c r="X289" s="11"/>
      <c r="Y289" s="11"/>
      <c r="Z289" s="11"/>
      <c r="AA289" s="11"/>
      <c r="AB289" s="11"/>
      <c r="AC289" s="11"/>
      <c r="AD289" s="11"/>
    </row>
    <row r="290" spans="1:30" x14ac:dyDescent="0.25">
      <c r="A290" s="54"/>
      <c r="B290" s="11"/>
      <c r="C290" s="11" t="s">
        <v>321</v>
      </c>
      <c r="D290" s="11"/>
      <c r="E290" s="304">
        <v>8322</v>
      </c>
      <c r="F290" s="11">
        <v>11</v>
      </c>
      <c r="G290" s="214">
        <v>128.11454545454546</v>
      </c>
      <c r="H290" s="214">
        <v>10393.380000000001</v>
      </c>
      <c r="I290" s="214">
        <v>944.85272727272741</v>
      </c>
      <c r="J290" s="359">
        <v>7.0909090909090908</v>
      </c>
      <c r="L290" s="11">
        <v>2</v>
      </c>
      <c r="M290" s="214">
        <v>945.19</v>
      </c>
      <c r="N290" s="214">
        <v>472.59500000000003</v>
      </c>
      <c r="O290" s="11">
        <v>1</v>
      </c>
      <c r="P290" s="214">
        <v>439.87</v>
      </c>
      <c r="Q290" s="214">
        <v>439.87</v>
      </c>
      <c r="R290" s="297">
        <v>0</v>
      </c>
      <c r="S290" s="214">
        <v>0</v>
      </c>
      <c r="T290" s="214">
        <v>0</v>
      </c>
      <c r="V290" s="11"/>
      <c r="W290" s="11"/>
      <c r="X290" s="11"/>
      <c r="Y290" s="11"/>
      <c r="Z290" s="11"/>
      <c r="AA290" s="11"/>
      <c r="AB290" s="11"/>
      <c r="AC290" s="11"/>
      <c r="AD290" s="11"/>
    </row>
    <row r="291" spans="1:30" x14ac:dyDescent="0.25">
      <c r="A291" s="54"/>
      <c r="B291" s="11"/>
      <c r="C291" s="11" t="s">
        <v>321</v>
      </c>
      <c r="D291" s="11"/>
      <c r="E291" s="304">
        <v>8328</v>
      </c>
      <c r="F291" s="11">
        <v>2</v>
      </c>
      <c r="G291" s="214">
        <v>103.89500000000001</v>
      </c>
      <c r="H291" s="214">
        <v>849.33999999999992</v>
      </c>
      <c r="I291" s="214">
        <v>424.66999999999996</v>
      </c>
      <c r="J291" s="359">
        <v>4.5</v>
      </c>
      <c r="L291" s="11">
        <v>1</v>
      </c>
      <c r="M291" s="214">
        <v>397.38</v>
      </c>
      <c r="N291" s="214">
        <v>397.38</v>
      </c>
      <c r="O291" s="11">
        <v>0</v>
      </c>
      <c r="P291" s="214">
        <v>0</v>
      </c>
      <c r="Q291" s="214">
        <v>0</v>
      </c>
      <c r="R291" s="297">
        <v>0</v>
      </c>
      <c r="S291" s="214">
        <v>0</v>
      </c>
      <c r="T291" s="214">
        <v>0</v>
      </c>
      <c r="V291" s="11"/>
      <c r="W291" s="11"/>
      <c r="X291" s="11"/>
      <c r="Y291" s="11"/>
      <c r="Z291" s="11"/>
      <c r="AA291" s="11"/>
      <c r="AB291" s="11"/>
      <c r="AC291" s="11"/>
      <c r="AD291" s="11"/>
    </row>
    <row r="292" spans="1:30" x14ac:dyDescent="0.25">
      <c r="A292" s="54"/>
      <c r="B292" s="11"/>
      <c r="C292" s="11" t="s">
        <v>321</v>
      </c>
      <c r="D292" s="11"/>
      <c r="E292" s="304">
        <v>8344</v>
      </c>
      <c r="F292" s="11">
        <v>1</v>
      </c>
      <c r="G292" s="214">
        <v>50.51</v>
      </c>
      <c r="H292" s="214">
        <v>303.04000000000002</v>
      </c>
      <c r="I292" s="214">
        <v>303.04000000000002</v>
      </c>
      <c r="J292" s="359">
        <v>6</v>
      </c>
      <c r="L292" s="11">
        <v>1</v>
      </c>
      <c r="M292" s="214">
        <v>303.04000000000002</v>
      </c>
      <c r="N292" s="214">
        <v>303.04000000000002</v>
      </c>
      <c r="O292" s="11">
        <v>0</v>
      </c>
      <c r="P292" s="214">
        <v>0</v>
      </c>
      <c r="Q292" s="214">
        <v>0</v>
      </c>
      <c r="R292" s="297">
        <v>0</v>
      </c>
      <c r="S292" s="214">
        <v>0</v>
      </c>
      <c r="T292" s="214">
        <v>0</v>
      </c>
      <c r="V292" s="11"/>
      <c r="W292" s="11"/>
      <c r="X292" s="11"/>
      <c r="Y292" s="11"/>
      <c r="Z292" s="11"/>
      <c r="AA292" s="11"/>
      <c r="AB292" s="11"/>
      <c r="AC292" s="11"/>
      <c r="AD292" s="11"/>
    </row>
    <row r="293" spans="1:30" x14ac:dyDescent="0.25">
      <c r="A293" s="54"/>
      <c r="B293" s="11"/>
      <c r="C293" s="11" t="s">
        <v>322</v>
      </c>
      <c r="D293" s="11"/>
      <c r="E293" s="304">
        <v>8322</v>
      </c>
      <c r="F293" s="11">
        <v>65</v>
      </c>
      <c r="G293" s="214">
        <v>134.45215384615392</v>
      </c>
      <c r="H293" s="214">
        <v>69199.929999999993</v>
      </c>
      <c r="I293" s="214">
        <v>1064.6143076923076</v>
      </c>
      <c r="J293" s="359">
        <v>8.338461538461539</v>
      </c>
      <c r="L293" s="11">
        <v>11</v>
      </c>
      <c r="M293" s="214">
        <v>12711.449999999999</v>
      </c>
      <c r="N293" s="214">
        <v>1155.5863636363636</v>
      </c>
      <c r="O293" s="11">
        <v>1</v>
      </c>
      <c r="P293" s="214">
        <v>382.44</v>
      </c>
      <c r="Q293" s="214">
        <v>382.44</v>
      </c>
      <c r="R293" s="297">
        <v>5</v>
      </c>
      <c r="S293" s="214">
        <v>5961.8099999999995</v>
      </c>
      <c r="T293" s="214">
        <v>1192.3619999999999</v>
      </c>
      <c r="V293" s="11"/>
      <c r="W293" s="11"/>
      <c r="X293" s="11"/>
      <c r="Y293" s="11"/>
      <c r="Z293" s="11"/>
      <c r="AA293" s="11"/>
      <c r="AB293" s="11"/>
      <c r="AC293" s="11"/>
      <c r="AD293" s="11"/>
    </row>
    <row r="294" spans="1:30" x14ac:dyDescent="0.25">
      <c r="A294" s="54"/>
      <c r="B294" s="11"/>
      <c r="C294" s="11" t="s">
        <v>323</v>
      </c>
      <c r="D294" s="11"/>
      <c r="E294" s="304">
        <v>8205</v>
      </c>
      <c r="F294" s="11">
        <v>262</v>
      </c>
      <c r="G294" s="214">
        <v>102.56312977099233</v>
      </c>
      <c r="H294" s="214">
        <v>233161.72000000006</v>
      </c>
      <c r="I294" s="214">
        <v>889.93022900763378</v>
      </c>
      <c r="J294" s="359">
        <v>8.8854961832061061</v>
      </c>
      <c r="L294" s="11">
        <v>77</v>
      </c>
      <c r="M294" s="214">
        <v>63661.400000000009</v>
      </c>
      <c r="N294" s="214">
        <v>826.77142857142871</v>
      </c>
      <c r="O294" s="11">
        <v>9</v>
      </c>
      <c r="P294" s="214">
        <v>4265.7300000000005</v>
      </c>
      <c r="Q294" s="214">
        <v>473.97</v>
      </c>
      <c r="R294" s="297">
        <v>40</v>
      </c>
      <c r="S294" s="214">
        <v>48852.010000000017</v>
      </c>
      <c r="T294" s="214">
        <v>1221.3002500000005</v>
      </c>
      <c r="V294" s="11"/>
      <c r="W294" s="11"/>
      <c r="X294" s="11"/>
      <c r="Y294" s="11"/>
      <c r="Z294" s="11"/>
      <c r="AA294" s="11"/>
      <c r="AB294" s="11"/>
      <c r="AC294" s="11"/>
      <c r="AD294" s="11"/>
    </row>
    <row r="295" spans="1:30" x14ac:dyDescent="0.25">
      <c r="A295" s="54"/>
      <c r="B295" s="11"/>
      <c r="C295" s="11" t="s">
        <v>323</v>
      </c>
      <c r="D295" s="11"/>
      <c r="E295" s="304">
        <v>8215</v>
      </c>
      <c r="F295" s="11">
        <v>1</v>
      </c>
      <c r="G295" s="214">
        <v>94.45</v>
      </c>
      <c r="H295" s="214">
        <v>755.53</v>
      </c>
      <c r="I295" s="214">
        <v>755.53</v>
      </c>
      <c r="J295" s="359">
        <v>8</v>
      </c>
      <c r="L295" s="11">
        <v>0</v>
      </c>
      <c r="M295" s="214">
        <v>0</v>
      </c>
      <c r="N295" s="214">
        <v>0</v>
      </c>
      <c r="O295" s="11">
        <v>0</v>
      </c>
      <c r="P295" s="214">
        <v>0</v>
      </c>
      <c r="Q295" s="214">
        <v>0</v>
      </c>
      <c r="R295" s="297">
        <v>0</v>
      </c>
      <c r="S295" s="214">
        <v>0</v>
      </c>
      <c r="T295" s="214">
        <v>0</v>
      </c>
      <c r="V295" s="11"/>
      <c r="W295" s="11"/>
      <c r="X295" s="11"/>
      <c r="Y295" s="11"/>
      <c r="Z295" s="11"/>
      <c r="AA295" s="11"/>
      <c r="AB295" s="11"/>
      <c r="AC295" s="11"/>
      <c r="AD295" s="11"/>
    </row>
    <row r="296" spans="1:30" x14ac:dyDescent="0.25">
      <c r="A296" s="54"/>
      <c r="B296" s="11"/>
      <c r="C296" s="11" t="s">
        <v>324</v>
      </c>
      <c r="D296" s="11"/>
      <c r="E296" s="304">
        <v>8026</v>
      </c>
      <c r="F296" s="11">
        <v>19</v>
      </c>
      <c r="G296" s="214">
        <v>117.52789473684209</v>
      </c>
      <c r="H296" s="214">
        <v>16321.480000000001</v>
      </c>
      <c r="I296" s="214">
        <v>859.02526315789476</v>
      </c>
      <c r="J296" s="359">
        <v>7.8421052631578947</v>
      </c>
      <c r="L296" s="11">
        <v>3</v>
      </c>
      <c r="M296" s="214">
        <v>1877.5900000000001</v>
      </c>
      <c r="N296" s="214">
        <v>625.86333333333334</v>
      </c>
      <c r="O296" s="11">
        <v>2</v>
      </c>
      <c r="P296" s="214">
        <v>719.53</v>
      </c>
      <c r="Q296" s="214">
        <v>359.76499999999999</v>
      </c>
      <c r="R296" s="297">
        <v>4</v>
      </c>
      <c r="S296" s="214">
        <v>4116.5</v>
      </c>
      <c r="T296" s="214">
        <v>1029.125</v>
      </c>
      <c r="V296" s="11"/>
      <c r="W296" s="11"/>
      <c r="X296" s="11"/>
      <c r="Y296" s="11"/>
      <c r="Z296" s="11"/>
      <c r="AA296" s="11"/>
      <c r="AB296" s="11"/>
      <c r="AC296" s="11"/>
      <c r="AD296" s="11"/>
    </row>
    <row r="297" spans="1:30" x14ac:dyDescent="0.25">
      <c r="A297" s="54"/>
      <c r="B297" s="11"/>
      <c r="C297" s="11" t="s">
        <v>325</v>
      </c>
      <c r="D297" s="11"/>
      <c r="E297" s="304">
        <v>8027</v>
      </c>
      <c r="F297" s="11">
        <v>29</v>
      </c>
      <c r="G297" s="214">
        <v>107.74206896551723</v>
      </c>
      <c r="H297" s="214">
        <v>21496.480000000003</v>
      </c>
      <c r="I297" s="214">
        <v>741.25793103448291</v>
      </c>
      <c r="J297" s="359">
        <v>7.1724137931034484</v>
      </c>
      <c r="L297" s="11">
        <v>4</v>
      </c>
      <c r="M297" s="214">
        <v>1617.3899999999999</v>
      </c>
      <c r="N297" s="214">
        <v>404.34749999999997</v>
      </c>
      <c r="O297" s="11">
        <v>1</v>
      </c>
      <c r="P297" s="214">
        <v>442.66</v>
      </c>
      <c r="Q297" s="214">
        <v>442.66</v>
      </c>
      <c r="R297" s="297">
        <v>6</v>
      </c>
      <c r="S297" s="214">
        <v>5843.22</v>
      </c>
      <c r="T297" s="214">
        <v>973.87</v>
      </c>
      <c r="V297" s="11"/>
      <c r="W297" s="11"/>
      <c r="X297" s="11"/>
      <c r="Y297" s="11"/>
      <c r="Z297" s="11"/>
      <c r="AA297" s="11"/>
      <c r="AB297" s="11"/>
      <c r="AC297" s="11"/>
      <c r="AD297" s="11"/>
    </row>
    <row r="298" spans="1:30" x14ac:dyDescent="0.25">
      <c r="A298" s="54"/>
      <c r="B298" s="11"/>
      <c r="C298" s="11" t="s">
        <v>326</v>
      </c>
      <c r="D298" s="11"/>
      <c r="E298" s="304">
        <v>8020</v>
      </c>
      <c r="F298" s="11">
        <v>1</v>
      </c>
      <c r="G298" s="214">
        <v>94.2</v>
      </c>
      <c r="H298" s="214">
        <v>282.60000000000002</v>
      </c>
      <c r="I298" s="214">
        <v>282.60000000000002</v>
      </c>
      <c r="J298" s="359">
        <v>3</v>
      </c>
      <c r="L298" s="11">
        <v>0</v>
      </c>
      <c r="M298" s="214">
        <v>0</v>
      </c>
      <c r="N298" s="214">
        <v>0</v>
      </c>
      <c r="O298" s="11">
        <v>0</v>
      </c>
      <c r="P298" s="214">
        <v>0</v>
      </c>
      <c r="Q298" s="214">
        <v>0</v>
      </c>
      <c r="R298" s="297">
        <v>0</v>
      </c>
      <c r="S298" s="214">
        <v>0</v>
      </c>
      <c r="T298" s="214">
        <v>0</v>
      </c>
      <c r="V298" s="11"/>
      <c r="W298" s="11"/>
      <c r="X298" s="11"/>
      <c r="Y298" s="11"/>
      <c r="Z298" s="11"/>
      <c r="AA298" s="11"/>
      <c r="AB298" s="11"/>
      <c r="AC298" s="11"/>
      <c r="AD298" s="11"/>
    </row>
    <row r="299" spans="1:30" x14ac:dyDescent="0.25">
      <c r="A299" s="54"/>
      <c r="B299" s="11"/>
      <c r="C299" s="11" t="s">
        <v>326</v>
      </c>
      <c r="D299" s="11"/>
      <c r="E299" s="304">
        <v>8028</v>
      </c>
      <c r="F299" s="11">
        <v>143</v>
      </c>
      <c r="G299" s="214">
        <v>113.1591608391608</v>
      </c>
      <c r="H299" s="214">
        <v>135949.03000000003</v>
      </c>
      <c r="I299" s="214">
        <v>950.6925174825177</v>
      </c>
      <c r="J299" s="359">
        <v>8.755244755244755</v>
      </c>
      <c r="L299" s="11">
        <v>30</v>
      </c>
      <c r="M299" s="214">
        <v>21548.149999999994</v>
      </c>
      <c r="N299" s="214">
        <v>718.27166666666642</v>
      </c>
      <c r="O299" s="11">
        <v>10</v>
      </c>
      <c r="P299" s="214">
        <v>4110.47</v>
      </c>
      <c r="Q299" s="214">
        <v>411.04700000000003</v>
      </c>
      <c r="R299" s="297">
        <v>23</v>
      </c>
      <c r="S299" s="214">
        <v>22029.330000000005</v>
      </c>
      <c r="T299" s="214">
        <v>957.79695652173939</v>
      </c>
      <c r="V299" s="11"/>
      <c r="W299" s="11"/>
      <c r="X299" s="11"/>
      <c r="Y299" s="11"/>
      <c r="Z299" s="11"/>
      <c r="AA299" s="11"/>
      <c r="AB299" s="11"/>
      <c r="AC299" s="11"/>
      <c r="AD299" s="11"/>
    </row>
    <row r="300" spans="1:30" x14ac:dyDescent="0.25">
      <c r="A300" s="54"/>
      <c r="B300" s="11"/>
      <c r="C300" s="11" t="s">
        <v>327</v>
      </c>
      <c r="D300" s="11"/>
      <c r="E300" s="304">
        <v>8029</v>
      </c>
      <c r="F300" s="11">
        <v>38</v>
      </c>
      <c r="G300" s="214">
        <v>107.17684210526315</v>
      </c>
      <c r="H300" s="214">
        <v>33173.46</v>
      </c>
      <c r="I300" s="214">
        <v>872.98578947368424</v>
      </c>
      <c r="J300" s="359">
        <v>8.9473684210526319</v>
      </c>
      <c r="L300" s="11">
        <v>7</v>
      </c>
      <c r="M300" s="214">
        <v>8148.74</v>
      </c>
      <c r="N300" s="214">
        <v>1164.1057142857142</v>
      </c>
      <c r="O300" s="11">
        <v>6</v>
      </c>
      <c r="P300" s="214">
        <v>3995.04</v>
      </c>
      <c r="Q300" s="214">
        <v>665.84</v>
      </c>
      <c r="R300" s="297">
        <v>5</v>
      </c>
      <c r="S300" s="214">
        <v>2944.81</v>
      </c>
      <c r="T300" s="214">
        <v>588.96199999999999</v>
      </c>
      <c r="V300" s="11"/>
      <c r="W300" s="11"/>
      <c r="X300" s="11"/>
      <c r="Y300" s="11"/>
      <c r="Z300" s="11"/>
      <c r="AA300" s="11"/>
      <c r="AB300" s="11"/>
      <c r="AC300" s="11"/>
      <c r="AD300" s="11"/>
    </row>
    <row r="301" spans="1:30" x14ac:dyDescent="0.25">
      <c r="A301" s="54"/>
      <c r="B301" s="11"/>
      <c r="C301" s="11" t="s">
        <v>328</v>
      </c>
      <c r="D301" s="11"/>
      <c r="E301" s="304">
        <v>8012</v>
      </c>
      <c r="F301" s="11">
        <v>9</v>
      </c>
      <c r="G301" s="214">
        <v>136.81666666666666</v>
      </c>
      <c r="H301" s="214">
        <v>10383.34</v>
      </c>
      <c r="I301" s="214">
        <v>1153.7044444444446</v>
      </c>
      <c r="J301" s="359">
        <v>8.5555555555555554</v>
      </c>
      <c r="L301" s="11">
        <v>1</v>
      </c>
      <c r="M301" s="214">
        <v>495.21</v>
      </c>
      <c r="N301" s="214">
        <v>495.21</v>
      </c>
      <c r="O301" s="11">
        <v>0</v>
      </c>
      <c r="P301" s="214">
        <v>0</v>
      </c>
      <c r="Q301" s="214">
        <v>0</v>
      </c>
      <c r="R301" s="297">
        <v>1</v>
      </c>
      <c r="S301" s="214">
        <v>819.55</v>
      </c>
      <c r="T301" s="214">
        <v>819.55</v>
      </c>
      <c r="V301" s="11"/>
      <c r="W301" s="11"/>
      <c r="X301" s="11"/>
      <c r="Y301" s="11"/>
      <c r="Z301" s="11"/>
      <c r="AA301" s="11"/>
      <c r="AB301" s="11"/>
      <c r="AC301" s="11"/>
      <c r="AD301" s="11"/>
    </row>
    <row r="302" spans="1:30" x14ac:dyDescent="0.25">
      <c r="A302" s="54"/>
      <c r="B302" s="11"/>
      <c r="C302" s="11" t="s">
        <v>328</v>
      </c>
      <c r="D302" s="11"/>
      <c r="E302" s="304">
        <v>8021</v>
      </c>
      <c r="F302" s="11">
        <v>16</v>
      </c>
      <c r="G302" s="214">
        <v>118.176875</v>
      </c>
      <c r="H302" s="214">
        <v>10211.469999999999</v>
      </c>
      <c r="I302" s="214">
        <v>638.21687499999996</v>
      </c>
      <c r="J302" s="359">
        <v>6.125</v>
      </c>
      <c r="L302" s="11">
        <v>5</v>
      </c>
      <c r="M302" s="214">
        <v>3513.82</v>
      </c>
      <c r="N302" s="214">
        <v>702.76400000000001</v>
      </c>
      <c r="O302" s="11">
        <v>3</v>
      </c>
      <c r="P302" s="214">
        <v>1395.9299999999998</v>
      </c>
      <c r="Q302" s="214">
        <v>465.30999999999995</v>
      </c>
      <c r="R302" s="297">
        <v>1</v>
      </c>
      <c r="S302" s="214">
        <v>991.53</v>
      </c>
      <c r="T302" s="214">
        <v>991.53</v>
      </c>
      <c r="V302" s="11"/>
      <c r="W302" s="11"/>
      <c r="X302" s="11"/>
      <c r="Y302" s="11"/>
      <c r="Z302" s="11"/>
      <c r="AA302" s="11"/>
      <c r="AB302" s="11"/>
      <c r="AC302" s="11"/>
      <c r="AD302" s="11"/>
    </row>
    <row r="303" spans="1:30" x14ac:dyDescent="0.25">
      <c r="A303" s="54"/>
      <c r="B303" s="11"/>
      <c r="C303" s="11" t="s">
        <v>328</v>
      </c>
      <c r="D303" s="11"/>
      <c r="E303" s="304">
        <v>8029</v>
      </c>
      <c r="F303" s="11">
        <v>8</v>
      </c>
      <c r="G303" s="214">
        <v>112.87375</v>
      </c>
      <c r="H303" s="214">
        <v>4858.7800000000007</v>
      </c>
      <c r="I303" s="214">
        <v>607.34750000000008</v>
      </c>
      <c r="J303" s="359">
        <v>5.125</v>
      </c>
      <c r="L303" s="11">
        <v>1</v>
      </c>
      <c r="M303" s="214">
        <v>354.09</v>
      </c>
      <c r="N303" s="214">
        <v>354.09</v>
      </c>
      <c r="O303" s="11">
        <v>0</v>
      </c>
      <c r="P303" s="214">
        <v>0</v>
      </c>
      <c r="Q303" s="214">
        <v>0</v>
      </c>
      <c r="R303" s="297">
        <v>1</v>
      </c>
      <c r="S303" s="214">
        <v>502.85</v>
      </c>
      <c r="T303" s="214">
        <v>502.85</v>
      </c>
      <c r="V303" s="11"/>
      <c r="W303" s="11"/>
      <c r="X303" s="11"/>
      <c r="Y303" s="11"/>
      <c r="Z303" s="11"/>
      <c r="AA303" s="11"/>
      <c r="AB303" s="11"/>
      <c r="AC303" s="11"/>
      <c r="AD303" s="11"/>
    </row>
    <row r="304" spans="1:30" x14ac:dyDescent="0.25">
      <c r="A304" s="54"/>
      <c r="B304" s="11"/>
      <c r="C304" s="11" t="s">
        <v>328</v>
      </c>
      <c r="D304" s="11"/>
      <c r="E304" s="304">
        <v>8081</v>
      </c>
      <c r="F304" s="11">
        <v>17</v>
      </c>
      <c r="G304" s="214">
        <v>113.0129411764706</v>
      </c>
      <c r="H304" s="214">
        <v>20977.97</v>
      </c>
      <c r="I304" s="214">
        <v>1233.9982352941176</v>
      </c>
      <c r="J304" s="359">
        <v>11.176470588235293</v>
      </c>
      <c r="L304" s="11">
        <v>5</v>
      </c>
      <c r="M304" s="214">
        <v>5956.66</v>
      </c>
      <c r="N304" s="214">
        <v>1191.3319999999999</v>
      </c>
      <c r="O304" s="11">
        <v>0</v>
      </c>
      <c r="P304" s="214">
        <v>0</v>
      </c>
      <c r="Q304" s="214">
        <v>0</v>
      </c>
      <c r="R304" s="297">
        <v>0</v>
      </c>
      <c r="S304" s="214">
        <v>0</v>
      </c>
      <c r="T304" s="214">
        <v>0</v>
      </c>
      <c r="V304" s="11"/>
      <c r="W304" s="11"/>
      <c r="X304" s="11"/>
      <c r="Y304" s="11"/>
      <c r="Z304" s="11"/>
      <c r="AA304" s="11"/>
      <c r="AB304" s="11"/>
      <c r="AC304" s="11"/>
      <c r="AD304" s="11"/>
    </row>
    <row r="305" spans="1:30" x14ac:dyDescent="0.25">
      <c r="A305" s="54"/>
      <c r="B305" s="11"/>
      <c r="C305" s="11" t="s">
        <v>328</v>
      </c>
      <c r="D305" s="11"/>
      <c r="E305" s="304">
        <v>8083</v>
      </c>
      <c r="F305" s="11">
        <v>1</v>
      </c>
      <c r="G305" s="214">
        <v>63.49</v>
      </c>
      <c r="H305" s="214">
        <v>761.81</v>
      </c>
      <c r="I305" s="214">
        <v>761.81</v>
      </c>
      <c r="J305" s="359">
        <v>12</v>
      </c>
      <c r="L305" s="11">
        <v>0</v>
      </c>
      <c r="M305" s="214">
        <v>0</v>
      </c>
      <c r="N305" s="214">
        <v>0</v>
      </c>
      <c r="O305" s="11">
        <v>0</v>
      </c>
      <c r="P305" s="214">
        <v>0</v>
      </c>
      <c r="Q305" s="214">
        <v>0</v>
      </c>
      <c r="R305" s="297">
        <v>0</v>
      </c>
      <c r="S305" s="214">
        <v>0</v>
      </c>
      <c r="T305" s="214">
        <v>0</v>
      </c>
      <c r="V305" s="11"/>
      <c r="W305" s="11"/>
      <c r="X305" s="11"/>
      <c r="Y305" s="11"/>
      <c r="Z305" s="11"/>
      <c r="AA305" s="11"/>
      <c r="AB305" s="11"/>
      <c r="AC305" s="11"/>
      <c r="AD305" s="11"/>
    </row>
    <row r="306" spans="1:30" x14ac:dyDescent="0.25">
      <c r="A306" s="54"/>
      <c r="B306" s="11"/>
      <c r="C306" s="11" t="s">
        <v>329</v>
      </c>
      <c r="D306" s="11"/>
      <c r="E306" s="304">
        <v>8219</v>
      </c>
      <c r="F306" s="11">
        <v>1</v>
      </c>
      <c r="G306" s="214">
        <v>23.89</v>
      </c>
      <c r="H306" s="214">
        <v>286.61</v>
      </c>
      <c r="I306" s="214">
        <v>286.61</v>
      </c>
      <c r="J306" s="359">
        <v>12</v>
      </c>
      <c r="L306" s="11">
        <v>0</v>
      </c>
      <c r="M306" s="214">
        <v>0</v>
      </c>
      <c r="N306" s="214">
        <v>0</v>
      </c>
      <c r="O306" s="11">
        <v>0</v>
      </c>
      <c r="P306" s="214">
        <v>0</v>
      </c>
      <c r="Q306" s="214">
        <v>0</v>
      </c>
      <c r="R306" s="297">
        <v>0</v>
      </c>
      <c r="S306" s="214">
        <v>0</v>
      </c>
      <c r="T306" s="214">
        <v>0</v>
      </c>
      <c r="V306" s="11"/>
      <c r="W306" s="11"/>
      <c r="X306" s="11"/>
      <c r="Y306" s="11"/>
      <c r="Z306" s="11"/>
      <c r="AA306" s="11"/>
      <c r="AB306" s="11"/>
      <c r="AC306" s="11"/>
      <c r="AD306" s="11"/>
    </row>
    <row r="307" spans="1:30" x14ac:dyDescent="0.25">
      <c r="A307" s="54"/>
      <c r="B307" s="11"/>
      <c r="C307" s="11" t="s">
        <v>330</v>
      </c>
      <c r="D307" s="11"/>
      <c r="E307" s="304">
        <v>8027</v>
      </c>
      <c r="F307" s="11">
        <v>1</v>
      </c>
      <c r="G307" s="214">
        <v>132.91999999999999</v>
      </c>
      <c r="H307" s="214">
        <v>797.48</v>
      </c>
      <c r="I307" s="214">
        <v>797.48</v>
      </c>
      <c r="J307" s="359">
        <v>6</v>
      </c>
      <c r="L307" s="11">
        <v>0</v>
      </c>
      <c r="M307" s="214">
        <v>0</v>
      </c>
      <c r="N307" s="214">
        <v>0</v>
      </c>
      <c r="O307" s="11">
        <v>0</v>
      </c>
      <c r="P307" s="214">
        <v>0</v>
      </c>
      <c r="Q307" s="214">
        <v>0</v>
      </c>
      <c r="R307" s="297">
        <v>1</v>
      </c>
      <c r="S307" s="214">
        <v>1500</v>
      </c>
      <c r="T307" s="214">
        <v>1500</v>
      </c>
      <c r="V307" s="11"/>
      <c r="W307" s="11"/>
      <c r="X307" s="11"/>
      <c r="Y307" s="11"/>
      <c r="Z307" s="11"/>
      <c r="AA307" s="11"/>
      <c r="AB307" s="11"/>
      <c r="AC307" s="11"/>
      <c r="AD307" s="11"/>
    </row>
    <row r="308" spans="1:30" x14ac:dyDescent="0.25">
      <c r="A308" s="54"/>
      <c r="B308" s="11"/>
      <c r="C308" s="11" t="s">
        <v>331</v>
      </c>
      <c r="D308" s="11"/>
      <c r="E308" s="304">
        <v>8032</v>
      </c>
      <c r="F308" s="11">
        <v>2</v>
      </c>
      <c r="G308" s="214">
        <v>94.259999999999991</v>
      </c>
      <c r="H308" s="214">
        <v>2262.13</v>
      </c>
      <c r="I308" s="214">
        <v>1131.0650000000001</v>
      </c>
      <c r="J308" s="359">
        <v>12</v>
      </c>
      <c r="L308" s="11">
        <v>0</v>
      </c>
      <c r="M308" s="214">
        <v>0</v>
      </c>
      <c r="N308" s="214">
        <v>0</v>
      </c>
      <c r="O308" s="11">
        <v>0</v>
      </c>
      <c r="P308" s="214">
        <v>0</v>
      </c>
      <c r="Q308" s="214">
        <v>0</v>
      </c>
      <c r="R308" s="297">
        <v>0</v>
      </c>
      <c r="S308" s="214">
        <v>0</v>
      </c>
      <c r="T308" s="214">
        <v>0</v>
      </c>
      <c r="V308" s="11"/>
      <c r="W308" s="11"/>
      <c r="X308" s="11"/>
      <c r="Y308" s="11"/>
      <c r="Z308" s="11"/>
      <c r="AA308" s="11"/>
      <c r="AB308" s="11"/>
      <c r="AC308" s="11"/>
      <c r="AD308" s="11"/>
    </row>
    <row r="309" spans="1:30" x14ac:dyDescent="0.25">
      <c r="A309" s="54"/>
      <c r="B309" s="11"/>
      <c r="C309" s="11" t="s">
        <v>332</v>
      </c>
      <c r="D309" s="11"/>
      <c r="E309" s="304">
        <v>8330</v>
      </c>
      <c r="F309" s="11">
        <v>17</v>
      </c>
      <c r="G309" s="214">
        <v>88.777058823529387</v>
      </c>
      <c r="H309" s="214">
        <v>11796.43</v>
      </c>
      <c r="I309" s="214">
        <v>693.9076470588235</v>
      </c>
      <c r="J309" s="359">
        <v>8.4117647058823533</v>
      </c>
      <c r="L309" s="11">
        <v>3</v>
      </c>
      <c r="M309" s="214">
        <v>2002.17</v>
      </c>
      <c r="N309" s="214">
        <v>667.39</v>
      </c>
      <c r="O309" s="11">
        <v>0</v>
      </c>
      <c r="P309" s="214">
        <v>0</v>
      </c>
      <c r="Q309" s="214">
        <v>0</v>
      </c>
      <c r="R309" s="297">
        <v>2</v>
      </c>
      <c r="S309" s="214">
        <v>1965.52</v>
      </c>
      <c r="T309" s="214">
        <v>982.76</v>
      </c>
      <c r="V309" s="11"/>
      <c r="W309" s="11"/>
      <c r="X309" s="11"/>
      <c r="Y309" s="11"/>
      <c r="Z309" s="11"/>
      <c r="AA309" s="11"/>
      <c r="AB309" s="11"/>
      <c r="AC309" s="11"/>
      <c r="AD309" s="11"/>
    </row>
    <row r="310" spans="1:30" x14ac:dyDescent="0.25">
      <c r="A310" s="54"/>
      <c r="B310" s="11"/>
      <c r="C310" s="11" t="s">
        <v>446</v>
      </c>
      <c r="D310" s="11"/>
      <c r="E310" s="304">
        <v>8037</v>
      </c>
      <c r="F310" s="11">
        <v>121</v>
      </c>
      <c r="G310" s="214">
        <v>119.35388429752068</v>
      </c>
      <c r="H310" s="214">
        <v>129865.68999999996</v>
      </c>
      <c r="I310" s="214">
        <v>1073.2701652892558</v>
      </c>
      <c r="J310" s="359">
        <v>8.561983471074381</v>
      </c>
      <c r="L310" s="11">
        <v>31</v>
      </c>
      <c r="M310" s="214">
        <v>19906.22</v>
      </c>
      <c r="N310" s="214">
        <v>642.13612903225805</v>
      </c>
      <c r="O310" s="11">
        <v>6</v>
      </c>
      <c r="P310" s="214">
        <v>3803.32</v>
      </c>
      <c r="Q310" s="214">
        <v>633.88666666666666</v>
      </c>
      <c r="R310" s="297">
        <v>16</v>
      </c>
      <c r="S310" s="214">
        <v>18334.52</v>
      </c>
      <c r="T310" s="214">
        <v>1145.9075</v>
      </c>
      <c r="V310" s="11"/>
      <c r="W310" s="11"/>
      <c r="X310" s="11"/>
      <c r="Y310" s="11"/>
      <c r="Z310" s="11"/>
      <c r="AA310" s="11"/>
      <c r="AB310" s="11"/>
      <c r="AC310" s="11"/>
      <c r="AD310" s="11"/>
    </row>
    <row r="311" spans="1:30" x14ac:dyDescent="0.25">
      <c r="A311" s="54"/>
      <c r="B311" s="11"/>
      <c r="C311" s="11" t="s">
        <v>446</v>
      </c>
      <c r="D311" s="11"/>
      <c r="E311" s="304">
        <v>8081</v>
      </c>
      <c r="F311" s="11">
        <v>1</v>
      </c>
      <c r="G311" s="214">
        <v>108.97</v>
      </c>
      <c r="H311" s="214">
        <v>1307.6300000000001</v>
      </c>
      <c r="I311" s="214">
        <v>1307.6300000000001</v>
      </c>
      <c r="J311" s="359">
        <v>12</v>
      </c>
      <c r="L311" s="11">
        <v>0</v>
      </c>
      <c r="M311" s="214">
        <v>0</v>
      </c>
      <c r="N311" s="214">
        <v>0</v>
      </c>
      <c r="O311" s="11">
        <v>0</v>
      </c>
      <c r="P311" s="214">
        <v>0</v>
      </c>
      <c r="Q311" s="214">
        <v>0</v>
      </c>
      <c r="R311" s="297">
        <v>0</v>
      </c>
      <c r="S311" s="214">
        <v>0</v>
      </c>
      <c r="T311" s="214">
        <v>0</v>
      </c>
      <c r="V311" s="11"/>
      <c r="W311" s="11"/>
      <c r="X311" s="11"/>
      <c r="Y311" s="11"/>
      <c r="Z311" s="11"/>
      <c r="AA311" s="11"/>
      <c r="AB311" s="11"/>
      <c r="AC311" s="11"/>
      <c r="AD311" s="11"/>
    </row>
    <row r="312" spans="1:30" x14ac:dyDescent="0.25">
      <c r="A312" s="54"/>
      <c r="B312" s="11"/>
      <c r="C312" s="11" t="s">
        <v>334</v>
      </c>
      <c r="D312" s="11"/>
      <c r="E312" s="304">
        <v>8062</v>
      </c>
      <c r="F312" s="11">
        <v>5</v>
      </c>
      <c r="G312" s="214">
        <v>154.69</v>
      </c>
      <c r="H312" s="214">
        <v>9013.5499999999993</v>
      </c>
      <c r="I312" s="214">
        <v>1802.7099999999998</v>
      </c>
      <c r="J312" s="359">
        <v>15.2</v>
      </c>
      <c r="L312" s="11">
        <v>0</v>
      </c>
      <c r="M312" s="214">
        <v>0</v>
      </c>
      <c r="N312" s="214">
        <v>0</v>
      </c>
      <c r="O312" s="11">
        <v>2</v>
      </c>
      <c r="P312" s="214">
        <v>1293.5999999999999</v>
      </c>
      <c r="Q312" s="214">
        <v>646.79999999999995</v>
      </c>
      <c r="R312" s="297">
        <v>0</v>
      </c>
      <c r="S312" s="214">
        <v>0</v>
      </c>
      <c r="T312" s="214">
        <v>0</v>
      </c>
      <c r="V312" s="11"/>
      <c r="W312" s="11"/>
      <c r="X312" s="11"/>
      <c r="Y312" s="11"/>
      <c r="Z312" s="11"/>
      <c r="AA312" s="11"/>
      <c r="AB312" s="11"/>
      <c r="AC312" s="11"/>
      <c r="AD312" s="11"/>
    </row>
    <row r="313" spans="1:30" x14ac:dyDescent="0.25">
      <c r="A313" s="54"/>
      <c r="B313" s="11"/>
      <c r="C313" s="11" t="s">
        <v>334</v>
      </c>
      <c r="D313" s="11"/>
      <c r="E313" s="304">
        <v>8074</v>
      </c>
      <c r="F313" s="11">
        <v>1</v>
      </c>
      <c r="G313" s="214">
        <v>36.450000000000003</v>
      </c>
      <c r="H313" s="214">
        <v>437.34</v>
      </c>
      <c r="I313" s="214">
        <v>437.34</v>
      </c>
      <c r="J313" s="359">
        <v>12</v>
      </c>
      <c r="L313" s="11">
        <v>0</v>
      </c>
      <c r="M313" s="214">
        <v>0</v>
      </c>
      <c r="N313" s="214">
        <v>0</v>
      </c>
      <c r="O313" s="11">
        <v>0</v>
      </c>
      <c r="P313" s="214">
        <v>0</v>
      </c>
      <c r="Q313" s="214">
        <v>0</v>
      </c>
      <c r="R313" s="297">
        <v>0</v>
      </c>
      <c r="S313" s="214">
        <v>0</v>
      </c>
      <c r="T313" s="214">
        <v>0</v>
      </c>
      <c r="V313" s="11"/>
      <c r="W313" s="11"/>
      <c r="X313" s="11"/>
      <c r="Y313" s="11"/>
      <c r="Z313" s="11"/>
      <c r="AA313" s="11"/>
      <c r="AB313" s="11"/>
      <c r="AC313" s="11"/>
      <c r="AD313" s="11"/>
    </row>
    <row r="314" spans="1:30" x14ac:dyDescent="0.25">
      <c r="A314" s="54"/>
      <c r="B314" s="11"/>
      <c r="C314" s="11" t="s">
        <v>335</v>
      </c>
      <c r="D314" s="11"/>
      <c r="E314" s="304">
        <v>8039</v>
      </c>
      <c r="F314" s="11">
        <v>2</v>
      </c>
      <c r="G314" s="214">
        <v>72.674999999999997</v>
      </c>
      <c r="H314" s="214">
        <v>1744.08</v>
      </c>
      <c r="I314" s="214">
        <v>872.04</v>
      </c>
      <c r="J314" s="359">
        <v>12</v>
      </c>
      <c r="L314" s="11">
        <v>0</v>
      </c>
      <c r="M314" s="214">
        <v>0</v>
      </c>
      <c r="N314" s="214">
        <v>0</v>
      </c>
      <c r="O314" s="11">
        <v>0</v>
      </c>
      <c r="P314" s="214">
        <v>0</v>
      </c>
      <c r="Q314" s="214">
        <v>0</v>
      </c>
      <c r="R314" s="297">
        <v>0</v>
      </c>
      <c r="S314" s="214">
        <v>0</v>
      </c>
      <c r="T314" s="214">
        <v>0</v>
      </c>
      <c r="V314" s="11"/>
      <c r="W314" s="11"/>
      <c r="X314" s="11"/>
      <c r="Y314" s="11"/>
      <c r="Z314" s="11"/>
      <c r="AA314" s="11"/>
      <c r="AB314" s="11"/>
      <c r="AC314" s="11"/>
      <c r="AD314" s="11"/>
    </row>
    <row r="315" spans="1:30" x14ac:dyDescent="0.25">
      <c r="A315" s="54"/>
      <c r="B315" s="11"/>
      <c r="C315" s="11" t="s">
        <v>475</v>
      </c>
      <c r="D315" s="11"/>
      <c r="E315" s="304">
        <v>8302</v>
      </c>
      <c r="F315" s="11">
        <v>1</v>
      </c>
      <c r="G315" s="214">
        <v>104.1</v>
      </c>
      <c r="H315" s="214">
        <v>624.54999999999995</v>
      </c>
      <c r="I315" s="214">
        <v>624.54999999999995</v>
      </c>
      <c r="J315" s="359">
        <v>6</v>
      </c>
      <c r="L315" s="11">
        <v>0</v>
      </c>
      <c r="M315" s="214">
        <v>0</v>
      </c>
      <c r="N315" s="214">
        <v>0</v>
      </c>
      <c r="O315" s="11">
        <v>0</v>
      </c>
      <c r="P315" s="214">
        <v>0</v>
      </c>
      <c r="Q315" s="214">
        <v>0</v>
      </c>
      <c r="R315" s="297">
        <v>0</v>
      </c>
      <c r="S315" s="214">
        <v>0</v>
      </c>
      <c r="T315" s="214">
        <v>0</v>
      </c>
      <c r="V315" s="11"/>
      <c r="W315" s="11"/>
      <c r="X315" s="11"/>
      <c r="Y315" s="11"/>
      <c r="Z315" s="11"/>
      <c r="AA315" s="11"/>
      <c r="AB315" s="11"/>
      <c r="AC315" s="11"/>
      <c r="AD315" s="11"/>
    </row>
    <row r="316" spans="1:30" x14ac:dyDescent="0.25">
      <c r="A316" s="54"/>
      <c r="B316" s="11"/>
      <c r="C316" s="11" t="s">
        <v>512</v>
      </c>
      <c r="D316" s="11"/>
      <c r="E316" s="304">
        <v>8302</v>
      </c>
      <c r="F316" s="11">
        <v>1</v>
      </c>
      <c r="G316" s="214">
        <v>235.58</v>
      </c>
      <c r="H316" s="214">
        <v>1413.47</v>
      </c>
      <c r="I316" s="214">
        <v>1413.47</v>
      </c>
      <c r="J316" s="359">
        <v>6</v>
      </c>
      <c r="L316" s="11">
        <v>0</v>
      </c>
      <c r="M316" s="214">
        <v>0</v>
      </c>
      <c r="N316" s="214">
        <v>0</v>
      </c>
      <c r="O316" s="11">
        <v>0</v>
      </c>
      <c r="P316" s="214">
        <v>0</v>
      </c>
      <c r="Q316" s="214">
        <v>0</v>
      </c>
      <c r="R316" s="297">
        <v>0</v>
      </c>
      <c r="S316" s="214">
        <v>0</v>
      </c>
      <c r="T316" s="214">
        <v>0</v>
      </c>
      <c r="V316" s="11"/>
      <c r="W316" s="11"/>
      <c r="X316" s="11"/>
      <c r="Y316" s="11"/>
      <c r="Z316" s="11"/>
      <c r="AA316" s="11"/>
      <c r="AB316" s="11"/>
      <c r="AC316" s="11"/>
      <c r="AD316" s="11"/>
    </row>
    <row r="317" spans="1:30" x14ac:dyDescent="0.25">
      <c r="A317" s="54"/>
      <c r="B317" s="11"/>
      <c r="C317" s="11" t="s">
        <v>337</v>
      </c>
      <c r="D317" s="11"/>
      <c r="E317" s="304">
        <v>8326</v>
      </c>
      <c r="F317" s="11">
        <v>26</v>
      </c>
      <c r="G317" s="214">
        <v>127.99730769230771</v>
      </c>
      <c r="H317" s="214">
        <v>24040.490000000005</v>
      </c>
      <c r="I317" s="214">
        <v>924.63423076923095</v>
      </c>
      <c r="J317" s="359">
        <v>8.0769230769230766</v>
      </c>
      <c r="L317" s="11">
        <v>6</v>
      </c>
      <c r="M317" s="214">
        <v>5008.2</v>
      </c>
      <c r="N317" s="214">
        <v>834.69999999999993</v>
      </c>
      <c r="O317" s="11">
        <v>1</v>
      </c>
      <c r="P317" s="214">
        <v>1181.47</v>
      </c>
      <c r="Q317" s="214">
        <v>1181.47</v>
      </c>
      <c r="R317" s="297">
        <v>2</v>
      </c>
      <c r="S317" s="214">
        <v>883.58999999999992</v>
      </c>
      <c r="T317" s="214">
        <v>441.79499999999996</v>
      </c>
      <c r="V317" s="11"/>
      <c r="W317" s="11"/>
      <c r="X317" s="11"/>
      <c r="Y317" s="11"/>
      <c r="Z317" s="11"/>
      <c r="AA317" s="11"/>
      <c r="AB317" s="11"/>
      <c r="AC317" s="11"/>
      <c r="AD317" s="11"/>
    </row>
    <row r="318" spans="1:30" x14ac:dyDescent="0.25">
      <c r="A318" s="54"/>
      <c r="B318" s="11"/>
      <c r="C318" s="11" t="s">
        <v>338</v>
      </c>
      <c r="D318" s="11"/>
      <c r="E318" s="304">
        <v>8021</v>
      </c>
      <c r="F318" s="11">
        <v>32</v>
      </c>
      <c r="G318" s="214">
        <v>150.7721875</v>
      </c>
      <c r="H318" s="214">
        <v>34586.909999999996</v>
      </c>
      <c r="I318" s="214">
        <v>1080.8409374999999</v>
      </c>
      <c r="J318" s="359">
        <v>7.34375</v>
      </c>
      <c r="L318" s="11">
        <v>5</v>
      </c>
      <c r="M318" s="214">
        <v>8260.89</v>
      </c>
      <c r="N318" s="214">
        <v>1652.1779999999999</v>
      </c>
      <c r="O318" s="11">
        <v>2</v>
      </c>
      <c r="P318" s="214">
        <v>2620.44</v>
      </c>
      <c r="Q318" s="214">
        <v>1310.22</v>
      </c>
      <c r="R318" s="297">
        <v>8</v>
      </c>
      <c r="S318" s="214">
        <v>7591.59</v>
      </c>
      <c r="T318" s="214">
        <v>948.94875000000002</v>
      </c>
      <c r="V318" s="11"/>
      <c r="W318" s="11"/>
      <c r="X318" s="11"/>
      <c r="Y318" s="11"/>
      <c r="Z318" s="11"/>
      <c r="AA318" s="11"/>
      <c r="AB318" s="11"/>
      <c r="AC318" s="11"/>
      <c r="AD318" s="11"/>
    </row>
    <row r="319" spans="1:30" x14ac:dyDescent="0.25">
      <c r="A319" s="54"/>
      <c r="B319" s="11"/>
      <c r="C319" s="11" t="s">
        <v>339</v>
      </c>
      <c r="D319" s="11"/>
      <c r="E319" s="304">
        <v>8045</v>
      </c>
      <c r="F319" s="11">
        <v>35</v>
      </c>
      <c r="G319" s="214">
        <v>135.54885714285712</v>
      </c>
      <c r="H319" s="214">
        <v>35659.550000000003</v>
      </c>
      <c r="I319" s="214">
        <v>1018.8442857142858</v>
      </c>
      <c r="J319" s="359">
        <v>7.5428571428571427</v>
      </c>
      <c r="L319" s="11">
        <v>13</v>
      </c>
      <c r="M319" s="214">
        <v>8247.3900000000012</v>
      </c>
      <c r="N319" s="214">
        <v>634.41461538461544</v>
      </c>
      <c r="O319" s="11">
        <v>3</v>
      </c>
      <c r="P319" s="214">
        <v>4094.41</v>
      </c>
      <c r="Q319" s="214">
        <v>1364.8033333333333</v>
      </c>
      <c r="R319" s="297">
        <v>4</v>
      </c>
      <c r="S319" s="214">
        <v>3078.0299999999997</v>
      </c>
      <c r="T319" s="214">
        <v>769.50749999999994</v>
      </c>
      <c r="V319" s="11"/>
      <c r="W319" s="11"/>
      <c r="X319" s="11"/>
      <c r="Y319" s="11"/>
      <c r="Z319" s="11"/>
      <c r="AA319" s="11"/>
      <c r="AB319" s="11"/>
      <c r="AC319" s="11"/>
      <c r="AD319" s="11"/>
    </row>
    <row r="320" spans="1:30" x14ac:dyDescent="0.25">
      <c r="A320" s="54"/>
      <c r="B320" s="11"/>
      <c r="C320" s="11" t="s">
        <v>340</v>
      </c>
      <c r="D320" s="11"/>
      <c r="E320" s="304">
        <v>8327</v>
      </c>
      <c r="F320" s="11">
        <v>6</v>
      </c>
      <c r="G320" s="214">
        <v>118.23500000000001</v>
      </c>
      <c r="H320" s="214">
        <v>7824.2099999999991</v>
      </c>
      <c r="I320" s="214">
        <v>1304.0349999999999</v>
      </c>
      <c r="J320" s="359">
        <v>10.333333333333334</v>
      </c>
      <c r="L320" s="11">
        <v>4</v>
      </c>
      <c r="M320" s="214">
        <v>5158.41</v>
      </c>
      <c r="N320" s="214">
        <v>1289.6025</v>
      </c>
      <c r="O320" s="11">
        <v>0</v>
      </c>
      <c r="P320" s="214">
        <v>0</v>
      </c>
      <c r="Q320" s="214">
        <v>0</v>
      </c>
      <c r="R320" s="297">
        <v>2</v>
      </c>
      <c r="S320" s="214">
        <v>1423.73</v>
      </c>
      <c r="T320" s="214">
        <v>711.86500000000001</v>
      </c>
      <c r="V320" s="11"/>
      <c r="W320" s="11"/>
      <c r="X320" s="11"/>
      <c r="Y320" s="11"/>
      <c r="Z320" s="11"/>
      <c r="AA320" s="11"/>
      <c r="AB320" s="11"/>
      <c r="AC320" s="11"/>
      <c r="AD320" s="11"/>
    </row>
    <row r="321" spans="1:30" x14ac:dyDescent="0.25">
      <c r="A321" s="54"/>
      <c r="B321" s="11"/>
      <c r="C321" s="11" t="s">
        <v>341</v>
      </c>
      <c r="D321" s="11"/>
      <c r="E321" s="304">
        <v>8021</v>
      </c>
      <c r="F321" s="11">
        <v>184</v>
      </c>
      <c r="G321" s="214">
        <v>111.14342391304345</v>
      </c>
      <c r="H321" s="214">
        <v>162384.28999999989</v>
      </c>
      <c r="I321" s="214">
        <v>882.52331521739075</v>
      </c>
      <c r="J321" s="359">
        <v>8.4402173913043477</v>
      </c>
      <c r="L321" s="11">
        <v>33</v>
      </c>
      <c r="M321" s="214">
        <v>25946.859999999997</v>
      </c>
      <c r="N321" s="214">
        <v>786.26848484848472</v>
      </c>
      <c r="O321" s="11">
        <v>8</v>
      </c>
      <c r="P321" s="214">
        <v>5787.76</v>
      </c>
      <c r="Q321" s="214">
        <v>723.47</v>
      </c>
      <c r="R321" s="297">
        <v>14</v>
      </c>
      <c r="S321" s="214">
        <v>15462.609999999999</v>
      </c>
      <c r="T321" s="214">
        <v>1104.4721428571427</v>
      </c>
      <c r="V321" s="11"/>
      <c r="W321" s="11"/>
      <c r="X321" s="11"/>
      <c r="Y321" s="11"/>
      <c r="Z321" s="11"/>
      <c r="AA321" s="11"/>
      <c r="AB321" s="11"/>
      <c r="AC321" s="11"/>
      <c r="AD321" s="11"/>
    </row>
    <row r="322" spans="1:30" x14ac:dyDescent="0.25">
      <c r="A322" s="54"/>
      <c r="B322" s="11"/>
      <c r="C322" s="11" t="s">
        <v>342</v>
      </c>
      <c r="D322" s="11"/>
      <c r="E322" s="304">
        <v>8221</v>
      </c>
      <c r="F322" s="11">
        <v>44</v>
      </c>
      <c r="G322" s="214">
        <v>130.75863636363636</v>
      </c>
      <c r="H322" s="214">
        <v>47264.249999999993</v>
      </c>
      <c r="I322" s="214">
        <v>1074.1874999999998</v>
      </c>
      <c r="J322" s="359">
        <v>9</v>
      </c>
      <c r="L322" s="11">
        <v>8</v>
      </c>
      <c r="M322" s="214">
        <v>12634.789999999999</v>
      </c>
      <c r="N322" s="214">
        <v>1579.3487499999999</v>
      </c>
      <c r="O322" s="11">
        <v>2</v>
      </c>
      <c r="P322" s="214">
        <v>2032.52</v>
      </c>
      <c r="Q322" s="214">
        <v>1016.26</v>
      </c>
      <c r="R322" s="297">
        <v>4</v>
      </c>
      <c r="S322" s="214">
        <v>2927.76</v>
      </c>
      <c r="T322" s="214">
        <v>731.94</v>
      </c>
      <c r="V322" s="11"/>
      <c r="W322" s="11"/>
      <c r="X322" s="11"/>
      <c r="Y322" s="11"/>
      <c r="Z322" s="11"/>
      <c r="AA322" s="11"/>
      <c r="AB322" s="11"/>
      <c r="AC322" s="11"/>
      <c r="AD322" s="11"/>
    </row>
    <row r="323" spans="1:30" x14ac:dyDescent="0.25">
      <c r="A323" s="54"/>
      <c r="B323" s="11"/>
      <c r="C323" s="11" t="s">
        <v>447</v>
      </c>
      <c r="D323" s="11"/>
      <c r="E323" s="304">
        <v>8085</v>
      </c>
      <c r="F323" s="11">
        <v>3</v>
      </c>
      <c r="G323" s="214">
        <v>79.493333333333339</v>
      </c>
      <c r="H323" s="214">
        <v>1699.8899999999999</v>
      </c>
      <c r="I323" s="214">
        <v>566.63</v>
      </c>
      <c r="J323" s="359">
        <v>7.333333333333333</v>
      </c>
      <c r="L323" s="11">
        <v>2</v>
      </c>
      <c r="M323" s="214">
        <v>1072.08</v>
      </c>
      <c r="N323" s="214">
        <v>536.04</v>
      </c>
      <c r="O323" s="11">
        <v>0</v>
      </c>
      <c r="P323" s="214">
        <v>0</v>
      </c>
      <c r="Q323" s="214">
        <v>0</v>
      </c>
      <c r="R323" s="297">
        <v>0</v>
      </c>
      <c r="S323" s="214">
        <v>0</v>
      </c>
      <c r="T323" s="214">
        <v>0</v>
      </c>
      <c r="V323" s="11"/>
      <c r="W323" s="11"/>
      <c r="X323" s="11"/>
      <c r="Y323" s="11"/>
      <c r="Z323" s="11"/>
      <c r="AA323" s="11"/>
      <c r="AB323" s="11"/>
      <c r="AC323" s="11"/>
      <c r="AD323" s="11"/>
    </row>
    <row r="324" spans="1:30" x14ac:dyDescent="0.25">
      <c r="A324" s="54"/>
      <c r="B324" s="11"/>
      <c r="C324" s="11" t="s">
        <v>448</v>
      </c>
      <c r="D324" s="11"/>
      <c r="E324" s="304">
        <v>8085</v>
      </c>
      <c r="F324" s="11">
        <v>4</v>
      </c>
      <c r="G324" s="214">
        <v>113.22749999999999</v>
      </c>
      <c r="H324" s="214">
        <v>2788.24</v>
      </c>
      <c r="I324" s="214">
        <v>697.06</v>
      </c>
      <c r="J324" s="359">
        <v>6.75</v>
      </c>
      <c r="L324" s="11">
        <v>2</v>
      </c>
      <c r="M324" s="214">
        <v>1053.56</v>
      </c>
      <c r="N324" s="214">
        <v>526.78</v>
      </c>
      <c r="O324" s="11">
        <v>1</v>
      </c>
      <c r="P324" s="214">
        <v>682.21</v>
      </c>
      <c r="Q324" s="214">
        <v>682.21</v>
      </c>
      <c r="R324" s="297">
        <v>0</v>
      </c>
      <c r="S324" s="214">
        <v>0</v>
      </c>
      <c r="T324" s="214">
        <v>0</v>
      </c>
      <c r="V324" s="11"/>
      <c r="W324" s="11"/>
      <c r="X324" s="11"/>
      <c r="Y324" s="11"/>
      <c r="Z324" s="11"/>
      <c r="AA324" s="11"/>
      <c r="AB324" s="11"/>
      <c r="AC324" s="11"/>
      <c r="AD324" s="11"/>
    </row>
    <row r="325" spans="1:30" x14ac:dyDescent="0.25">
      <c r="A325" s="54"/>
      <c r="B325" s="11"/>
      <c r="C325" s="11" t="s">
        <v>343</v>
      </c>
      <c r="D325" s="11"/>
      <c r="E325" s="304">
        <v>8403</v>
      </c>
      <c r="F325" s="11">
        <v>5</v>
      </c>
      <c r="G325" s="214">
        <v>153.94999999999999</v>
      </c>
      <c r="H325" s="214">
        <v>7186.2300000000005</v>
      </c>
      <c r="I325" s="214">
        <v>1437.2460000000001</v>
      </c>
      <c r="J325" s="359">
        <v>9</v>
      </c>
      <c r="L325" s="11">
        <v>1</v>
      </c>
      <c r="M325" s="214">
        <v>2531.3200000000002</v>
      </c>
      <c r="N325" s="214">
        <v>2531.3200000000002</v>
      </c>
      <c r="O325" s="11">
        <v>0</v>
      </c>
      <c r="P325" s="214">
        <v>0</v>
      </c>
      <c r="Q325" s="214">
        <v>0</v>
      </c>
      <c r="R325" s="297">
        <v>0</v>
      </c>
      <c r="S325" s="214">
        <v>0</v>
      </c>
      <c r="T325" s="214">
        <v>0</v>
      </c>
      <c r="V325" s="11"/>
      <c r="W325" s="11"/>
      <c r="X325" s="11"/>
      <c r="Y325" s="11"/>
      <c r="Z325" s="11"/>
      <c r="AA325" s="11"/>
      <c r="AB325" s="11"/>
      <c r="AC325" s="11"/>
      <c r="AD325" s="11"/>
    </row>
    <row r="326" spans="1:30" x14ac:dyDescent="0.25">
      <c r="A326" s="54"/>
      <c r="B326" s="11"/>
      <c r="C326" s="11" t="s">
        <v>344</v>
      </c>
      <c r="D326" s="11"/>
      <c r="E326" s="304">
        <v>8204</v>
      </c>
      <c r="F326" s="11">
        <v>7</v>
      </c>
      <c r="G326" s="214">
        <v>107.31142857142856</v>
      </c>
      <c r="H326" s="214">
        <v>5402.44</v>
      </c>
      <c r="I326" s="214">
        <v>771.77714285714285</v>
      </c>
      <c r="J326" s="359">
        <v>8.2857142857142865</v>
      </c>
      <c r="L326" s="11">
        <v>0</v>
      </c>
      <c r="M326" s="214">
        <v>0</v>
      </c>
      <c r="N326" s="214">
        <v>0</v>
      </c>
      <c r="O326" s="11">
        <v>1</v>
      </c>
      <c r="P326" s="214">
        <v>725.69</v>
      </c>
      <c r="Q326" s="214">
        <v>725.69</v>
      </c>
      <c r="R326" s="297">
        <v>2</v>
      </c>
      <c r="S326" s="214">
        <v>2342.5100000000002</v>
      </c>
      <c r="T326" s="214">
        <v>1171.2550000000001</v>
      </c>
      <c r="V326" s="11"/>
      <c r="W326" s="11"/>
      <c r="X326" s="11"/>
      <c r="Y326" s="11"/>
      <c r="Z326" s="11"/>
      <c r="AA326" s="11"/>
      <c r="AB326" s="11"/>
      <c r="AC326" s="11"/>
      <c r="AD326" s="11"/>
    </row>
    <row r="327" spans="1:30" x14ac:dyDescent="0.25">
      <c r="A327" s="54"/>
      <c r="B327" s="11"/>
      <c r="C327" s="11" t="s">
        <v>344</v>
      </c>
      <c r="D327" s="11"/>
      <c r="E327" s="304">
        <v>8251</v>
      </c>
      <c r="F327" s="11">
        <v>5</v>
      </c>
      <c r="G327" s="214">
        <v>126.33600000000001</v>
      </c>
      <c r="H327" s="214">
        <v>3689.58</v>
      </c>
      <c r="I327" s="214">
        <v>737.91599999999994</v>
      </c>
      <c r="J327" s="359">
        <v>5.8</v>
      </c>
      <c r="L327" s="11">
        <v>0</v>
      </c>
      <c r="M327" s="214">
        <v>0</v>
      </c>
      <c r="N327" s="214">
        <v>0</v>
      </c>
      <c r="O327" s="11">
        <v>0</v>
      </c>
      <c r="P327" s="214">
        <v>0</v>
      </c>
      <c r="Q327" s="214">
        <v>0</v>
      </c>
      <c r="R327" s="297">
        <v>2</v>
      </c>
      <c r="S327" s="214">
        <v>1814.76</v>
      </c>
      <c r="T327" s="214">
        <v>907.38</v>
      </c>
      <c r="V327" s="11"/>
      <c r="W327" s="11"/>
      <c r="X327" s="11"/>
      <c r="Y327" s="11"/>
      <c r="Z327" s="11"/>
      <c r="AA327" s="11"/>
      <c r="AB327" s="11"/>
      <c r="AC327" s="11"/>
      <c r="AD327" s="11"/>
    </row>
    <row r="328" spans="1:30" x14ac:dyDescent="0.25">
      <c r="A328" s="54"/>
      <c r="B328" s="11"/>
      <c r="C328" s="11" t="s">
        <v>345</v>
      </c>
      <c r="D328" s="11"/>
      <c r="E328" s="304">
        <v>8049</v>
      </c>
      <c r="F328" s="11">
        <v>51</v>
      </c>
      <c r="G328" s="214">
        <v>93.088235294117609</v>
      </c>
      <c r="H328" s="214">
        <v>42036.19999999999</v>
      </c>
      <c r="I328" s="214">
        <v>824.23921568627429</v>
      </c>
      <c r="J328" s="359">
        <v>8.9411764705882355</v>
      </c>
      <c r="L328" s="11">
        <v>11</v>
      </c>
      <c r="M328" s="214">
        <v>7313.920000000001</v>
      </c>
      <c r="N328" s="214">
        <v>664.90181818181827</v>
      </c>
      <c r="O328" s="11">
        <v>1</v>
      </c>
      <c r="P328" s="214">
        <v>1016.2</v>
      </c>
      <c r="Q328" s="214">
        <v>1016.2</v>
      </c>
      <c r="R328" s="297">
        <v>12</v>
      </c>
      <c r="S328" s="214">
        <v>11497.179999999998</v>
      </c>
      <c r="T328" s="214">
        <v>958.09833333333324</v>
      </c>
      <c r="V328" s="11"/>
      <c r="W328" s="11"/>
      <c r="X328" s="11"/>
      <c r="Y328" s="11"/>
      <c r="Z328" s="11"/>
      <c r="AA328" s="11"/>
      <c r="AB328" s="11"/>
      <c r="AC328" s="11"/>
      <c r="AD328" s="11"/>
    </row>
    <row r="329" spans="1:30" x14ac:dyDescent="0.25">
      <c r="A329" s="54"/>
      <c r="B329" s="11"/>
      <c r="C329" s="11" t="s">
        <v>346</v>
      </c>
      <c r="D329" s="11"/>
      <c r="E329" s="304">
        <v>8328</v>
      </c>
      <c r="F329" s="11">
        <v>13</v>
      </c>
      <c r="G329" s="214">
        <v>149.62923076923079</v>
      </c>
      <c r="H329" s="214">
        <v>17128.210000000003</v>
      </c>
      <c r="I329" s="214">
        <v>1317.5546153846155</v>
      </c>
      <c r="J329" s="359">
        <v>8.5384615384615383</v>
      </c>
      <c r="L329" s="11">
        <v>4</v>
      </c>
      <c r="M329" s="214">
        <v>2136.65</v>
      </c>
      <c r="N329" s="214">
        <v>534.16250000000002</v>
      </c>
      <c r="O329" s="11">
        <v>1</v>
      </c>
      <c r="P329" s="214">
        <v>1185.74</v>
      </c>
      <c r="Q329" s="214">
        <v>1185.74</v>
      </c>
      <c r="R329" s="297">
        <v>3</v>
      </c>
      <c r="S329" s="214">
        <v>3327.95</v>
      </c>
      <c r="T329" s="214">
        <v>1109.3166666666666</v>
      </c>
      <c r="V329" s="11"/>
      <c r="W329" s="11"/>
      <c r="X329" s="11"/>
      <c r="Y329" s="11"/>
      <c r="Z329" s="11"/>
      <c r="AA329" s="11"/>
      <c r="AB329" s="11"/>
      <c r="AC329" s="11"/>
      <c r="AD329" s="11"/>
    </row>
    <row r="330" spans="1:30" x14ac:dyDescent="0.25">
      <c r="A330" s="54"/>
      <c r="B330" s="11"/>
      <c r="C330" s="11" t="s">
        <v>347</v>
      </c>
      <c r="D330" s="11"/>
      <c r="E330" s="304">
        <v>8051</v>
      </c>
      <c r="F330" s="11">
        <v>56</v>
      </c>
      <c r="G330" s="214">
        <v>111.14785714285713</v>
      </c>
      <c r="H330" s="214">
        <v>50940.789999999979</v>
      </c>
      <c r="I330" s="214">
        <v>909.65696428571391</v>
      </c>
      <c r="J330" s="359">
        <v>8.1964285714285712</v>
      </c>
      <c r="L330" s="11">
        <v>8</v>
      </c>
      <c r="M330" s="214">
        <v>5161.47</v>
      </c>
      <c r="N330" s="214">
        <v>645.18375000000003</v>
      </c>
      <c r="O330" s="11">
        <v>1</v>
      </c>
      <c r="P330" s="214">
        <v>363.64</v>
      </c>
      <c r="Q330" s="214">
        <v>363.64</v>
      </c>
      <c r="R330" s="297">
        <v>12</v>
      </c>
      <c r="S330" s="214">
        <v>11536.480000000001</v>
      </c>
      <c r="T330" s="214">
        <v>961.37333333333345</v>
      </c>
      <c r="V330" s="11"/>
      <c r="W330" s="11"/>
      <c r="X330" s="11"/>
      <c r="Y330" s="11"/>
      <c r="Z330" s="11"/>
      <c r="AA330" s="11"/>
      <c r="AB330" s="11"/>
      <c r="AC330" s="11"/>
      <c r="AD330" s="11"/>
    </row>
    <row r="331" spans="1:30" x14ac:dyDescent="0.25">
      <c r="A331" s="54"/>
      <c r="B331" s="11"/>
      <c r="C331" s="11" t="s">
        <v>347</v>
      </c>
      <c r="D331" s="11"/>
      <c r="E331" s="304">
        <v>8080</v>
      </c>
      <c r="F331" s="11">
        <v>7</v>
      </c>
      <c r="G331" s="214">
        <v>95.990000000000009</v>
      </c>
      <c r="H331" s="214">
        <v>6549.0599999999995</v>
      </c>
      <c r="I331" s="214">
        <v>935.57999999999993</v>
      </c>
      <c r="J331" s="359">
        <v>9.8571428571428577</v>
      </c>
      <c r="L331" s="11">
        <v>1</v>
      </c>
      <c r="M331" s="214">
        <v>542.95000000000005</v>
      </c>
      <c r="N331" s="214">
        <v>542.95000000000005</v>
      </c>
      <c r="O331" s="11">
        <v>0</v>
      </c>
      <c r="P331" s="214">
        <v>0</v>
      </c>
      <c r="Q331" s="214">
        <v>0</v>
      </c>
      <c r="R331" s="297">
        <v>0</v>
      </c>
      <c r="S331" s="214">
        <v>0</v>
      </c>
      <c r="T331" s="214">
        <v>0</v>
      </c>
      <c r="V331" s="11"/>
      <c r="W331" s="11"/>
      <c r="X331" s="11"/>
      <c r="Y331" s="11"/>
      <c r="Z331" s="11"/>
      <c r="AA331" s="11"/>
      <c r="AB331" s="11"/>
      <c r="AC331" s="11"/>
      <c r="AD331" s="11"/>
    </row>
    <row r="332" spans="1:30" x14ac:dyDescent="0.25">
      <c r="A332" s="54"/>
      <c r="B332" s="11"/>
      <c r="C332" s="11" t="s">
        <v>348</v>
      </c>
      <c r="D332" s="11"/>
      <c r="E332" s="304">
        <v>8402</v>
      </c>
      <c r="F332" s="11">
        <v>28</v>
      </c>
      <c r="G332" s="214">
        <v>127.955</v>
      </c>
      <c r="H332" s="214">
        <v>39255.24</v>
      </c>
      <c r="I332" s="214">
        <v>1401.972857142857</v>
      </c>
      <c r="J332" s="359">
        <v>12.535714285714286</v>
      </c>
      <c r="L332" s="11">
        <v>4</v>
      </c>
      <c r="M332" s="214">
        <v>3109.95</v>
      </c>
      <c r="N332" s="214">
        <v>777.48749999999995</v>
      </c>
      <c r="O332" s="11">
        <v>1</v>
      </c>
      <c r="P332" s="214">
        <v>236</v>
      </c>
      <c r="Q332" s="214">
        <v>236</v>
      </c>
      <c r="R332" s="297">
        <v>3</v>
      </c>
      <c r="S332" s="214">
        <v>6687.5599999999995</v>
      </c>
      <c r="T332" s="214">
        <v>2229.1866666666665</v>
      </c>
      <c r="V332" s="11"/>
      <c r="W332" s="11"/>
      <c r="X332" s="11"/>
      <c r="Y332" s="11"/>
      <c r="Z332" s="11"/>
      <c r="AA332" s="11"/>
      <c r="AB332" s="11"/>
      <c r="AC332" s="11"/>
      <c r="AD332" s="11"/>
    </row>
    <row r="333" spans="1:30" x14ac:dyDescent="0.25">
      <c r="A333" s="54"/>
      <c r="B333" s="11"/>
      <c r="C333" s="11" t="s">
        <v>349</v>
      </c>
      <c r="D333" s="11"/>
      <c r="E333" s="304">
        <v>8053</v>
      </c>
      <c r="F333" s="11">
        <v>72</v>
      </c>
      <c r="G333" s="214">
        <v>125.02305555555556</v>
      </c>
      <c r="H333" s="214">
        <v>66799.359999999986</v>
      </c>
      <c r="I333" s="214">
        <v>927.76888888888868</v>
      </c>
      <c r="J333" s="359">
        <v>7.7361111111111107</v>
      </c>
      <c r="L333" s="11">
        <v>14</v>
      </c>
      <c r="M333" s="214">
        <v>11792.359999999999</v>
      </c>
      <c r="N333" s="214">
        <v>842.31142857142845</v>
      </c>
      <c r="O333" s="11">
        <v>3</v>
      </c>
      <c r="P333" s="214">
        <v>1875.0900000000001</v>
      </c>
      <c r="Q333" s="214">
        <v>625.03000000000009</v>
      </c>
      <c r="R333" s="297">
        <v>9</v>
      </c>
      <c r="S333" s="214">
        <v>5884.79</v>
      </c>
      <c r="T333" s="214">
        <v>653.8655555555556</v>
      </c>
      <c r="V333" s="11"/>
      <c r="W333" s="11"/>
      <c r="X333" s="11"/>
      <c r="Y333" s="11"/>
      <c r="Z333" s="11"/>
      <c r="AA333" s="11"/>
      <c r="AB333" s="11"/>
      <c r="AC333" s="11"/>
      <c r="AD333" s="11"/>
    </row>
    <row r="334" spans="1:30" x14ac:dyDescent="0.25">
      <c r="A334" s="54"/>
      <c r="B334" s="11"/>
      <c r="C334" s="11" t="s">
        <v>350</v>
      </c>
      <c r="D334" s="11"/>
      <c r="E334" s="304">
        <v>8223</v>
      </c>
      <c r="F334" s="11">
        <v>15</v>
      </c>
      <c r="G334" s="214">
        <v>132.94733333333335</v>
      </c>
      <c r="H334" s="214">
        <v>16739.990000000002</v>
      </c>
      <c r="I334" s="214">
        <v>1115.9993333333334</v>
      </c>
      <c r="J334" s="359">
        <v>9</v>
      </c>
      <c r="L334" s="11">
        <v>1</v>
      </c>
      <c r="M334" s="214">
        <v>785.73</v>
      </c>
      <c r="N334" s="214">
        <v>785.73</v>
      </c>
      <c r="O334" s="11">
        <v>0</v>
      </c>
      <c r="P334" s="214">
        <v>0</v>
      </c>
      <c r="Q334" s="214">
        <v>0</v>
      </c>
      <c r="R334" s="297">
        <v>1</v>
      </c>
      <c r="S334" s="214">
        <v>909.37</v>
      </c>
      <c r="T334" s="214">
        <v>909.37</v>
      </c>
      <c r="V334" s="11"/>
      <c r="W334" s="11"/>
      <c r="X334" s="11"/>
      <c r="Y334" s="11"/>
      <c r="Z334" s="11"/>
      <c r="AA334" s="11"/>
      <c r="AB334" s="11"/>
      <c r="AC334" s="11"/>
      <c r="AD334" s="11"/>
    </row>
    <row r="335" spans="1:30" x14ac:dyDescent="0.25">
      <c r="A335" s="54"/>
      <c r="B335" s="11"/>
      <c r="C335" s="11" t="s">
        <v>449</v>
      </c>
      <c r="D335" s="11"/>
      <c r="E335" s="304">
        <v>8348</v>
      </c>
      <c r="F335" s="11">
        <v>1</v>
      </c>
      <c r="G335" s="214">
        <v>87.07</v>
      </c>
      <c r="H335" s="214">
        <v>522.39</v>
      </c>
      <c r="I335" s="214">
        <v>522.39</v>
      </c>
      <c r="J335" s="359">
        <v>6</v>
      </c>
      <c r="L335" s="11">
        <v>0</v>
      </c>
      <c r="M335" s="214">
        <v>0</v>
      </c>
      <c r="N335" s="214">
        <v>0</v>
      </c>
      <c r="O335" s="11">
        <v>0</v>
      </c>
      <c r="P335" s="214">
        <v>0</v>
      </c>
      <c r="Q335" s="214">
        <v>0</v>
      </c>
      <c r="R335" s="297">
        <v>0</v>
      </c>
      <c r="S335" s="214">
        <v>0</v>
      </c>
      <c r="T335" s="214">
        <v>0</v>
      </c>
      <c r="V335" s="11"/>
      <c r="W335" s="11"/>
      <c r="X335" s="11"/>
      <c r="Y335" s="11"/>
      <c r="Z335" s="11"/>
      <c r="AA335" s="11"/>
      <c r="AB335" s="11"/>
      <c r="AC335" s="11"/>
      <c r="AD335" s="11"/>
    </row>
    <row r="336" spans="1:30" x14ac:dyDescent="0.25">
      <c r="A336" s="54"/>
      <c r="B336" s="11"/>
      <c r="C336" s="11" t="s">
        <v>450</v>
      </c>
      <c r="D336" s="11"/>
      <c r="E336" s="304">
        <v>8329</v>
      </c>
      <c r="F336" s="11">
        <v>4</v>
      </c>
      <c r="G336" s="214">
        <v>140.51249999999999</v>
      </c>
      <c r="H336" s="214">
        <v>6163.66</v>
      </c>
      <c r="I336" s="214">
        <v>1540.915</v>
      </c>
      <c r="J336" s="359">
        <v>12.5</v>
      </c>
      <c r="L336" s="11">
        <v>3</v>
      </c>
      <c r="M336" s="214">
        <v>3737.3300000000004</v>
      </c>
      <c r="N336" s="214">
        <v>1245.7766666666669</v>
      </c>
      <c r="O336" s="11">
        <v>0</v>
      </c>
      <c r="P336" s="214">
        <v>0</v>
      </c>
      <c r="Q336" s="214">
        <v>0</v>
      </c>
      <c r="R336" s="297">
        <v>1</v>
      </c>
      <c r="S336" s="214">
        <v>1405.46</v>
      </c>
      <c r="T336" s="214">
        <v>1405.46</v>
      </c>
      <c r="V336" s="11"/>
      <c r="W336" s="11"/>
      <c r="X336" s="11"/>
      <c r="Y336" s="11"/>
      <c r="Z336" s="11"/>
      <c r="AA336" s="11"/>
      <c r="AB336" s="11"/>
      <c r="AC336" s="11"/>
      <c r="AD336" s="11"/>
    </row>
    <row r="337" spans="1:30" x14ac:dyDescent="0.25">
      <c r="A337" s="54"/>
      <c r="B337" s="11"/>
      <c r="C337" s="11" t="s">
        <v>351</v>
      </c>
      <c r="D337" s="11"/>
      <c r="E337" s="304">
        <v>8330</v>
      </c>
      <c r="F337" s="11">
        <v>221</v>
      </c>
      <c r="G337" s="214">
        <v>113.97873303167417</v>
      </c>
      <c r="H337" s="214">
        <v>192754.91999999998</v>
      </c>
      <c r="I337" s="214">
        <v>872.19420814479633</v>
      </c>
      <c r="J337" s="359">
        <v>8.1999999999999993</v>
      </c>
      <c r="L337" s="11">
        <v>40</v>
      </c>
      <c r="M337" s="214">
        <v>26367.739999999994</v>
      </c>
      <c r="N337" s="214">
        <v>659.19349999999986</v>
      </c>
      <c r="O337" s="11">
        <v>9</v>
      </c>
      <c r="P337" s="214">
        <v>6518.4400000000005</v>
      </c>
      <c r="Q337" s="214">
        <v>724.27111111111117</v>
      </c>
      <c r="R337" s="297">
        <v>19</v>
      </c>
      <c r="S337" s="214">
        <v>18785.82</v>
      </c>
      <c r="T337" s="214">
        <v>988.72736842105257</v>
      </c>
      <c r="V337" s="11"/>
      <c r="W337" s="11"/>
      <c r="X337" s="11"/>
      <c r="Y337" s="11"/>
      <c r="Z337" s="11"/>
      <c r="AA337" s="11"/>
      <c r="AB337" s="11"/>
      <c r="AC337" s="11"/>
      <c r="AD337" s="11"/>
    </row>
    <row r="338" spans="1:30" x14ac:dyDescent="0.25">
      <c r="A338" s="54"/>
      <c r="B338" s="11"/>
      <c r="C338" s="11" t="s">
        <v>352</v>
      </c>
      <c r="D338" s="11"/>
      <c r="E338" s="304">
        <v>8330</v>
      </c>
      <c r="F338" s="11">
        <v>1</v>
      </c>
      <c r="G338" s="214">
        <v>35.520000000000003</v>
      </c>
      <c r="H338" s="214">
        <v>213.1</v>
      </c>
      <c r="I338" s="214">
        <v>213.1</v>
      </c>
      <c r="J338" s="359">
        <v>6</v>
      </c>
      <c r="L338" s="11">
        <v>0</v>
      </c>
      <c r="M338" s="214">
        <v>0</v>
      </c>
      <c r="N338" s="214">
        <v>0</v>
      </c>
      <c r="O338" s="11">
        <v>0</v>
      </c>
      <c r="P338" s="214">
        <v>0</v>
      </c>
      <c r="Q338" s="214">
        <v>0</v>
      </c>
      <c r="R338" s="297">
        <v>1</v>
      </c>
      <c r="S338" s="214">
        <v>508.77</v>
      </c>
      <c r="T338" s="214">
        <v>508.77</v>
      </c>
      <c r="V338" s="11"/>
      <c r="W338" s="11"/>
      <c r="X338" s="11"/>
      <c r="Y338" s="11"/>
      <c r="Z338" s="11"/>
      <c r="AA338" s="11"/>
      <c r="AB338" s="11"/>
      <c r="AC338" s="11"/>
      <c r="AD338" s="11"/>
    </row>
    <row r="339" spans="1:30" x14ac:dyDescent="0.25">
      <c r="A339" s="54"/>
      <c r="B339" s="11"/>
      <c r="C339" s="11" t="s">
        <v>452</v>
      </c>
      <c r="D339" s="11"/>
      <c r="E339" s="304">
        <v>8330</v>
      </c>
      <c r="F339" s="11">
        <v>0</v>
      </c>
      <c r="G339" s="214">
        <v>0</v>
      </c>
      <c r="H339" s="214">
        <v>0</v>
      </c>
      <c r="I339" s="214">
        <v>0</v>
      </c>
      <c r="J339" s="359">
        <v>0</v>
      </c>
      <c r="L339" s="11">
        <v>0</v>
      </c>
      <c r="M339" s="214">
        <v>0</v>
      </c>
      <c r="N339" s="214">
        <v>0</v>
      </c>
      <c r="O339" s="11">
        <v>0</v>
      </c>
      <c r="P339" s="214">
        <v>0</v>
      </c>
      <c r="Q339" s="214">
        <v>0</v>
      </c>
      <c r="R339" s="297">
        <v>1</v>
      </c>
      <c r="S339" s="214">
        <v>706.37</v>
      </c>
      <c r="T339" s="214">
        <v>706.37</v>
      </c>
      <c r="V339" s="11"/>
      <c r="W339" s="11"/>
      <c r="X339" s="11"/>
      <c r="Y339" s="11"/>
      <c r="Z339" s="11"/>
      <c r="AA339" s="11"/>
      <c r="AB339" s="11"/>
      <c r="AC339" s="11"/>
      <c r="AD339" s="11"/>
    </row>
    <row r="340" spans="1:30" x14ac:dyDescent="0.25">
      <c r="A340" s="54"/>
      <c r="B340" s="11"/>
      <c r="C340" s="11" t="s">
        <v>353</v>
      </c>
      <c r="D340" s="11"/>
      <c r="E340" s="304">
        <v>8055</v>
      </c>
      <c r="F340" s="11">
        <v>71</v>
      </c>
      <c r="G340" s="214">
        <v>164.83056338028172</v>
      </c>
      <c r="H340" s="214">
        <v>102809.21999999999</v>
      </c>
      <c r="I340" s="214">
        <v>1448.0171830985914</v>
      </c>
      <c r="J340" s="359">
        <v>9.5492957746478879</v>
      </c>
      <c r="L340" s="11">
        <v>14</v>
      </c>
      <c r="M340" s="214">
        <v>26670.63</v>
      </c>
      <c r="N340" s="214">
        <v>1905.0450000000001</v>
      </c>
      <c r="O340" s="11">
        <v>2</v>
      </c>
      <c r="P340" s="214">
        <v>3983.67</v>
      </c>
      <c r="Q340" s="214">
        <v>1991.835</v>
      </c>
      <c r="R340" s="297">
        <v>11</v>
      </c>
      <c r="S340" s="214">
        <v>12121.68</v>
      </c>
      <c r="T340" s="214">
        <v>1101.9709090909091</v>
      </c>
      <c r="V340" s="11"/>
      <c r="W340" s="11"/>
      <c r="X340" s="11"/>
      <c r="Y340" s="11"/>
      <c r="Z340" s="11"/>
      <c r="AA340" s="11"/>
      <c r="AB340" s="11"/>
      <c r="AC340" s="11"/>
      <c r="AD340" s="11"/>
    </row>
    <row r="341" spans="1:30" x14ac:dyDescent="0.25">
      <c r="A341" s="54"/>
      <c r="B341" s="11"/>
      <c r="C341" s="11" t="s">
        <v>453</v>
      </c>
      <c r="D341" s="11"/>
      <c r="E341" s="304">
        <v>8055</v>
      </c>
      <c r="F341" s="11">
        <v>5</v>
      </c>
      <c r="G341" s="214">
        <v>137.47199999999998</v>
      </c>
      <c r="H341" s="214">
        <v>6903.9400000000005</v>
      </c>
      <c r="I341" s="214">
        <v>1380.788</v>
      </c>
      <c r="J341" s="359">
        <v>12</v>
      </c>
      <c r="L341" s="11">
        <v>1</v>
      </c>
      <c r="M341" s="214">
        <v>1525.51</v>
      </c>
      <c r="N341" s="214">
        <v>1525.51</v>
      </c>
      <c r="O341" s="11">
        <v>0</v>
      </c>
      <c r="P341" s="214">
        <v>0</v>
      </c>
      <c r="Q341" s="214">
        <v>0</v>
      </c>
      <c r="R341" s="297">
        <v>0</v>
      </c>
      <c r="S341" s="214">
        <v>0</v>
      </c>
      <c r="T341" s="214">
        <v>0</v>
      </c>
      <c r="V341" s="11"/>
      <c r="W341" s="11"/>
      <c r="X341" s="11"/>
      <c r="Y341" s="11"/>
      <c r="Z341" s="11"/>
      <c r="AA341" s="11"/>
      <c r="AB341" s="11"/>
      <c r="AC341" s="11"/>
      <c r="AD341" s="11"/>
    </row>
    <row r="342" spans="1:30" x14ac:dyDescent="0.25">
      <c r="A342" s="54"/>
      <c r="B342" s="11"/>
      <c r="C342" s="11" t="s">
        <v>354</v>
      </c>
      <c r="D342" s="11"/>
      <c r="E342" s="304">
        <v>8056</v>
      </c>
      <c r="F342" s="11">
        <v>12</v>
      </c>
      <c r="G342" s="214">
        <v>142.04</v>
      </c>
      <c r="H342" s="214">
        <v>12796.960000000001</v>
      </c>
      <c r="I342" s="214">
        <v>1066.4133333333334</v>
      </c>
      <c r="J342" s="359">
        <v>8.4166666666666661</v>
      </c>
      <c r="L342" s="11">
        <v>0</v>
      </c>
      <c r="M342" s="214">
        <v>0</v>
      </c>
      <c r="N342" s="214">
        <v>0</v>
      </c>
      <c r="O342" s="11">
        <v>0</v>
      </c>
      <c r="P342" s="214">
        <v>0</v>
      </c>
      <c r="Q342" s="214">
        <v>0</v>
      </c>
      <c r="R342" s="297">
        <v>1</v>
      </c>
      <c r="S342" s="214">
        <v>352.01</v>
      </c>
      <c r="T342" s="214">
        <v>352.01</v>
      </c>
      <c r="V342" s="11"/>
      <c r="W342" s="11"/>
      <c r="X342" s="11"/>
      <c r="Y342" s="11"/>
      <c r="Z342" s="11"/>
      <c r="AA342" s="11"/>
      <c r="AB342" s="11"/>
      <c r="AC342" s="11"/>
      <c r="AD342" s="11"/>
    </row>
    <row r="343" spans="1:30" x14ac:dyDescent="0.25">
      <c r="A343" s="54"/>
      <c r="B343" s="11"/>
      <c r="C343" s="11" t="s">
        <v>356</v>
      </c>
      <c r="D343" s="11"/>
      <c r="E343" s="304">
        <v>8210</v>
      </c>
      <c r="F343" s="11">
        <v>3</v>
      </c>
      <c r="G343" s="214">
        <v>89.75</v>
      </c>
      <c r="H343" s="214">
        <v>1718.47</v>
      </c>
      <c r="I343" s="214">
        <v>572.82333333333338</v>
      </c>
      <c r="J343" s="359">
        <v>5.666666666666667</v>
      </c>
      <c r="L343" s="11">
        <v>0</v>
      </c>
      <c r="M343" s="214">
        <v>0</v>
      </c>
      <c r="N343" s="214">
        <v>0</v>
      </c>
      <c r="O343" s="11">
        <v>0</v>
      </c>
      <c r="P343" s="214">
        <v>0</v>
      </c>
      <c r="Q343" s="214">
        <v>0</v>
      </c>
      <c r="R343" s="297">
        <v>0</v>
      </c>
      <c r="S343" s="214">
        <v>0</v>
      </c>
      <c r="T343" s="214">
        <v>0</v>
      </c>
      <c r="V343" s="11"/>
      <c r="W343" s="11"/>
      <c r="X343" s="11"/>
      <c r="Y343" s="11"/>
      <c r="Z343" s="11"/>
      <c r="AA343" s="11"/>
      <c r="AB343" s="11"/>
      <c r="AC343" s="11"/>
      <c r="AD343" s="11"/>
    </row>
    <row r="344" spans="1:30" x14ac:dyDescent="0.25">
      <c r="A344" s="54"/>
      <c r="B344" s="11"/>
      <c r="C344" s="11" t="s">
        <v>356</v>
      </c>
      <c r="D344" s="11"/>
      <c r="E344" s="304">
        <v>8242</v>
      </c>
      <c r="F344" s="11">
        <v>2</v>
      </c>
      <c r="G344" s="214">
        <v>120.13999999999999</v>
      </c>
      <c r="H344" s="214">
        <v>1356.29</v>
      </c>
      <c r="I344" s="214">
        <v>678.14499999999998</v>
      </c>
      <c r="J344" s="359">
        <v>5.5</v>
      </c>
      <c r="L344" s="11">
        <v>0</v>
      </c>
      <c r="M344" s="214">
        <v>0</v>
      </c>
      <c r="N344" s="214">
        <v>0</v>
      </c>
      <c r="O344" s="11">
        <v>0</v>
      </c>
      <c r="P344" s="214">
        <v>0</v>
      </c>
      <c r="Q344" s="214">
        <v>0</v>
      </c>
      <c r="R344" s="297">
        <v>1</v>
      </c>
      <c r="S344" s="214">
        <v>826.65</v>
      </c>
      <c r="T344" s="214">
        <v>826.65</v>
      </c>
      <c r="V344" s="11"/>
      <c r="W344" s="11"/>
      <c r="X344" s="11"/>
      <c r="Y344" s="11"/>
      <c r="Z344" s="11"/>
      <c r="AA344" s="11"/>
      <c r="AB344" s="11"/>
      <c r="AC344" s="11"/>
      <c r="AD344" s="11"/>
    </row>
    <row r="345" spans="1:30" x14ac:dyDescent="0.25">
      <c r="A345" s="54"/>
      <c r="B345" s="11"/>
      <c r="C345" s="11" t="s">
        <v>356</v>
      </c>
      <c r="D345" s="11"/>
      <c r="E345" s="304">
        <v>8252</v>
      </c>
      <c r="F345" s="11">
        <v>1</v>
      </c>
      <c r="G345" s="214">
        <v>158.24</v>
      </c>
      <c r="H345" s="214">
        <v>949.4</v>
      </c>
      <c r="I345" s="214">
        <v>949.4</v>
      </c>
      <c r="J345" s="359">
        <v>6</v>
      </c>
      <c r="L345" s="11">
        <v>0</v>
      </c>
      <c r="M345" s="214">
        <v>0</v>
      </c>
      <c r="N345" s="214">
        <v>0</v>
      </c>
      <c r="O345" s="11">
        <v>0</v>
      </c>
      <c r="P345" s="214">
        <v>0</v>
      </c>
      <c r="Q345" s="214">
        <v>0</v>
      </c>
      <c r="R345" s="297">
        <v>0</v>
      </c>
      <c r="S345" s="214">
        <v>0</v>
      </c>
      <c r="T345" s="214">
        <v>0</v>
      </c>
      <c r="V345" s="11"/>
      <c r="W345" s="11"/>
      <c r="X345" s="11"/>
      <c r="Y345" s="11"/>
      <c r="Z345" s="11"/>
      <c r="AA345" s="11"/>
      <c r="AB345" s="11"/>
      <c r="AC345" s="11"/>
      <c r="AD345" s="11"/>
    </row>
    <row r="346" spans="1:30" x14ac:dyDescent="0.25">
      <c r="A346" s="54"/>
      <c r="B346" s="11"/>
      <c r="C346" s="11" t="s">
        <v>357</v>
      </c>
      <c r="D346" s="11"/>
      <c r="E346" s="304">
        <v>8332</v>
      </c>
      <c r="F346" s="11">
        <v>314</v>
      </c>
      <c r="G346" s="214">
        <v>117.5786942675159</v>
      </c>
      <c r="H346" s="214">
        <v>292802.59999999986</v>
      </c>
      <c r="I346" s="214">
        <v>932.49235668789765</v>
      </c>
      <c r="J346" s="359">
        <v>8.2961783439490446</v>
      </c>
      <c r="L346" s="11">
        <v>63</v>
      </c>
      <c r="M346" s="214">
        <v>55412.54</v>
      </c>
      <c r="N346" s="214">
        <v>879.56412698412703</v>
      </c>
      <c r="O346" s="11">
        <v>18</v>
      </c>
      <c r="P346" s="214">
        <v>8388.76</v>
      </c>
      <c r="Q346" s="214">
        <v>466.04222222222222</v>
      </c>
      <c r="R346" s="297">
        <v>34</v>
      </c>
      <c r="S346" s="214">
        <v>35569.939999999995</v>
      </c>
      <c r="T346" s="214">
        <v>1046.1747058823528</v>
      </c>
      <c r="V346" s="11"/>
      <c r="W346" s="11"/>
      <c r="X346" s="11"/>
      <c r="Y346" s="11"/>
      <c r="Z346" s="11"/>
      <c r="AA346" s="11"/>
      <c r="AB346" s="11"/>
      <c r="AC346" s="11"/>
      <c r="AD346" s="11"/>
    </row>
    <row r="347" spans="1:30" x14ac:dyDescent="0.25">
      <c r="A347" s="54"/>
      <c r="B347" s="11"/>
      <c r="C347" s="11" t="s">
        <v>358</v>
      </c>
      <c r="D347" s="11"/>
      <c r="E347" s="304">
        <v>8340</v>
      </c>
      <c r="F347" s="11">
        <v>1</v>
      </c>
      <c r="G347" s="214">
        <v>86</v>
      </c>
      <c r="H347" s="214">
        <v>860</v>
      </c>
      <c r="I347" s="214">
        <v>860</v>
      </c>
      <c r="J347" s="359">
        <v>10</v>
      </c>
      <c r="L347" s="11">
        <v>0</v>
      </c>
      <c r="M347" s="214">
        <v>0</v>
      </c>
      <c r="N347" s="214">
        <v>0</v>
      </c>
      <c r="O347" s="11">
        <v>0</v>
      </c>
      <c r="P347" s="214">
        <v>0</v>
      </c>
      <c r="Q347" s="214">
        <v>0</v>
      </c>
      <c r="R347" s="297">
        <v>0</v>
      </c>
      <c r="S347" s="214">
        <v>0</v>
      </c>
      <c r="T347" s="214">
        <v>0</v>
      </c>
      <c r="V347" s="11"/>
      <c r="W347" s="11"/>
      <c r="X347" s="11"/>
      <c r="Y347" s="11"/>
      <c r="Z347" s="11"/>
      <c r="AA347" s="11"/>
      <c r="AB347" s="11"/>
      <c r="AC347" s="11"/>
      <c r="AD347" s="11"/>
    </row>
    <row r="348" spans="1:30" x14ac:dyDescent="0.25">
      <c r="A348" s="54"/>
      <c r="B348" s="11"/>
      <c r="C348" s="11" t="s">
        <v>359</v>
      </c>
      <c r="D348" s="11"/>
      <c r="E348" s="304">
        <v>8341</v>
      </c>
      <c r="F348" s="11">
        <v>20</v>
      </c>
      <c r="G348" s="214">
        <v>103.86500000000001</v>
      </c>
      <c r="H348" s="214">
        <v>18556.860000000004</v>
      </c>
      <c r="I348" s="214">
        <v>927.84300000000019</v>
      </c>
      <c r="J348" s="359">
        <v>9.4</v>
      </c>
      <c r="L348" s="11">
        <v>4</v>
      </c>
      <c r="M348" s="214">
        <v>3634.3900000000003</v>
      </c>
      <c r="N348" s="214">
        <v>908.59750000000008</v>
      </c>
      <c r="O348" s="11">
        <v>2</v>
      </c>
      <c r="P348" s="214">
        <v>1450.0099999999998</v>
      </c>
      <c r="Q348" s="214">
        <v>725.00499999999988</v>
      </c>
      <c r="R348" s="297">
        <v>7</v>
      </c>
      <c r="S348" s="214">
        <v>6182.9299999999994</v>
      </c>
      <c r="T348" s="214">
        <v>883.27571428571423</v>
      </c>
      <c r="V348" s="11"/>
      <c r="W348" s="11"/>
      <c r="X348" s="11"/>
      <c r="Y348" s="11"/>
      <c r="Z348" s="11"/>
      <c r="AA348" s="11"/>
      <c r="AB348" s="11"/>
      <c r="AC348" s="11"/>
      <c r="AD348" s="11"/>
    </row>
    <row r="349" spans="1:30" x14ac:dyDescent="0.25">
      <c r="A349" s="54"/>
      <c r="B349" s="11"/>
      <c r="C349" s="11" t="s">
        <v>360</v>
      </c>
      <c r="D349" s="11"/>
      <c r="E349" s="304">
        <v>8342</v>
      </c>
      <c r="F349" s="11">
        <v>1</v>
      </c>
      <c r="G349" s="214">
        <v>93</v>
      </c>
      <c r="H349" s="214">
        <v>557.98</v>
      </c>
      <c r="I349" s="214">
        <v>557.98</v>
      </c>
      <c r="J349" s="359">
        <v>6</v>
      </c>
      <c r="L349" s="11">
        <v>0</v>
      </c>
      <c r="M349" s="214">
        <v>0</v>
      </c>
      <c r="N349" s="214">
        <v>0</v>
      </c>
      <c r="O349" s="11">
        <v>0</v>
      </c>
      <c r="P349" s="214">
        <v>0</v>
      </c>
      <c r="Q349" s="214">
        <v>0</v>
      </c>
      <c r="R349" s="297">
        <v>0</v>
      </c>
      <c r="S349" s="214">
        <v>0</v>
      </c>
      <c r="T349" s="214">
        <v>0</v>
      </c>
      <c r="V349" s="11"/>
      <c r="W349" s="11"/>
      <c r="X349" s="11"/>
      <c r="Y349" s="11"/>
      <c r="Z349" s="11"/>
      <c r="AA349" s="11"/>
      <c r="AB349" s="11"/>
      <c r="AC349" s="11"/>
      <c r="AD349" s="11"/>
    </row>
    <row r="350" spans="1:30" x14ac:dyDescent="0.25">
      <c r="A350" s="54"/>
      <c r="B350" s="11"/>
      <c r="C350" s="11" t="s">
        <v>361</v>
      </c>
      <c r="D350" s="11"/>
      <c r="E350" s="304">
        <v>8009</v>
      </c>
      <c r="F350" s="11">
        <v>1</v>
      </c>
      <c r="G350" s="214">
        <v>108.34</v>
      </c>
      <c r="H350" s="214">
        <v>650.04</v>
      </c>
      <c r="I350" s="214">
        <v>650.04</v>
      </c>
      <c r="J350" s="359">
        <v>6</v>
      </c>
      <c r="L350" s="11">
        <v>1</v>
      </c>
      <c r="M350" s="214">
        <v>650.04</v>
      </c>
      <c r="N350" s="214">
        <v>650.04</v>
      </c>
      <c r="O350" s="11">
        <v>0</v>
      </c>
      <c r="P350" s="214">
        <v>0</v>
      </c>
      <c r="Q350" s="214">
        <v>0</v>
      </c>
      <c r="R350" s="297">
        <v>0</v>
      </c>
      <c r="S350" s="214">
        <v>0</v>
      </c>
      <c r="T350" s="214">
        <v>0</v>
      </c>
      <c r="V350" s="11"/>
      <c r="W350" s="11"/>
      <c r="X350" s="11"/>
      <c r="Y350" s="11"/>
      <c r="Z350" s="11"/>
      <c r="AA350" s="11"/>
      <c r="AB350" s="11"/>
      <c r="AC350" s="11"/>
      <c r="AD350" s="11"/>
    </row>
    <row r="351" spans="1:30" x14ac:dyDescent="0.25">
      <c r="A351" s="54"/>
      <c r="B351" s="11"/>
      <c r="C351" s="11" t="s">
        <v>361</v>
      </c>
      <c r="D351" s="11"/>
      <c r="E351" s="304">
        <v>8094</v>
      </c>
      <c r="F351" s="11">
        <v>21</v>
      </c>
      <c r="G351" s="214">
        <v>118.48238095238096</v>
      </c>
      <c r="H351" s="214">
        <v>20729.579999999998</v>
      </c>
      <c r="I351" s="214">
        <v>987.12285714285701</v>
      </c>
      <c r="J351" s="359">
        <v>8.3809523809523814</v>
      </c>
      <c r="L351" s="11">
        <v>4</v>
      </c>
      <c r="M351" s="214">
        <v>1822.0700000000002</v>
      </c>
      <c r="N351" s="214">
        <v>455.51750000000004</v>
      </c>
      <c r="O351" s="11">
        <v>2</v>
      </c>
      <c r="P351" s="214">
        <v>1236.75</v>
      </c>
      <c r="Q351" s="214">
        <v>618.375</v>
      </c>
      <c r="R351" s="297">
        <v>2</v>
      </c>
      <c r="S351" s="214">
        <v>1608.15</v>
      </c>
      <c r="T351" s="214">
        <v>804.07500000000005</v>
      </c>
      <c r="V351" s="11"/>
      <c r="W351" s="11"/>
      <c r="X351" s="11"/>
      <c r="Y351" s="11"/>
      <c r="Z351" s="11"/>
      <c r="AA351" s="11"/>
      <c r="AB351" s="11"/>
      <c r="AC351" s="11"/>
      <c r="AD351" s="11"/>
    </row>
    <row r="352" spans="1:30" x14ac:dyDescent="0.25">
      <c r="A352" s="54"/>
      <c r="B352" s="11"/>
      <c r="C352" s="11" t="s">
        <v>362</v>
      </c>
      <c r="D352" s="11"/>
      <c r="E352" s="304">
        <v>8343</v>
      </c>
      <c r="F352" s="11">
        <v>13</v>
      </c>
      <c r="G352" s="214">
        <v>134.61384615384617</v>
      </c>
      <c r="H352" s="214">
        <v>13490.690000000002</v>
      </c>
      <c r="I352" s="214">
        <v>1037.7453846153849</v>
      </c>
      <c r="J352" s="359">
        <v>8.384615384615385</v>
      </c>
      <c r="L352" s="11">
        <v>3</v>
      </c>
      <c r="M352" s="214">
        <v>2301.7800000000002</v>
      </c>
      <c r="N352" s="214">
        <v>767.2600000000001</v>
      </c>
      <c r="O352" s="11">
        <v>0</v>
      </c>
      <c r="P352" s="214">
        <v>0</v>
      </c>
      <c r="Q352" s="214">
        <v>0</v>
      </c>
      <c r="R352" s="297">
        <v>2</v>
      </c>
      <c r="S352" s="214">
        <v>810.04</v>
      </c>
      <c r="T352" s="214">
        <v>405.02</v>
      </c>
      <c r="V352" s="11"/>
      <c r="W352" s="11"/>
      <c r="X352" s="11"/>
      <c r="Y352" s="11"/>
      <c r="Z352" s="11"/>
      <c r="AA352" s="11"/>
      <c r="AB352" s="11"/>
      <c r="AC352" s="11"/>
      <c r="AD352" s="11"/>
    </row>
    <row r="353" spans="1:30" x14ac:dyDescent="0.25">
      <c r="A353" s="54"/>
      <c r="B353" s="11"/>
      <c r="C353" s="11" t="s">
        <v>363</v>
      </c>
      <c r="D353" s="11"/>
      <c r="E353" s="304">
        <v>8061</v>
      </c>
      <c r="F353" s="11">
        <v>22</v>
      </c>
      <c r="G353" s="214">
        <v>108.61090909090908</v>
      </c>
      <c r="H353" s="214">
        <v>20149.97</v>
      </c>
      <c r="I353" s="214">
        <v>915.90772727272736</v>
      </c>
      <c r="J353" s="359">
        <v>8</v>
      </c>
      <c r="L353" s="11">
        <v>2</v>
      </c>
      <c r="M353" s="214">
        <v>4297.33</v>
      </c>
      <c r="N353" s="214">
        <v>2148.665</v>
      </c>
      <c r="O353" s="11">
        <v>0</v>
      </c>
      <c r="P353" s="214">
        <v>0</v>
      </c>
      <c r="Q353" s="214">
        <v>0</v>
      </c>
      <c r="R353" s="297">
        <v>4</v>
      </c>
      <c r="S353" s="214">
        <v>3077.94</v>
      </c>
      <c r="T353" s="214">
        <v>769.48500000000001</v>
      </c>
      <c r="V353" s="11"/>
      <c r="W353" s="11"/>
      <c r="X353" s="11"/>
      <c r="Y353" s="11"/>
      <c r="Z353" s="11"/>
      <c r="AA353" s="11"/>
      <c r="AB353" s="11"/>
      <c r="AC353" s="11"/>
      <c r="AD353" s="11"/>
    </row>
    <row r="354" spans="1:30" x14ac:dyDescent="0.25">
      <c r="A354" s="54"/>
      <c r="B354" s="11"/>
      <c r="C354" s="11" t="s">
        <v>455</v>
      </c>
      <c r="D354" s="11"/>
      <c r="E354" s="304">
        <v>8061</v>
      </c>
      <c r="F354" s="11">
        <v>1</v>
      </c>
      <c r="G354" s="214">
        <v>146.37</v>
      </c>
      <c r="H354" s="214">
        <v>878.22</v>
      </c>
      <c r="I354" s="214">
        <v>878.22</v>
      </c>
      <c r="J354" s="359">
        <v>6</v>
      </c>
      <c r="L354" s="11">
        <v>0</v>
      </c>
      <c r="M354" s="214">
        <v>0</v>
      </c>
      <c r="N354" s="214">
        <v>0</v>
      </c>
      <c r="O354" s="11">
        <v>0</v>
      </c>
      <c r="P354" s="214">
        <v>0</v>
      </c>
      <c r="Q354" s="214">
        <v>0</v>
      </c>
      <c r="R354" s="297">
        <v>0</v>
      </c>
      <c r="S354" s="214">
        <v>0</v>
      </c>
      <c r="T354" s="214">
        <v>0</v>
      </c>
      <c r="V354" s="11"/>
      <c r="W354" s="11"/>
      <c r="X354" s="11"/>
      <c r="Y354" s="11"/>
      <c r="Z354" s="11"/>
      <c r="AA354" s="11"/>
      <c r="AB354" s="11"/>
      <c r="AC354" s="11"/>
      <c r="AD354" s="11"/>
    </row>
    <row r="355" spans="1:30" x14ac:dyDescent="0.25">
      <c r="A355" s="54"/>
      <c r="B355" s="11"/>
      <c r="C355" s="11" t="s">
        <v>364</v>
      </c>
      <c r="D355" s="11"/>
      <c r="E355" s="304">
        <v>8062</v>
      </c>
      <c r="F355" s="11">
        <v>43</v>
      </c>
      <c r="G355" s="214">
        <v>206.20046511627905</v>
      </c>
      <c r="H355" s="214">
        <v>67466.7</v>
      </c>
      <c r="I355" s="214">
        <v>1568.9930232558138</v>
      </c>
      <c r="J355" s="359">
        <v>9</v>
      </c>
      <c r="L355" s="11">
        <v>9</v>
      </c>
      <c r="M355" s="214">
        <v>10717.949999999999</v>
      </c>
      <c r="N355" s="214">
        <v>1190.8833333333332</v>
      </c>
      <c r="O355" s="11">
        <v>2</v>
      </c>
      <c r="P355" s="214">
        <v>1650.47</v>
      </c>
      <c r="Q355" s="214">
        <v>825.23500000000001</v>
      </c>
      <c r="R355" s="297">
        <v>11</v>
      </c>
      <c r="S355" s="214">
        <v>14356.51</v>
      </c>
      <c r="T355" s="214">
        <v>1305.1372727272728</v>
      </c>
      <c r="V355" s="11"/>
      <c r="W355" s="11"/>
      <c r="X355" s="11"/>
      <c r="Y355" s="11"/>
      <c r="Z355" s="11"/>
      <c r="AA355" s="11"/>
      <c r="AB355" s="11"/>
      <c r="AC355" s="11"/>
      <c r="AD355" s="11"/>
    </row>
    <row r="356" spans="1:30" x14ac:dyDescent="0.25">
      <c r="A356" s="54"/>
      <c r="B356" s="11"/>
      <c r="C356" s="11" t="s">
        <v>366</v>
      </c>
      <c r="D356" s="11"/>
      <c r="E356" s="304">
        <v>8344</v>
      </c>
      <c r="F356" s="11">
        <v>37</v>
      </c>
      <c r="G356" s="214">
        <v>111.69756756756757</v>
      </c>
      <c r="H356" s="214">
        <v>34601.85</v>
      </c>
      <c r="I356" s="214">
        <v>935.18513513513506</v>
      </c>
      <c r="J356" s="359">
        <v>8.8611111111111107</v>
      </c>
      <c r="L356" s="11">
        <v>9</v>
      </c>
      <c r="M356" s="214">
        <v>8259.02</v>
      </c>
      <c r="N356" s="214">
        <v>917.66888888888889</v>
      </c>
      <c r="O356" s="11">
        <v>0</v>
      </c>
      <c r="P356" s="214">
        <v>0</v>
      </c>
      <c r="Q356" s="214">
        <v>0</v>
      </c>
      <c r="R356" s="297">
        <v>8</v>
      </c>
      <c r="S356" s="214">
        <v>6166.96</v>
      </c>
      <c r="T356" s="214">
        <v>770.87</v>
      </c>
      <c r="V356" s="11"/>
      <c r="W356" s="11"/>
      <c r="X356" s="11"/>
      <c r="Y356" s="11"/>
      <c r="Z356" s="11"/>
      <c r="AA356" s="11"/>
      <c r="AB356" s="11"/>
      <c r="AC356" s="11"/>
      <c r="AD356" s="11"/>
    </row>
    <row r="357" spans="1:30" x14ac:dyDescent="0.25">
      <c r="A357" s="54"/>
      <c r="B357" s="11"/>
      <c r="C357" s="11" t="s">
        <v>367</v>
      </c>
      <c r="D357" s="11"/>
      <c r="E357" s="304">
        <v>8345</v>
      </c>
      <c r="F357" s="11">
        <v>4</v>
      </c>
      <c r="G357" s="214">
        <v>89.84</v>
      </c>
      <c r="H357" s="214">
        <v>3373.1</v>
      </c>
      <c r="I357" s="214">
        <v>843.27499999999998</v>
      </c>
      <c r="J357" s="359">
        <v>9.75</v>
      </c>
      <c r="L357" s="11">
        <v>0</v>
      </c>
      <c r="M357" s="214">
        <v>0</v>
      </c>
      <c r="N357" s="214">
        <v>0</v>
      </c>
      <c r="O357" s="11">
        <v>1</v>
      </c>
      <c r="P357" s="214">
        <v>1050.25</v>
      </c>
      <c r="Q357" s="214">
        <v>1050.25</v>
      </c>
      <c r="R357" s="297">
        <v>0</v>
      </c>
      <c r="S357" s="214">
        <v>0</v>
      </c>
      <c r="T357" s="214">
        <v>0</v>
      </c>
      <c r="V357" s="11"/>
      <c r="W357" s="11"/>
      <c r="X357" s="11"/>
      <c r="Y357" s="11"/>
      <c r="Z357" s="11"/>
      <c r="AA357" s="11"/>
      <c r="AB357" s="11"/>
      <c r="AC357" s="11"/>
      <c r="AD357" s="11"/>
    </row>
    <row r="358" spans="1:30" x14ac:dyDescent="0.25">
      <c r="A358" s="54"/>
      <c r="B358" s="11"/>
      <c r="C358" s="11" t="s">
        <v>368</v>
      </c>
      <c r="D358" s="11"/>
      <c r="E358" s="304">
        <v>8346</v>
      </c>
      <c r="F358" s="11">
        <v>7</v>
      </c>
      <c r="G358" s="214">
        <v>173.66000000000003</v>
      </c>
      <c r="H358" s="214">
        <v>10403.42</v>
      </c>
      <c r="I358" s="214">
        <v>1486.2028571428571</v>
      </c>
      <c r="J358" s="359">
        <v>10.285714285714286</v>
      </c>
      <c r="L358" s="11">
        <v>2</v>
      </c>
      <c r="M358" s="214">
        <v>3166.0600000000004</v>
      </c>
      <c r="N358" s="214">
        <v>1583.0300000000002</v>
      </c>
      <c r="O358" s="11">
        <v>0</v>
      </c>
      <c r="P358" s="214">
        <v>0</v>
      </c>
      <c r="Q358" s="214">
        <v>0</v>
      </c>
      <c r="R358" s="297">
        <v>1</v>
      </c>
      <c r="S358" s="214">
        <v>975.48</v>
      </c>
      <c r="T358" s="214">
        <v>975.48</v>
      </c>
      <c r="V358" s="11"/>
      <c r="W358" s="11"/>
      <c r="X358" s="11"/>
      <c r="Y358" s="11"/>
      <c r="Z358" s="11"/>
      <c r="AA358" s="11"/>
      <c r="AB358" s="11"/>
      <c r="AC358" s="11"/>
      <c r="AD358" s="11"/>
    </row>
    <row r="359" spans="1:30" x14ac:dyDescent="0.25">
      <c r="A359" s="54"/>
      <c r="B359" s="11"/>
      <c r="C359" s="11" t="s">
        <v>439</v>
      </c>
      <c r="D359" s="11"/>
      <c r="E359" s="304">
        <v>8347</v>
      </c>
      <c r="F359" s="11">
        <v>4</v>
      </c>
      <c r="G359" s="214">
        <v>142.03</v>
      </c>
      <c r="H359" s="214">
        <v>3512.38</v>
      </c>
      <c r="I359" s="214">
        <v>878.09500000000003</v>
      </c>
      <c r="J359" s="359">
        <v>6.5</v>
      </c>
      <c r="L359" s="11">
        <v>1</v>
      </c>
      <c r="M359" s="214">
        <v>981.71</v>
      </c>
      <c r="N359" s="214">
        <v>981.71</v>
      </c>
      <c r="O359" s="11">
        <v>0</v>
      </c>
      <c r="P359" s="214">
        <v>0</v>
      </c>
      <c r="Q359" s="214">
        <v>0</v>
      </c>
      <c r="R359" s="297">
        <v>0</v>
      </c>
      <c r="S359" s="214">
        <v>0</v>
      </c>
      <c r="T359" s="214">
        <v>0</v>
      </c>
      <c r="V359" s="11"/>
      <c r="W359" s="11"/>
      <c r="X359" s="11"/>
      <c r="Y359" s="11"/>
      <c r="Z359" s="11"/>
      <c r="AA359" s="11"/>
      <c r="AB359" s="11"/>
      <c r="AC359" s="11"/>
      <c r="AD359" s="11"/>
    </row>
    <row r="360" spans="1:30" x14ac:dyDescent="0.25">
      <c r="A360" s="54"/>
      <c r="B360" s="11"/>
      <c r="C360" s="11" t="s">
        <v>369</v>
      </c>
      <c r="D360" s="11"/>
      <c r="E360" s="304">
        <v>8204</v>
      </c>
      <c r="F360" s="11">
        <v>11</v>
      </c>
      <c r="G360" s="214">
        <v>135.0809090909091</v>
      </c>
      <c r="H360" s="214">
        <v>9563.6600000000017</v>
      </c>
      <c r="I360" s="214">
        <v>869.42363636363655</v>
      </c>
      <c r="J360" s="359">
        <v>7.4545454545454541</v>
      </c>
      <c r="L360" s="11">
        <v>3</v>
      </c>
      <c r="M360" s="214">
        <v>2115.79</v>
      </c>
      <c r="N360" s="214">
        <v>705.26333333333332</v>
      </c>
      <c r="O360" s="11">
        <v>0</v>
      </c>
      <c r="P360" s="214">
        <v>0</v>
      </c>
      <c r="Q360" s="214">
        <v>0</v>
      </c>
      <c r="R360" s="297">
        <v>2</v>
      </c>
      <c r="S360" s="214">
        <v>2633.63</v>
      </c>
      <c r="T360" s="214">
        <v>1316.8150000000001</v>
      </c>
      <c r="V360" s="11"/>
      <c r="W360" s="11"/>
      <c r="X360" s="11"/>
      <c r="Y360" s="11"/>
      <c r="Z360" s="11"/>
      <c r="AA360" s="11"/>
      <c r="AB360" s="11"/>
      <c r="AC360" s="11"/>
      <c r="AD360" s="11"/>
    </row>
    <row r="361" spans="1:30" x14ac:dyDescent="0.25">
      <c r="A361" s="54"/>
      <c r="B361" s="11"/>
      <c r="C361" s="11" t="s">
        <v>440</v>
      </c>
      <c r="D361" s="11"/>
      <c r="E361" s="304">
        <v>8260</v>
      </c>
      <c r="F361" s="11">
        <v>9</v>
      </c>
      <c r="G361" s="214">
        <v>92.101111111111095</v>
      </c>
      <c r="H361" s="214">
        <v>5308.8</v>
      </c>
      <c r="I361" s="214">
        <v>589.86666666666667</v>
      </c>
      <c r="J361" s="359">
        <v>6.4444444444444446</v>
      </c>
      <c r="L361" s="11">
        <v>3</v>
      </c>
      <c r="M361" s="214">
        <v>1324.86</v>
      </c>
      <c r="N361" s="214">
        <v>441.61999999999995</v>
      </c>
      <c r="O361" s="11">
        <v>0</v>
      </c>
      <c r="P361" s="214">
        <v>0</v>
      </c>
      <c r="Q361" s="214">
        <v>0</v>
      </c>
      <c r="R361" s="297">
        <v>1</v>
      </c>
      <c r="S361" s="214">
        <v>249.02</v>
      </c>
      <c r="T361" s="214">
        <v>249.02</v>
      </c>
      <c r="V361" s="11"/>
      <c r="W361" s="11"/>
      <c r="X361" s="11"/>
      <c r="Y361" s="11"/>
      <c r="Z361" s="11"/>
      <c r="AA361" s="11"/>
      <c r="AB361" s="11"/>
      <c r="AC361" s="11"/>
      <c r="AD361" s="11"/>
    </row>
    <row r="362" spans="1:30" x14ac:dyDescent="0.25">
      <c r="A362" s="54"/>
      <c r="B362" s="11"/>
      <c r="C362" s="11" t="s">
        <v>456</v>
      </c>
      <c r="D362" s="11"/>
      <c r="E362" s="304">
        <v>8225</v>
      </c>
      <c r="F362" s="11">
        <v>82</v>
      </c>
      <c r="G362" s="214">
        <v>118.20804878048781</v>
      </c>
      <c r="H362" s="214">
        <v>76608.72</v>
      </c>
      <c r="I362" s="214">
        <v>934.25268292682927</v>
      </c>
      <c r="J362" s="359">
        <v>8.2560975609756095</v>
      </c>
      <c r="L362" s="11">
        <v>12</v>
      </c>
      <c r="M362" s="214">
        <v>11234.410000000002</v>
      </c>
      <c r="N362" s="214">
        <v>936.20083333333343</v>
      </c>
      <c r="O362" s="11">
        <v>3</v>
      </c>
      <c r="P362" s="214">
        <v>3741.13</v>
      </c>
      <c r="Q362" s="214">
        <v>1247.0433333333333</v>
      </c>
      <c r="R362" s="297">
        <v>8</v>
      </c>
      <c r="S362" s="214">
        <v>6494.19</v>
      </c>
      <c r="T362" s="214">
        <v>811.77374999999995</v>
      </c>
      <c r="V362" s="11"/>
      <c r="W362" s="11"/>
      <c r="X362" s="11"/>
      <c r="Y362" s="11"/>
      <c r="Z362" s="11"/>
      <c r="AA362" s="11"/>
      <c r="AB362" s="11"/>
      <c r="AC362" s="11"/>
      <c r="AD362" s="11"/>
    </row>
    <row r="363" spans="1:30" x14ac:dyDescent="0.25">
      <c r="A363" s="54"/>
      <c r="B363" s="11"/>
      <c r="C363" s="11" t="s">
        <v>372</v>
      </c>
      <c r="D363" s="11"/>
      <c r="E363" s="304">
        <v>8226</v>
      </c>
      <c r="F363" s="11">
        <v>35</v>
      </c>
      <c r="G363" s="214">
        <v>101.58857142857141</v>
      </c>
      <c r="H363" s="214">
        <v>29287.949999999993</v>
      </c>
      <c r="I363" s="214">
        <v>836.79857142857122</v>
      </c>
      <c r="J363" s="359">
        <v>9.3714285714285719</v>
      </c>
      <c r="L363" s="11">
        <v>5</v>
      </c>
      <c r="M363" s="214">
        <v>3408.3599999999997</v>
      </c>
      <c r="N363" s="214">
        <v>681.67199999999991</v>
      </c>
      <c r="O363" s="11">
        <v>1</v>
      </c>
      <c r="P363" s="214">
        <v>300.35000000000002</v>
      </c>
      <c r="Q363" s="214">
        <v>300.35000000000002</v>
      </c>
      <c r="R363" s="297">
        <v>4</v>
      </c>
      <c r="S363" s="214">
        <v>7702.29</v>
      </c>
      <c r="T363" s="214">
        <v>1925.5725</v>
      </c>
      <c r="V363" s="11"/>
      <c r="W363" s="11"/>
      <c r="X363" s="11"/>
      <c r="Y363" s="11"/>
      <c r="Z363" s="11"/>
      <c r="AA363" s="11"/>
      <c r="AB363" s="11"/>
      <c r="AC363" s="11"/>
      <c r="AD363" s="11"/>
    </row>
    <row r="364" spans="1:30" x14ac:dyDescent="0.25">
      <c r="A364" s="54"/>
      <c r="B364" s="11"/>
      <c r="C364" s="11" t="s">
        <v>373</v>
      </c>
      <c r="D364" s="11"/>
      <c r="E364" s="304">
        <v>8230</v>
      </c>
      <c r="F364" s="11">
        <v>27</v>
      </c>
      <c r="G364" s="214">
        <v>121.27962962962962</v>
      </c>
      <c r="H364" s="214">
        <v>34873.159999999996</v>
      </c>
      <c r="I364" s="214">
        <v>1291.5985185185184</v>
      </c>
      <c r="J364" s="359">
        <v>9.6296296296296298</v>
      </c>
      <c r="L364" s="11">
        <v>4</v>
      </c>
      <c r="M364" s="214">
        <v>4769.07</v>
      </c>
      <c r="N364" s="214">
        <v>1192.2674999999999</v>
      </c>
      <c r="O364" s="11">
        <v>0</v>
      </c>
      <c r="P364" s="214">
        <v>0</v>
      </c>
      <c r="Q364" s="214">
        <v>0</v>
      </c>
      <c r="R364" s="297">
        <v>2</v>
      </c>
      <c r="S364" s="214">
        <v>2808.6800000000003</v>
      </c>
      <c r="T364" s="214">
        <v>1404.3400000000001</v>
      </c>
      <c r="V364" s="11"/>
      <c r="W364" s="11"/>
      <c r="X364" s="11"/>
      <c r="Y364" s="11"/>
      <c r="Z364" s="11"/>
      <c r="AA364" s="11"/>
      <c r="AB364" s="11"/>
      <c r="AC364" s="11"/>
      <c r="AD364" s="11"/>
    </row>
    <row r="365" spans="1:30" x14ac:dyDescent="0.25">
      <c r="A365" s="54"/>
      <c r="B365" s="11"/>
      <c r="C365" s="11" t="s">
        <v>457</v>
      </c>
      <c r="D365" s="11"/>
      <c r="E365" s="304">
        <v>8231</v>
      </c>
      <c r="F365" s="11">
        <v>1</v>
      </c>
      <c r="G365" s="214">
        <v>153.08000000000001</v>
      </c>
      <c r="H365" s="214">
        <v>1836.92</v>
      </c>
      <c r="I365" s="214">
        <v>1836.92</v>
      </c>
      <c r="J365" s="359">
        <v>12</v>
      </c>
      <c r="L365" s="11">
        <v>1</v>
      </c>
      <c r="M365" s="214">
        <v>1836.92</v>
      </c>
      <c r="N365" s="214">
        <v>1836.92</v>
      </c>
      <c r="O365" s="11">
        <v>0</v>
      </c>
      <c r="P365" s="214">
        <v>0</v>
      </c>
      <c r="Q365" s="214">
        <v>0</v>
      </c>
      <c r="R365" s="297">
        <v>0</v>
      </c>
      <c r="S365" s="214">
        <v>0</v>
      </c>
      <c r="T365" s="214">
        <v>0</v>
      </c>
      <c r="V365" s="11"/>
      <c r="W365" s="11"/>
      <c r="X365" s="11"/>
      <c r="Y365" s="11"/>
      <c r="Z365" s="11"/>
      <c r="AA365" s="11"/>
      <c r="AB365" s="11"/>
      <c r="AC365" s="11"/>
      <c r="AD365" s="11"/>
    </row>
    <row r="366" spans="1:30" x14ac:dyDescent="0.25">
      <c r="A366" s="54"/>
      <c r="B366" s="11"/>
      <c r="C366" s="11" t="s">
        <v>459</v>
      </c>
      <c r="D366" s="11"/>
      <c r="E366" s="304">
        <v>8066</v>
      </c>
      <c r="F366" s="11">
        <v>88</v>
      </c>
      <c r="G366" s="214">
        <v>119.49374999999996</v>
      </c>
      <c r="H366" s="214">
        <v>90876.98000000001</v>
      </c>
      <c r="I366" s="214">
        <v>1032.6929545454548</v>
      </c>
      <c r="J366" s="359">
        <v>9.5340909090909083</v>
      </c>
      <c r="L366" s="11">
        <v>15</v>
      </c>
      <c r="M366" s="214">
        <v>9569.31</v>
      </c>
      <c r="N366" s="214">
        <v>637.95399999999995</v>
      </c>
      <c r="O366" s="11">
        <v>1</v>
      </c>
      <c r="P366" s="214">
        <v>448.57</v>
      </c>
      <c r="Q366" s="214">
        <v>448.57</v>
      </c>
      <c r="R366" s="297">
        <v>14</v>
      </c>
      <c r="S366" s="214">
        <v>13103.630000000003</v>
      </c>
      <c r="T366" s="214">
        <v>935.97357142857163</v>
      </c>
      <c r="V366" s="11"/>
      <c r="W366" s="11"/>
      <c r="X366" s="11"/>
      <c r="Y366" s="11"/>
      <c r="Z366" s="11"/>
      <c r="AA366" s="11"/>
      <c r="AB366" s="11"/>
      <c r="AC366" s="11"/>
      <c r="AD366" s="11"/>
    </row>
    <row r="367" spans="1:30" x14ac:dyDescent="0.25">
      <c r="A367" s="54"/>
      <c r="B367" s="11"/>
      <c r="C367" s="11" t="s">
        <v>460</v>
      </c>
      <c r="D367" s="11"/>
      <c r="E367" s="304">
        <v>8067</v>
      </c>
      <c r="F367" s="11">
        <v>4</v>
      </c>
      <c r="G367" s="214">
        <v>162.60500000000002</v>
      </c>
      <c r="H367" s="214">
        <v>4268.55</v>
      </c>
      <c r="I367" s="214">
        <v>1067.1375</v>
      </c>
      <c r="J367" s="359">
        <v>8</v>
      </c>
      <c r="L367" s="11">
        <v>0</v>
      </c>
      <c r="M367" s="214">
        <v>0</v>
      </c>
      <c r="N367" s="214">
        <v>0</v>
      </c>
      <c r="O367" s="11">
        <v>0</v>
      </c>
      <c r="P367" s="214">
        <v>0</v>
      </c>
      <c r="Q367" s="214">
        <v>0</v>
      </c>
      <c r="R367" s="297">
        <v>0</v>
      </c>
      <c r="S367" s="214">
        <v>0</v>
      </c>
      <c r="T367" s="214">
        <v>0</v>
      </c>
      <c r="V367" s="11"/>
      <c r="W367" s="11"/>
      <c r="X367" s="11"/>
      <c r="Y367" s="11"/>
      <c r="Z367" s="11"/>
      <c r="AA367" s="11"/>
      <c r="AB367" s="11"/>
      <c r="AC367" s="11"/>
      <c r="AD367" s="11"/>
    </row>
    <row r="368" spans="1:30" x14ac:dyDescent="0.25">
      <c r="A368" s="54"/>
      <c r="B368" s="11"/>
      <c r="C368" s="11" t="s">
        <v>461</v>
      </c>
      <c r="D368" s="11"/>
      <c r="E368" s="304">
        <v>8069</v>
      </c>
      <c r="F368" s="11">
        <v>74</v>
      </c>
      <c r="G368" s="214">
        <v>122.04189189189192</v>
      </c>
      <c r="H368" s="214">
        <v>67960.88999999997</v>
      </c>
      <c r="I368" s="214">
        <v>918.39040540540498</v>
      </c>
      <c r="J368" s="359">
        <v>7.8378378378378377</v>
      </c>
      <c r="L368" s="11">
        <v>9</v>
      </c>
      <c r="M368" s="214">
        <v>7929.08</v>
      </c>
      <c r="N368" s="214">
        <v>881.00888888888892</v>
      </c>
      <c r="O368" s="11">
        <v>1</v>
      </c>
      <c r="P368" s="214">
        <v>415.94</v>
      </c>
      <c r="Q368" s="214">
        <v>415.94</v>
      </c>
      <c r="R368" s="297">
        <v>5</v>
      </c>
      <c r="S368" s="214">
        <v>6536.52</v>
      </c>
      <c r="T368" s="214">
        <v>1307.3040000000001</v>
      </c>
      <c r="V368" s="11"/>
      <c r="W368" s="11"/>
      <c r="X368" s="11"/>
      <c r="Y368" s="11"/>
      <c r="Z368" s="11"/>
      <c r="AA368" s="11"/>
      <c r="AB368" s="11"/>
      <c r="AC368" s="11"/>
      <c r="AD368" s="11"/>
    </row>
    <row r="369" spans="1:30" x14ac:dyDescent="0.25">
      <c r="A369" s="54"/>
      <c r="B369" s="11"/>
      <c r="C369" s="11" t="s">
        <v>377</v>
      </c>
      <c r="D369" s="11"/>
      <c r="E369" s="304">
        <v>8070</v>
      </c>
      <c r="F369" s="11">
        <v>86</v>
      </c>
      <c r="G369" s="214">
        <v>124.39104651162788</v>
      </c>
      <c r="H369" s="214">
        <v>80537.710000000036</v>
      </c>
      <c r="I369" s="214">
        <v>936.48500000000047</v>
      </c>
      <c r="J369" s="359">
        <v>8</v>
      </c>
      <c r="L369" s="11">
        <v>11</v>
      </c>
      <c r="M369" s="214">
        <v>13816.759999999998</v>
      </c>
      <c r="N369" s="214">
        <v>1256.0690909090908</v>
      </c>
      <c r="O369" s="11">
        <v>7</v>
      </c>
      <c r="P369" s="214">
        <v>4972.8600000000006</v>
      </c>
      <c r="Q369" s="214">
        <v>710.40857142857146</v>
      </c>
      <c r="R369" s="297">
        <v>7</v>
      </c>
      <c r="S369" s="214">
        <v>6982.43</v>
      </c>
      <c r="T369" s="214">
        <v>997.49</v>
      </c>
      <c r="V369" s="11"/>
      <c r="W369" s="11"/>
      <c r="X369" s="11"/>
      <c r="Y369" s="11"/>
      <c r="Z369" s="11"/>
      <c r="AA369" s="11"/>
      <c r="AB369" s="11"/>
      <c r="AC369" s="11"/>
      <c r="AD369" s="11"/>
    </row>
    <row r="370" spans="1:30" x14ac:dyDescent="0.25">
      <c r="A370" s="54"/>
      <c r="B370" s="11"/>
      <c r="C370" s="11" t="s">
        <v>478</v>
      </c>
      <c r="D370" s="11"/>
      <c r="E370" s="304">
        <v>8098</v>
      </c>
      <c r="F370" s="11">
        <v>1</v>
      </c>
      <c r="G370" s="214">
        <v>106.97</v>
      </c>
      <c r="H370" s="214">
        <v>1283.55</v>
      </c>
      <c r="I370" s="214">
        <v>1283.55</v>
      </c>
      <c r="J370" s="359">
        <v>12</v>
      </c>
      <c r="L370" s="11">
        <v>1</v>
      </c>
      <c r="M370" s="214">
        <v>1283.55</v>
      </c>
      <c r="N370" s="214">
        <v>1283.55</v>
      </c>
      <c r="O370" s="11">
        <v>0</v>
      </c>
      <c r="P370" s="214">
        <v>0</v>
      </c>
      <c r="Q370" s="214">
        <v>0</v>
      </c>
      <c r="R370" s="297">
        <v>0</v>
      </c>
      <c r="S370" s="214">
        <v>0</v>
      </c>
      <c r="T370" s="214">
        <v>0</v>
      </c>
      <c r="V370" s="11"/>
      <c r="W370" s="11"/>
      <c r="X370" s="11"/>
      <c r="Y370" s="11"/>
      <c r="Z370" s="11"/>
      <c r="AA370" s="11"/>
      <c r="AB370" s="11"/>
      <c r="AC370" s="11"/>
      <c r="AD370" s="11"/>
    </row>
    <row r="371" spans="1:30" x14ac:dyDescent="0.25">
      <c r="A371" s="54"/>
      <c r="B371" s="11"/>
      <c r="C371" s="11" t="s">
        <v>379</v>
      </c>
      <c r="D371" s="11"/>
      <c r="E371" s="304">
        <v>8021</v>
      </c>
      <c r="F371" s="11">
        <v>115</v>
      </c>
      <c r="G371" s="214">
        <v>118.93773913043484</v>
      </c>
      <c r="H371" s="214">
        <v>95471.060000000041</v>
      </c>
      <c r="I371" s="214">
        <v>830.18313043478292</v>
      </c>
      <c r="J371" s="359">
        <v>7.4086956521739129</v>
      </c>
      <c r="L371" s="11">
        <v>23</v>
      </c>
      <c r="M371" s="214">
        <v>14806.970000000001</v>
      </c>
      <c r="N371" s="214">
        <v>643.78130434782611</v>
      </c>
      <c r="O371" s="11">
        <v>8</v>
      </c>
      <c r="P371" s="214">
        <v>3283.7400000000002</v>
      </c>
      <c r="Q371" s="214">
        <v>410.46750000000003</v>
      </c>
      <c r="R371" s="297">
        <v>14</v>
      </c>
      <c r="S371" s="214">
        <v>13631.71</v>
      </c>
      <c r="T371" s="214">
        <v>973.69357142857132</v>
      </c>
      <c r="V371" s="11"/>
      <c r="W371" s="11"/>
      <c r="X371" s="11"/>
      <c r="Y371" s="11"/>
      <c r="Z371" s="11"/>
      <c r="AA371" s="11"/>
      <c r="AB371" s="11"/>
      <c r="AC371" s="11"/>
      <c r="AD371" s="11"/>
    </row>
    <row r="372" spans="1:30" x14ac:dyDescent="0.25">
      <c r="A372" s="54"/>
      <c r="B372" s="11"/>
      <c r="C372" s="11" t="s">
        <v>380</v>
      </c>
      <c r="D372" s="11"/>
      <c r="E372" s="304">
        <v>8071</v>
      </c>
      <c r="F372" s="11">
        <v>56</v>
      </c>
      <c r="G372" s="214">
        <v>126.26892857142855</v>
      </c>
      <c r="H372" s="214">
        <v>51792.100000000013</v>
      </c>
      <c r="I372" s="214">
        <v>924.85892857142881</v>
      </c>
      <c r="J372" s="359">
        <v>8.0714285714285712</v>
      </c>
      <c r="L372" s="11">
        <v>8</v>
      </c>
      <c r="M372" s="214">
        <v>8756.9500000000007</v>
      </c>
      <c r="N372" s="214">
        <v>1094.6187500000001</v>
      </c>
      <c r="O372" s="11">
        <v>3</v>
      </c>
      <c r="P372" s="214">
        <v>2304.25</v>
      </c>
      <c r="Q372" s="214">
        <v>768.08333333333337</v>
      </c>
      <c r="R372" s="297">
        <v>6</v>
      </c>
      <c r="S372" s="214">
        <v>6095.42</v>
      </c>
      <c r="T372" s="214">
        <v>1015.9033333333333</v>
      </c>
      <c r="V372" s="11"/>
      <c r="W372" s="11"/>
      <c r="X372" s="11"/>
      <c r="Y372" s="11"/>
      <c r="Z372" s="11"/>
      <c r="AA372" s="11"/>
      <c r="AB372" s="11"/>
      <c r="AC372" s="11"/>
      <c r="AD372" s="11"/>
    </row>
    <row r="373" spans="1:30" x14ac:dyDescent="0.25">
      <c r="A373" s="54"/>
      <c r="B373" s="11"/>
      <c r="C373" s="11" t="s">
        <v>382</v>
      </c>
      <c r="D373" s="11"/>
      <c r="E373" s="304">
        <v>8318</v>
      </c>
      <c r="F373" s="11">
        <v>11</v>
      </c>
      <c r="G373" s="214">
        <v>120.97545454545451</v>
      </c>
      <c r="H373" s="214">
        <v>10682.189999999999</v>
      </c>
      <c r="I373" s="214">
        <v>971.10818181818172</v>
      </c>
      <c r="J373" s="359">
        <v>8.454545454545455</v>
      </c>
      <c r="L373" s="11">
        <v>2</v>
      </c>
      <c r="M373" s="214">
        <v>1339.5</v>
      </c>
      <c r="N373" s="214">
        <v>669.75</v>
      </c>
      <c r="O373" s="11">
        <v>1</v>
      </c>
      <c r="P373" s="214">
        <v>230.96</v>
      </c>
      <c r="Q373" s="214">
        <v>230.96</v>
      </c>
      <c r="R373" s="297">
        <v>0</v>
      </c>
      <c r="S373" s="214">
        <v>0</v>
      </c>
      <c r="T373" s="214">
        <v>0</v>
      </c>
      <c r="V373" s="11"/>
      <c r="W373" s="11"/>
      <c r="X373" s="11"/>
      <c r="Y373" s="11"/>
      <c r="Z373" s="11"/>
      <c r="AA373" s="11"/>
      <c r="AB373" s="11"/>
      <c r="AC373" s="11"/>
      <c r="AD373" s="11"/>
    </row>
    <row r="374" spans="1:30" x14ac:dyDescent="0.25">
      <c r="A374" s="54"/>
      <c r="B374" s="11"/>
      <c r="C374" s="11" t="s">
        <v>381</v>
      </c>
      <c r="D374" s="11"/>
      <c r="E374" s="304">
        <v>8318</v>
      </c>
      <c r="F374" s="11">
        <v>3</v>
      </c>
      <c r="G374" s="214">
        <v>112.01999999999998</v>
      </c>
      <c r="H374" s="214">
        <v>2506.4700000000003</v>
      </c>
      <c r="I374" s="214">
        <v>835.49000000000012</v>
      </c>
      <c r="J374" s="359">
        <v>8</v>
      </c>
      <c r="L374" s="11">
        <v>2</v>
      </c>
      <c r="M374" s="214">
        <v>1361.18</v>
      </c>
      <c r="N374" s="214">
        <v>680.59</v>
      </c>
      <c r="O374" s="11">
        <v>0</v>
      </c>
      <c r="P374" s="214">
        <v>0</v>
      </c>
      <c r="Q374" s="214">
        <v>0</v>
      </c>
      <c r="R374" s="297">
        <v>0</v>
      </c>
      <c r="S374" s="214">
        <v>0</v>
      </c>
      <c r="T374" s="214">
        <v>0</v>
      </c>
      <c r="V374" s="11"/>
      <c r="W374" s="11"/>
      <c r="X374" s="11"/>
      <c r="Y374" s="11"/>
      <c r="Z374" s="11"/>
      <c r="AA374" s="11"/>
      <c r="AB374" s="11"/>
      <c r="AC374" s="11"/>
      <c r="AD374" s="11"/>
    </row>
    <row r="375" spans="1:30" x14ac:dyDescent="0.25">
      <c r="A375" s="54"/>
      <c r="B375" s="11"/>
      <c r="C375" s="11" t="s">
        <v>383</v>
      </c>
      <c r="D375" s="11"/>
      <c r="E375" s="304">
        <v>8232</v>
      </c>
      <c r="F375" s="11">
        <v>239</v>
      </c>
      <c r="G375" s="214">
        <v>122.80912133891206</v>
      </c>
      <c r="H375" s="214">
        <v>241826.95</v>
      </c>
      <c r="I375" s="214">
        <v>1011.8282426778243</v>
      </c>
      <c r="J375" s="359">
        <v>8.6694560669456067</v>
      </c>
      <c r="L375" s="11">
        <v>64</v>
      </c>
      <c r="M375" s="214">
        <v>55759.189999999981</v>
      </c>
      <c r="N375" s="214">
        <v>871.2373437499997</v>
      </c>
      <c r="O375" s="11">
        <v>9</v>
      </c>
      <c r="P375" s="214">
        <v>3928.33</v>
      </c>
      <c r="Q375" s="214">
        <v>436.48111111111109</v>
      </c>
      <c r="R375" s="297">
        <v>33</v>
      </c>
      <c r="S375" s="214">
        <v>34247.5</v>
      </c>
      <c r="T375" s="214">
        <v>1037.8030303030303</v>
      </c>
      <c r="V375" s="11"/>
      <c r="W375" s="11"/>
      <c r="X375" s="11"/>
      <c r="Y375" s="11"/>
      <c r="Z375" s="11"/>
      <c r="AA375" s="11"/>
      <c r="AB375" s="11"/>
      <c r="AC375" s="11"/>
      <c r="AD375" s="11"/>
    </row>
    <row r="376" spans="1:30" x14ac:dyDescent="0.25">
      <c r="A376" s="54"/>
      <c r="B376" s="11"/>
      <c r="C376" s="11" t="s">
        <v>441</v>
      </c>
      <c r="D376" s="11"/>
      <c r="E376" s="304">
        <v>8240</v>
      </c>
      <c r="F376" s="11">
        <v>3</v>
      </c>
      <c r="G376" s="214">
        <v>72.666666666666671</v>
      </c>
      <c r="H376" s="214">
        <v>2151.21</v>
      </c>
      <c r="I376" s="214">
        <v>717.07</v>
      </c>
      <c r="J376" s="359">
        <v>12</v>
      </c>
      <c r="L376" s="11">
        <v>0</v>
      </c>
      <c r="M376" s="214">
        <v>0</v>
      </c>
      <c r="N376" s="214">
        <v>0</v>
      </c>
      <c r="O376" s="11">
        <v>0</v>
      </c>
      <c r="P376" s="214">
        <v>0</v>
      </c>
      <c r="Q376" s="214">
        <v>0</v>
      </c>
      <c r="R376" s="297">
        <v>0</v>
      </c>
      <c r="S376" s="214">
        <v>0</v>
      </c>
      <c r="T376" s="214">
        <v>0</v>
      </c>
      <c r="V376" s="11"/>
      <c r="W376" s="11"/>
      <c r="X376" s="11"/>
      <c r="Y376" s="11"/>
      <c r="Z376" s="11"/>
      <c r="AA376" s="11"/>
      <c r="AB376" s="11"/>
      <c r="AC376" s="11"/>
      <c r="AD376" s="11"/>
    </row>
    <row r="377" spans="1:30" x14ac:dyDescent="0.25">
      <c r="A377" s="54"/>
      <c r="B377" s="11"/>
      <c r="C377" s="11" t="s">
        <v>384</v>
      </c>
      <c r="D377" s="11"/>
      <c r="E377" s="304">
        <v>8348</v>
      </c>
      <c r="F377" s="11">
        <v>2</v>
      </c>
      <c r="G377" s="214">
        <v>98.1</v>
      </c>
      <c r="H377" s="214">
        <v>1975.77</v>
      </c>
      <c r="I377" s="214">
        <v>987.88499999999999</v>
      </c>
      <c r="J377" s="359">
        <v>10</v>
      </c>
      <c r="L377" s="11">
        <v>0</v>
      </c>
      <c r="M377" s="214">
        <v>0</v>
      </c>
      <c r="N377" s="214">
        <v>0</v>
      </c>
      <c r="O377" s="11">
        <v>0</v>
      </c>
      <c r="P377" s="214">
        <v>0</v>
      </c>
      <c r="Q377" s="214">
        <v>0</v>
      </c>
      <c r="R377" s="297">
        <v>1</v>
      </c>
      <c r="S377" s="214">
        <v>1500.23</v>
      </c>
      <c r="T377" s="214">
        <v>1500.23</v>
      </c>
      <c r="V377" s="11"/>
      <c r="W377" s="11"/>
      <c r="X377" s="11"/>
      <c r="Y377" s="11"/>
      <c r="Z377" s="11"/>
      <c r="AA377" s="11"/>
      <c r="AB377" s="11"/>
      <c r="AC377" s="11"/>
      <c r="AD377" s="11"/>
    </row>
    <row r="378" spans="1:30" x14ac:dyDescent="0.25">
      <c r="A378" s="54"/>
      <c r="B378" s="11"/>
      <c r="C378" s="11" t="s">
        <v>385</v>
      </c>
      <c r="D378" s="11"/>
      <c r="E378" s="304">
        <v>8349</v>
      </c>
      <c r="F378" s="11">
        <v>16</v>
      </c>
      <c r="G378" s="214">
        <v>113.58499999999999</v>
      </c>
      <c r="H378" s="214">
        <v>14958.279999999999</v>
      </c>
      <c r="I378" s="214">
        <v>934.89249999999993</v>
      </c>
      <c r="J378" s="359">
        <v>8.6875</v>
      </c>
      <c r="L378" s="11">
        <v>3</v>
      </c>
      <c r="M378" s="214">
        <v>2174.58</v>
      </c>
      <c r="N378" s="214">
        <v>724.86</v>
      </c>
      <c r="O378" s="11">
        <v>1</v>
      </c>
      <c r="P378" s="214">
        <v>995.86</v>
      </c>
      <c r="Q378" s="214">
        <v>995.86</v>
      </c>
      <c r="R378" s="297">
        <v>2</v>
      </c>
      <c r="S378" s="214">
        <v>1190.08</v>
      </c>
      <c r="T378" s="214">
        <v>595.04</v>
      </c>
      <c r="V378" s="11"/>
      <c r="W378" s="11"/>
      <c r="X378" s="11"/>
      <c r="Y378" s="11"/>
      <c r="Z378" s="11"/>
      <c r="AA378" s="11"/>
      <c r="AB378" s="11"/>
      <c r="AC378" s="11"/>
      <c r="AD378" s="11"/>
    </row>
    <row r="379" spans="1:30" x14ac:dyDescent="0.25">
      <c r="A379" s="54"/>
      <c r="B379" s="11"/>
      <c r="C379" s="11" t="s">
        <v>386</v>
      </c>
      <c r="D379" s="11"/>
      <c r="E379" s="304">
        <v>8350</v>
      </c>
      <c r="F379" s="11">
        <v>3</v>
      </c>
      <c r="G379" s="214">
        <v>85.986666666666679</v>
      </c>
      <c r="H379" s="214">
        <v>2660.7899999999995</v>
      </c>
      <c r="I379" s="214">
        <v>886.92999999999984</v>
      </c>
      <c r="J379" s="359">
        <v>11</v>
      </c>
      <c r="L379" s="11">
        <v>1</v>
      </c>
      <c r="M379" s="214">
        <v>1213.5999999999999</v>
      </c>
      <c r="N379" s="214">
        <v>1213.5999999999999</v>
      </c>
      <c r="O379" s="11">
        <v>0</v>
      </c>
      <c r="P379" s="214">
        <v>0</v>
      </c>
      <c r="Q379" s="214">
        <v>0</v>
      </c>
      <c r="R379" s="297">
        <v>2</v>
      </c>
      <c r="S379" s="214">
        <v>2023.53</v>
      </c>
      <c r="T379" s="214">
        <v>1011.765</v>
      </c>
      <c r="V379" s="11"/>
      <c r="W379" s="11"/>
      <c r="X379" s="11"/>
      <c r="Y379" s="11"/>
      <c r="Z379" s="11"/>
      <c r="AA379" s="11"/>
      <c r="AB379" s="11"/>
      <c r="AC379" s="11"/>
      <c r="AD379" s="11"/>
    </row>
    <row r="380" spans="1:30" x14ac:dyDescent="0.25">
      <c r="A380" s="54"/>
      <c r="B380" s="11"/>
      <c r="C380" s="11" t="s">
        <v>387</v>
      </c>
      <c r="D380" s="11"/>
      <c r="E380" s="304">
        <v>8074</v>
      </c>
      <c r="F380" s="11">
        <v>2</v>
      </c>
      <c r="G380" s="214">
        <v>101.09</v>
      </c>
      <c r="H380" s="214">
        <v>1751.1399999999999</v>
      </c>
      <c r="I380" s="214">
        <v>875.56999999999994</v>
      </c>
      <c r="J380" s="359">
        <v>9</v>
      </c>
      <c r="L380" s="11">
        <v>0</v>
      </c>
      <c r="M380" s="214">
        <v>0</v>
      </c>
      <c r="N380" s="214">
        <v>0</v>
      </c>
      <c r="O380" s="11">
        <v>0</v>
      </c>
      <c r="P380" s="214">
        <v>0</v>
      </c>
      <c r="Q380" s="214">
        <v>0</v>
      </c>
      <c r="R380" s="297">
        <v>0</v>
      </c>
      <c r="S380" s="214">
        <v>0</v>
      </c>
      <c r="T380" s="214">
        <v>0</v>
      </c>
      <c r="V380" s="11"/>
      <c r="W380" s="11"/>
      <c r="X380" s="11"/>
      <c r="Y380" s="11"/>
      <c r="Z380" s="11"/>
      <c r="AA380" s="11"/>
      <c r="AB380" s="11"/>
      <c r="AC380" s="11"/>
      <c r="AD380" s="11"/>
    </row>
    <row r="381" spans="1:30" x14ac:dyDescent="0.25">
      <c r="A381" s="54"/>
      <c r="B381" s="11"/>
      <c r="C381" s="11" t="s">
        <v>388</v>
      </c>
      <c r="D381" s="11"/>
      <c r="E381" s="304">
        <v>8242</v>
      </c>
      <c r="F381" s="11">
        <v>18</v>
      </c>
      <c r="G381" s="214">
        <v>99.729444444444468</v>
      </c>
      <c r="H381" s="214">
        <v>18009.91</v>
      </c>
      <c r="I381" s="214">
        <v>1000.5505555555555</v>
      </c>
      <c r="J381" s="359">
        <v>10.166666666666666</v>
      </c>
      <c r="L381" s="11">
        <v>4</v>
      </c>
      <c r="M381" s="214">
        <v>2372.84</v>
      </c>
      <c r="N381" s="214">
        <v>593.21</v>
      </c>
      <c r="O381" s="11">
        <v>1</v>
      </c>
      <c r="P381" s="214">
        <v>129.12</v>
      </c>
      <c r="Q381" s="214">
        <v>129.12</v>
      </c>
      <c r="R381" s="297">
        <v>2</v>
      </c>
      <c r="S381" s="214">
        <v>1744.46</v>
      </c>
      <c r="T381" s="214">
        <v>872.23</v>
      </c>
      <c r="V381" s="11"/>
      <c r="W381" s="11"/>
      <c r="X381" s="11"/>
      <c r="Y381" s="11"/>
      <c r="Z381" s="11"/>
      <c r="AA381" s="11"/>
      <c r="AB381" s="11"/>
      <c r="AC381" s="11"/>
      <c r="AD381" s="11"/>
    </row>
    <row r="382" spans="1:30" x14ac:dyDescent="0.25">
      <c r="A382" s="54"/>
      <c r="B382" s="11"/>
      <c r="C382" s="11" t="s">
        <v>389</v>
      </c>
      <c r="D382" s="11"/>
      <c r="E382" s="304">
        <v>8352</v>
      </c>
      <c r="F382" s="11">
        <v>8</v>
      </c>
      <c r="G382" s="214">
        <v>84.902500000000003</v>
      </c>
      <c r="H382" s="214">
        <v>4568.3799999999992</v>
      </c>
      <c r="I382" s="214">
        <v>571.0474999999999</v>
      </c>
      <c r="J382" s="359">
        <v>7.5</v>
      </c>
      <c r="L382" s="11">
        <v>0</v>
      </c>
      <c r="M382" s="214">
        <v>0</v>
      </c>
      <c r="N382" s="214">
        <v>0</v>
      </c>
      <c r="O382" s="11">
        <v>0</v>
      </c>
      <c r="P382" s="214">
        <v>0</v>
      </c>
      <c r="Q382" s="214">
        <v>0</v>
      </c>
      <c r="R382" s="297">
        <v>1</v>
      </c>
      <c r="S382" s="214">
        <v>585.99</v>
      </c>
      <c r="T382" s="214">
        <v>585.99</v>
      </c>
      <c r="V382" s="11"/>
      <c r="W382" s="11"/>
      <c r="X382" s="11"/>
      <c r="Y382" s="11"/>
      <c r="Z382" s="11"/>
      <c r="AA382" s="11"/>
      <c r="AB382" s="11"/>
      <c r="AC382" s="11"/>
      <c r="AD382" s="11"/>
    </row>
    <row r="383" spans="1:30" x14ac:dyDescent="0.25">
      <c r="A383" s="54"/>
      <c r="B383" s="11"/>
      <c r="C383" s="11" t="s">
        <v>390</v>
      </c>
      <c r="D383" s="11"/>
      <c r="E383" s="304">
        <v>8078</v>
      </c>
      <c r="F383" s="11">
        <v>67</v>
      </c>
      <c r="G383" s="214">
        <v>113.26701492537316</v>
      </c>
      <c r="H383" s="214">
        <v>60030.25999999998</v>
      </c>
      <c r="I383" s="214">
        <v>895.97402985074598</v>
      </c>
      <c r="J383" s="359">
        <v>8.0746268656716413</v>
      </c>
      <c r="L383" s="11">
        <v>18</v>
      </c>
      <c r="M383" s="214">
        <v>11834.690000000002</v>
      </c>
      <c r="N383" s="214">
        <v>657.48277777777787</v>
      </c>
      <c r="O383" s="11">
        <v>3</v>
      </c>
      <c r="P383" s="214">
        <v>1405.92</v>
      </c>
      <c r="Q383" s="214">
        <v>468.64000000000004</v>
      </c>
      <c r="R383" s="297">
        <v>9</v>
      </c>
      <c r="S383" s="214">
        <v>8796.77</v>
      </c>
      <c r="T383" s="214">
        <v>977.41888888888889</v>
      </c>
      <c r="V383" s="11"/>
      <c r="W383" s="11"/>
      <c r="X383" s="11"/>
      <c r="Y383" s="11"/>
      <c r="Z383" s="11"/>
      <c r="AA383" s="11"/>
      <c r="AB383" s="11"/>
      <c r="AC383" s="11"/>
      <c r="AD383" s="11"/>
    </row>
    <row r="384" spans="1:30" x14ac:dyDescent="0.25">
      <c r="A384" s="54"/>
      <c r="B384" s="11"/>
      <c r="C384" s="11" t="s">
        <v>463</v>
      </c>
      <c r="D384" s="11"/>
      <c r="E384" s="304">
        <v>8079</v>
      </c>
      <c r="F384" s="11">
        <v>42</v>
      </c>
      <c r="G384" s="214">
        <v>94.457142857142856</v>
      </c>
      <c r="H384" s="214">
        <v>31542.820000000003</v>
      </c>
      <c r="I384" s="214">
        <v>751.01952380952389</v>
      </c>
      <c r="J384" s="359">
        <v>8.3095238095238102</v>
      </c>
      <c r="L384" s="11">
        <v>10</v>
      </c>
      <c r="M384" s="214">
        <v>7776.4599999999991</v>
      </c>
      <c r="N384" s="214">
        <v>777.64599999999996</v>
      </c>
      <c r="O384" s="11">
        <v>1</v>
      </c>
      <c r="P384" s="214">
        <v>1010.1</v>
      </c>
      <c r="Q384" s="214">
        <v>1010.1</v>
      </c>
      <c r="R384" s="297">
        <v>1</v>
      </c>
      <c r="S384" s="214">
        <v>970.17</v>
      </c>
      <c r="T384" s="214">
        <v>970.17</v>
      </c>
      <c r="V384" s="11"/>
      <c r="W384" s="11"/>
      <c r="X384" s="11"/>
      <c r="Y384" s="11"/>
      <c r="Z384" s="11"/>
      <c r="AA384" s="11"/>
      <c r="AB384" s="11"/>
      <c r="AC384" s="11"/>
      <c r="AD384" s="11"/>
    </row>
    <row r="385" spans="1:30" x14ac:dyDescent="0.25">
      <c r="A385" s="54"/>
      <c r="B385" s="11"/>
      <c r="C385" s="11" t="s">
        <v>392</v>
      </c>
      <c r="D385" s="11"/>
      <c r="E385" s="304">
        <v>8243</v>
      </c>
      <c r="F385" s="11">
        <v>7</v>
      </c>
      <c r="G385" s="214">
        <v>67.261428571428581</v>
      </c>
      <c r="H385" s="214">
        <v>5485.47</v>
      </c>
      <c r="I385" s="214">
        <v>783.63857142857148</v>
      </c>
      <c r="J385" s="359">
        <v>12.571428571428571</v>
      </c>
      <c r="L385" s="11">
        <v>1</v>
      </c>
      <c r="M385" s="214">
        <v>1114.6300000000001</v>
      </c>
      <c r="N385" s="214">
        <v>1114.6300000000001</v>
      </c>
      <c r="O385" s="11">
        <v>0</v>
      </c>
      <c r="P385" s="214">
        <v>0</v>
      </c>
      <c r="Q385" s="214">
        <v>0</v>
      </c>
      <c r="R385" s="297">
        <v>0</v>
      </c>
      <c r="S385" s="214">
        <v>0</v>
      </c>
      <c r="T385" s="214">
        <v>0</v>
      </c>
      <c r="V385" s="11"/>
      <c r="W385" s="11"/>
      <c r="X385" s="11"/>
      <c r="Y385" s="11"/>
      <c r="Z385" s="11"/>
      <c r="AA385" s="11"/>
      <c r="AB385" s="11"/>
      <c r="AC385" s="11"/>
      <c r="AD385" s="11"/>
    </row>
    <row r="386" spans="1:30" x14ac:dyDescent="0.25">
      <c r="A386" s="54"/>
      <c r="B386" s="11"/>
      <c r="C386" s="11" t="s">
        <v>393</v>
      </c>
      <c r="D386" s="11"/>
      <c r="E386" s="304">
        <v>8302</v>
      </c>
      <c r="F386" s="11">
        <v>3</v>
      </c>
      <c r="G386" s="214">
        <v>124.60666666666667</v>
      </c>
      <c r="H386" s="214">
        <v>2708.4</v>
      </c>
      <c r="I386" s="214">
        <v>902.80000000000007</v>
      </c>
      <c r="J386" s="359">
        <v>8</v>
      </c>
      <c r="L386" s="11">
        <v>1</v>
      </c>
      <c r="M386" s="214">
        <v>616.35</v>
      </c>
      <c r="N386" s="214">
        <v>616.35</v>
      </c>
      <c r="O386" s="11">
        <v>0</v>
      </c>
      <c r="P386" s="214">
        <v>0</v>
      </c>
      <c r="Q386" s="214">
        <v>0</v>
      </c>
      <c r="R386" s="297">
        <v>0</v>
      </c>
      <c r="S386" s="214">
        <v>0</v>
      </c>
      <c r="T386" s="214">
        <v>0</v>
      </c>
      <c r="V386" s="11"/>
      <c r="W386" s="11"/>
      <c r="X386" s="11"/>
      <c r="Y386" s="11"/>
      <c r="Z386" s="11"/>
      <c r="AA386" s="11"/>
      <c r="AB386" s="11"/>
      <c r="AC386" s="11"/>
      <c r="AD386" s="11"/>
    </row>
    <row r="387" spans="1:30" x14ac:dyDescent="0.25">
      <c r="A387" s="54"/>
      <c r="B387" s="11"/>
      <c r="C387" s="11" t="s">
        <v>394</v>
      </c>
      <c r="D387" s="11"/>
      <c r="E387" s="304">
        <v>8012</v>
      </c>
      <c r="F387" s="11">
        <v>1</v>
      </c>
      <c r="G387" s="214">
        <v>37.04</v>
      </c>
      <c r="H387" s="214">
        <v>518.44000000000005</v>
      </c>
      <c r="I387" s="214">
        <v>518.44000000000005</v>
      </c>
      <c r="J387" s="359">
        <v>14</v>
      </c>
      <c r="L387" s="11">
        <v>0</v>
      </c>
      <c r="M387" s="214">
        <v>0</v>
      </c>
      <c r="N387" s="214">
        <v>0</v>
      </c>
      <c r="O387" s="11">
        <v>0</v>
      </c>
      <c r="P387" s="214">
        <v>0</v>
      </c>
      <c r="Q387" s="214">
        <v>0</v>
      </c>
      <c r="R387" s="297">
        <v>1</v>
      </c>
      <c r="S387" s="214">
        <v>655.75</v>
      </c>
      <c r="T387" s="214">
        <v>655.75</v>
      </c>
      <c r="V387" s="11"/>
      <c r="W387" s="11"/>
      <c r="X387" s="11"/>
      <c r="Y387" s="11"/>
      <c r="Z387" s="11"/>
      <c r="AA387" s="11"/>
      <c r="AB387" s="11"/>
      <c r="AC387" s="11"/>
      <c r="AD387" s="11"/>
    </row>
    <row r="388" spans="1:30" x14ac:dyDescent="0.25">
      <c r="A388" s="54"/>
      <c r="B388" s="11"/>
      <c r="C388" s="11" t="s">
        <v>394</v>
      </c>
      <c r="D388" s="11"/>
      <c r="E388" s="304">
        <v>8080</v>
      </c>
      <c r="F388" s="11">
        <v>210</v>
      </c>
      <c r="G388" s="214">
        <v>115.91299999999997</v>
      </c>
      <c r="H388" s="214">
        <v>198499.83999999994</v>
      </c>
      <c r="I388" s="214">
        <v>945.23733333333303</v>
      </c>
      <c r="J388" s="359">
        <v>8.7142857142857135</v>
      </c>
      <c r="L388" s="11">
        <v>46</v>
      </c>
      <c r="M388" s="214">
        <v>37069.46</v>
      </c>
      <c r="N388" s="214">
        <v>805.85782608695649</v>
      </c>
      <c r="O388" s="11">
        <v>6</v>
      </c>
      <c r="P388" s="214">
        <v>3196.86</v>
      </c>
      <c r="Q388" s="214">
        <v>532.81000000000006</v>
      </c>
      <c r="R388" s="297">
        <v>34</v>
      </c>
      <c r="S388" s="214">
        <v>39343.05000000001</v>
      </c>
      <c r="T388" s="214">
        <v>1157.1485294117649</v>
      </c>
      <c r="V388" s="11"/>
      <c r="W388" s="11"/>
      <c r="X388" s="11"/>
      <c r="Y388" s="11"/>
      <c r="Z388" s="11"/>
      <c r="AA388" s="11"/>
      <c r="AB388" s="11"/>
      <c r="AC388" s="11"/>
      <c r="AD388" s="11"/>
    </row>
    <row r="389" spans="1:30" x14ac:dyDescent="0.25">
      <c r="A389" s="54"/>
      <c r="B389" s="11"/>
      <c r="C389" s="11" t="s">
        <v>395</v>
      </c>
      <c r="D389" s="11"/>
      <c r="E389" s="304">
        <v>8088</v>
      </c>
      <c r="F389" s="11">
        <v>5</v>
      </c>
      <c r="G389" s="214">
        <v>132.93599999999998</v>
      </c>
      <c r="H389" s="214">
        <v>8792.61</v>
      </c>
      <c r="I389" s="214">
        <v>1758.5220000000002</v>
      </c>
      <c r="J389" s="359">
        <v>13.2</v>
      </c>
      <c r="L389" s="11">
        <v>2</v>
      </c>
      <c r="M389" s="214">
        <v>3086.85</v>
      </c>
      <c r="N389" s="214">
        <v>1543.425</v>
      </c>
      <c r="O389" s="11">
        <v>0</v>
      </c>
      <c r="P389" s="214">
        <v>0</v>
      </c>
      <c r="Q389" s="214">
        <v>0</v>
      </c>
      <c r="R389" s="297">
        <v>1</v>
      </c>
      <c r="S389" s="214">
        <v>1110.56</v>
      </c>
      <c r="T389" s="214">
        <v>1110.56</v>
      </c>
      <c r="V389" s="11"/>
      <c r="W389" s="11"/>
      <c r="X389" s="11"/>
      <c r="Y389" s="11"/>
      <c r="Z389" s="11"/>
      <c r="AA389" s="11"/>
      <c r="AB389" s="11"/>
      <c r="AC389" s="11"/>
      <c r="AD389" s="11"/>
    </row>
    <row r="390" spans="1:30" x14ac:dyDescent="0.25">
      <c r="A390" s="54"/>
      <c r="B390" s="11"/>
      <c r="C390" s="11" t="s">
        <v>396</v>
      </c>
      <c r="D390" s="11"/>
      <c r="E390" s="304">
        <v>8353</v>
      </c>
      <c r="F390" s="11">
        <v>1</v>
      </c>
      <c r="G390" s="214">
        <v>268.26</v>
      </c>
      <c r="H390" s="214">
        <v>1609.52</v>
      </c>
      <c r="I390" s="214">
        <v>1609.52</v>
      </c>
      <c r="J390" s="359">
        <v>6</v>
      </c>
      <c r="L390" s="11">
        <v>1</v>
      </c>
      <c r="M390" s="214">
        <v>1609.52</v>
      </c>
      <c r="N390" s="214">
        <v>1609.52</v>
      </c>
      <c r="O390" s="11">
        <v>0</v>
      </c>
      <c r="P390" s="214">
        <v>0</v>
      </c>
      <c r="Q390" s="214">
        <v>0</v>
      </c>
      <c r="R390" s="297">
        <v>0</v>
      </c>
      <c r="S390" s="214">
        <v>0</v>
      </c>
      <c r="T390" s="214">
        <v>0</v>
      </c>
      <c r="V390" s="11"/>
      <c r="W390" s="11"/>
      <c r="X390" s="11"/>
      <c r="Y390" s="11"/>
      <c r="Z390" s="11"/>
      <c r="AA390" s="11"/>
      <c r="AB390" s="11"/>
      <c r="AC390" s="11"/>
      <c r="AD390" s="11"/>
    </row>
    <row r="391" spans="1:30" x14ac:dyDescent="0.25">
      <c r="A391" s="54"/>
      <c r="B391" s="11"/>
      <c r="C391" s="11" t="s">
        <v>397</v>
      </c>
      <c r="D391" s="11"/>
      <c r="E391" s="304">
        <v>8018</v>
      </c>
      <c r="F391" s="11">
        <v>1</v>
      </c>
      <c r="G391" s="214">
        <v>61.8</v>
      </c>
      <c r="H391" s="214">
        <v>741.55</v>
      </c>
      <c r="I391" s="214">
        <v>741.55</v>
      </c>
      <c r="J391" s="359">
        <v>12</v>
      </c>
      <c r="L391" s="11">
        <v>0</v>
      </c>
      <c r="M391" s="214">
        <v>0</v>
      </c>
      <c r="N391" s="214">
        <v>0</v>
      </c>
      <c r="O391" s="11">
        <v>0</v>
      </c>
      <c r="P391" s="214">
        <v>0</v>
      </c>
      <c r="Q391" s="214">
        <v>0</v>
      </c>
      <c r="R391" s="297">
        <v>0</v>
      </c>
      <c r="S391" s="214">
        <v>0</v>
      </c>
      <c r="T391" s="214">
        <v>0</v>
      </c>
      <c r="V391" s="11"/>
      <c r="W391" s="11"/>
      <c r="X391" s="11"/>
      <c r="Y391" s="11"/>
      <c r="Z391" s="11"/>
      <c r="AA391" s="11"/>
      <c r="AB391" s="11"/>
      <c r="AC391" s="11"/>
      <c r="AD391" s="11"/>
    </row>
    <row r="392" spans="1:30" x14ac:dyDescent="0.25">
      <c r="A392" s="54"/>
      <c r="B392" s="11"/>
      <c r="C392" s="11" t="s">
        <v>397</v>
      </c>
      <c r="D392" s="11"/>
      <c r="E392" s="304">
        <v>8081</v>
      </c>
      <c r="F392" s="11">
        <v>665</v>
      </c>
      <c r="G392" s="214">
        <v>126.63169924812009</v>
      </c>
      <c r="H392" s="214">
        <v>707662.51000000024</v>
      </c>
      <c r="I392" s="214">
        <v>1064.1541503759402</v>
      </c>
      <c r="J392" s="359">
        <v>8.8796992481202999</v>
      </c>
      <c r="L392" s="11">
        <v>174</v>
      </c>
      <c r="M392" s="214">
        <v>169895.18999999992</v>
      </c>
      <c r="N392" s="214">
        <v>976.40913793103402</v>
      </c>
      <c r="O392" s="11">
        <v>21</v>
      </c>
      <c r="P392" s="214">
        <v>11341.420000000002</v>
      </c>
      <c r="Q392" s="214">
        <v>540.06761904761913</v>
      </c>
      <c r="R392" s="297">
        <v>91</v>
      </c>
      <c r="S392" s="214">
        <v>116487.25999999998</v>
      </c>
      <c r="T392" s="214">
        <v>1280.0797802197801</v>
      </c>
      <c r="V392" s="11"/>
      <c r="W392" s="11"/>
      <c r="X392" s="11"/>
      <c r="Y392" s="11"/>
      <c r="Z392" s="11"/>
      <c r="AA392" s="11"/>
      <c r="AB392" s="11"/>
      <c r="AC392" s="11"/>
      <c r="AD392" s="11"/>
    </row>
    <row r="393" spans="1:30" x14ac:dyDescent="0.25">
      <c r="A393" s="54"/>
      <c r="B393" s="11"/>
      <c r="C393" s="11" t="s">
        <v>398</v>
      </c>
      <c r="D393" s="11"/>
      <c r="E393" s="304">
        <v>8083</v>
      </c>
      <c r="F393" s="11">
        <v>86</v>
      </c>
      <c r="G393" s="214">
        <v>106.50581395348837</v>
      </c>
      <c r="H393" s="214">
        <v>75565.840000000026</v>
      </c>
      <c r="I393" s="214">
        <v>878.67255813953523</v>
      </c>
      <c r="J393" s="359">
        <v>8.4</v>
      </c>
      <c r="L393" s="11">
        <v>23</v>
      </c>
      <c r="M393" s="214">
        <v>17485.759999999998</v>
      </c>
      <c r="N393" s="214">
        <v>760.25043478260864</v>
      </c>
      <c r="O393" s="11">
        <v>4</v>
      </c>
      <c r="P393" s="214">
        <v>1974.44</v>
      </c>
      <c r="Q393" s="214">
        <v>493.61</v>
      </c>
      <c r="R393" s="297">
        <v>9</v>
      </c>
      <c r="S393" s="214">
        <v>12267.490000000002</v>
      </c>
      <c r="T393" s="214">
        <v>1363.0544444444447</v>
      </c>
      <c r="V393" s="11"/>
      <c r="W393" s="11"/>
      <c r="X393" s="11"/>
      <c r="Y393" s="11"/>
      <c r="Z393" s="11"/>
      <c r="AA393" s="11"/>
      <c r="AB393" s="11"/>
      <c r="AC393" s="11"/>
      <c r="AD393" s="11"/>
    </row>
    <row r="394" spans="1:30" x14ac:dyDescent="0.25">
      <c r="A394" s="54"/>
      <c r="B394" s="11"/>
      <c r="C394" s="11" t="s">
        <v>399</v>
      </c>
      <c r="D394" s="11"/>
      <c r="E394" s="304">
        <v>8244</v>
      </c>
      <c r="F394" s="11">
        <v>63</v>
      </c>
      <c r="G394" s="214">
        <v>123.22873015873017</v>
      </c>
      <c r="H394" s="214">
        <v>58973.460000000006</v>
      </c>
      <c r="I394" s="214">
        <v>936.08666666666682</v>
      </c>
      <c r="J394" s="359">
        <v>8.2222222222222214</v>
      </c>
      <c r="L394" s="11">
        <v>7</v>
      </c>
      <c r="M394" s="214">
        <v>7636.2599999999993</v>
      </c>
      <c r="N394" s="214">
        <v>1090.8942857142856</v>
      </c>
      <c r="O394" s="11">
        <v>4</v>
      </c>
      <c r="P394" s="214">
        <v>2371.98</v>
      </c>
      <c r="Q394" s="214">
        <v>592.995</v>
      </c>
      <c r="R394" s="297">
        <v>5</v>
      </c>
      <c r="S394" s="214">
        <v>5427.33</v>
      </c>
      <c r="T394" s="214">
        <v>1085.4659999999999</v>
      </c>
      <c r="V394" s="11"/>
      <c r="W394" s="11"/>
      <c r="X394" s="11"/>
      <c r="Y394" s="11"/>
      <c r="Z394" s="11"/>
      <c r="AA394" s="11"/>
      <c r="AB394" s="11"/>
      <c r="AC394" s="11"/>
      <c r="AD394" s="11"/>
    </row>
    <row r="395" spans="1:30" x14ac:dyDescent="0.25">
      <c r="A395" s="54"/>
      <c r="B395" s="11"/>
      <c r="C395" s="11" t="s">
        <v>400</v>
      </c>
      <c r="D395" s="11"/>
      <c r="E395" s="304">
        <v>8062</v>
      </c>
      <c r="F395" s="11">
        <v>3</v>
      </c>
      <c r="G395" s="214">
        <v>95.776666666666685</v>
      </c>
      <c r="H395" s="214">
        <v>1981.1100000000001</v>
      </c>
      <c r="I395" s="214">
        <v>660.37</v>
      </c>
      <c r="J395" s="359">
        <v>8</v>
      </c>
      <c r="L395" s="11">
        <v>1</v>
      </c>
      <c r="M395" s="214">
        <v>665.1</v>
      </c>
      <c r="N395" s="214">
        <v>665.1</v>
      </c>
      <c r="O395" s="11">
        <v>0</v>
      </c>
      <c r="P395" s="214">
        <v>0</v>
      </c>
      <c r="Q395" s="214">
        <v>0</v>
      </c>
      <c r="R395" s="297">
        <v>0</v>
      </c>
      <c r="S395" s="214">
        <v>0</v>
      </c>
      <c r="T395" s="214">
        <v>0</v>
      </c>
      <c r="V395" s="11"/>
      <c r="W395" s="11"/>
      <c r="X395" s="11"/>
      <c r="Y395" s="11"/>
      <c r="Z395" s="11"/>
      <c r="AA395" s="11"/>
      <c r="AB395" s="11"/>
      <c r="AC395" s="11"/>
      <c r="AD395" s="11"/>
    </row>
    <row r="396" spans="1:30" x14ac:dyDescent="0.25">
      <c r="A396" s="54"/>
      <c r="B396" s="11"/>
      <c r="C396" s="11" t="s">
        <v>401</v>
      </c>
      <c r="D396" s="11"/>
      <c r="E396" s="304">
        <v>8246</v>
      </c>
      <c r="F396" s="11">
        <v>2</v>
      </c>
      <c r="G396" s="214">
        <v>75.400000000000006</v>
      </c>
      <c r="H396" s="214">
        <v>904.76</v>
      </c>
      <c r="I396" s="214">
        <v>452.38</v>
      </c>
      <c r="J396" s="359">
        <v>6</v>
      </c>
      <c r="L396" s="11">
        <v>1</v>
      </c>
      <c r="M396" s="214">
        <v>408.78</v>
      </c>
      <c r="N396" s="214">
        <v>408.78</v>
      </c>
      <c r="O396" s="11">
        <v>0</v>
      </c>
      <c r="P396" s="214">
        <v>0</v>
      </c>
      <c r="Q396" s="214">
        <v>0</v>
      </c>
      <c r="R396" s="297">
        <v>0</v>
      </c>
      <c r="S396" s="214">
        <v>0</v>
      </c>
      <c r="T396" s="214">
        <v>0</v>
      </c>
      <c r="V396" s="11"/>
      <c r="W396" s="11"/>
      <c r="X396" s="11"/>
      <c r="Y396" s="11"/>
      <c r="Z396" s="11"/>
      <c r="AA396" s="11"/>
      <c r="AB396" s="11"/>
      <c r="AC396" s="11"/>
      <c r="AD396" s="11"/>
    </row>
    <row r="397" spans="1:30" x14ac:dyDescent="0.25">
      <c r="A397" s="54"/>
      <c r="B397" s="11"/>
      <c r="C397" s="11" t="s">
        <v>403</v>
      </c>
      <c r="D397" s="11"/>
      <c r="E397" s="304">
        <v>8247</v>
      </c>
      <c r="F397" s="11">
        <v>2</v>
      </c>
      <c r="G397" s="214">
        <v>70.319999999999993</v>
      </c>
      <c r="H397" s="214">
        <v>1199.68</v>
      </c>
      <c r="I397" s="214">
        <v>599.84</v>
      </c>
      <c r="J397" s="359">
        <v>9</v>
      </c>
      <c r="L397" s="11">
        <v>0</v>
      </c>
      <c r="M397" s="214">
        <v>0</v>
      </c>
      <c r="N397" s="214">
        <v>0</v>
      </c>
      <c r="O397" s="11">
        <v>0</v>
      </c>
      <c r="P397" s="214">
        <v>0</v>
      </c>
      <c r="Q397" s="214">
        <v>0</v>
      </c>
      <c r="R397" s="297">
        <v>0</v>
      </c>
      <c r="S397" s="214">
        <v>0</v>
      </c>
      <c r="T397" s="214">
        <v>0</v>
      </c>
      <c r="V397" s="11"/>
      <c r="W397" s="11"/>
      <c r="X397" s="11"/>
      <c r="Y397" s="11"/>
      <c r="Z397" s="11"/>
      <c r="AA397" s="11"/>
      <c r="AB397" s="11"/>
      <c r="AC397" s="11"/>
      <c r="AD397" s="11"/>
    </row>
    <row r="398" spans="1:30" x14ac:dyDescent="0.25">
      <c r="A398" s="54"/>
      <c r="B398" s="11"/>
      <c r="C398" s="11" t="s">
        <v>404</v>
      </c>
      <c r="D398" s="11"/>
      <c r="E398" s="304">
        <v>8084</v>
      </c>
      <c r="F398" s="11">
        <v>58</v>
      </c>
      <c r="G398" s="214">
        <v>107.80258620689654</v>
      </c>
      <c r="H398" s="214">
        <v>49351.470000000016</v>
      </c>
      <c r="I398" s="214">
        <v>850.88741379310375</v>
      </c>
      <c r="J398" s="359">
        <v>8.9482758620689662</v>
      </c>
      <c r="L398" s="11">
        <v>14</v>
      </c>
      <c r="M398" s="214">
        <v>9057.07</v>
      </c>
      <c r="N398" s="214">
        <v>646.93357142857144</v>
      </c>
      <c r="O398" s="11">
        <v>2</v>
      </c>
      <c r="P398" s="214">
        <v>660.91</v>
      </c>
      <c r="Q398" s="214">
        <v>330.45499999999998</v>
      </c>
      <c r="R398" s="297">
        <v>10</v>
      </c>
      <c r="S398" s="214">
        <v>10708.71</v>
      </c>
      <c r="T398" s="214">
        <v>1070.8709999999999</v>
      </c>
      <c r="V398" s="11"/>
      <c r="W398" s="11"/>
      <c r="X398" s="11"/>
      <c r="Y398" s="11"/>
      <c r="Z398" s="11"/>
      <c r="AA398" s="11"/>
      <c r="AB398" s="11"/>
      <c r="AC398" s="11"/>
      <c r="AD398" s="11"/>
    </row>
    <row r="399" spans="1:30" x14ac:dyDescent="0.25">
      <c r="A399" s="54"/>
      <c r="B399" s="11"/>
      <c r="C399" s="11" t="s">
        <v>406</v>
      </c>
      <c r="D399" s="11"/>
      <c r="E399" s="304">
        <v>8085</v>
      </c>
      <c r="F399" s="11">
        <v>95</v>
      </c>
      <c r="G399" s="214">
        <v>146.24063157894739</v>
      </c>
      <c r="H399" s="214">
        <v>98656.419999999984</v>
      </c>
      <c r="I399" s="214">
        <v>1038.4886315789472</v>
      </c>
      <c r="J399" s="359">
        <v>7.4526315789473685</v>
      </c>
      <c r="L399" s="11">
        <v>13</v>
      </c>
      <c r="M399" s="214">
        <v>10560.33</v>
      </c>
      <c r="N399" s="214">
        <v>812.33307692307687</v>
      </c>
      <c r="O399" s="11">
        <v>4</v>
      </c>
      <c r="P399" s="214">
        <v>4099.88</v>
      </c>
      <c r="Q399" s="214">
        <v>1024.97</v>
      </c>
      <c r="R399" s="297">
        <v>12</v>
      </c>
      <c r="S399" s="214">
        <v>14093.730000000001</v>
      </c>
      <c r="T399" s="214">
        <v>1174.4775000000002</v>
      </c>
      <c r="V399" s="11"/>
      <c r="W399" s="11"/>
      <c r="X399" s="11"/>
      <c r="Y399" s="11"/>
      <c r="Z399" s="11"/>
      <c r="AA399" s="11"/>
      <c r="AB399" s="11"/>
      <c r="AC399" s="11"/>
      <c r="AD399" s="11"/>
    </row>
    <row r="400" spans="1:30" x14ac:dyDescent="0.25">
      <c r="A400" s="54"/>
      <c r="B400" s="11"/>
      <c r="C400" s="11" t="s">
        <v>407</v>
      </c>
      <c r="D400" s="11"/>
      <c r="E400" s="304">
        <v>8088</v>
      </c>
      <c r="F400" s="11">
        <v>5</v>
      </c>
      <c r="G400" s="214">
        <v>102.77799999999999</v>
      </c>
      <c r="H400" s="214">
        <v>4395.5600000000004</v>
      </c>
      <c r="I400" s="214">
        <v>879.11200000000008</v>
      </c>
      <c r="J400" s="359">
        <v>8.8000000000000007</v>
      </c>
      <c r="L400" s="11">
        <v>2</v>
      </c>
      <c r="M400" s="214">
        <v>1920.7199999999998</v>
      </c>
      <c r="N400" s="214">
        <v>960.3599999999999</v>
      </c>
      <c r="O400" s="11">
        <v>0</v>
      </c>
      <c r="P400" s="214">
        <v>0</v>
      </c>
      <c r="Q400" s="214">
        <v>0</v>
      </c>
      <c r="R400" s="297">
        <v>1</v>
      </c>
      <c r="S400" s="214">
        <v>1016.68</v>
      </c>
      <c r="T400" s="214">
        <v>1016.68</v>
      </c>
      <c r="V400" s="11"/>
      <c r="W400" s="11"/>
      <c r="X400" s="11"/>
      <c r="Y400" s="11"/>
      <c r="Z400" s="11"/>
      <c r="AA400" s="11"/>
      <c r="AB400" s="11"/>
      <c r="AC400" s="11"/>
      <c r="AD400" s="11"/>
    </row>
    <row r="401" spans="1:30" x14ac:dyDescent="0.25">
      <c r="A401" s="54"/>
      <c r="B401" s="11"/>
      <c r="C401" s="11" t="s">
        <v>505</v>
      </c>
      <c r="D401" s="11"/>
      <c r="E401" s="304">
        <v>8088</v>
      </c>
      <c r="F401" s="11">
        <v>1</v>
      </c>
      <c r="G401" s="214">
        <v>59.73</v>
      </c>
      <c r="H401" s="214">
        <v>716.66</v>
      </c>
      <c r="I401" s="214">
        <v>716.66</v>
      </c>
      <c r="J401" s="359">
        <v>12</v>
      </c>
      <c r="L401" s="11">
        <v>0</v>
      </c>
      <c r="M401" s="214">
        <v>0</v>
      </c>
      <c r="N401" s="214">
        <v>0</v>
      </c>
      <c r="O401" s="11">
        <v>0</v>
      </c>
      <c r="P401" s="214">
        <v>0</v>
      </c>
      <c r="Q401" s="214">
        <v>0</v>
      </c>
      <c r="R401" s="297">
        <v>0</v>
      </c>
      <c r="S401" s="214">
        <v>0</v>
      </c>
      <c r="T401" s="214">
        <v>0</v>
      </c>
      <c r="V401" s="11"/>
      <c r="W401" s="11"/>
      <c r="X401" s="11"/>
      <c r="Y401" s="11"/>
      <c r="Z401" s="11"/>
      <c r="AA401" s="11"/>
      <c r="AB401" s="11"/>
      <c r="AC401" s="11"/>
      <c r="AD401" s="11"/>
    </row>
    <row r="402" spans="1:30" x14ac:dyDescent="0.25">
      <c r="A402" s="54"/>
      <c r="B402" s="11"/>
      <c r="C402" s="11" t="s">
        <v>408</v>
      </c>
      <c r="D402" s="11"/>
      <c r="E402" s="304">
        <v>8250</v>
      </c>
      <c r="F402" s="11">
        <v>1</v>
      </c>
      <c r="G402" s="214">
        <v>66.73</v>
      </c>
      <c r="H402" s="214">
        <v>800.7</v>
      </c>
      <c r="I402" s="214">
        <v>800.7</v>
      </c>
      <c r="J402" s="359">
        <v>12</v>
      </c>
      <c r="L402" s="11">
        <v>0</v>
      </c>
      <c r="M402" s="214">
        <v>0</v>
      </c>
      <c r="N402" s="214">
        <v>0</v>
      </c>
      <c r="O402" s="11">
        <v>0</v>
      </c>
      <c r="P402" s="214">
        <v>0</v>
      </c>
      <c r="Q402" s="214">
        <v>0</v>
      </c>
      <c r="R402" s="297">
        <v>0</v>
      </c>
      <c r="S402" s="214">
        <v>0</v>
      </c>
      <c r="T402" s="214">
        <v>0</v>
      </c>
      <c r="V402" s="11"/>
      <c r="W402" s="11"/>
      <c r="X402" s="11"/>
      <c r="Y402" s="11"/>
      <c r="Z402" s="11"/>
      <c r="AA402" s="11"/>
      <c r="AB402" s="11"/>
      <c r="AC402" s="11"/>
      <c r="AD402" s="11"/>
    </row>
    <row r="403" spans="1:30" x14ac:dyDescent="0.25">
      <c r="A403" s="54"/>
      <c r="B403" s="11"/>
      <c r="C403" s="11" t="s">
        <v>409</v>
      </c>
      <c r="D403" s="11"/>
      <c r="E403" s="304">
        <v>8012</v>
      </c>
      <c r="F403" s="11">
        <v>5</v>
      </c>
      <c r="G403" s="214">
        <v>85.320000000000007</v>
      </c>
      <c r="H403" s="214">
        <v>4106.13</v>
      </c>
      <c r="I403" s="214">
        <v>821.226</v>
      </c>
      <c r="J403" s="359">
        <v>10.199999999999999</v>
      </c>
      <c r="L403" s="11">
        <v>1</v>
      </c>
      <c r="M403" s="214">
        <v>413.87</v>
      </c>
      <c r="N403" s="214">
        <v>413.87</v>
      </c>
      <c r="O403" s="11">
        <v>0</v>
      </c>
      <c r="P403" s="214">
        <v>0</v>
      </c>
      <c r="Q403" s="214">
        <v>0</v>
      </c>
      <c r="R403" s="297">
        <v>1</v>
      </c>
      <c r="S403" s="214">
        <v>333.95</v>
      </c>
      <c r="T403" s="214">
        <v>333.95</v>
      </c>
      <c r="V403" s="11"/>
      <c r="W403" s="11"/>
      <c r="X403" s="11"/>
      <c r="Y403" s="11"/>
      <c r="Z403" s="11"/>
      <c r="AA403" s="11"/>
      <c r="AB403" s="11"/>
      <c r="AC403" s="11"/>
      <c r="AD403" s="11"/>
    </row>
    <row r="404" spans="1:30" x14ac:dyDescent="0.25">
      <c r="A404" s="54"/>
      <c r="B404" s="11"/>
      <c r="C404" s="11" t="s">
        <v>481</v>
      </c>
      <c r="D404" s="11"/>
      <c r="E404" s="304">
        <v>8223</v>
      </c>
      <c r="F404" s="11">
        <v>1</v>
      </c>
      <c r="G404" s="214">
        <v>86.51</v>
      </c>
      <c r="H404" s="214">
        <v>123.79</v>
      </c>
      <c r="I404" s="214">
        <v>123.79</v>
      </c>
      <c r="J404" s="359">
        <v>1</v>
      </c>
      <c r="L404" s="11">
        <v>0</v>
      </c>
      <c r="M404" s="214">
        <v>0</v>
      </c>
      <c r="N404" s="214">
        <v>0</v>
      </c>
      <c r="O404" s="11">
        <v>1</v>
      </c>
      <c r="P404" s="214">
        <v>387.05</v>
      </c>
      <c r="Q404" s="214">
        <v>387.05</v>
      </c>
      <c r="R404" s="297">
        <v>1</v>
      </c>
      <c r="S404" s="214">
        <v>623.20000000000005</v>
      </c>
      <c r="T404" s="214">
        <v>623.20000000000005</v>
      </c>
      <c r="V404" s="11"/>
      <c r="W404" s="11"/>
      <c r="X404" s="11"/>
      <c r="Y404" s="11"/>
      <c r="Z404" s="11"/>
      <c r="AA404" s="11"/>
      <c r="AB404" s="11"/>
      <c r="AC404" s="11"/>
      <c r="AD404" s="11"/>
    </row>
    <row r="405" spans="1:30" x14ac:dyDescent="0.25">
      <c r="A405" s="54"/>
      <c r="B405" s="11"/>
      <c r="C405" s="11" t="s">
        <v>412</v>
      </c>
      <c r="D405" s="11"/>
      <c r="E405" s="304">
        <v>8406</v>
      </c>
      <c r="F405" s="11">
        <v>1</v>
      </c>
      <c r="G405" s="214">
        <v>76.08</v>
      </c>
      <c r="H405" s="214">
        <v>456.45</v>
      </c>
      <c r="I405" s="214">
        <v>456.45</v>
      </c>
      <c r="J405" s="359">
        <v>6</v>
      </c>
      <c r="L405" s="11">
        <v>0</v>
      </c>
      <c r="M405" s="214">
        <v>0</v>
      </c>
      <c r="N405" s="214">
        <v>0</v>
      </c>
      <c r="O405" s="11">
        <v>0</v>
      </c>
      <c r="P405" s="214">
        <v>0</v>
      </c>
      <c r="Q405" s="214">
        <v>0</v>
      </c>
      <c r="R405" s="297">
        <v>0</v>
      </c>
      <c r="S405" s="214">
        <v>0</v>
      </c>
      <c r="T405" s="214">
        <v>0</v>
      </c>
      <c r="V405" s="11"/>
      <c r="W405" s="11"/>
      <c r="X405" s="11"/>
      <c r="Y405" s="11"/>
      <c r="Z405" s="11"/>
      <c r="AA405" s="11"/>
      <c r="AB405" s="11"/>
      <c r="AC405" s="11"/>
      <c r="AD405" s="11"/>
    </row>
    <row r="406" spans="1:30" x14ac:dyDescent="0.25">
      <c r="A406" s="54"/>
      <c r="B406" s="11"/>
      <c r="C406" s="11" t="s">
        <v>411</v>
      </c>
      <c r="D406" s="11"/>
      <c r="E406" s="304">
        <v>8406</v>
      </c>
      <c r="F406" s="11">
        <v>66</v>
      </c>
      <c r="G406" s="214">
        <v>132.34151515151515</v>
      </c>
      <c r="H406" s="214">
        <v>73193.939999999988</v>
      </c>
      <c r="I406" s="214">
        <v>1108.9990909090907</v>
      </c>
      <c r="J406" s="359">
        <v>9.2121212121212128</v>
      </c>
      <c r="L406" s="11">
        <v>19</v>
      </c>
      <c r="M406" s="214">
        <v>19406.649999999998</v>
      </c>
      <c r="N406" s="214">
        <v>1021.4026315789473</v>
      </c>
      <c r="O406" s="11">
        <v>0</v>
      </c>
      <c r="P406" s="214">
        <v>0</v>
      </c>
      <c r="Q406" s="214">
        <v>0</v>
      </c>
      <c r="R406" s="297">
        <v>9</v>
      </c>
      <c r="S406" s="214">
        <v>18532.819999999996</v>
      </c>
      <c r="T406" s="214">
        <v>2059.2022222222217</v>
      </c>
      <c r="V406" s="11"/>
      <c r="W406" s="11"/>
      <c r="X406" s="11"/>
      <c r="Y406" s="11"/>
      <c r="Z406" s="11"/>
      <c r="AA406" s="11"/>
      <c r="AB406" s="11"/>
      <c r="AC406" s="11"/>
      <c r="AD406" s="11"/>
    </row>
    <row r="407" spans="1:30" x14ac:dyDescent="0.25">
      <c r="A407" s="54"/>
      <c r="B407" s="11"/>
      <c r="C407" s="11" t="s">
        <v>413</v>
      </c>
      <c r="D407" s="11"/>
      <c r="E407" s="304">
        <v>8251</v>
      </c>
      <c r="F407" s="11">
        <v>29</v>
      </c>
      <c r="G407" s="214">
        <v>102.07689655172416</v>
      </c>
      <c r="H407" s="214">
        <v>19257.279999999995</v>
      </c>
      <c r="I407" s="214">
        <v>664.04413793103436</v>
      </c>
      <c r="J407" s="359">
        <v>6.7586206896551726</v>
      </c>
      <c r="L407" s="11">
        <v>3</v>
      </c>
      <c r="M407" s="214">
        <v>1158.78</v>
      </c>
      <c r="N407" s="214">
        <v>386.26</v>
      </c>
      <c r="O407" s="11">
        <v>2</v>
      </c>
      <c r="P407" s="214">
        <v>549.29999999999995</v>
      </c>
      <c r="Q407" s="214">
        <v>274.64999999999998</v>
      </c>
      <c r="R407" s="297">
        <v>3</v>
      </c>
      <c r="S407" s="214">
        <v>1983.1799999999998</v>
      </c>
      <c r="T407" s="214">
        <v>661.06</v>
      </c>
      <c r="V407" s="11"/>
      <c r="W407" s="11"/>
      <c r="X407" s="11"/>
      <c r="Y407" s="11"/>
      <c r="Z407" s="11"/>
      <c r="AA407" s="11"/>
      <c r="AB407" s="11"/>
      <c r="AC407" s="11"/>
      <c r="AD407" s="11"/>
    </row>
    <row r="408" spans="1:30" x14ac:dyDescent="0.25">
      <c r="A408" s="54"/>
      <c r="B408" s="11"/>
      <c r="C408" s="11" t="s">
        <v>414</v>
      </c>
      <c r="D408" s="11"/>
      <c r="E408" s="304">
        <v>8088</v>
      </c>
      <c r="F408" s="11">
        <v>24</v>
      </c>
      <c r="G408" s="214">
        <v>120.90166666666666</v>
      </c>
      <c r="H408" s="214">
        <v>29294.13</v>
      </c>
      <c r="I408" s="214">
        <v>1220.5887500000001</v>
      </c>
      <c r="J408" s="359">
        <v>10.583333333333334</v>
      </c>
      <c r="L408" s="11">
        <v>5</v>
      </c>
      <c r="M408" s="214">
        <v>4401.4699999999993</v>
      </c>
      <c r="N408" s="214">
        <v>880.29399999999987</v>
      </c>
      <c r="O408" s="11">
        <v>2</v>
      </c>
      <c r="P408" s="214">
        <v>2022.38</v>
      </c>
      <c r="Q408" s="214">
        <v>1011.19</v>
      </c>
      <c r="R408" s="297">
        <v>4</v>
      </c>
      <c r="S408" s="214">
        <v>4466.1900000000005</v>
      </c>
      <c r="T408" s="214">
        <v>1116.5475000000001</v>
      </c>
      <c r="V408" s="11"/>
      <c r="W408" s="11"/>
      <c r="X408" s="11"/>
      <c r="Y408" s="11"/>
      <c r="Z408" s="11"/>
      <c r="AA408" s="11"/>
      <c r="AB408" s="11"/>
      <c r="AC408" s="11"/>
      <c r="AD408" s="11"/>
    </row>
    <row r="409" spans="1:30" x14ac:dyDescent="0.25">
      <c r="A409" s="54"/>
      <c r="B409" s="11"/>
      <c r="C409" s="11" t="s">
        <v>415</v>
      </c>
      <c r="D409" s="11"/>
      <c r="E409" s="304">
        <v>8344</v>
      </c>
      <c r="F409" s="11">
        <v>1</v>
      </c>
      <c r="G409" s="214">
        <v>388.08</v>
      </c>
      <c r="H409" s="214">
        <v>2328.4299999999998</v>
      </c>
      <c r="I409" s="214">
        <v>2328.4299999999998</v>
      </c>
      <c r="J409" s="359">
        <v>6</v>
      </c>
      <c r="L409" s="11">
        <v>0</v>
      </c>
      <c r="M409" s="214">
        <v>0</v>
      </c>
      <c r="N409" s="214">
        <v>0</v>
      </c>
      <c r="O409" s="11">
        <v>0</v>
      </c>
      <c r="P409" s="214">
        <v>0</v>
      </c>
      <c r="Q409" s="214">
        <v>0</v>
      </c>
      <c r="R409" s="297">
        <v>0</v>
      </c>
      <c r="S409" s="214">
        <v>0</v>
      </c>
      <c r="T409" s="214">
        <v>0</v>
      </c>
      <c r="V409" s="11"/>
      <c r="W409" s="11"/>
      <c r="X409" s="11"/>
      <c r="Y409" s="11"/>
      <c r="Z409" s="11"/>
      <c r="AA409" s="11"/>
      <c r="AB409" s="11"/>
      <c r="AC409" s="11"/>
      <c r="AD409" s="11"/>
    </row>
    <row r="410" spans="1:30" x14ac:dyDescent="0.25">
      <c r="A410" s="54"/>
      <c r="B410" s="11"/>
      <c r="C410" s="11" t="s">
        <v>415</v>
      </c>
      <c r="D410" s="11"/>
      <c r="E410" s="304">
        <v>8360</v>
      </c>
      <c r="F410" s="11">
        <v>326</v>
      </c>
      <c r="G410" s="214">
        <v>121.72693251533734</v>
      </c>
      <c r="H410" s="214">
        <v>301884.59000000008</v>
      </c>
      <c r="I410" s="214">
        <v>926.02634969325175</v>
      </c>
      <c r="J410" s="359">
        <v>7.9570552147239262</v>
      </c>
      <c r="L410" s="11">
        <v>56</v>
      </c>
      <c r="M410" s="214">
        <v>46461.37</v>
      </c>
      <c r="N410" s="214">
        <v>829.66732142857143</v>
      </c>
      <c r="O410" s="11">
        <v>17</v>
      </c>
      <c r="P410" s="214">
        <v>14632.289999999999</v>
      </c>
      <c r="Q410" s="214">
        <v>860.7229411764705</v>
      </c>
      <c r="R410" s="297">
        <v>44</v>
      </c>
      <c r="S410" s="214">
        <v>45731.429999999993</v>
      </c>
      <c r="T410" s="214">
        <v>1039.3506818181816</v>
      </c>
      <c r="V410" s="11"/>
      <c r="W410" s="11"/>
      <c r="X410" s="11"/>
      <c r="Y410" s="11"/>
      <c r="Z410" s="11"/>
      <c r="AA410" s="11"/>
      <c r="AB410" s="11"/>
      <c r="AC410" s="11"/>
      <c r="AD410" s="11"/>
    </row>
    <row r="411" spans="1:30" x14ac:dyDescent="0.25">
      <c r="A411" s="54"/>
      <c r="B411" s="11"/>
      <c r="C411" s="11" t="s">
        <v>415</v>
      </c>
      <c r="D411" s="11"/>
      <c r="E411" s="304">
        <v>8361</v>
      </c>
      <c r="F411" s="11">
        <v>137</v>
      </c>
      <c r="G411" s="214">
        <v>127.44437956204381</v>
      </c>
      <c r="H411" s="214">
        <v>136637.82999999996</v>
      </c>
      <c r="I411" s="214">
        <v>997.35642335766397</v>
      </c>
      <c r="J411" s="359">
        <v>8.3065693430656928</v>
      </c>
      <c r="L411" s="11">
        <v>28</v>
      </c>
      <c r="M411" s="214">
        <v>28453.359999999997</v>
      </c>
      <c r="N411" s="214">
        <v>1016.1914285714284</v>
      </c>
      <c r="O411" s="11">
        <v>4</v>
      </c>
      <c r="P411" s="214">
        <v>4609.2800000000007</v>
      </c>
      <c r="Q411" s="214">
        <v>1152.3200000000002</v>
      </c>
      <c r="R411" s="297">
        <v>15</v>
      </c>
      <c r="S411" s="214">
        <v>18597.860000000004</v>
      </c>
      <c r="T411" s="214">
        <v>1239.8573333333336</v>
      </c>
      <c r="V411" s="11"/>
      <c r="W411" s="11"/>
      <c r="X411" s="11"/>
      <c r="Y411" s="11"/>
      <c r="Z411" s="11"/>
      <c r="AA411" s="11"/>
      <c r="AB411" s="11"/>
      <c r="AC411" s="11"/>
      <c r="AD411" s="11"/>
    </row>
    <row r="412" spans="1:30" x14ac:dyDescent="0.25">
      <c r="A412" s="54"/>
      <c r="B412" s="11"/>
      <c r="C412" s="11" t="s">
        <v>416</v>
      </c>
      <c r="D412" s="11"/>
      <c r="E412" s="304">
        <v>8043</v>
      </c>
      <c r="F412" s="11">
        <v>151</v>
      </c>
      <c r="G412" s="214">
        <v>136.30655629139076</v>
      </c>
      <c r="H412" s="214">
        <v>167036.92000000007</v>
      </c>
      <c r="I412" s="214">
        <v>1106.204768211921</v>
      </c>
      <c r="J412" s="359">
        <v>8.370860927152318</v>
      </c>
      <c r="L412" s="11">
        <v>25</v>
      </c>
      <c r="M412" s="214">
        <v>20921.32</v>
      </c>
      <c r="N412" s="214">
        <v>836.8528</v>
      </c>
      <c r="O412" s="11">
        <v>4</v>
      </c>
      <c r="P412" s="214">
        <v>6635.9</v>
      </c>
      <c r="Q412" s="214">
        <v>1658.9749999999999</v>
      </c>
      <c r="R412" s="297">
        <v>19</v>
      </c>
      <c r="S412" s="214">
        <v>21744.799999999999</v>
      </c>
      <c r="T412" s="214">
        <v>1144.4631578947367</v>
      </c>
      <c r="V412" s="11"/>
      <c r="W412" s="11"/>
      <c r="X412" s="11"/>
      <c r="Y412" s="11"/>
      <c r="Z412" s="11"/>
      <c r="AA412" s="11"/>
      <c r="AB412" s="11"/>
      <c r="AC412" s="11"/>
      <c r="AD412" s="11"/>
    </row>
    <row r="413" spans="1:30" x14ac:dyDescent="0.25">
      <c r="A413" s="54"/>
      <c r="B413" s="11"/>
      <c r="C413" s="11" t="s">
        <v>416</v>
      </c>
      <c r="D413" s="11"/>
      <c r="E413" s="304">
        <v>8091</v>
      </c>
      <c r="F413" s="11">
        <v>1</v>
      </c>
      <c r="G413" s="214">
        <v>121.81</v>
      </c>
      <c r="H413" s="214">
        <v>1461.72</v>
      </c>
      <c r="I413" s="214">
        <v>1461.72</v>
      </c>
      <c r="J413" s="359">
        <v>12</v>
      </c>
      <c r="L413" s="11">
        <v>0</v>
      </c>
      <c r="M413" s="214">
        <v>0</v>
      </c>
      <c r="N413" s="214">
        <v>0</v>
      </c>
      <c r="O413" s="11">
        <v>0</v>
      </c>
      <c r="P413" s="214">
        <v>0</v>
      </c>
      <c r="Q413" s="214">
        <v>0</v>
      </c>
      <c r="R413" s="297">
        <v>0</v>
      </c>
      <c r="S413" s="214">
        <v>0</v>
      </c>
      <c r="T413" s="214">
        <v>0</v>
      </c>
      <c r="V413" s="11"/>
      <c r="W413" s="11"/>
      <c r="X413" s="11"/>
      <c r="Y413" s="11"/>
      <c r="Z413" s="11"/>
      <c r="AA413" s="11"/>
      <c r="AB413" s="11"/>
      <c r="AC413" s="11"/>
      <c r="AD413" s="11"/>
    </row>
    <row r="414" spans="1:30" x14ac:dyDescent="0.25">
      <c r="A414" s="54"/>
      <c r="B414" s="11"/>
      <c r="C414" s="11" t="s">
        <v>417</v>
      </c>
      <c r="D414" s="11"/>
      <c r="E414" s="304">
        <v>8012</v>
      </c>
      <c r="F414" s="11">
        <v>10</v>
      </c>
      <c r="G414" s="214">
        <v>120.81499999999998</v>
      </c>
      <c r="H414" s="214">
        <v>9425.7199999999993</v>
      </c>
      <c r="I414" s="214">
        <v>942.57199999999989</v>
      </c>
      <c r="J414" s="359">
        <v>9</v>
      </c>
      <c r="L414" s="11">
        <v>3</v>
      </c>
      <c r="M414" s="214">
        <v>2744.46</v>
      </c>
      <c r="N414" s="214">
        <v>914.82</v>
      </c>
      <c r="O414" s="11">
        <v>0</v>
      </c>
      <c r="P414" s="214">
        <v>0</v>
      </c>
      <c r="Q414" s="214">
        <v>0</v>
      </c>
      <c r="R414" s="297">
        <v>1</v>
      </c>
      <c r="S414" s="214">
        <v>870.19</v>
      </c>
      <c r="T414" s="214">
        <v>870.19</v>
      </c>
      <c r="V414" s="11"/>
      <c r="W414" s="11"/>
      <c r="X414" s="11"/>
      <c r="Y414" s="11"/>
      <c r="Z414" s="11"/>
      <c r="AA414" s="11"/>
      <c r="AB414" s="11"/>
      <c r="AC414" s="11"/>
      <c r="AD414" s="11"/>
    </row>
    <row r="415" spans="1:30" x14ac:dyDescent="0.25">
      <c r="A415" s="54"/>
      <c r="B415" s="11"/>
      <c r="C415" s="11" t="s">
        <v>417</v>
      </c>
      <c r="D415" s="11"/>
      <c r="E415" s="304">
        <v>8028</v>
      </c>
      <c r="F415" s="11">
        <v>1</v>
      </c>
      <c r="G415" s="214">
        <v>102.57</v>
      </c>
      <c r="H415" s="214">
        <v>615.37</v>
      </c>
      <c r="I415" s="214">
        <v>615.37</v>
      </c>
      <c r="J415" s="359">
        <v>6</v>
      </c>
      <c r="L415" s="11">
        <v>0</v>
      </c>
      <c r="M415" s="214">
        <v>0</v>
      </c>
      <c r="N415" s="214">
        <v>0</v>
      </c>
      <c r="O415" s="11">
        <v>0</v>
      </c>
      <c r="P415" s="214">
        <v>0</v>
      </c>
      <c r="Q415" s="214">
        <v>0</v>
      </c>
      <c r="R415" s="297">
        <v>0</v>
      </c>
      <c r="S415" s="214">
        <v>0</v>
      </c>
      <c r="T415" s="214">
        <v>0</v>
      </c>
      <c r="V415" s="11"/>
      <c r="W415" s="11"/>
      <c r="X415" s="11"/>
      <c r="Y415" s="11"/>
      <c r="Z415" s="11"/>
      <c r="AA415" s="11"/>
      <c r="AB415" s="11"/>
      <c r="AC415" s="11"/>
      <c r="AD415" s="11"/>
    </row>
    <row r="416" spans="1:30" x14ac:dyDescent="0.25">
      <c r="A416" s="54"/>
      <c r="B416" s="11"/>
      <c r="C416" s="11" t="s">
        <v>417</v>
      </c>
      <c r="D416" s="11"/>
      <c r="E416" s="304">
        <v>8080</v>
      </c>
      <c r="F416" s="11">
        <v>14</v>
      </c>
      <c r="G416" s="214">
        <v>106.25571428571428</v>
      </c>
      <c r="H416" s="214">
        <v>10792.41</v>
      </c>
      <c r="I416" s="214">
        <v>770.88642857142861</v>
      </c>
      <c r="J416" s="359">
        <v>8.4285714285714288</v>
      </c>
      <c r="L416" s="11">
        <v>3</v>
      </c>
      <c r="M416" s="214">
        <v>2912.66</v>
      </c>
      <c r="N416" s="214">
        <v>970.88666666666666</v>
      </c>
      <c r="O416" s="11">
        <v>3</v>
      </c>
      <c r="P416" s="214">
        <v>1448.93</v>
      </c>
      <c r="Q416" s="214">
        <v>482.97666666666669</v>
      </c>
      <c r="R416" s="297">
        <v>2</v>
      </c>
      <c r="S416" s="214">
        <v>2050</v>
      </c>
      <c r="T416" s="214">
        <v>1025</v>
      </c>
      <c r="V416" s="11"/>
      <c r="W416" s="11"/>
      <c r="X416" s="11"/>
      <c r="Y416" s="11"/>
      <c r="Z416" s="11"/>
      <c r="AA416" s="11"/>
      <c r="AB416" s="11"/>
      <c r="AC416" s="11"/>
      <c r="AD416" s="11"/>
    </row>
    <row r="417" spans="1:30" x14ac:dyDescent="0.25">
      <c r="A417" s="54"/>
      <c r="B417" s="11"/>
      <c r="C417" s="11" t="s">
        <v>419</v>
      </c>
      <c r="D417" s="11"/>
      <c r="E417" s="304">
        <v>8004</v>
      </c>
      <c r="F417" s="11">
        <v>12</v>
      </c>
      <c r="G417" s="214">
        <v>105.34833333333334</v>
      </c>
      <c r="H417" s="214">
        <v>7642.78</v>
      </c>
      <c r="I417" s="214">
        <v>636.89833333333331</v>
      </c>
      <c r="J417" s="359">
        <v>6.333333333333333</v>
      </c>
      <c r="L417" s="11">
        <v>5</v>
      </c>
      <c r="M417" s="214">
        <v>3242.91</v>
      </c>
      <c r="N417" s="214">
        <v>648.58199999999999</v>
      </c>
      <c r="O417" s="11">
        <v>0</v>
      </c>
      <c r="P417" s="214">
        <v>0</v>
      </c>
      <c r="Q417" s="214">
        <v>0</v>
      </c>
      <c r="R417" s="297">
        <v>1</v>
      </c>
      <c r="S417" s="214">
        <v>567.12</v>
      </c>
      <c r="T417" s="214">
        <v>567.12</v>
      </c>
      <c r="V417" s="11"/>
      <c r="W417" s="11"/>
      <c r="X417" s="11"/>
      <c r="Y417" s="11"/>
      <c r="Z417" s="11"/>
      <c r="AA417" s="11"/>
      <c r="AB417" s="11"/>
      <c r="AC417" s="11"/>
      <c r="AD417" s="11"/>
    </row>
    <row r="418" spans="1:30" x14ac:dyDescent="0.25">
      <c r="A418" s="54"/>
      <c r="B418" s="11"/>
      <c r="C418" s="11" t="s">
        <v>419</v>
      </c>
      <c r="D418" s="11"/>
      <c r="E418" s="304">
        <v>8089</v>
      </c>
      <c r="F418" s="11">
        <v>2</v>
      </c>
      <c r="G418" s="214">
        <v>100.815</v>
      </c>
      <c r="H418" s="214">
        <v>1401.22</v>
      </c>
      <c r="I418" s="214">
        <v>700.61</v>
      </c>
      <c r="J418" s="359">
        <v>7</v>
      </c>
      <c r="L418" s="11">
        <v>1</v>
      </c>
      <c r="M418" s="214">
        <v>765.94</v>
      </c>
      <c r="N418" s="214">
        <v>765.94</v>
      </c>
      <c r="O418" s="11">
        <v>0</v>
      </c>
      <c r="P418" s="214">
        <v>0</v>
      </c>
      <c r="Q418" s="214">
        <v>0</v>
      </c>
      <c r="R418" s="297">
        <v>0</v>
      </c>
      <c r="S418" s="214">
        <v>0</v>
      </c>
      <c r="T418" s="214">
        <v>0</v>
      </c>
      <c r="V418" s="11"/>
      <c r="W418" s="11"/>
      <c r="X418" s="11"/>
      <c r="Y418" s="11"/>
      <c r="Z418" s="11"/>
      <c r="AA418" s="11"/>
      <c r="AB418" s="11"/>
      <c r="AC418" s="11"/>
      <c r="AD418" s="11"/>
    </row>
    <row r="419" spans="1:30" x14ac:dyDescent="0.25">
      <c r="A419" s="54"/>
      <c r="B419" s="11"/>
      <c r="C419" s="11" t="s">
        <v>418</v>
      </c>
      <c r="D419" s="11"/>
      <c r="E419" s="304">
        <v>8089</v>
      </c>
      <c r="F419" s="11">
        <v>15</v>
      </c>
      <c r="G419" s="214">
        <v>150.62533333333334</v>
      </c>
      <c r="H419" s="214">
        <v>15267.330000000002</v>
      </c>
      <c r="I419" s="214">
        <v>1017.8220000000001</v>
      </c>
      <c r="J419" s="359">
        <v>7.2</v>
      </c>
      <c r="L419" s="11">
        <v>1</v>
      </c>
      <c r="M419" s="214">
        <v>248.4</v>
      </c>
      <c r="N419" s="214">
        <v>248.4</v>
      </c>
      <c r="O419" s="11">
        <v>0</v>
      </c>
      <c r="P419" s="214">
        <v>0</v>
      </c>
      <c r="Q419" s="214">
        <v>0</v>
      </c>
      <c r="R419" s="297">
        <v>1</v>
      </c>
      <c r="S419" s="214">
        <v>765.96</v>
      </c>
      <c r="T419" s="214">
        <v>765.96</v>
      </c>
      <c r="V419" s="11"/>
      <c r="W419" s="11"/>
      <c r="X419" s="11"/>
      <c r="Y419" s="11"/>
      <c r="Z419" s="11"/>
      <c r="AA419" s="11"/>
      <c r="AB419" s="11"/>
      <c r="AC419" s="11"/>
      <c r="AD419" s="11"/>
    </row>
    <row r="420" spans="1:30" x14ac:dyDescent="0.25">
      <c r="A420" s="54"/>
      <c r="B420" s="11"/>
      <c r="C420" s="11" t="s">
        <v>465</v>
      </c>
      <c r="D420" s="11"/>
      <c r="E420" s="304">
        <v>8090</v>
      </c>
      <c r="F420" s="11">
        <v>67</v>
      </c>
      <c r="G420" s="214">
        <v>115.66298507462686</v>
      </c>
      <c r="H420" s="214">
        <v>61214.530000000013</v>
      </c>
      <c r="I420" s="214">
        <v>913.64970149253747</v>
      </c>
      <c r="J420" s="359">
        <v>8.3880597014925371</v>
      </c>
      <c r="L420" s="11">
        <v>7</v>
      </c>
      <c r="M420" s="214">
        <v>4786.7300000000005</v>
      </c>
      <c r="N420" s="214">
        <v>683.81857142857154</v>
      </c>
      <c r="O420" s="11">
        <v>7</v>
      </c>
      <c r="P420" s="214">
        <v>4441.12</v>
      </c>
      <c r="Q420" s="214">
        <v>634.4457142857143</v>
      </c>
      <c r="R420" s="297">
        <v>12</v>
      </c>
      <c r="S420" s="214">
        <v>17174.23</v>
      </c>
      <c r="T420" s="214">
        <v>1431.1858333333332</v>
      </c>
      <c r="V420" s="11"/>
      <c r="W420" s="11"/>
      <c r="X420" s="11"/>
      <c r="Y420" s="11"/>
      <c r="Z420" s="11"/>
      <c r="AA420" s="11"/>
      <c r="AB420" s="11"/>
      <c r="AC420" s="11"/>
      <c r="AD420" s="11"/>
    </row>
    <row r="421" spans="1:30" x14ac:dyDescent="0.25">
      <c r="A421" s="54"/>
      <c r="B421" s="11"/>
      <c r="C421" s="11" t="s">
        <v>513</v>
      </c>
      <c r="D421" s="11"/>
      <c r="E421" s="304">
        <v>8091</v>
      </c>
      <c r="F421" s="11">
        <v>42</v>
      </c>
      <c r="G421" s="214">
        <v>126.92119047619046</v>
      </c>
      <c r="H421" s="214">
        <v>44481.280000000006</v>
      </c>
      <c r="I421" s="214">
        <v>1059.0780952380953</v>
      </c>
      <c r="J421" s="359">
        <v>9.0714285714285712</v>
      </c>
      <c r="L421" s="11">
        <v>10</v>
      </c>
      <c r="M421" s="214">
        <v>9189.59</v>
      </c>
      <c r="N421" s="214">
        <v>918.95900000000006</v>
      </c>
      <c r="O421" s="11">
        <v>4</v>
      </c>
      <c r="P421" s="214">
        <v>1669.11</v>
      </c>
      <c r="Q421" s="214">
        <v>417.27749999999997</v>
      </c>
      <c r="R421" s="297">
        <v>7</v>
      </c>
      <c r="S421" s="214">
        <v>7291.75</v>
      </c>
      <c r="T421" s="214">
        <v>1041.6785714285713</v>
      </c>
      <c r="V421" s="11"/>
      <c r="W421" s="11"/>
      <c r="X421" s="11"/>
      <c r="Y421" s="11"/>
      <c r="Z421" s="11"/>
      <c r="AA421" s="11"/>
      <c r="AB421" s="11"/>
      <c r="AC421" s="11"/>
      <c r="AD421" s="11"/>
    </row>
    <row r="422" spans="1:30" x14ac:dyDescent="0.25">
      <c r="A422" s="54"/>
      <c r="B422" s="11"/>
      <c r="C422" s="11" t="s">
        <v>513</v>
      </c>
      <c r="D422" s="11"/>
      <c r="E422" s="304">
        <v>80921</v>
      </c>
      <c r="F422" s="11">
        <v>1</v>
      </c>
      <c r="G422" s="214">
        <v>333.56</v>
      </c>
      <c r="H422" s="214">
        <v>2001.33</v>
      </c>
      <c r="I422" s="214">
        <v>2001.33</v>
      </c>
      <c r="J422" s="359">
        <v>6</v>
      </c>
      <c r="L422" s="11">
        <v>0</v>
      </c>
      <c r="M422" s="214">
        <v>0</v>
      </c>
      <c r="N422" s="214">
        <v>0</v>
      </c>
      <c r="O422" s="11">
        <v>0</v>
      </c>
      <c r="P422" s="214">
        <v>0</v>
      </c>
      <c r="Q422" s="214">
        <v>0</v>
      </c>
      <c r="R422" s="297">
        <v>0</v>
      </c>
      <c r="S422" s="214">
        <v>0</v>
      </c>
      <c r="T422" s="214">
        <v>0</v>
      </c>
      <c r="V422" s="11"/>
      <c r="W422" s="11"/>
      <c r="X422" s="11"/>
      <c r="Y422" s="11"/>
      <c r="Z422" s="11"/>
      <c r="AA422" s="11"/>
      <c r="AB422" s="11"/>
      <c r="AC422" s="11"/>
      <c r="AD422" s="11"/>
    </row>
    <row r="423" spans="1:30" x14ac:dyDescent="0.25">
      <c r="A423" s="54"/>
      <c r="B423" s="11"/>
      <c r="C423" s="11" t="s">
        <v>422</v>
      </c>
      <c r="D423" s="11"/>
      <c r="E423" s="304">
        <v>8204</v>
      </c>
      <c r="F423" s="11">
        <v>3</v>
      </c>
      <c r="G423" s="214">
        <v>160.12666666666667</v>
      </c>
      <c r="H423" s="214">
        <v>3908.1</v>
      </c>
      <c r="I423" s="214">
        <v>1302.7</v>
      </c>
      <c r="J423" s="359">
        <v>7</v>
      </c>
      <c r="L423" s="11">
        <v>0</v>
      </c>
      <c r="M423" s="214">
        <v>0</v>
      </c>
      <c r="N423" s="214">
        <v>0</v>
      </c>
      <c r="O423" s="11">
        <v>0</v>
      </c>
      <c r="P423" s="214">
        <v>0</v>
      </c>
      <c r="Q423" s="214">
        <v>0</v>
      </c>
      <c r="R423" s="297">
        <v>0</v>
      </c>
      <c r="S423" s="214">
        <v>0</v>
      </c>
      <c r="T423" s="214">
        <v>0</v>
      </c>
      <c r="V423" s="11"/>
      <c r="W423" s="11"/>
      <c r="X423" s="11"/>
      <c r="Y423" s="11"/>
      <c r="Z423" s="11"/>
      <c r="AA423" s="11"/>
      <c r="AB423" s="11"/>
      <c r="AC423" s="11"/>
      <c r="AD423" s="11"/>
    </row>
    <row r="424" spans="1:30" x14ac:dyDescent="0.25">
      <c r="A424" s="54"/>
      <c r="B424" s="11"/>
      <c r="C424" s="11" t="s">
        <v>423</v>
      </c>
      <c r="D424" s="11"/>
      <c r="E424" s="304">
        <v>8051</v>
      </c>
      <c r="F424" s="11">
        <v>6</v>
      </c>
      <c r="G424" s="214">
        <v>68.024999999999991</v>
      </c>
      <c r="H424" s="214">
        <v>3090.6400000000003</v>
      </c>
      <c r="I424" s="214">
        <v>515.10666666666668</v>
      </c>
      <c r="J424" s="359">
        <v>8</v>
      </c>
      <c r="L424" s="11">
        <v>1</v>
      </c>
      <c r="M424" s="214">
        <v>544.66999999999996</v>
      </c>
      <c r="N424" s="214">
        <v>544.66999999999996</v>
      </c>
      <c r="O424" s="11">
        <v>2</v>
      </c>
      <c r="P424" s="214">
        <v>859.46</v>
      </c>
      <c r="Q424" s="214">
        <v>429.73</v>
      </c>
      <c r="R424" s="297">
        <v>2</v>
      </c>
      <c r="S424" s="214">
        <v>1122.73</v>
      </c>
      <c r="T424" s="214">
        <v>561.36500000000001</v>
      </c>
      <c r="V424" s="11"/>
      <c r="W424" s="11"/>
      <c r="X424" s="11"/>
      <c r="Y424" s="11"/>
      <c r="Z424" s="11"/>
      <c r="AA424" s="11"/>
      <c r="AB424" s="11"/>
      <c r="AC424" s="11"/>
      <c r="AD424" s="11"/>
    </row>
    <row r="425" spans="1:30" x14ac:dyDescent="0.25">
      <c r="A425" s="54"/>
      <c r="B425" s="11"/>
      <c r="C425" s="11" t="s">
        <v>423</v>
      </c>
      <c r="D425" s="11"/>
      <c r="E425" s="304">
        <v>8086</v>
      </c>
      <c r="F425" s="11">
        <v>2</v>
      </c>
      <c r="G425" s="214">
        <v>55.63</v>
      </c>
      <c r="H425" s="214">
        <v>592.53</v>
      </c>
      <c r="I425" s="214">
        <v>296.26499999999999</v>
      </c>
      <c r="J425" s="359">
        <v>4.5</v>
      </c>
      <c r="L425" s="11">
        <v>2</v>
      </c>
      <c r="M425" s="214">
        <v>592.53</v>
      </c>
      <c r="N425" s="214">
        <v>296.26499999999999</v>
      </c>
      <c r="O425" s="11">
        <v>1</v>
      </c>
      <c r="P425" s="214">
        <v>266.39999999999998</v>
      </c>
      <c r="Q425" s="214">
        <v>266.39999999999998</v>
      </c>
      <c r="R425" s="297">
        <v>0</v>
      </c>
      <c r="S425" s="214">
        <v>0</v>
      </c>
      <c r="T425" s="214">
        <v>0</v>
      </c>
      <c r="V425" s="11"/>
      <c r="W425" s="11"/>
      <c r="X425" s="11"/>
      <c r="Y425" s="11"/>
      <c r="Z425" s="11"/>
      <c r="AA425" s="11"/>
      <c r="AB425" s="11"/>
      <c r="AC425" s="11"/>
      <c r="AD425" s="11"/>
    </row>
    <row r="426" spans="1:30" x14ac:dyDescent="0.25">
      <c r="A426" s="54"/>
      <c r="B426" s="11"/>
      <c r="C426" s="11" t="s">
        <v>423</v>
      </c>
      <c r="D426" s="11"/>
      <c r="E426" s="304">
        <v>8096</v>
      </c>
      <c r="F426" s="11">
        <v>16</v>
      </c>
      <c r="G426" s="214">
        <v>127.67812500000002</v>
      </c>
      <c r="H426" s="214">
        <v>17334.21</v>
      </c>
      <c r="I426" s="214">
        <v>1083.3881249999999</v>
      </c>
      <c r="J426" s="359">
        <v>9.75</v>
      </c>
      <c r="L426" s="11">
        <v>2</v>
      </c>
      <c r="M426" s="214">
        <v>2056.08</v>
      </c>
      <c r="N426" s="214">
        <v>1028.04</v>
      </c>
      <c r="O426" s="11">
        <v>0</v>
      </c>
      <c r="P426" s="214">
        <v>0</v>
      </c>
      <c r="Q426" s="214">
        <v>0</v>
      </c>
      <c r="R426" s="297">
        <v>2</v>
      </c>
      <c r="S426" s="214">
        <v>2258.98</v>
      </c>
      <c r="T426" s="214">
        <v>1129.49</v>
      </c>
      <c r="V426" s="11"/>
      <c r="W426" s="11"/>
      <c r="X426" s="11"/>
      <c r="Y426" s="11"/>
      <c r="Z426" s="11"/>
      <c r="AA426" s="11"/>
      <c r="AB426" s="11"/>
      <c r="AC426" s="11"/>
      <c r="AD426" s="11"/>
    </row>
    <row r="427" spans="1:30" x14ac:dyDescent="0.25">
      <c r="A427" s="54"/>
      <c r="B427" s="11"/>
      <c r="C427" s="11" t="s">
        <v>484</v>
      </c>
      <c r="D427" s="11"/>
      <c r="E427" s="304">
        <v>8096</v>
      </c>
      <c r="F427" s="11">
        <v>2</v>
      </c>
      <c r="G427" s="214">
        <v>119.59</v>
      </c>
      <c r="H427" s="214">
        <v>1900</v>
      </c>
      <c r="I427" s="214">
        <v>950</v>
      </c>
      <c r="J427" s="359">
        <v>9</v>
      </c>
      <c r="L427" s="11">
        <v>0</v>
      </c>
      <c r="M427" s="214">
        <v>0</v>
      </c>
      <c r="N427" s="214">
        <v>0</v>
      </c>
      <c r="O427" s="11">
        <v>0</v>
      </c>
      <c r="P427" s="214">
        <v>0</v>
      </c>
      <c r="Q427" s="214">
        <v>0</v>
      </c>
      <c r="R427" s="297">
        <v>0</v>
      </c>
      <c r="S427" s="214">
        <v>0</v>
      </c>
      <c r="T427" s="214">
        <v>0</v>
      </c>
      <c r="V427" s="11"/>
      <c r="W427" s="11"/>
      <c r="X427" s="11"/>
      <c r="Y427" s="11"/>
      <c r="Z427" s="11"/>
      <c r="AA427" s="11"/>
      <c r="AB427" s="11"/>
      <c r="AC427" s="11"/>
      <c r="AD427" s="11"/>
    </row>
    <row r="428" spans="1:30" x14ac:dyDescent="0.25">
      <c r="A428" s="54"/>
      <c r="B428" s="11"/>
      <c r="C428" s="11" t="s">
        <v>485</v>
      </c>
      <c r="D428" s="11"/>
      <c r="E428" s="304">
        <v>8260</v>
      </c>
      <c r="F428" s="11">
        <v>1</v>
      </c>
      <c r="G428" s="214">
        <v>85.89</v>
      </c>
      <c r="H428" s="214">
        <v>772.99</v>
      </c>
      <c r="I428" s="214">
        <v>772.99</v>
      </c>
      <c r="J428" s="359">
        <v>9</v>
      </c>
      <c r="L428" s="11">
        <v>0</v>
      </c>
      <c r="M428" s="214">
        <v>0</v>
      </c>
      <c r="N428" s="214">
        <v>0</v>
      </c>
      <c r="O428" s="11">
        <v>0</v>
      </c>
      <c r="P428" s="214">
        <v>0</v>
      </c>
      <c r="Q428" s="214">
        <v>0</v>
      </c>
      <c r="R428" s="297">
        <v>0</v>
      </c>
      <c r="S428" s="214">
        <v>0</v>
      </c>
      <c r="T428" s="214">
        <v>0</v>
      </c>
      <c r="V428" s="11"/>
      <c r="W428" s="11"/>
      <c r="X428" s="11"/>
      <c r="Y428" s="11"/>
      <c r="Z428" s="11"/>
      <c r="AA428" s="11"/>
      <c r="AB428" s="11"/>
      <c r="AC428" s="11"/>
      <c r="AD428" s="11"/>
    </row>
    <row r="429" spans="1:30" x14ac:dyDescent="0.25">
      <c r="A429" s="54"/>
      <c r="B429" s="11"/>
      <c r="C429" s="11" t="s">
        <v>466</v>
      </c>
      <c r="D429" s="11"/>
      <c r="E429" s="304">
        <v>8330</v>
      </c>
      <c r="F429" s="11">
        <v>1</v>
      </c>
      <c r="G429" s="214">
        <v>70.31</v>
      </c>
      <c r="H429" s="214">
        <v>843.7</v>
      </c>
      <c r="I429" s="214">
        <v>843.7</v>
      </c>
      <c r="J429" s="359">
        <v>12</v>
      </c>
      <c r="L429" s="11">
        <v>0</v>
      </c>
      <c r="M429" s="214">
        <v>0</v>
      </c>
      <c r="N429" s="214">
        <v>0</v>
      </c>
      <c r="O429" s="11">
        <v>0</v>
      </c>
      <c r="P429" s="214">
        <v>0</v>
      </c>
      <c r="Q429" s="214">
        <v>0</v>
      </c>
      <c r="R429" s="297">
        <v>0</v>
      </c>
      <c r="S429" s="214">
        <v>0</v>
      </c>
      <c r="T429" s="214">
        <v>0</v>
      </c>
      <c r="V429" s="11"/>
      <c r="W429" s="11"/>
      <c r="X429" s="11"/>
      <c r="Y429" s="11"/>
      <c r="Z429" s="11"/>
      <c r="AA429" s="11"/>
      <c r="AB429" s="11"/>
      <c r="AC429" s="11"/>
      <c r="AD429" s="11"/>
    </row>
    <row r="430" spans="1:30" x14ac:dyDescent="0.25">
      <c r="A430" s="54"/>
      <c r="B430" s="11"/>
      <c r="C430" s="11" t="s">
        <v>424</v>
      </c>
      <c r="D430" s="11"/>
      <c r="E430" s="304">
        <v>8252</v>
      </c>
      <c r="F430" s="11">
        <v>5</v>
      </c>
      <c r="G430" s="214">
        <v>132.65600000000001</v>
      </c>
      <c r="H430" s="214">
        <v>4215.42</v>
      </c>
      <c r="I430" s="214">
        <v>843.08400000000006</v>
      </c>
      <c r="J430" s="359">
        <v>7</v>
      </c>
      <c r="L430" s="11">
        <v>0</v>
      </c>
      <c r="M430" s="214">
        <v>0</v>
      </c>
      <c r="N430" s="214">
        <v>0</v>
      </c>
      <c r="O430" s="11">
        <v>0</v>
      </c>
      <c r="P430" s="214">
        <v>0</v>
      </c>
      <c r="Q430" s="214">
        <v>0</v>
      </c>
      <c r="R430" s="297">
        <v>0</v>
      </c>
      <c r="S430" s="214">
        <v>0</v>
      </c>
      <c r="T430" s="214">
        <v>0</v>
      </c>
      <c r="V430" s="11"/>
      <c r="W430" s="11"/>
      <c r="X430" s="11"/>
      <c r="Y430" s="11"/>
      <c r="Z430" s="11"/>
      <c r="AA430" s="11"/>
      <c r="AB430" s="11"/>
      <c r="AC430" s="11"/>
      <c r="AD430" s="11"/>
    </row>
    <row r="431" spans="1:30" x14ac:dyDescent="0.25">
      <c r="A431" s="54"/>
      <c r="B431" s="11"/>
      <c r="C431" s="11" t="s">
        <v>467</v>
      </c>
      <c r="D431" s="11"/>
      <c r="E431" s="304">
        <v>8260</v>
      </c>
      <c r="F431" s="11">
        <v>74</v>
      </c>
      <c r="G431" s="214">
        <v>112.01743243243244</v>
      </c>
      <c r="H431" s="214">
        <v>68893.999999999985</v>
      </c>
      <c r="I431" s="214">
        <v>930.99999999999977</v>
      </c>
      <c r="J431" s="359">
        <v>9.5945945945945947</v>
      </c>
      <c r="L431" s="11">
        <v>15</v>
      </c>
      <c r="M431" s="214">
        <v>12448.309999999998</v>
      </c>
      <c r="N431" s="214">
        <v>829.88733333333323</v>
      </c>
      <c r="O431" s="11">
        <v>6</v>
      </c>
      <c r="P431" s="214">
        <v>3927.6299999999997</v>
      </c>
      <c r="Q431" s="214">
        <v>654.6049999999999</v>
      </c>
      <c r="R431" s="297">
        <v>10</v>
      </c>
      <c r="S431" s="214">
        <v>7738.5900000000011</v>
      </c>
      <c r="T431" s="214">
        <v>773.85900000000015</v>
      </c>
      <c r="V431" s="11"/>
      <c r="W431" s="11"/>
      <c r="X431" s="11"/>
      <c r="Y431" s="11"/>
      <c r="Z431" s="11"/>
      <c r="AA431" s="11"/>
      <c r="AB431" s="11"/>
      <c r="AC431" s="11"/>
      <c r="AD431" s="11"/>
    </row>
    <row r="432" spans="1:30" x14ac:dyDescent="0.25">
      <c r="A432" s="54"/>
      <c r="B432" s="11"/>
      <c r="C432" s="11" t="s">
        <v>468</v>
      </c>
      <c r="D432" s="11"/>
      <c r="E432" s="304">
        <v>8260</v>
      </c>
      <c r="F432" s="11">
        <v>2</v>
      </c>
      <c r="G432" s="214">
        <v>67.115000000000009</v>
      </c>
      <c r="H432" s="214">
        <v>569.55999999999995</v>
      </c>
      <c r="I432" s="214">
        <v>284.77999999999997</v>
      </c>
      <c r="J432" s="359">
        <v>4.5</v>
      </c>
      <c r="L432" s="11">
        <v>0</v>
      </c>
      <c r="M432" s="214">
        <v>0</v>
      </c>
      <c r="N432" s="214">
        <v>0</v>
      </c>
      <c r="O432" s="11">
        <v>0</v>
      </c>
      <c r="P432" s="214">
        <v>0</v>
      </c>
      <c r="Q432" s="214">
        <v>0</v>
      </c>
      <c r="R432" s="297">
        <v>1</v>
      </c>
      <c r="S432" s="214">
        <v>708.15</v>
      </c>
      <c r="T432" s="214">
        <v>708.15</v>
      </c>
      <c r="V432" s="11"/>
      <c r="W432" s="11"/>
      <c r="X432" s="11"/>
      <c r="Y432" s="11"/>
      <c r="Z432" s="11"/>
      <c r="AA432" s="11"/>
      <c r="AB432" s="11"/>
      <c r="AC432" s="11"/>
      <c r="AD432" s="11"/>
    </row>
    <row r="433" spans="1:30" x14ac:dyDescent="0.25">
      <c r="A433" s="54"/>
      <c r="B433" s="11"/>
      <c r="C433" s="11" t="s">
        <v>514</v>
      </c>
      <c r="D433" s="11"/>
      <c r="E433" s="304">
        <v>8094</v>
      </c>
      <c r="F433" s="11">
        <v>361</v>
      </c>
      <c r="G433" s="214">
        <v>129.76900277008303</v>
      </c>
      <c r="H433" s="214">
        <v>374071.93999999994</v>
      </c>
      <c r="I433" s="214">
        <v>1036.2103601108031</v>
      </c>
      <c r="J433" s="359">
        <v>8.5290858725761769</v>
      </c>
      <c r="L433" s="11">
        <v>75</v>
      </c>
      <c r="M433" s="214">
        <v>62664.430000000015</v>
      </c>
      <c r="N433" s="214">
        <v>835.52573333333351</v>
      </c>
      <c r="O433" s="11">
        <v>12</v>
      </c>
      <c r="P433" s="214">
        <v>8363.9200000000019</v>
      </c>
      <c r="Q433" s="214">
        <v>696.99333333333345</v>
      </c>
      <c r="R433" s="297">
        <v>44</v>
      </c>
      <c r="S433" s="214">
        <v>45453.189999999981</v>
      </c>
      <c r="T433" s="214">
        <v>1033.027045454545</v>
      </c>
      <c r="V433" s="11"/>
      <c r="W433" s="11"/>
      <c r="X433" s="11"/>
      <c r="Y433" s="11"/>
      <c r="Z433" s="11"/>
      <c r="AA433" s="11"/>
      <c r="AB433" s="11"/>
      <c r="AC433" s="11"/>
      <c r="AD433" s="11"/>
    </row>
    <row r="434" spans="1:30" x14ac:dyDescent="0.25">
      <c r="A434" s="54"/>
      <c r="B434" s="11"/>
      <c r="C434" s="11" t="s">
        <v>428</v>
      </c>
      <c r="D434" s="11"/>
      <c r="E434" s="304">
        <v>8081</v>
      </c>
      <c r="F434" s="11">
        <v>7</v>
      </c>
      <c r="G434" s="214">
        <v>106.72142857142856</v>
      </c>
      <c r="H434" s="214">
        <v>5590.03</v>
      </c>
      <c r="I434" s="214">
        <v>798.5757142857143</v>
      </c>
      <c r="J434" s="359">
        <v>7.7142857142857144</v>
      </c>
      <c r="L434" s="11">
        <v>0</v>
      </c>
      <c r="M434" s="214">
        <v>0</v>
      </c>
      <c r="N434" s="214">
        <v>0</v>
      </c>
      <c r="O434" s="11">
        <v>0</v>
      </c>
      <c r="P434" s="214">
        <v>0</v>
      </c>
      <c r="Q434" s="214">
        <v>0</v>
      </c>
      <c r="R434" s="297">
        <v>2</v>
      </c>
      <c r="S434" s="214">
        <v>1344.1399999999999</v>
      </c>
      <c r="T434" s="214">
        <v>672.06999999999994</v>
      </c>
      <c r="V434" s="11"/>
      <c r="W434" s="11"/>
      <c r="X434" s="11"/>
      <c r="Y434" s="11"/>
      <c r="Z434" s="11"/>
      <c r="AA434" s="11"/>
      <c r="AB434" s="11"/>
      <c r="AC434" s="11"/>
      <c r="AD434" s="11"/>
    </row>
    <row r="435" spans="1:30" x14ac:dyDescent="0.25">
      <c r="A435" s="54"/>
      <c r="B435" s="11"/>
      <c r="C435" s="11" t="s">
        <v>428</v>
      </c>
      <c r="D435" s="11"/>
      <c r="E435" s="304">
        <v>8095</v>
      </c>
      <c r="F435" s="11">
        <v>8</v>
      </c>
      <c r="G435" s="214">
        <v>117.13749999999999</v>
      </c>
      <c r="H435" s="214">
        <v>7289.6799999999994</v>
      </c>
      <c r="I435" s="214">
        <v>911.20999999999992</v>
      </c>
      <c r="J435" s="359">
        <v>8.625</v>
      </c>
      <c r="L435" s="11">
        <v>1</v>
      </c>
      <c r="M435" s="214">
        <v>1172.54</v>
      </c>
      <c r="N435" s="214">
        <v>1172.54</v>
      </c>
      <c r="O435" s="11">
        <v>0</v>
      </c>
      <c r="P435" s="214">
        <v>0</v>
      </c>
      <c r="Q435" s="214">
        <v>0</v>
      </c>
      <c r="R435" s="297">
        <v>1</v>
      </c>
      <c r="S435" s="214">
        <v>3026.2</v>
      </c>
      <c r="T435" s="214">
        <v>3026.2</v>
      </c>
      <c r="V435" s="11"/>
      <c r="W435" s="11"/>
      <c r="X435" s="11"/>
      <c r="Y435" s="11"/>
      <c r="Z435" s="11"/>
      <c r="AA435" s="11"/>
      <c r="AB435" s="11"/>
      <c r="AC435" s="11"/>
      <c r="AD435" s="11"/>
    </row>
    <row r="436" spans="1:30" x14ac:dyDescent="0.25">
      <c r="A436" s="54"/>
      <c r="B436" s="11"/>
      <c r="C436" s="11" t="s">
        <v>427</v>
      </c>
      <c r="D436" s="11"/>
      <c r="E436" s="304">
        <v>8004</v>
      </c>
      <c r="F436" s="11">
        <v>2</v>
      </c>
      <c r="G436" s="214">
        <v>102.89500000000001</v>
      </c>
      <c r="H436" s="214">
        <v>1234.6799999999998</v>
      </c>
      <c r="I436" s="214">
        <v>617.33999999999992</v>
      </c>
      <c r="J436" s="359">
        <v>6</v>
      </c>
      <c r="L436" s="11">
        <v>0</v>
      </c>
      <c r="M436" s="214">
        <v>0</v>
      </c>
      <c r="N436" s="214">
        <v>0</v>
      </c>
      <c r="O436" s="11">
        <v>0</v>
      </c>
      <c r="P436" s="214">
        <v>0</v>
      </c>
      <c r="Q436" s="214">
        <v>0</v>
      </c>
      <c r="R436" s="297">
        <v>0</v>
      </c>
      <c r="S436" s="214">
        <v>0</v>
      </c>
      <c r="T436" s="214">
        <v>0</v>
      </c>
      <c r="V436" s="11"/>
      <c r="W436" s="11"/>
      <c r="X436" s="11"/>
      <c r="Y436" s="11"/>
      <c r="Z436" s="11"/>
      <c r="AA436" s="11"/>
      <c r="AB436" s="11"/>
      <c r="AC436" s="11"/>
      <c r="AD436" s="11"/>
    </row>
    <row r="437" spans="1:30" x14ac:dyDescent="0.25">
      <c r="A437" s="54"/>
      <c r="B437" s="11"/>
      <c r="C437" s="11" t="s">
        <v>427</v>
      </c>
      <c r="D437" s="11"/>
      <c r="E437" s="304">
        <v>8009</v>
      </c>
      <c r="F437" s="11">
        <v>1</v>
      </c>
      <c r="G437" s="214">
        <v>233.25</v>
      </c>
      <c r="H437" s="214">
        <v>1399.49</v>
      </c>
      <c r="I437" s="214">
        <v>1399.49</v>
      </c>
      <c r="J437" s="359">
        <v>6</v>
      </c>
      <c r="L437" s="11">
        <v>0</v>
      </c>
      <c r="M437" s="214">
        <v>0</v>
      </c>
      <c r="N437" s="214">
        <v>0</v>
      </c>
      <c r="O437" s="11">
        <v>0</v>
      </c>
      <c r="P437" s="214">
        <v>0</v>
      </c>
      <c r="Q437" s="214">
        <v>0</v>
      </c>
      <c r="R437" s="297">
        <v>1</v>
      </c>
      <c r="S437" s="214">
        <v>767.9</v>
      </c>
      <c r="T437" s="214">
        <v>767.9</v>
      </c>
      <c r="V437" s="11"/>
      <c r="W437" s="11"/>
      <c r="X437" s="11"/>
      <c r="Y437" s="11"/>
      <c r="Z437" s="11"/>
      <c r="AA437" s="11"/>
      <c r="AB437" s="11"/>
      <c r="AC437" s="11"/>
      <c r="AD437" s="11"/>
    </row>
    <row r="438" spans="1:30" x14ac:dyDescent="0.25">
      <c r="A438" s="54"/>
      <c r="B438" s="11"/>
      <c r="C438" s="11" t="s">
        <v>427</v>
      </c>
      <c r="D438" s="11"/>
      <c r="E438" s="304">
        <v>8037</v>
      </c>
      <c r="F438" s="11">
        <v>5</v>
      </c>
      <c r="G438" s="214">
        <v>132.25800000000001</v>
      </c>
      <c r="H438" s="214">
        <v>6302.73</v>
      </c>
      <c r="I438" s="214">
        <v>1260.5459999999998</v>
      </c>
      <c r="J438" s="359">
        <v>9.6</v>
      </c>
      <c r="L438" s="11">
        <v>0</v>
      </c>
      <c r="M438" s="214">
        <v>0</v>
      </c>
      <c r="N438" s="214">
        <v>0</v>
      </c>
      <c r="O438" s="11">
        <v>0</v>
      </c>
      <c r="P438" s="214">
        <v>0</v>
      </c>
      <c r="Q438" s="214">
        <v>0</v>
      </c>
      <c r="R438" s="297">
        <v>1</v>
      </c>
      <c r="S438" s="214">
        <v>1093.33</v>
      </c>
      <c r="T438" s="214">
        <v>1093.33</v>
      </c>
      <c r="V438" s="11"/>
      <c r="W438" s="11"/>
      <c r="X438" s="11"/>
      <c r="Y438" s="11"/>
      <c r="Z438" s="11"/>
      <c r="AA438" s="11"/>
      <c r="AB438" s="11"/>
      <c r="AC438" s="11"/>
      <c r="AD438" s="11"/>
    </row>
    <row r="439" spans="1:30" x14ac:dyDescent="0.25">
      <c r="A439" s="54"/>
      <c r="B439" s="11"/>
      <c r="C439" s="11" t="s">
        <v>427</v>
      </c>
      <c r="D439" s="11"/>
      <c r="E439" s="304">
        <v>8081</v>
      </c>
      <c r="F439" s="11">
        <v>48</v>
      </c>
      <c r="G439" s="214">
        <v>107.93729166666664</v>
      </c>
      <c r="H439" s="214">
        <v>42596.51</v>
      </c>
      <c r="I439" s="214">
        <v>887.42729166666675</v>
      </c>
      <c r="J439" s="359">
        <v>8.7291666666666661</v>
      </c>
      <c r="L439" s="11">
        <v>7</v>
      </c>
      <c r="M439" s="214">
        <v>4606.5199999999995</v>
      </c>
      <c r="N439" s="214">
        <v>658.07428571428568</v>
      </c>
      <c r="O439" s="11">
        <v>2</v>
      </c>
      <c r="P439" s="214">
        <v>622.73</v>
      </c>
      <c r="Q439" s="214">
        <v>311.36500000000001</v>
      </c>
      <c r="R439" s="297">
        <v>2</v>
      </c>
      <c r="S439" s="214">
        <v>1748.76</v>
      </c>
      <c r="T439" s="214">
        <v>874.38</v>
      </c>
      <c r="V439" s="11"/>
      <c r="W439" s="11"/>
      <c r="X439" s="11"/>
      <c r="Y439" s="11"/>
      <c r="Z439" s="11"/>
      <c r="AA439" s="11"/>
      <c r="AB439" s="11"/>
      <c r="AC439" s="11"/>
      <c r="AD439" s="11"/>
    </row>
    <row r="440" spans="1:30" x14ac:dyDescent="0.25">
      <c r="A440" s="54"/>
      <c r="B440" s="11"/>
      <c r="C440" s="11" t="s">
        <v>427</v>
      </c>
      <c r="D440" s="11"/>
      <c r="E440" s="304">
        <v>8089</v>
      </c>
      <c r="F440" s="11">
        <v>2</v>
      </c>
      <c r="G440" s="214">
        <v>172.86</v>
      </c>
      <c r="H440" s="214">
        <v>2074.2800000000002</v>
      </c>
      <c r="I440" s="214">
        <v>1037.1400000000001</v>
      </c>
      <c r="J440" s="359">
        <v>6</v>
      </c>
      <c r="L440" s="11">
        <v>0</v>
      </c>
      <c r="M440" s="214">
        <v>0</v>
      </c>
      <c r="N440" s="214">
        <v>0</v>
      </c>
      <c r="O440" s="11">
        <v>0</v>
      </c>
      <c r="P440" s="214">
        <v>0</v>
      </c>
      <c r="Q440" s="214">
        <v>0</v>
      </c>
      <c r="R440" s="297">
        <v>1</v>
      </c>
      <c r="S440" s="214">
        <v>1012.86</v>
      </c>
      <c r="T440" s="214">
        <v>1012.86</v>
      </c>
      <c r="V440" s="11"/>
      <c r="W440" s="11"/>
      <c r="X440" s="11"/>
      <c r="Y440" s="11"/>
      <c r="Z440" s="11"/>
      <c r="AA440" s="11"/>
      <c r="AB440" s="11"/>
      <c r="AC440" s="11"/>
      <c r="AD440" s="11"/>
    </row>
    <row r="441" spans="1:30" x14ac:dyDescent="0.25">
      <c r="A441" s="54"/>
      <c r="B441" s="11"/>
      <c r="C441" s="11" t="s">
        <v>429</v>
      </c>
      <c r="D441" s="11"/>
      <c r="E441" s="304">
        <v>8270</v>
      </c>
      <c r="F441" s="11">
        <v>26</v>
      </c>
      <c r="G441" s="214">
        <v>117.77423076923081</v>
      </c>
      <c r="H441" s="214">
        <v>28280.489999999991</v>
      </c>
      <c r="I441" s="214">
        <v>1087.7111538461536</v>
      </c>
      <c r="J441" s="359">
        <v>9.1538461538461533</v>
      </c>
      <c r="L441" s="11">
        <v>5</v>
      </c>
      <c r="M441" s="214">
        <v>3662.92</v>
      </c>
      <c r="N441" s="214">
        <v>732.58400000000006</v>
      </c>
      <c r="O441" s="11">
        <v>2</v>
      </c>
      <c r="P441" s="214">
        <v>1046.1099999999999</v>
      </c>
      <c r="Q441" s="214">
        <v>523.05499999999995</v>
      </c>
      <c r="R441" s="297">
        <v>4</v>
      </c>
      <c r="S441" s="214">
        <v>2415.11</v>
      </c>
      <c r="T441" s="214">
        <v>603.77750000000003</v>
      </c>
      <c r="V441" s="11"/>
      <c r="W441" s="11"/>
      <c r="X441" s="11"/>
      <c r="Y441" s="11"/>
      <c r="Z441" s="11"/>
      <c r="AA441" s="11"/>
      <c r="AB441" s="11"/>
      <c r="AC441" s="11"/>
      <c r="AD441" s="11"/>
    </row>
    <row r="442" spans="1:30" x14ac:dyDescent="0.25">
      <c r="A442" s="54"/>
      <c r="B442" s="11"/>
      <c r="C442" s="11" t="s">
        <v>431</v>
      </c>
      <c r="D442" s="11"/>
      <c r="E442" s="304">
        <v>8096</v>
      </c>
      <c r="F442" s="11">
        <v>1</v>
      </c>
      <c r="G442" s="214">
        <v>193.6</v>
      </c>
      <c r="H442" s="214">
        <v>1161.56</v>
      </c>
      <c r="I442" s="214">
        <v>1161.56</v>
      </c>
      <c r="J442" s="359">
        <v>6</v>
      </c>
      <c r="L442" s="11">
        <v>0</v>
      </c>
      <c r="M442" s="214">
        <v>0</v>
      </c>
      <c r="N442" s="214">
        <v>0</v>
      </c>
      <c r="O442" s="11">
        <v>0</v>
      </c>
      <c r="P442" s="214">
        <v>0</v>
      </c>
      <c r="Q442" s="214">
        <v>0</v>
      </c>
      <c r="R442" s="297">
        <v>2</v>
      </c>
      <c r="S442" s="214">
        <v>2271.7799999999997</v>
      </c>
      <c r="T442" s="214">
        <v>1135.8899999999999</v>
      </c>
      <c r="V442" s="11"/>
      <c r="W442" s="11"/>
      <c r="X442" s="11"/>
      <c r="Y442" s="11"/>
      <c r="Z442" s="11"/>
      <c r="AA442" s="11"/>
      <c r="AB442" s="11"/>
      <c r="AC442" s="11"/>
      <c r="AD442" s="11"/>
    </row>
    <row r="443" spans="1:30" x14ac:dyDescent="0.25">
      <c r="A443" s="54"/>
      <c r="B443" s="11"/>
      <c r="C443" s="11" t="s">
        <v>430</v>
      </c>
      <c r="D443" s="11"/>
      <c r="E443" s="304">
        <v>8097</v>
      </c>
      <c r="F443" s="11">
        <v>23</v>
      </c>
      <c r="G443" s="214">
        <v>134.43347826086958</v>
      </c>
      <c r="H443" s="214">
        <v>26873</v>
      </c>
      <c r="I443" s="214">
        <v>1168.391304347826</v>
      </c>
      <c r="J443" s="359">
        <v>8.7826086956521738</v>
      </c>
      <c r="L443" s="11">
        <v>2</v>
      </c>
      <c r="M443" s="214">
        <v>1850.3799999999999</v>
      </c>
      <c r="N443" s="214">
        <v>925.18999999999994</v>
      </c>
      <c r="O443" s="11">
        <v>1</v>
      </c>
      <c r="P443" s="214">
        <v>660.3</v>
      </c>
      <c r="Q443" s="214">
        <v>660.3</v>
      </c>
      <c r="R443" s="297">
        <v>3</v>
      </c>
      <c r="S443" s="214">
        <v>2907.1099999999997</v>
      </c>
      <c r="T443" s="214">
        <v>969.03666666666652</v>
      </c>
      <c r="V443" s="11"/>
      <c r="W443" s="11"/>
      <c r="X443" s="11"/>
      <c r="Y443" s="11"/>
      <c r="Z443" s="11"/>
      <c r="AA443" s="11"/>
      <c r="AB443" s="11"/>
      <c r="AC443" s="11"/>
      <c r="AD443" s="11"/>
    </row>
    <row r="444" spans="1:30" x14ac:dyDescent="0.25">
      <c r="A444" s="54"/>
      <c r="B444" s="11"/>
      <c r="C444" s="11" t="s">
        <v>432</v>
      </c>
      <c r="D444" s="11"/>
      <c r="E444" s="304">
        <v>8098</v>
      </c>
      <c r="F444" s="11">
        <v>26</v>
      </c>
      <c r="G444" s="214">
        <v>126.48153846153846</v>
      </c>
      <c r="H444" s="214">
        <v>26183.700000000004</v>
      </c>
      <c r="I444" s="214">
        <v>1007.0653846153848</v>
      </c>
      <c r="J444" s="359">
        <v>7.9230769230769234</v>
      </c>
      <c r="L444" s="11">
        <v>4</v>
      </c>
      <c r="M444" s="214">
        <v>4043.8200000000006</v>
      </c>
      <c r="N444" s="214">
        <v>1010.9550000000002</v>
      </c>
      <c r="O444" s="11">
        <v>1</v>
      </c>
      <c r="P444" s="214">
        <v>528.88</v>
      </c>
      <c r="Q444" s="214">
        <v>528.88</v>
      </c>
      <c r="R444" s="297">
        <v>3</v>
      </c>
      <c r="S444" s="214">
        <v>2491.42</v>
      </c>
      <c r="T444" s="214">
        <v>830.47333333333336</v>
      </c>
      <c r="V444" s="11"/>
      <c r="W444" s="11"/>
      <c r="X444" s="11"/>
      <c r="Y444" s="11"/>
      <c r="Z444" s="11"/>
      <c r="AA444" s="11"/>
      <c r="AB444" s="11"/>
      <c r="AC444" s="11"/>
      <c r="AD444" s="11"/>
    </row>
    <row r="445" spans="1:30" x14ac:dyDescent="0.25">
      <c r="A445" s="54"/>
      <c r="B445" s="11"/>
      <c r="C445" s="11" t="s">
        <v>435</v>
      </c>
      <c r="D445" s="11"/>
      <c r="E445" s="304">
        <v>8085</v>
      </c>
      <c r="F445" s="11">
        <v>3</v>
      </c>
      <c r="G445" s="214">
        <v>93.86</v>
      </c>
      <c r="H445" s="214">
        <v>1276.97</v>
      </c>
      <c r="I445" s="214">
        <v>425.65666666666669</v>
      </c>
      <c r="J445" s="359">
        <v>5</v>
      </c>
      <c r="L445" s="11">
        <v>2</v>
      </c>
      <c r="M445" s="214">
        <v>627.18000000000006</v>
      </c>
      <c r="N445" s="214">
        <v>313.59000000000003</v>
      </c>
      <c r="O445" s="11">
        <v>0</v>
      </c>
      <c r="P445" s="214">
        <v>0</v>
      </c>
      <c r="Q445" s="214">
        <v>0</v>
      </c>
      <c r="R445" s="297">
        <v>1</v>
      </c>
      <c r="S445" s="214">
        <v>348.85</v>
      </c>
      <c r="T445" s="214">
        <v>348.85</v>
      </c>
      <c r="V445" s="11"/>
      <c r="W445" s="11"/>
      <c r="X445" s="11"/>
      <c r="Y445" s="11"/>
      <c r="Z445" s="11"/>
      <c r="AA445" s="11"/>
      <c r="AB445" s="11"/>
      <c r="AC445" s="11"/>
      <c r="AD445" s="11"/>
    </row>
    <row r="446" spans="1:30" x14ac:dyDescent="0.25">
      <c r="A446" s="54"/>
      <c r="B446" s="11"/>
      <c r="C446" s="11" t="s">
        <v>433</v>
      </c>
      <c r="D446" s="11"/>
      <c r="E446" s="304">
        <v>8085</v>
      </c>
      <c r="F446" s="11">
        <v>1</v>
      </c>
      <c r="G446" s="214">
        <v>200.85</v>
      </c>
      <c r="H446" s="214">
        <v>1807.63</v>
      </c>
      <c r="I446" s="214">
        <v>1807.63</v>
      </c>
      <c r="J446" s="359">
        <v>9</v>
      </c>
      <c r="L446" s="11">
        <v>0</v>
      </c>
      <c r="M446" s="214">
        <v>0</v>
      </c>
      <c r="N446" s="214">
        <v>0</v>
      </c>
      <c r="O446" s="11">
        <v>0</v>
      </c>
      <c r="P446" s="214">
        <v>0</v>
      </c>
      <c r="Q446" s="214">
        <v>0</v>
      </c>
      <c r="R446" s="297">
        <v>0</v>
      </c>
      <c r="S446" s="214">
        <v>0</v>
      </c>
      <c r="T446" s="214">
        <v>0</v>
      </c>
      <c r="V446" s="11"/>
      <c r="W446" s="11"/>
      <c r="X446" s="11"/>
      <c r="Y446" s="11"/>
      <c r="Z446" s="11"/>
      <c r="AA446" s="11"/>
      <c r="AB446" s="11"/>
      <c r="AC446" s="11"/>
      <c r="AD446" s="11"/>
    </row>
    <row r="447" spans="1:30" ht="15.75" thickBot="1" x14ac:dyDescent="0.3">
      <c r="A447" s="54"/>
      <c r="B447" s="11"/>
      <c r="C447" s="11" t="s">
        <v>434</v>
      </c>
      <c r="D447" s="11"/>
      <c r="E447" s="304">
        <v>8085</v>
      </c>
      <c r="F447" s="11">
        <v>4</v>
      </c>
      <c r="G447" s="214">
        <v>107.42</v>
      </c>
      <c r="H447" s="214">
        <v>2685.35</v>
      </c>
      <c r="I447" s="214">
        <v>671.33749999999998</v>
      </c>
      <c r="J447" s="359">
        <v>6.75</v>
      </c>
      <c r="L447" s="11">
        <v>1</v>
      </c>
      <c r="M447" s="214">
        <v>589.79999999999995</v>
      </c>
      <c r="N447" s="214">
        <v>589.79999999999995</v>
      </c>
      <c r="O447" s="11">
        <v>0</v>
      </c>
      <c r="P447" s="214">
        <v>0</v>
      </c>
      <c r="Q447" s="214">
        <v>0</v>
      </c>
      <c r="R447" s="297">
        <v>1</v>
      </c>
      <c r="S447" s="214">
        <v>273.01</v>
      </c>
      <c r="T447" s="214">
        <v>273.01</v>
      </c>
      <c r="V447" s="11"/>
      <c r="W447" s="11"/>
      <c r="X447" s="11"/>
      <c r="Y447" s="11"/>
      <c r="Z447" s="11"/>
      <c r="AA447" s="11"/>
      <c r="AB447" s="11"/>
      <c r="AC447" s="11"/>
      <c r="AD447" s="11"/>
    </row>
    <row r="448" spans="1:30" ht="15.75" thickBot="1" x14ac:dyDescent="0.3">
      <c r="A448" s="54"/>
      <c r="B448" s="89" t="s">
        <v>53</v>
      </c>
      <c r="C448" s="96"/>
      <c r="D448" s="96"/>
      <c r="E448" s="253"/>
      <c r="F448" s="289">
        <v>8115</v>
      </c>
      <c r="G448" s="219">
        <v>122.10893776956283</v>
      </c>
      <c r="H448" s="248">
        <v>7981297.2399999993</v>
      </c>
      <c r="I448" s="219">
        <v>983.52399753542818</v>
      </c>
      <c r="J448" s="360">
        <v>8.4834175810627546</v>
      </c>
      <c r="L448" s="327">
        <v>1657</v>
      </c>
      <c r="M448" s="344">
        <v>1428469.5399999991</v>
      </c>
      <c r="N448" s="302">
        <v>862.08179843089863</v>
      </c>
      <c r="O448" s="328">
        <v>342</v>
      </c>
      <c r="P448" s="329">
        <v>230869.46999999994</v>
      </c>
      <c r="Q448" s="219">
        <v>675.05692982456128</v>
      </c>
      <c r="R448" s="328">
        <v>1101</v>
      </c>
      <c r="S448" s="329">
        <v>1179676.1500000001</v>
      </c>
      <c r="T448" s="219">
        <v>1071.4588101725706</v>
      </c>
      <c r="V448" s="291"/>
      <c r="W448" s="248"/>
      <c r="X448" s="300" t="s">
        <v>134</v>
      </c>
      <c r="Y448" s="91"/>
      <c r="Z448" s="91"/>
      <c r="AA448" s="95" t="s">
        <v>134</v>
      </c>
      <c r="AB448" s="91"/>
      <c r="AC448" s="91"/>
      <c r="AD448" s="98" t="s">
        <v>134</v>
      </c>
    </row>
    <row r="449" spans="1:30" s="4" customFormat="1" ht="12.75" x14ac:dyDescent="0.2">
      <c r="A449" s="54"/>
      <c r="E449" s="235"/>
      <c r="F449" s="293"/>
      <c r="G449" s="238"/>
      <c r="H449" s="238"/>
      <c r="I449" s="238"/>
      <c r="J449" s="293"/>
      <c r="L449" s="49"/>
      <c r="M449" s="238"/>
      <c r="N449" s="293"/>
      <c r="O449" s="293"/>
      <c r="P449" s="238"/>
      <c r="Q449" s="238"/>
      <c r="R449" s="293"/>
      <c r="S449" s="238"/>
      <c r="T449" s="238"/>
      <c r="V449" s="312"/>
      <c r="W449" s="238"/>
      <c r="X449" s="293"/>
    </row>
    <row r="450" spans="1:30" ht="76.5" x14ac:dyDescent="0.25">
      <c r="A450" s="172">
        <f>Arrearages!A880</f>
        <v>43647</v>
      </c>
      <c r="B450" s="350" t="s">
        <v>215</v>
      </c>
      <c r="C450" s="64" t="s">
        <v>36</v>
      </c>
      <c r="D450" s="64" t="s">
        <v>37</v>
      </c>
      <c r="E450" s="236" t="s">
        <v>38</v>
      </c>
      <c r="F450" s="296" t="s">
        <v>135</v>
      </c>
      <c r="G450" s="247" t="s">
        <v>112</v>
      </c>
      <c r="H450" s="247" t="s">
        <v>136</v>
      </c>
      <c r="I450" s="247" t="s">
        <v>114</v>
      </c>
      <c r="J450" s="296" t="s">
        <v>115</v>
      </c>
      <c r="K450" s="68"/>
      <c r="L450" s="65" t="s">
        <v>116</v>
      </c>
      <c r="M450" s="247" t="s">
        <v>137</v>
      </c>
      <c r="N450" s="296" t="s">
        <v>118</v>
      </c>
      <c r="O450" s="296" t="s">
        <v>119</v>
      </c>
      <c r="P450" s="247" t="s">
        <v>120</v>
      </c>
      <c r="Q450" s="247" t="s">
        <v>121</v>
      </c>
      <c r="R450" s="296" t="s">
        <v>122</v>
      </c>
      <c r="S450" s="247" t="s">
        <v>123</v>
      </c>
      <c r="T450" s="247" t="s">
        <v>124</v>
      </c>
      <c r="U450" s="68"/>
      <c r="V450" s="296" t="s">
        <v>125</v>
      </c>
      <c r="W450" s="247" t="s">
        <v>126</v>
      </c>
      <c r="X450" s="296" t="s">
        <v>127</v>
      </c>
      <c r="Y450" s="65" t="s">
        <v>128</v>
      </c>
      <c r="Z450" s="65" t="s">
        <v>129</v>
      </c>
      <c r="AA450" s="65" t="s">
        <v>130</v>
      </c>
      <c r="AB450" s="65" t="s">
        <v>131</v>
      </c>
      <c r="AC450" s="65" t="s">
        <v>132</v>
      </c>
      <c r="AD450" s="65" t="s">
        <v>133</v>
      </c>
    </row>
    <row r="451" spans="1:30" x14ac:dyDescent="0.25">
      <c r="A451" s="54"/>
      <c r="B451" s="11"/>
      <c r="C451" s="11"/>
      <c r="D451" s="11"/>
      <c r="E451" s="228"/>
      <c r="F451" s="297"/>
      <c r="G451" s="214"/>
      <c r="H451" s="214"/>
      <c r="I451" s="214"/>
      <c r="J451" s="297"/>
      <c r="L451" s="11"/>
      <c r="M451" s="214"/>
      <c r="N451" s="297"/>
      <c r="O451" s="297"/>
      <c r="P451" s="214"/>
      <c r="Q451" s="214"/>
      <c r="R451" s="297"/>
      <c r="S451" s="214"/>
      <c r="T451" s="214"/>
      <c r="V451" s="297"/>
      <c r="W451" s="214"/>
      <c r="X451" s="297"/>
      <c r="Y451" s="11"/>
      <c r="Z451" s="11"/>
      <c r="AA451" s="11"/>
      <c r="AB451" s="11"/>
      <c r="AC451" s="11"/>
      <c r="AD451" s="11"/>
    </row>
    <row r="452" spans="1:30" x14ac:dyDescent="0.25">
      <c r="A452" s="54"/>
      <c r="B452" s="11"/>
      <c r="C452" s="11"/>
      <c r="D452" s="11"/>
      <c r="E452" s="228"/>
      <c r="F452" s="297"/>
      <c r="G452" s="214"/>
      <c r="H452" s="214"/>
      <c r="I452" s="214"/>
      <c r="J452" s="297"/>
      <c r="L452" s="11"/>
      <c r="M452" s="214"/>
      <c r="N452" s="297"/>
      <c r="O452" s="297"/>
      <c r="P452" s="214"/>
      <c r="Q452" s="214"/>
      <c r="R452" s="297"/>
      <c r="S452" s="214"/>
      <c r="T452" s="214"/>
      <c r="V452" s="297"/>
      <c r="W452" s="214"/>
      <c r="X452" s="297"/>
      <c r="Y452" s="11"/>
      <c r="Z452" s="11"/>
      <c r="AA452" s="11"/>
      <c r="AB452" s="11"/>
      <c r="AC452" s="11"/>
      <c r="AD452" s="11"/>
    </row>
    <row r="453" spans="1:30" x14ac:dyDescent="0.25">
      <c r="A453" s="54"/>
      <c r="B453" s="11"/>
      <c r="C453" s="11"/>
      <c r="D453" s="11"/>
      <c r="E453" s="228"/>
      <c r="F453" s="297"/>
      <c r="G453" s="214"/>
      <c r="H453" s="214"/>
      <c r="I453" s="214"/>
      <c r="J453" s="297"/>
      <c r="L453" s="11"/>
      <c r="M453" s="214"/>
      <c r="N453" s="297"/>
      <c r="O453" s="297"/>
      <c r="P453" s="214"/>
      <c r="Q453" s="214"/>
      <c r="R453" s="297"/>
      <c r="S453" s="214"/>
      <c r="T453" s="214"/>
      <c r="V453" s="297"/>
      <c r="W453" s="214"/>
      <c r="X453" s="297"/>
      <c r="Y453" s="11"/>
      <c r="Z453" s="11"/>
      <c r="AA453" s="11"/>
      <c r="AB453" s="11"/>
      <c r="AC453" s="11"/>
      <c r="AD453" s="11"/>
    </row>
    <row r="454" spans="1:30" x14ac:dyDescent="0.25">
      <c r="A454" s="54"/>
      <c r="B454" s="11"/>
      <c r="C454" s="11"/>
      <c r="D454" s="11"/>
      <c r="E454" s="228"/>
      <c r="F454" s="297"/>
      <c r="G454" s="214"/>
      <c r="H454" s="214"/>
      <c r="I454" s="214"/>
      <c r="J454" s="297"/>
      <c r="L454" s="11"/>
      <c r="M454" s="214"/>
      <c r="N454" s="297"/>
      <c r="O454" s="297"/>
      <c r="P454" s="214"/>
      <c r="Q454" s="214"/>
      <c r="R454" s="297"/>
      <c r="S454" s="214"/>
      <c r="T454" s="214"/>
      <c r="V454" s="297"/>
      <c r="W454" s="214"/>
      <c r="X454" s="297"/>
      <c r="Y454" s="11"/>
      <c r="Z454" s="11"/>
      <c r="AA454" s="11"/>
      <c r="AB454" s="11"/>
      <c r="AC454" s="11"/>
      <c r="AD454" s="11"/>
    </row>
    <row r="455" spans="1:30" ht="15.75" thickBot="1" x14ac:dyDescent="0.3">
      <c r="A455" s="54"/>
      <c r="B455" s="11"/>
      <c r="C455" s="11"/>
      <c r="D455" s="11"/>
      <c r="E455" s="228"/>
      <c r="F455" s="297"/>
      <c r="G455" s="214"/>
      <c r="H455" s="214"/>
      <c r="I455" s="214"/>
      <c r="J455" s="297"/>
      <c r="L455" s="11"/>
      <c r="M455" s="214"/>
      <c r="N455" s="297"/>
      <c r="O455" s="297"/>
      <c r="P455" s="214"/>
      <c r="Q455" s="214"/>
      <c r="R455" s="297"/>
      <c r="S455" s="214"/>
      <c r="T455" s="214"/>
      <c r="V455" s="297"/>
      <c r="W455" s="214"/>
      <c r="X455" s="297"/>
      <c r="Y455" s="11"/>
      <c r="Z455" s="11"/>
      <c r="AA455" s="11"/>
      <c r="AB455" s="11"/>
      <c r="AC455" s="11"/>
      <c r="AD455" s="11"/>
    </row>
    <row r="456" spans="1:30" ht="15.75" thickBot="1" x14ac:dyDescent="0.3">
      <c r="A456" s="54"/>
      <c r="B456" s="89" t="s">
        <v>53</v>
      </c>
      <c r="C456" s="96"/>
      <c r="D456" s="96"/>
      <c r="E456" s="253"/>
      <c r="F456" s="352"/>
      <c r="G456" s="353">
        <v>138</v>
      </c>
      <c r="H456" s="354"/>
      <c r="I456" s="353"/>
      <c r="J456" s="358">
        <v>3.2</v>
      </c>
      <c r="L456" s="357">
        <v>1740</v>
      </c>
      <c r="M456" s="354">
        <v>897840</v>
      </c>
      <c r="N456" s="355">
        <v>516</v>
      </c>
      <c r="O456" s="352">
        <v>1515</v>
      </c>
      <c r="P456" s="354"/>
      <c r="Q456" s="353"/>
      <c r="R456" s="352">
        <v>1793</v>
      </c>
      <c r="S456" s="354"/>
      <c r="T456" s="353"/>
      <c r="V456" s="291"/>
      <c r="W456" s="248"/>
      <c r="X456" s="300" t="s">
        <v>134</v>
      </c>
      <c r="Y456" s="91"/>
      <c r="Z456" s="91"/>
      <c r="AA456" s="95" t="s">
        <v>134</v>
      </c>
      <c r="AB456" s="91"/>
      <c r="AC456" s="91"/>
      <c r="AD456" s="98" t="s">
        <v>134</v>
      </c>
    </row>
    <row r="457" spans="1:30" s="4" customFormat="1" ht="15" customHeight="1" x14ac:dyDescent="0.2">
      <c r="A457" s="54"/>
      <c r="E457" s="235"/>
      <c r="F457" s="472" t="s">
        <v>218</v>
      </c>
      <c r="G457" s="472"/>
      <c r="H457" s="472"/>
      <c r="I457" s="472"/>
      <c r="J457" s="472"/>
      <c r="L457" s="472" t="s">
        <v>218</v>
      </c>
      <c r="M457" s="472"/>
      <c r="N457" s="472"/>
      <c r="O457" s="472"/>
      <c r="P457" s="472"/>
      <c r="Q457" s="472"/>
      <c r="R457" s="472"/>
      <c r="S457" s="472"/>
      <c r="T457" s="472"/>
      <c r="V457" s="312"/>
      <c r="W457" s="238"/>
      <c r="X457" s="293"/>
    </row>
    <row r="458" spans="1:30" ht="76.5" x14ac:dyDescent="0.25">
      <c r="A458" s="261">
        <f>A11</f>
        <v>45474</v>
      </c>
      <c r="B458" s="55" t="s">
        <v>54</v>
      </c>
      <c r="C458" s="55" t="s">
        <v>36</v>
      </c>
      <c r="D458" s="55" t="s">
        <v>37</v>
      </c>
      <c r="E458" s="254" t="s">
        <v>38</v>
      </c>
      <c r="F458" s="298" t="s">
        <v>135</v>
      </c>
      <c r="G458" s="249" t="s">
        <v>112</v>
      </c>
      <c r="H458" s="249" t="s">
        <v>136</v>
      </c>
      <c r="I458" s="249" t="s">
        <v>114</v>
      </c>
      <c r="J458" s="298" t="s">
        <v>115</v>
      </c>
      <c r="K458" s="68"/>
      <c r="L458" s="66" t="s">
        <v>116</v>
      </c>
      <c r="M458" s="249" t="s">
        <v>137</v>
      </c>
      <c r="N458" s="298" t="s">
        <v>118</v>
      </c>
      <c r="O458" s="298" t="s">
        <v>119</v>
      </c>
      <c r="P458" s="249" t="s">
        <v>120</v>
      </c>
      <c r="Q458" s="249" t="s">
        <v>121</v>
      </c>
      <c r="R458" s="313" t="s">
        <v>122</v>
      </c>
      <c r="S458" s="259" t="s">
        <v>123</v>
      </c>
      <c r="T458" s="259" t="s">
        <v>124</v>
      </c>
      <c r="U458" s="70"/>
      <c r="V458" s="313" t="s">
        <v>125</v>
      </c>
      <c r="W458" s="259" t="s">
        <v>126</v>
      </c>
      <c r="X458" s="313" t="s">
        <v>127</v>
      </c>
      <c r="Y458" s="56" t="s">
        <v>128</v>
      </c>
      <c r="Z458" s="56" t="s">
        <v>129</v>
      </c>
      <c r="AA458" s="56" t="s">
        <v>130</v>
      </c>
      <c r="AB458" s="56" t="s">
        <v>131</v>
      </c>
      <c r="AC458" s="56" t="s">
        <v>132</v>
      </c>
      <c r="AD458" s="56" t="s">
        <v>133</v>
      </c>
    </row>
    <row r="459" spans="1:30" x14ac:dyDescent="0.25">
      <c r="A459" s="54"/>
      <c r="B459" s="11"/>
      <c r="C459" s="11" t="s">
        <v>488</v>
      </c>
      <c r="D459" s="11"/>
      <c r="E459" s="228">
        <v>8201</v>
      </c>
      <c r="F459" s="297">
        <v>0</v>
      </c>
      <c r="G459" s="214">
        <v>0</v>
      </c>
      <c r="H459" s="214">
        <v>0</v>
      </c>
      <c r="I459" s="214">
        <v>0</v>
      </c>
      <c r="J459" s="297">
        <v>0</v>
      </c>
      <c r="L459" s="11">
        <v>0</v>
      </c>
      <c r="M459" s="214">
        <v>0</v>
      </c>
      <c r="N459" s="297">
        <v>0</v>
      </c>
      <c r="O459" s="297">
        <v>0</v>
      </c>
      <c r="P459" s="214">
        <v>0</v>
      </c>
      <c r="Q459" s="214">
        <v>0</v>
      </c>
      <c r="R459" s="297">
        <v>0</v>
      </c>
      <c r="S459" s="214">
        <v>0</v>
      </c>
      <c r="T459" s="214">
        <v>0</v>
      </c>
      <c r="V459" s="297">
        <v>1</v>
      </c>
      <c r="W459" s="214">
        <v>0.45</v>
      </c>
      <c r="X459" s="214">
        <v>0.45</v>
      </c>
      <c r="Y459" s="11"/>
      <c r="Z459" s="11"/>
      <c r="AA459" s="11"/>
      <c r="AB459" s="11"/>
      <c r="AC459" s="11"/>
      <c r="AD459" s="11"/>
    </row>
    <row r="460" spans="1:30" x14ac:dyDescent="0.25">
      <c r="A460" s="54"/>
      <c r="B460" s="11"/>
      <c r="C460" s="11" t="s">
        <v>274</v>
      </c>
      <c r="D460" s="11"/>
      <c r="E460" s="228">
        <v>8201</v>
      </c>
      <c r="F460" s="297">
        <v>7</v>
      </c>
      <c r="G460" s="214">
        <v>234.78142857142856</v>
      </c>
      <c r="H460" s="214">
        <v>10519.39</v>
      </c>
      <c r="I460" s="214">
        <v>1502.77</v>
      </c>
      <c r="J460" s="297">
        <v>7.4285714285714288</v>
      </c>
      <c r="L460" s="11">
        <v>0</v>
      </c>
      <c r="M460" s="214">
        <v>0</v>
      </c>
      <c r="N460" s="297">
        <v>0</v>
      </c>
      <c r="O460" s="297">
        <v>0</v>
      </c>
      <c r="P460" s="214">
        <v>0</v>
      </c>
      <c r="Q460" s="214">
        <v>0</v>
      </c>
      <c r="R460" s="297">
        <v>0</v>
      </c>
      <c r="S460" s="214">
        <v>0</v>
      </c>
      <c r="T460" s="214">
        <v>0</v>
      </c>
      <c r="V460" s="297">
        <v>72</v>
      </c>
      <c r="W460" s="214">
        <v>400.67000000000013</v>
      </c>
      <c r="X460" s="214">
        <v>5.5648611111111128</v>
      </c>
      <c r="Y460" s="11"/>
      <c r="Z460" s="11"/>
      <c r="AA460" s="11"/>
      <c r="AB460" s="11"/>
      <c r="AC460" s="11"/>
      <c r="AD460" s="11"/>
    </row>
    <row r="461" spans="1:30" x14ac:dyDescent="0.25">
      <c r="A461" s="54"/>
      <c r="B461" s="11"/>
      <c r="C461" s="11" t="s">
        <v>275</v>
      </c>
      <c r="D461" s="11"/>
      <c r="E461" s="228">
        <v>8004</v>
      </c>
      <c r="F461" s="297">
        <v>3</v>
      </c>
      <c r="G461" s="214">
        <v>138.64333333333335</v>
      </c>
      <c r="H461" s="214">
        <v>3447.2099999999996</v>
      </c>
      <c r="I461" s="214">
        <v>1149.07</v>
      </c>
      <c r="J461" s="297">
        <v>8.6666666666666661</v>
      </c>
      <c r="L461" s="11">
        <v>1</v>
      </c>
      <c r="M461" s="214">
        <v>667.85</v>
      </c>
      <c r="N461" s="297">
        <v>667.85</v>
      </c>
      <c r="O461" s="297">
        <v>0</v>
      </c>
      <c r="P461" s="214">
        <v>0</v>
      </c>
      <c r="Q461" s="214">
        <v>0</v>
      </c>
      <c r="R461" s="297">
        <v>0</v>
      </c>
      <c r="S461" s="214">
        <v>0</v>
      </c>
      <c r="T461" s="214">
        <v>0</v>
      </c>
      <c r="V461" s="297">
        <v>47</v>
      </c>
      <c r="W461" s="214">
        <v>243.2</v>
      </c>
      <c r="X461" s="214">
        <v>5.1744680851063825</v>
      </c>
      <c r="Y461" s="11"/>
      <c r="Z461" s="11"/>
      <c r="AA461" s="11"/>
      <c r="AB461" s="11"/>
      <c r="AC461" s="11"/>
      <c r="AD461" s="11"/>
    </row>
    <row r="462" spans="1:30" x14ac:dyDescent="0.25">
      <c r="A462" s="54"/>
      <c r="B462" s="11"/>
      <c r="C462" s="11" t="s">
        <v>277</v>
      </c>
      <c r="D462" s="11"/>
      <c r="E462" s="228">
        <v>8401</v>
      </c>
      <c r="F462" s="297">
        <v>21</v>
      </c>
      <c r="G462" s="214">
        <v>1152.8442857142854</v>
      </c>
      <c r="H462" s="214">
        <v>216806.52</v>
      </c>
      <c r="I462" s="214">
        <v>10324.119999999999</v>
      </c>
      <c r="J462" s="297">
        <v>10.80952380952381</v>
      </c>
      <c r="L462" s="11">
        <v>7</v>
      </c>
      <c r="M462" s="214">
        <v>12663.28</v>
      </c>
      <c r="N462" s="297">
        <v>1809.0400000000002</v>
      </c>
      <c r="O462" s="297">
        <v>4</v>
      </c>
      <c r="P462" s="214">
        <v>4003.3</v>
      </c>
      <c r="Q462" s="214">
        <v>1000.825</v>
      </c>
      <c r="R462" s="297">
        <v>6</v>
      </c>
      <c r="S462" s="214">
        <v>15961.6</v>
      </c>
      <c r="T462" s="214">
        <v>2660.2666666666669</v>
      </c>
      <c r="V462" s="297">
        <v>449</v>
      </c>
      <c r="W462" s="214">
        <v>8886.4199999999983</v>
      </c>
      <c r="X462" s="214">
        <v>19.79158129175946</v>
      </c>
      <c r="Y462" s="11"/>
      <c r="Z462" s="11"/>
      <c r="AA462" s="11"/>
      <c r="AB462" s="11"/>
      <c r="AC462" s="11"/>
      <c r="AD462" s="11"/>
    </row>
    <row r="463" spans="1:30" x14ac:dyDescent="0.25">
      <c r="A463" s="54"/>
      <c r="B463" s="11"/>
      <c r="C463" s="11" t="s">
        <v>278</v>
      </c>
      <c r="D463" s="11"/>
      <c r="E463" s="228">
        <v>8202</v>
      </c>
      <c r="F463" s="297">
        <v>0</v>
      </c>
      <c r="G463" s="214">
        <v>0</v>
      </c>
      <c r="H463" s="214">
        <v>0</v>
      </c>
      <c r="I463" s="214">
        <v>0</v>
      </c>
      <c r="J463" s="297">
        <v>0</v>
      </c>
      <c r="L463" s="11">
        <v>0</v>
      </c>
      <c r="M463" s="214">
        <v>0</v>
      </c>
      <c r="N463" s="297">
        <v>0</v>
      </c>
      <c r="O463" s="297">
        <v>0</v>
      </c>
      <c r="P463" s="214">
        <v>0</v>
      </c>
      <c r="Q463" s="214">
        <v>0</v>
      </c>
      <c r="R463" s="297">
        <v>0</v>
      </c>
      <c r="S463" s="214">
        <v>0</v>
      </c>
      <c r="T463" s="214">
        <v>0</v>
      </c>
      <c r="V463" s="297">
        <v>64</v>
      </c>
      <c r="W463" s="214">
        <v>160.41</v>
      </c>
      <c r="X463" s="214">
        <v>2.5064062499999999</v>
      </c>
      <c r="Y463" s="11"/>
      <c r="Z463" s="11"/>
      <c r="AA463" s="11"/>
      <c r="AB463" s="11"/>
      <c r="AC463" s="11"/>
      <c r="AD463" s="11"/>
    </row>
    <row r="464" spans="1:30" x14ac:dyDescent="0.25">
      <c r="A464" s="54"/>
      <c r="B464" s="11"/>
      <c r="C464" s="11" t="s">
        <v>279</v>
      </c>
      <c r="D464" s="11"/>
      <c r="E464" s="228">
        <v>8007</v>
      </c>
      <c r="F464" s="297">
        <v>0</v>
      </c>
      <c r="G464" s="214">
        <v>0</v>
      </c>
      <c r="H464" s="214">
        <v>0</v>
      </c>
      <c r="I464" s="214">
        <v>0</v>
      </c>
      <c r="J464" s="297">
        <v>0</v>
      </c>
      <c r="L464" s="11">
        <v>0</v>
      </c>
      <c r="M464" s="214">
        <v>0</v>
      </c>
      <c r="N464" s="297">
        <v>0</v>
      </c>
      <c r="O464" s="297">
        <v>0</v>
      </c>
      <c r="P464" s="214">
        <v>0</v>
      </c>
      <c r="Q464" s="214">
        <v>0</v>
      </c>
      <c r="R464" s="297">
        <v>0</v>
      </c>
      <c r="S464" s="214">
        <v>0</v>
      </c>
      <c r="T464" s="214">
        <v>0</v>
      </c>
      <c r="V464" s="297">
        <v>5</v>
      </c>
      <c r="W464" s="214">
        <v>86.79</v>
      </c>
      <c r="X464" s="214">
        <v>17.358000000000001</v>
      </c>
      <c r="Y464" s="11"/>
      <c r="Z464" s="11"/>
      <c r="AA464" s="11"/>
      <c r="AB464" s="11"/>
      <c r="AC464" s="11"/>
      <c r="AD464" s="11"/>
    </row>
    <row r="465" spans="1:30" x14ac:dyDescent="0.25">
      <c r="A465" s="54"/>
      <c r="B465" s="11"/>
      <c r="C465" s="11" t="s">
        <v>280</v>
      </c>
      <c r="D465" s="11"/>
      <c r="E465" s="228">
        <v>8091</v>
      </c>
      <c r="F465" s="297">
        <v>0</v>
      </c>
      <c r="G465" s="214">
        <v>0</v>
      </c>
      <c r="H465" s="214">
        <v>0</v>
      </c>
      <c r="I465" s="214">
        <v>0</v>
      </c>
      <c r="J465" s="297">
        <v>0</v>
      </c>
      <c r="L465" s="11">
        <v>0</v>
      </c>
      <c r="M465" s="214">
        <v>0</v>
      </c>
      <c r="N465" s="297">
        <v>0</v>
      </c>
      <c r="O465" s="297">
        <v>0</v>
      </c>
      <c r="P465" s="214">
        <v>0</v>
      </c>
      <c r="Q465" s="214">
        <v>0</v>
      </c>
      <c r="R465" s="297">
        <v>0</v>
      </c>
      <c r="S465" s="214">
        <v>0</v>
      </c>
      <c r="T465" s="214">
        <v>0</v>
      </c>
      <c r="V465" s="297">
        <v>4</v>
      </c>
      <c r="W465" s="214">
        <v>5.33</v>
      </c>
      <c r="X465" s="214">
        <v>1.3325</v>
      </c>
      <c r="Y465" s="11"/>
      <c r="Z465" s="11"/>
      <c r="AA465" s="11"/>
      <c r="AB465" s="11"/>
      <c r="AC465" s="11"/>
      <c r="AD465" s="11"/>
    </row>
    <row r="466" spans="1:30" x14ac:dyDescent="0.25">
      <c r="A466" s="54"/>
      <c r="B466" s="11"/>
      <c r="C466" s="11" t="s">
        <v>281</v>
      </c>
      <c r="D466" s="11"/>
      <c r="E466" s="228">
        <v>8009</v>
      </c>
      <c r="F466" s="297">
        <v>2</v>
      </c>
      <c r="G466" s="214">
        <v>95.88</v>
      </c>
      <c r="H466" s="214">
        <v>2460.8199999999997</v>
      </c>
      <c r="I466" s="214">
        <v>1230.4099999999999</v>
      </c>
      <c r="J466" s="297">
        <v>12.5</v>
      </c>
      <c r="L466" s="11">
        <v>0</v>
      </c>
      <c r="M466" s="214">
        <v>0</v>
      </c>
      <c r="N466" s="297">
        <v>0</v>
      </c>
      <c r="O466" s="297">
        <v>0</v>
      </c>
      <c r="P466" s="214">
        <v>0</v>
      </c>
      <c r="Q466" s="214">
        <v>0</v>
      </c>
      <c r="R466" s="297">
        <v>1</v>
      </c>
      <c r="S466" s="214">
        <v>5693.54</v>
      </c>
      <c r="T466" s="214">
        <v>5693.54</v>
      </c>
      <c r="V466" s="297">
        <v>209</v>
      </c>
      <c r="W466" s="214">
        <v>626.02000000000032</v>
      </c>
      <c r="X466" s="214">
        <v>2.9953110047846905</v>
      </c>
      <c r="Y466" s="11"/>
      <c r="Z466" s="11"/>
      <c r="AA466" s="11"/>
      <c r="AB466" s="11"/>
      <c r="AC466" s="11"/>
      <c r="AD466" s="11"/>
    </row>
    <row r="467" spans="1:30" x14ac:dyDescent="0.25">
      <c r="A467" s="54"/>
      <c r="B467" s="11"/>
      <c r="C467" s="11" t="s">
        <v>281</v>
      </c>
      <c r="D467" s="11"/>
      <c r="E467" s="228">
        <v>8089</v>
      </c>
      <c r="F467" s="297">
        <v>0</v>
      </c>
      <c r="G467" s="214">
        <v>0</v>
      </c>
      <c r="H467" s="214">
        <v>0</v>
      </c>
      <c r="I467" s="214">
        <v>0</v>
      </c>
      <c r="J467" s="297">
        <v>0</v>
      </c>
      <c r="L467" s="11">
        <v>0</v>
      </c>
      <c r="M467" s="214">
        <v>0</v>
      </c>
      <c r="N467" s="297">
        <v>0</v>
      </c>
      <c r="O467" s="297">
        <v>0</v>
      </c>
      <c r="P467" s="214">
        <v>0</v>
      </c>
      <c r="Q467" s="214">
        <v>0</v>
      </c>
      <c r="R467" s="297">
        <v>0</v>
      </c>
      <c r="S467" s="214">
        <v>0</v>
      </c>
      <c r="T467" s="214">
        <v>0</v>
      </c>
      <c r="V467" s="297">
        <v>2</v>
      </c>
      <c r="W467" s="214">
        <v>13.75</v>
      </c>
      <c r="X467" s="214">
        <v>6.875</v>
      </c>
      <c r="Y467" s="11"/>
      <c r="Z467" s="11"/>
      <c r="AA467" s="11"/>
      <c r="AB467" s="11"/>
      <c r="AC467" s="11"/>
      <c r="AD467" s="11"/>
    </row>
    <row r="468" spans="1:30" x14ac:dyDescent="0.25">
      <c r="A468" s="54"/>
      <c r="B468" s="11"/>
      <c r="C468" s="11" t="s">
        <v>282</v>
      </c>
      <c r="D468" s="11"/>
      <c r="E468" s="228">
        <v>8012</v>
      </c>
      <c r="F468" s="297">
        <v>9</v>
      </c>
      <c r="G468" s="214">
        <v>269.27333333333331</v>
      </c>
      <c r="H468" s="214">
        <v>61734.789999999994</v>
      </c>
      <c r="I468" s="214">
        <v>6859.4211111111108</v>
      </c>
      <c r="J468" s="297">
        <v>14.777777777777779</v>
      </c>
      <c r="L468" s="11">
        <v>3</v>
      </c>
      <c r="M468" s="214">
        <v>4941.18</v>
      </c>
      <c r="N468" s="297">
        <v>1647.0600000000002</v>
      </c>
      <c r="O468" s="297">
        <v>3</v>
      </c>
      <c r="P468" s="214">
        <v>38275.949999999997</v>
      </c>
      <c r="Q468" s="214">
        <v>12758.65</v>
      </c>
      <c r="R468" s="297">
        <v>1</v>
      </c>
      <c r="S468" s="214">
        <v>1767.3</v>
      </c>
      <c r="T468" s="214">
        <v>1767.3</v>
      </c>
      <c r="V468" s="297">
        <v>293</v>
      </c>
      <c r="W468" s="214">
        <v>1756.7199999999984</v>
      </c>
      <c r="X468" s="214">
        <v>5.9956313993174009</v>
      </c>
      <c r="Y468" s="11"/>
      <c r="Z468" s="11"/>
      <c r="AA468" s="11"/>
      <c r="AB468" s="11"/>
      <c r="AC468" s="11"/>
      <c r="AD468" s="11"/>
    </row>
    <row r="469" spans="1:30" x14ac:dyDescent="0.25">
      <c r="A469" s="54"/>
      <c r="B469" s="11"/>
      <c r="C469" s="11" t="s">
        <v>283</v>
      </c>
      <c r="D469" s="11"/>
      <c r="E469" s="228">
        <v>8014</v>
      </c>
      <c r="F469" s="297">
        <v>0</v>
      </c>
      <c r="G469" s="214">
        <v>0</v>
      </c>
      <c r="H469" s="214">
        <v>0</v>
      </c>
      <c r="I469" s="214">
        <v>0</v>
      </c>
      <c r="J469" s="297">
        <v>0</v>
      </c>
      <c r="L469" s="11">
        <v>0</v>
      </c>
      <c r="M469" s="214">
        <v>0</v>
      </c>
      <c r="N469" s="297">
        <v>0</v>
      </c>
      <c r="O469" s="297">
        <v>0</v>
      </c>
      <c r="P469" s="214">
        <v>0</v>
      </c>
      <c r="Q469" s="214">
        <v>0</v>
      </c>
      <c r="R469" s="297">
        <v>0</v>
      </c>
      <c r="S469" s="214">
        <v>0</v>
      </c>
      <c r="T469" s="214">
        <v>0</v>
      </c>
      <c r="V469" s="297">
        <v>41</v>
      </c>
      <c r="W469" s="214">
        <v>351.92</v>
      </c>
      <c r="X469" s="214">
        <v>8.583414634146342</v>
      </c>
      <c r="Y469" s="11"/>
      <c r="Z469" s="11"/>
      <c r="AA469" s="11"/>
      <c r="AB469" s="11"/>
      <c r="AC469" s="11"/>
      <c r="AD469" s="11"/>
    </row>
    <row r="470" spans="1:30" x14ac:dyDescent="0.25">
      <c r="A470" s="54"/>
      <c r="B470" s="11"/>
      <c r="C470" s="11" t="s">
        <v>284</v>
      </c>
      <c r="D470" s="11"/>
      <c r="E470" s="228">
        <v>8302</v>
      </c>
      <c r="F470" s="297">
        <v>8</v>
      </c>
      <c r="G470" s="214">
        <v>148.71250000000001</v>
      </c>
      <c r="H470" s="214">
        <v>10222.190000000002</v>
      </c>
      <c r="I470" s="214">
        <v>1277.7737500000003</v>
      </c>
      <c r="J470" s="297">
        <v>8.75</v>
      </c>
      <c r="L470" s="11">
        <v>1</v>
      </c>
      <c r="M470" s="214">
        <v>1240.77</v>
      </c>
      <c r="N470" s="297">
        <v>1240.77</v>
      </c>
      <c r="O470" s="297">
        <v>0</v>
      </c>
      <c r="P470" s="214">
        <v>0</v>
      </c>
      <c r="Q470" s="214">
        <v>0</v>
      </c>
      <c r="R470" s="297">
        <v>1</v>
      </c>
      <c r="S470" s="214">
        <v>288.83</v>
      </c>
      <c r="T470" s="214">
        <v>288.83</v>
      </c>
      <c r="V470" s="297">
        <v>244</v>
      </c>
      <c r="W470" s="214">
        <v>1350.2700000000004</v>
      </c>
      <c r="X470" s="214">
        <v>5.5338934426229525</v>
      </c>
      <c r="Y470" s="11"/>
      <c r="Z470" s="11"/>
      <c r="AA470" s="11"/>
      <c r="AB470" s="11"/>
      <c r="AC470" s="11"/>
      <c r="AD470" s="11"/>
    </row>
    <row r="471" spans="1:30" x14ac:dyDescent="0.25">
      <c r="A471" s="54"/>
      <c r="B471" s="11"/>
      <c r="C471" s="11" t="s">
        <v>284</v>
      </c>
      <c r="D471" s="11"/>
      <c r="E471" s="228">
        <v>8320</v>
      </c>
      <c r="F471" s="297">
        <v>0</v>
      </c>
      <c r="G471" s="214">
        <v>0</v>
      </c>
      <c r="H471" s="214">
        <v>0</v>
      </c>
      <c r="I471" s="214">
        <v>0</v>
      </c>
      <c r="J471" s="297">
        <v>0</v>
      </c>
      <c r="L471" s="11">
        <v>0</v>
      </c>
      <c r="M471" s="214">
        <v>0</v>
      </c>
      <c r="N471" s="297">
        <v>0</v>
      </c>
      <c r="O471" s="297">
        <v>0</v>
      </c>
      <c r="P471" s="214">
        <v>0</v>
      </c>
      <c r="Q471" s="214">
        <v>0</v>
      </c>
      <c r="R471" s="297">
        <v>0</v>
      </c>
      <c r="S471" s="214">
        <v>0</v>
      </c>
      <c r="T471" s="214">
        <v>0</v>
      </c>
      <c r="V471" s="297">
        <v>1</v>
      </c>
      <c r="W471" s="214">
        <v>3.63</v>
      </c>
      <c r="X471" s="214">
        <v>3.63</v>
      </c>
      <c r="Y471" s="11"/>
      <c r="Z471" s="11"/>
      <c r="AA471" s="11"/>
      <c r="AB471" s="11"/>
      <c r="AC471" s="11"/>
      <c r="AD471" s="11"/>
    </row>
    <row r="472" spans="1:30" x14ac:dyDescent="0.25">
      <c r="A472" s="54"/>
      <c r="B472" s="11"/>
      <c r="C472" s="11" t="s">
        <v>285</v>
      </c>
      <c r="D472" s="11"/>
      <c r="E472" s="228">
        <v>8203</v>
      </c>
      <c r="F472" s="297">
        <v>2</v>
      </c>
      <c r="G472" s="214">
        <v>166.89</v>
      </c>
      <c r="H472" s="214">
        <v>5722.72</v>
      </c>
      <c r="I472" s="214">
        <v>2861.36</v>
      </c>
      <c r="J472" s="297">
        <v>18</v>
      </c>
      <c r="L472" s="11">
        <v>0</v>
      </c>
      <c r="M472" s="214">
        <v>0</v>
      </c>
      <c r="N472" s="297">
        <v>0</v>
      </c>
      <c r="O472" s="297">
        <v>1</v>
      </c>
      <c r="P472" s="214">
        <v>3694.08</v>
      </c>
      <c r="Q472" s="214">
        <v>3694.08</v>
      </c>
      <c r="R472" s="297">
        <v>0</v>
      </c>
      <c r="S472" s="214">
        <v>0</v>
      </c>
      <c r="T472" s="214">
        <v>0</v>
      </c>
      <c r="V472" s="297">
        <v>48</v>
      </c>
      <c r="W472" s="214">
        <v>75.160000000000025</v>
      </c>
      <c r="X472" s="214">
        <v>1.5658333333333339</v>
      </c>
      <c r="Y472" s="11"/>
      <c r="Z472" s="11"/>
      <c r="AA472" s="11"/>
      <c r="AB472" s="11"/>
      <c r="AC472" s="11"/>
      <c r="AD472" s="11"/>
    </row>
    <row r="473" spans="1:30" x14ac:dyDescent="0.25">
      <c r="A473" s="54"/>
      <c r="B473" s="11"/>
      <c r="C473" s="11" t="s">
        <v>288</v>
      </c>
      <c r="D473" s="11"/>
      <c r="E473" s="228">
        <v>8310</v>
      </c>
      <c r="F473" s="297">
        <v>4</v>
      </c>
      <c r="G473" s="214">
        <v>135.4325</v>
      </c>
      <c r="H473" s="214">
        <v>6064.75</v>
      </c>
      <c r="I473" s="214">
        <v>1516.1875</v>
      </c>
      <c r="J473" s="297">
        <v>12</v>
      </c>
      <c r="L473" s="11">
        <v>2</v>
      </c>
      <c r="M473" s="214">
        <v>2698.04</v>
      </c>
      <c r="N473" s="297">
        <v>1349.02</v>
      </c>
      <c r="O473" s="297">
        <v>0</v>
      </c>
      <c r="P473" s="214">
        <v>0</v>
      </c>
      <c r="Q473" s="214">
        <v>0</v>
      </c>
      <c r="R473" s="297">
        <v>0</v>
      </c>
      <c r="S473" s="214">
        <v>0</v>
      </c>
      <c r="T473" s="214">
        <v>0</v>
      </c>
      <c r="V473" s="297">
        <v>15</v>
      </c>
      <c r="W473" s="214">
        <v>39.900000000000006</v>
      </c>
      <c r="X473" s="214">
        <v>2.6600000000000006</v>
      </c>
      <c r="Y473" s="11"/>
      <c r="Z473" s="11"/>
      <c r="AA473" s="11"/>
      <c r="AB473" s="11"/>
      <c r="AC473" s="11"/>
      <c r="AD473" s="11"/>
    </row>
    <row r="474" spans="1:30" x14ac:dyDescent="0.25">
      <c r="A474" s="54"/>
      <c r="B474" s="11"/>
      <c r="C474" s="11" t="s">
        <v>288</v>
      </c>
      <c r="D474" s="11"/>
      <c r="E474" s="228">
        <v>8326</v>
      </c>
      <c r="F474" s="297">
        <v>0</v>
      </c>
      <c r="G474" s="214">
        <v>0</v>
      </c>
      <c r="H474" s="214">
        <v>0</v>
      </c>
      <c r="I474" s="214">
        <v>0</v>
      </c>
      <c r="J474" s="297">
        <v>0</v>
      </c>
      <c r="L474" s="11">
        <v>0</v>
      </c>
      <c r="M474" s="214">
        <v>0</v>
      </c>
      <c r="N474" s="297">
        <v>0</v>
      </c>
      <c r="O474" s="297">
        <v>0</v>
      </c>
      <c r="P474" s="214">
        <v>0</v>
      </c>
      <c r="Q474" s="214">
        <v>0</v>
      </c>
      <c r="R474" s="297">
        <v>0</v>
      </c>
      <c r="S474" s="214">
        <v>0</v>
      </c>
      <c r="T474" s="214">
        <v>0</v>
      </c>
      <c r="V474" s="297">
        <v>1</v>
      </c>
      <c r="W474" s="214">
        <v>0.31</v>
      </c>
      <c r="X474" s="214">
        <v>0.31</v>
      </c>
      <c r="Y474" s="11"/>
      <c r="Z474" s="11"/>
      <c r="AA474" s="11"/>
      <c r="AB474" s="11"/>
      <c r="AC474" s="11"/>
      <c r="AD474" s="11"/>
    </row>
    <row r="475" spans="1:30" x14ac:dyDescent="0.25">
      <c r="A475" s="54"/>
      <c r="B475" s="11"/>
      <c r="C475" s="11" t="s">
        <v>289</v>
      </c>
      <c r="D475" s="11"/>
      <c r="E475" s="228">
        <v>8210</v>
      </c>
      <c r="F475" s="297">
        <v>0</v>
      </c>
      <c r="G475" s="214">
        <v>0</v>
      </c>
      <c r="H475" s="214">
        <v>0</v>
      </c>
      <c r="I475" s="214">
        <v>0</v>
      </c>
      <c r="J475" s="297">
        <v>0</v>
      </c>
      <c r="L475" s="11">
        <v>0</v>
      </c>
      <c r="M475" s="214">
        <v>0</v>
      </c>
      <c r="N475" s="297">
        <v>0</v>
      </c>
      <c r="O475" s="297">
        <v>0</v>
      </c>
      <c r="P475" s="214">
        <v>0</v>
      </c>
      <c r="Q475" s="214">
        <v>0</v>
      </c>
      <c r="R475" s="297">
        <v>0</v>
      </c>
      <c r="S475" s="214">
        <v>0</v>
      </c>
      <c r="T475" s="214">
        <v>0</v>
      </c>
      <c r="V475" s="297">
        <v>147</v>
      </c>
      <c r="W475" s="214">
        <v>236.13999999999993</v>
      </c>
      <c r="X475" s="214">
        <v>1.6063945578231287</v>
      </c>
      <c r="Y475" s="11"/>
      <c r="Z475" s="11"/>
      <c r="AA475" s="11"/>
      <c r="AB475" s="11"/>
      <c r="AC475" s="11"/>
      <c r="AD475" s="11"/>
    </row>
    <row r="476" spans="1:30" x14ac:dyDescent="0.25">
      <c r="A476" s="54"/>
      <c r="B476" s="11"/>
      <c r="C476" s="11" t="s">
        <v>290</v>
      </c>
      <c r="D476" s="11"/>
      <c r="E476" s="228">
        <v>8212</v>
      </c>
      <c r="F476" s="297">
        <v>0</v>
      </c>
      <c r="G476" s="214">
        <v>0</v>
      </c>
      <c r="H476" s="214">
        <v>0</v>
      </c>
      <c r="I476" s="214">
        <v>0</v>
      </c>
      <c r="J476" s="297">
        <v>0</v>
      </c>
      <c r="L476" s="11">
        <v>0</v>
      </c>
      <c r="M476" s="214">
        <v>0</v>
      </c>
      <c r="N476" s="297">
        <v>0</v>
      </c>
      <c r="O476" s="297">
        <v>0</v>
      </c>
      <c r="P476" s="214">
        <v>0</v>
      </c>
      <c r="Q476" s="214">
        <v>0</v>
      </c>
      <c r="R476" s="297">
        <v>0</v>
      </c>
      <c r="S476" s="214">
        <v>0</v>
      </c>
      <c r="T476" s="214">
        <v>0</v>
      </c>
      <c r="V476" s="297">
        <v>2</v>
      </c>
      <c r="W476" s="214">
        <v>1.49</v>
      </c>
      <c r="X476" s="214">
        <v>0.745</v>
      </c>
      <c r="Y476" s="11"/>
      <c r="Z476" s="11"/>
      <c r="AA476" s="11"/>
      <c r="AB476" s="11"/>
      <c r="AC476" s="11"/>
      <c r="AD476" s="11"/>
    </row>
    <row r="477" spans="1:30" x14ac:dyDescent="0.25">
      <c r="A477" s="54"/>
      <c r="B477" s="11"/>
      <c r="C477" s="11" t="s">
        <v>291</v>
      </c>
      <c r="D477" s="11"/>
      <c r="E477" s="228">
        <v>8204</v>
      </c>
      <c r="F477" s="297">
        <v>2</v>
      </c>
      <c r="G477" s="214">
        <v>1775.45</v>
      </c>
      <c r="H477" s="214">
        <v>40723.399999999994</v>
      </c>
      <c r="I477" s="214">
        <v>20361.699999999997</v>
      </c>
      <c r="J477" s="297">
        <v>10</v>
      </c>
      <c r="L477" s="11">
        <v>0</v>
      </c>
      <c r="M477" s="214">
        <v>0</v>
      </c>
      <c r="N477" s="297">
        <v>0</v>
      </c>
      <c r="O477" s="297">
        <v>1</v>
      </c>
      <c r="P477" s="214">
        <v>763.13</v>
      </c>
      <c r="Q477" s="214">
        <v>763.13</v>
      </c>
      <c r="R477" s="297">
        <v>0</v>
      </c>
      <c r="S477" s="214">
        <v>0</v>
      </c>
      <c r="T477" s="214">
        <v>0</v>
      </c>
      <c r="V477" s="297">
        <v>151</v>
      </c>
      <c r="W477" s="214">
        <v>724.14000000000021</v>
      </c>
      <c r="X477" s="214">
        <v>4.7956291390728492</v>
      </c>
      <c r="Y477" s="11"/>
      <c r="Z477" s="11"/>
      <c r="AA477" s="11"/>
      <c r="AB477" s="11"/>
      <c r="AC477" s="11"/>
      <c r="AD477" s="11"/>
    </row>
    <row r="478" spans="1:30" x14ac:dyDescent="0.25">
      <c r="A478" s="54"/>
      <c r="B478" s="11"/>
      <c r="C478" s="11" t="s">
        <v>293</v>
      </c>
      <c r="D478" s="11"/>
      <c r="E478" s="228">
        <v>8069</v>
      </c>
      <c r="F478" s="297">
        <v>0</v>
      </c>
      <c r="G478" s="214">
        <v>0</v>
      </c>
      <c r="H478" s="214">
        <v>0</v>
      </c>
      <c r="I478" s="214">
        <v>0</v>
      </c>
      <c r="J478" s="297">
        <v>0</v>
      </c>
      <c r="L478" s="11">
        <v>0</v>
      </c>
      <c r="M478" s="214">
        <v>0</v>
      </c>
      <c r="N478" s="297">
        <v>0</v>
      </c>
      <c r="O478" s="297">
        <v>0</v>
      </c>
      <c r="P478" s="214">
        <v>0</v>
      </c>
      <c r="Q478" s="214">
        <v>0</v>
      </c>
      <c r="R478" s="297">
        <v>0</v>
      </c>
      <c r="S478" s="214">
        <v>0</v>
      </c>
      <c r="T478" s="214">
        <v>0</v>
      </c>
      <c r="V478" s="297">
        <v>20</v>
      </c>
      <c r="W478" s="214">
        <v>85.05</v>
      </c>
      <c r="X478" s="214">
        <v>4.2524999999999995</v>
      </c>
      <c r="Y478" s="11"/>
      <c r="Z478" s="11"/>
      <c r="AA478" s="11"/>
      <c r="AB478" s="11"/>
      <c r="AC478" s="11"/>
      <c r="AD478" s="11"/>
    </row>
    <row r="479" spans="1:30" x14ac:dyDescent="0.25">
      <c r="A479" s="54"/>
      <c r="B479" s="11"/>
      <c r="C479" s="11" t="s">
        <v>443</v>
      </c>
      <c r="D479" s="11"/>
      <c r="E479" s="228">
        <v>8018</v>
      </c>
      <c r="F479" s="297">
        <v>0</v>
      </c>
      <c r="G479" s="214">
        <v>0</v>
      </c>
      <c r="H479" s="214">
        <v>0</v>
      </c>
      <c r="I479" s="214">
        <v>0</v>
      </c>
      <c r="J479" s="297">
        <v>0</v>
      </c>
      <c r="L479" s="11">
        <v>0</v>
      </c>
      <c r="M479" s="214">
        <v>0</v>
      </c>
      <c r="N479" s="297">
        <v>0</v>
      </c>
      <c r="O479" s="297">
        <v>0</v>
      </c>
      <c r="P479" s="214">
        <v>0</v>
      </c>
      <c r="Q479" s="214">
        <v>0</v>
      </c>
      <c r="R479" s="297">
        <v>0</v>
      </c>
      <c r="S479" s="214">
        <v>0</v>
      </c>
      <c r="T479" s="214">
        <v>0</v>
      </c>
      <c r="V479" s="297">
        <v>5</v>
      </c>
      <c r="W479" s="214">
        <v>9.91</v>
      </c>
      <c r="X479" s="214">
        <v>1.982</v>
      </c>
      <c r="Y479" s="11"/>
      <c r="Z479" s="11"/>
      <c r="AA479" s="11"/>
      <c r="AB479" s="11"/>
      <c r="AC479" s="11"/>
      <c r="AD479" s="11"/>
    </row>
    <row r="480" spans="1:30" x14ac:dyDescent="0.25">
      <c r="A480" s="54"/>
      <c r="B480" s="11"/>
      <c r="C480" s="11" t="s">
        <v>294</v>
      </c>
      <c r="D480" s="11"/>
      <c r="E480" s="228">
        <v>8311</v>
      </c>
      <c r="F480" s="297">
        <v>1</v>
      </c>
      <c r="G480" s="214">
        <v>400.89</v>
      </c>
      <c r="H480" s="214">
        <v>30066.74</v>
      </c>
      <c r="I480" s="214">
        <v>30066.74</v>
      </c>
      <c r="J480" s="297">
        <v>75</v>
      </c>
      <c r="L480" s="11">
        <v>0</v>
      </c>
      <c r="M480" s="214">
        <v>0</v>
      </c>
      <c r="N480" s="297">
        <v>0</v>
      </c>
      <c r="O480" s="297">
        <v>0</v>
      </c>
      <c r="P480" s="214">
        <v>0</v>
      </c>
      <c r="Q480" s="214">
        <v>0</v>
      </c>
      <c r="R480" s="297">
        <v>0</v>
      </c>
      <c r="S480" s="214">
        <v>0</v>
      </c>
      <c r="T480" s="214">
        <v>0</v>
      </c>
      <c r="V480" s="297">
        <v>3</v>
      </c>
      <c r="W480" s="214">
        <v>2.88</v>
      </c>
      <c r="X480" s="214">
        <v>0.96</v>
      </c>
      <c r="Y480" s="11"/>
      <c r="Z480" s="11"/>
      <c r="AA480" s="11"/>
      <c r="AB480" s="11"/>
      <c r="AC480" s="11"/>
      <c r="AD480" s="11"/>
    </row>
    <row r="481" spans="1:30" x14ac:dyDescent="0.25">
      <c r="A481" s="54"/>
      <c r="B481" s="11"/>
      <c r="C481" s="11" t="s">
        <v>295</v>
      </c>
      <c r="D481" s="11"/>
      <c r="E481" s="228">
        <v>8003</v>
      </c>
      <c r="F481" s="297">
        <v>0</v>
      </c>
      <c r="G481" s="214">
        <v>0</v>
      </c>
      <c r="H481" s="214">
        <v>0</v>
      </c>
      <c r="I481" s="214">
        <v>0</v>
      </c>
      <c r="J481" s="297">
        <v>0</v>
      </c>
      <c r="L481" s="11">
        <v>0</v>
      </c>
      <c r="M481" s="214">
        <v>0</v>
      </c>
      <c r="N481" s="297">
        <v>0</v>
      </c>
      <c r="O481" s="297">
        <v>0</v>
      </c>
      <c r="P481" s="214">
        <v>0</v>
      </c>
      <c r="Q481" s="214">
        <v>0</v>
      </c>
      <c r="R481" s="297">
        <v>0</v>
      </c>
      <c r="S481" s="214">
        <v>0</v>
      </c>
      <c r="T481" s="214">
        <v>0</v>
      </c>
      <c r="V481" s="297">
        <v>23</v>
      </c>
      <c r="W481" s="214">
        <v>202.17000000000002</v>
      </c>
      <c r="X481" s="214">
        <v>8.7900000000000009</v>
      </c>
      <c r="Y481" s="11"/>
      <c r="Z481" s="11"/>
      <c r="AA481" s="11"/>
      <c r="AB481" s="11"/>
      <c r="AC481" s="11"/>
      <c r="AD481" s="11"/>
    </row>
    <row r="482" spans="1:30" x14ac:dyDescent="0.25">
      <c r="A482" s="54"/>
      <c r="B482" s="11"/>
      <c r="C482" s="11" t="s">
        <v>295</v>
      </c>
      <c r="D482" s="11"/>
      <c r="E482" s="228">
        <v>8034</v>
      </c>
      <c r="F482" s="297">
        <v>0</v>
      </c>
      <c r="G482" s="214">
        <v>0</v>
      </c>
      <c r="H482" s="214">
        <v>0</v>
      </c>
      <c r="I482" s="214">
        <v>0</v>
      </c>
      <c r="J482" s="297">
        <v>0</v>
      </c>
      <c r="L482" s="11">
        <v>0</v>
      </c>
      <c r="M482" s="214">
        <v>0</v>
      </c>
      <c r="N482" s="297">
        <v>0</v>
      </c>
      <c r="O482" s="297">
        <v>0</v>
      </c>
      <c r="P482" s="214">
        <v>0</v>
      </c>
      <c r="Q482" s="214">
        <v>0</v>
      </c>
      <c r="R482" s="297">
        <v>0</v>
      </c>
      <c r="S482" s="214">
        <v>0</v>
      </c>
      <c r="T482" s="214">
        <v>0</v>
      </c>
      <c r="V482" s="297">
        <v>3</v>
      </c>
      <c r="W482" s="214">
        <v>40.769999999999996</v>
      </c>
      <c r="X482" s="214">
        <v>13.589999999999998</v>
      </c>
      <c r="Y482" s="11"/>
      <c r="Z482" s="11"/>
      <c r="AA482" s="11"/>
      <c r="AB482" s="11"/>
      <c r="AC482" s="11"/>
      <c r="AD482" s="11"/>
    </row>
    <row r="483" spans="1:30" x14ac:dyDescent="0.25">
      <c r="A483" s="54"/>
      <c r="B483" s="11"/>
      <c r="C483" s="11" t="s">
        <v>296</v>
      </c>
      <c r="D483" s="11"/>
      <c r="E483" s="228">
        <v>8089</v>
      </c>
      <c r="F483" s="297">
        <v>1</v>
      </c>
      <c r="G483" s="214">
        <v>828.87</v>
      </c>
      <c r="H483" s="214">
        <v>4973.17</v>
      </c>
      <c r="I483" s="214">
        <v>4973.17</v>
      </c>
      <c r="J483" s="297">
        <v>6</v>
      </c>
      <c r="L483" s="11">
        <v>0</v>
      </c>
      <c r="M483" s="214">
        <v>0</v>
      </c>
      <c r="N483" s="297">
        <v>0</v>
      </c>
      <c r="O483" s="297">
        <v>0</v>
      </c>
      <c r="P483" s="214">
        <v>0</v>
      </c>
      <c r="Q483" s="214">
        <v>0</v>
      </c>
      <c r="R483" s="297">
        <v>0</v>
      </c>
      <c r="S483" s="214">
        <v>0</v>
      </c>
      <c r="T483" s="214">
        <v>0</v>
      </c>
      <c r="V483" s="297">
        <v>6</v>
      </c>
      <c r="W483" s="214">
        <v>65</v>
      </c>
      <c r="X483" s="214">
        <v>10.833333333333334</v>
      </c>
      <c r="Y483" s="11"/>
      <c r="Z483" s="11"/>
      <c r="AA483" s="11"/>
      <c r="AB483" s="11"/>
      <c r="AC483" s="11"/>
      <c r="AD483" s="11"/>
    </row>
    <row r="484" spans="1:30" x14ac:dyDescent="0.25">
      <c r="A484" s="54"/>
      <c r="B484" s="11"/>
      <c r="C484" s="11" t="s">
        <v>297</v>
      </c>
      <c r="D484" s="11"/>
      <c r="E484" s="228">
        <v>8020</v>
      </c>
      <c r="F484" s="297">
        <v>0</v>
      </c>
      <c r="G484" s="214">
        <v>0</v>
      </c>
      <c r="H484" s="214">
        <v>0</v>
      </c>
      <c r="I484" s="214">
        <v>0</v>
      </c>
      <c r="J484" s="297">
        <v>0</v>
      </c>
      <c r="L484" s="11">
        <v>0</v>
      </c>
      <c r="M484" s="214">
        <v>0</v>
      </c>
      <c r="N484" s="297">
        <v>0</v>
      </c>
      <c r="O484" s="297">
        <v>0</v>
      </c>
      <c r="P484" s="214">
        <v>0</v>
      </c>
      <c r="Q484" s="214">
        <v>0</v>
      </c>
      <c r="R484" s="297">
        <v>0</v>
      </c>
      <c r="S484" s="214">
        <v>0</v>
      </c>
      <c r="T484" s="214">
        <v>0</v>
      </c>
      <c r="V484" s="297">
        <v>21</v>
      </c>
      <c r="W484" s="214">
        <v>27.65</v>
      </c>
      <c r="X484" s="214">
        <v>1.3166666666666667</v>
      </c>
      <c r="Y484" s="11"/>
      <c r="Z484" s="11"/>
      <c r="AA484" s="11"/>
      <c r="AB484" s="11"/>
      <c r="AC484" s="11"/>
      <c r="AD484" s="11"/>
    </row>
    <row r="485" spans="1:30" x14ac:dyDescent="0.25">
      <c r="A485" s="54"/>
      <c r="B485" s="11"/>
      <c r="C485" s="11" t="s">
        <v>297</v>
      </c>
      <c r="D485" s="11"/>
      <c r="E485" s="228">
        <v>8061</v>
      </c>
      <c r="F485" s="297">
        <v>0</v>
      </c>
      <c r="G485" s="214">
        <v>0</v>
      </c>
      <c r="H485" s="214">
        <v>0</v>
      </c>
      <c r="I485" s="214">
        <v>0</v>
      </c>
      <c r="J485" s="297">
        <v>0</v>
      </c>
      <c r="L485" s="11">
        <v>0</v>
      </c>
      <c r="M485" s="214">
        <v>0</v>
      </c>
      <c r="N485" s="297">
        <v>0</v>
      </c>
      <c r="O485" s="297">
        <v>0</v>
      </c>
      <c r="P485" s="214">
        <v>0</v>
      </c>
      <c r="Q485" s="214">
        <v>0</v>
      </c>
      <c r="R485" s="297">
        <v>0</v>
      </c>
      <c r="S485" s="214">
        <v>0</v>
      </c>
      <c r="T485" s="214">
        <v>0</v>
      </c>
      <c r="V485" s="297">
        <v>3</v>
      </c>
      <c r="W485" s="214">
        <v>5.01</v>
      </c>
      <c r="X485" s="214">
        <v>1.67</v>
      </c>
      <c r="Y485" s="11"/>
      <c r="Z485" s="11"/>
      <c r="AA485" s="11"/>
      <c r="AB485" s="11"/>
      <c r="AC485" s="11"/>
      <c r="AD485" s="11"/>
    </row>
    <row r="486" spans="1:30" x14ac:dyDescent="0.25">
      <c r="A486" s="54"/>
      <c r="B486" s="11"/>
      <c r="C486" s="11" t="s">
        <v>298</v>
      </c>
      <c r="D486" s="11"/>
      <c r="E486" s="228">
        <v>8312</v>
      </c>
      <c r="F486" s="297">
        <v>0</v>
      </c>
      <c r="G486" s="214">
        <v>0</v>
      </c>
      <c r="H486" s="214">
        <v>0</v>
      </c>
      <c r="I486" s="214">
        <v>0</v>
      </c>
      <c r="J486" s="297">
        <v>0</v>
      </c>
      <c r="L486" s="11">
        <v>0</v>
      </c>
      <c r="M486" s="214">
        <v>0</v>
      </c>
      <c r="N486" s="297">
        <v>0</v>
      </c>
      <c r="O486" s="297">
        <v>0</v>
      </c>
      <c r="P486" s="214">
        <v>0</v>
      </c>
      <c r="Q486" s="214">
        <v>0</v>
      </c>
      <c r="R486" s="297">
        <v>0</v>
      </c>
      <c r="S486" s="214">
        <v>0</v>
      </c>
      <c r="T486" s="214">
        <v>0</v>
      </c>
      <c r="V486" s="297">
        <v>43</v>
      </c>
      <c r="W486" s="214">
        <v>180.94</v>
      </c>
      <c r="X486" s="214">
        <v>4.2079069767441863</v>
      </c>
      <c r="Y486" s="11"/>
      <c r="Z486" s="11"/>
      <c r="AA486" s="11"/>
      <c r="AB486" s="11"/>
      <c r="AC486" s="11"/>
      <c r="AD486" s="11"/>
    </row>
    <row r="487" spans="1:30" x14ac:dyDescent="0.25">
      <c r="A487" s="54"/>
      <c r="B487" s="11"/>
      <c r="C487" s="11" t="s">
        <v>299</v>
      </c>
      <c r="D487" s="11"/>
      <c r="E487" s="228">
        <v>8012</v>
      </c>
      <c r="F487" s="297">
        <v>0</v>
      </c>
      <c r="G487" s="214">
        <v>0</v>
      </c>
      <c r="H487" s="214">
        <v>0</v>
      </c>
      <c r="I487" s="214">
        <v>0</v>
      </c>
      <c r="J487" s="297">
        <v>0</v>
      </c>
      <c r="L487" s="11">
        <v>0</v>
      </c>
      <c r="M487" s="214">
        <v>0</v>
      </c>
      <c r="N487" s="297">
        <v>0</v>
      </c>
      <c r="O487" s="297">
        <v>0</v>
      </c>
      <c r="P487" s="214">
        <v>0</v>
      </c>
      <c r="Q487" s="214">
        <v>0</v>
      </c>
      <c r="R487" s="297">
        <v>0</v>
      </c>
      <c r="S487" s="214">
        <v>0</v>
      </c>
      <c r="T487" s="214">
        <v>0</v>
      </c>
      <c r="V487" s="297">
        <v>1</v>
      </c>
      <c r="W487" s="214">
        <v>0.69000000000000006</v>
      </c>
      <c r="X487" s="214">
        <v>0.69000000000000006</v>
      </c>
      <c r="Y487" s="11"/>
      <c r="Z487" s="11"/>
      <c r="AA487" s="11"/>
      <c r="AB487" s="11"/>
      <c r="AC487" s="11"/>
      <c r="AD487" s="11"/>
    </row>
    <row r="488" spans="1:30" x14ac:dyDescent="0.25">
      <c r="A488" s="54"/>
      <c r="B488" s="11"/>
      <c r="C488" s="11" t="s">
        <v>299</v>
      </c>
      <c r="D488" s="11"/>
      <c r="E488" s="228">
        <v>8021</v>
      </c>
      <c r="F488" s="297">
        <v>3</v>
      </c>
      <c r="G488" s="214">
        <v>245.15333333333334</v>
      </c>
      <c r="H488" s="214">
        <v>4412.7</v>
      </c>
      <c r="I488" s="214">
        <v>1470.8999999999999</v>
      </c>
      <c r="J488" s="297">
        <v>6</v>
      </c>
      <c r="L488" s="11">
        <v>1</v>
      </c>
      <c r="M488" s="214">
        <v>557.04999999999995</v>
      </c>
      <c r="N488" s="297">
        <v>557.04999999999995</v>
      </c>
      <c r="O488" s="297">
        <v>0</v>
      </c>
      <c r="P488" s="214">
        <v>0</v>
      </c>
      <c r="Q488" s="214">
        <v>0</v>
      </c>
      <c r="R488" s="297">
        <v>1</v>
      </c>
      <c r="S488" s="214">
        <v>1078.25</v>
      </c>
      <c r="T488" s="214">
        <v>1078.25</v>
      </c>
      <c r="V488" s="297">
        <v>90</v>
      </c>
      <c r="W488" s="214">
        <v>398.33999999999986</v>
      </c>
      <c r="X488" s="214">
        <v>4.4259999999999984</v>
      </c>
      <c r="Y488" s="11"/>
      <c r="Z488" s="11"/>
      <c r="AA488" s="11"/>
      <c r="AB488" s="11"/>
      <c r="AC488" s="11"/>
      <c r="AD488" s="11"/>
    </row>
    <row r="489" spans="1:30" x14ac:dyDescent="0.25">
      <c r="A489" s="54"/>
      <c r="B489" s="11"/>
      <c r="C489" s="11" t="s">
        <v>300</v>
      </c>
      <c r="D489" s="11"/>
      <c r="E489" s="228">
        <v>8213</v>
      </c>
      <c r="F489" s="297">
        <v>0</v>
      </c>
      <c r="G489" s="214">
        <v>0</v>
      </c>
      <c r="H489" s="214">
        <v>0</v>
      </c>
      <c r="I489" s="214">
        <v>0</v>
      </c>
      <c r="J489" s="297">
        <v>0</v>
      </c>
      <c r="L489" s="11">
        <v>0</v>
      </c>
      <c r="M489" s="214">
        <v>0</v>
      </c>
      <c r="N489" s="297">
        <v>0</v>
      </c>
      <c r="O489" s="297">
        <v>0</v>
      </c>
      <c r="P489" s="214">
        <v>0</v>
      </c>
      <c r="Q489" s="214">
        <v>0</v>
      </c>
      <c r="R489" s="297">
        <v>0</v>
      </c>
      <c r="S489" s="214">
        <v>0</v>
      </c>
      <c r="T489" s="214">
        <v>0</v>
      </c>
      <c r="V489" s="297">
        <v>3</v>
      </c>
      <c r="W489" s="214">
        <v>3.9200000000000004</v>
      </c>
      <c r="X489" s="214">
        <v>1.3066666666666669</v>
      </c>
      <c r="Y489" s="11"/>
      <c r="Z489" s="11"/>
      <c r="AA489" s="11"/>
      <c r="AB489" s="11"/>
      <c r="AC489" s="11"/>
      <c r="AD489" s="11"/>
    </row>
    <row r="490" spans="1:30" x14ac:dyDescent="0.25">
      <c r="A490" s="54"/>
      <c r="B490" s="11"/>
      <c r="C490" s="11" t="s">
        <v>489</v>
      </c>
      <c r="D490" s="11"/>
      <c r="E490" s="228">
        <v>8270</v>
      </c>
      <c r="F490" s="297">
        <v>0</v>
      </c>
      <c r="G490" s="214">
        <v>0</v>
      </c>
      <c r="H490" s="214">
        <v>0</v>
      </c>
      <c r="I490" s="214">
        <v>0</v>
      </c>
      <c r="J490" s="297">
        <v>0</v>
      </c>
      <c r="L490" s="11">
        <v>0</v>
      </c>
      <c r="M490" s="214">
        <v>0</v>
      </c>
      <c r="N490" s="297">
        <v>0</v>
      </c>
      <c r="O490" s="297">
        <v>0</v>
      </c>
      <c r="P490" s="214">
        <v>0</v>
      </c>
      <c r="Q490" s="214">
        <v>0</v>
      </c>
      <c r="R490" s="297">
        <v>0</v>
      </c>
      <c r="S490" s="214">
        <v>0</v>
      </c>
      <c r="T490" s="214">
        <v>0</v>
      </c>
      <c r="V490" s="297">
        <v>2</v>
      </c>
      <c r="W490" s="214">
        <v>1.68</v>
      </c>
      <c r="X490" s="214">
        <v>0.84</v>
      </c>
      <c r="Y490" s="11"/>
      <c r="Z490" s="11"/>
      <c r="AA490" s="11"/>
      <c r="AB490" s="11"/>
      <c r="AC490" s="11"/>
      <c r="AD490" s="11"/>
    </row>
    <row r="491" spans="1:30" x14ac:dyDescent="0.25">
      <c r="A491" s="54"/>
      <c r="B491" s="11"/>
      <c r="C491" s="11" t="s">
        <v>302</v>
      </c>
      <c r="D491" s="11"/>
      <c r="E491" s="228">
        <v>8023</v>
      </c>
      <c r="F491" s="297">
        <v>0</v>
      </c>
      <c r="G491" s="214">
        <v>0</v>
      </c>
      <c r="H491" s="214">
        <v>0</v>
      </c>
      <c r="I491" s="214">
        <v>0</v>
      </c>
      <c r="J491" s="297">
        <v>0</v>
      </c>
      <c r="L491" s="11">
        <v>0</v>
      </c>
      <c r="M491" s="214">
        <v>0</v>
      </c>
      <c r="N491" s="297">
        <v>0</v>
      </c>
      <c r="O491" s="297">
        <v>0</v>
      </c>
      <c r="P491" s="214">
        <v>0</v>
      </c>
      <c r="Q491" s="214">
        <v>0</v>
      </c>
      <c r="R491" s="297">
        <v>0</v>
      </c>
      <c r="S491" s="214">
        <v>0</v>
      </c>
      <c r="T491" s="214">
        <v>0</v>
      </c>
      <c r="V491" s="297">
        <v>4</v>
      </c>
      <c r="W491" s="214">
        <v>17.690000000000001</v>
      </c>
      <c r="X491" s="214">
        <v>4.4225000000000003</v>
      </c>
      <c r="Y491" s="11"/>
      <c r="Z491" s="11"/>
      <c r="AA491" s="11"/>
      <c r="AB491" s="11"/>
      <c r="AC491" s="11"/>
      <c r="AD491" s="11"/>
    </row>
    <row r="492" spans="1:30" x14ac:dyDescent="0.25">
      <c r="A492" s="54"/>
      <c r="B492" s="11"/>
      <c r="C492" s="11" t="s">
        <v>302</v>
      </c>
      <c r="D492" s="11"/>
      <c r="E492" s="228">
        <v>8079</v>
      </c>
      <c r="F492" s="297">
        <v>0</v>
      </c>
      <c r="G492" s="214">
        <v>0</v>
      </c>
      <c r="H492" s="214">
        <v>0</v>
      </c>
      <c r="I492" s="214">
        <v>0</v>
      </c>
      <c r="J492" s="297">
        <v>0</v>
      </c>
      <c r="L492" s="11">
        <v>0</v>
      </c>
      <c r="M492" s="214">
        <v>0</v>
      </c>
      <c r="N492" s="297">
        <v>0</v>
      </c>
      <c r="O492" s="297">
        <v>0</v>
      </c>
      <c r="P492" s="214">
        <v>0</v>
      </c>
      <c r="Q492" s="214">
        <v>0</v>
      </c>
      <c r="R492" s="297">
        <v>0</v>
      </c>
      <c r="S492" s="214">
        <v>0</v>
      </c>
      <c r="T492" s="214">
        <v>0</v>
      </c>
      <c r="V492" s="297">
        <v>2</v>
      </c>
      <c r="W492" s="214">
        <v>2.2300000000000004</v>
      </c>
      <c r="X492" s="214">
        <v>1.1150000000000002</v>
      </c>
      <c r="Y492" s="11"/>
      <c r="Z492" s="11"/>
      <c r="AA492" s="11"/>
      <c r="AB492" s="11"/>
      <c r="AC492" s="11"/>
      <c r="AD492" s="11"/>
    </row>
    <row r="493" spans="1:30" x14ac:dyDescent="0.25">
      <c r="A493" s="54"/>
      <c r="B493" s="11"/>
      <c r="C493" s="11" t="s">
        <v>303</v>
      </c>
      <c r="D493" s="11"/>
      <c r="E493" s="228">
        <v>8251</v>
      </c>
      <c r="F493" s="297">
        <v>0</v>
      </c>
      <c r="G493" s="214">
        <v>0</v>
      </c>
      <c r="H493" s="214">
        <v>0</v>
      </c>
      <c r="I493" s="214">
        <v>0</v>
      </c>
      <c r="J493" s="297">
        <v>0</v>
      </c>
      <c r="L493" s="11">
        <v>0</v>
      </c>
      <c r="M493" s="214">
        <v>0</v>
      </c>
      <c r="N493" s="297">
        <v>0</v>
      </c>
      <c r="O493" s="297">
        <v>0</v>
      </c>
      <c r="P493" s="214">
        <v>0</v>
      </c>
      <c r="Q493" s="214">
        <v>0</v>
      </c>
      <c r="R493" s="297">
        <v>0</v>
      </c>
      <c r="S493" s="214">
        <v>0</v>
      </c>
      <c r="T493" s="214">
        <v>0</v>
      </c>
      <c r="V493" s="297">
        <v>1</v>
      </c>
      <c r="W493" s="214">
        <v>0.17</v>
      </c>
      <c r="X493" s="214">
        <v>0.17</v>
      </c>
      <c r="Y493" s="11"/>
      <c r="Z493" s="11"/>
      <c r="AA493" s="11"/>
      <c r="AB493" s="11"/>
      <c r="AC493" s="11"/>
      <c r="AD493" s="11"/>
    </row>
    <row r="494" spans="1:30" x14ac:dyDescent="0.25">
      <c r="A494" s="54"/>
      <c r="B494" s="11"/>
      <c r="C494" s="11" t="s">
        <v>304</v>
      </c>
      <c r="D494" s="11"/>
      <c r="E494" s="228">
        <v>8230</v>
      </c>
      <c r="F494" s="297">
        <v>0</v>
      </c>
      <c r="G494" s="214">
        <v>0</v>
      </c>
      <c r="H494" s="214">
        <v>0</v>
      </c>
      <c r="I494" s="214">
        <v>0</v>
      </c>
      <c r="J494" s="297">
        <v>0</v>
      </c>
      <c r="L494" s="11">
        <v>0</v>
      </c>
      <c r="M494" s="214">
        <v>0</v>
      </c>
      <c r="N494" s="297">
        <v>0</v>
      </c>
      <c r="O494" s="297">
        <v>0</v>
      </c>
      <c r="P494" s="214">
        <v>0</v>
      </c>
      <c r="Q494" s="214">
        <v>0</v>
      </c>
      <c r="R494" s="297">
        <v>0</v>
      </c>
      <c r="S494" s="214">
        <v>0</v>
      </c>
      <c r="T494" s="214">
        <v>0</v>
      </c>
      <c r="V494" s="297">
        <v>1</v>
      </c>
      <c r="W494" s="214">
        <v>3.61</v>
      </c>
      <c r="X494" s="214">
        <v>3.61</v>
      </c>
      <c r="Y494" s="11"/>
      <c r="Z494" s="11"/>
      <c r="AA494" s="11"/>
      <c r="AB494" s="11"/>
      <c r="AC494" s="11"/>
      <c r="AD494" s="11"/>
    </row>
    <row r="495" spans="1:30" x14ac:dyDescent="0.25">
      <c r="A495" s="54"/>
      <c r="B495" s="11"/>
      <c r="C495" s="11" t="s">
        <v>437</v>
      </c>
      <c r="D495" s="11"/>
      <c r="E495" s="228">
        <v>8080</v>
      </c>
      <c r="F495" s="297">
        <v>0</v>
      </c>
      <c r="G495" s="214">
        <v>0</v>
      </c>
      <c r="H495" s="214">
        <v>0</v>
      </c>
      <c r="I495" s="214">
        <v>0</v>
      </c>
      <c r="J495" s="297">
        <v>0</v>
      </c>
      <c r="L495" s="11">
        <v>0</v>
      </c>
      <c r="M495" s="214">
        <v>0</v>
      </c>
      <c r="N495" s="297">
        <v>0</v>
      </c>
      <c r="O495" s="297">
        <v>0</v>
      </c>
      <c r="P495" s="214">
        <v>0</v>
      </c>
      <c r="Q495" s="214">
        <v>0</v>
      </c>
      <c r="R495" s="297">
        <v>0</v>
      </c>
      <c r="S495" s="214">
        <v>0</v>
      </c>
      <c r="T495" s="214">
        <v>0</v>
      </c>
      <c r="V495" s="297">
        <v>1</v>
      </c>
      <c r="W495" s="214">
        <v>0.31</v>
      </c>
      <c r="X495" s="214">
        <v>0.31</v>
      </c>
      <c r="Y495" s="11"/>
      <c r="Z495" s="11"/>
      <c r="AA495" s="11"/>
      <c r="AB495" s="11"/>
      <c r="AC495" s="11"/>
      <c r="AD495" s="11"/>
    </row>
    <row r="496" spans="1:30" x14ac:dyDescent="0.25">
      <c r="A496" s="54"/>
      <c r="B496" s="11"/>
      <c r="C496" s="11" t="s">
        <v>437</v>
      </c>
      <c r="D496" s="11"/>
      <c r="E496" s="228">
        <v>8096</v>
      </c>
      <c r="F496" s="297">
        <v>0</v>
      </c>
      <c r="G496" s="214">
        <v>0</v>
      </c>
      <c r="H496" s="214">
        <v>0</v>
      </c>
      <c r="I496" s="214">
        <v>0</v>
      </c>
      <c r="J496" s="297">
        <v>0</v>
      </c>
      <c r="L496" s="11">
        <v>0</v>
      </c>
      <c r="M496" s="214">
        <v>0</v>
      </c>
      <c r="N496" s="297">
        <v>0</v>
      </c>
      <c r="O496" s="297">
        <v>0</v>
      </c>
      <c r="P496" s="214">
        <v>0</v>
      </c>
      <c r="Q496" s="214">
        <v>0</v>
      </c>
      <c r="R496" s="297">
        <v>0</v>
      </c>
      <c r="S496" s="214">
        <v>0</v>
      </c>
      <c r="T496" s="214">
        <v>0</v>
      </c>
      <c r="V496" s="297">
        <v>2</v>
      </c>
      <c r="W496" s="214">
        <v>16.41</v>
      </c>
      <c r="X496" s="214">
        <v>8.2050000000000001</v>
      </c>
      <c r="Y496" s="11"/>
      <c r="Z496" s="11"/>
      <c r="AA496" s="11"/>
      <c r="AB496" s="11"/>
      <c r="AC496" s="11"/>
      <c r="AD496" s="11"/>
    </row>
    <row r="497" spans="1:30" x14ac:dyDescent="0.25">
      <c r="A497" s="54"/>
      <c r="B497" s="11"/>
      <c r="C497" s="11" t="s">
        <v>471</v>
      </c>
      <c r="D497" s="11"/>
      <c r="E497" s="228">
        <v>8080</v>
      </c>
      <c r="F497" s="297">
        <v>0</v>
      </c>
      <c r="G497" s="214">
        <v>0</v>
      </c>
      <c r="H497" s="214">
        <v>0</v>
      </c>
      <c r="I497" s="214">
        <v>0</v>
      </c>
      <c r="J497" s="297">
        <v>0</v>
      </c>
      <c r="L497" s="11">
        <v>0</v>
      </c>
      <c r="M497" s="214">
        <v>0</v>
      </c>
      <c r="N497" s="297">
        <v>0</v>
      </c>
      <c r="O497" s="297">
        <v>0</v>
      </c>
      <c r="P497" s="214">
        <v>0</v>
      </c>
      <c r="Q497" s="214">
        <v>0</v>
      </c>
      <c r="R497" s="297">
        <v>0</v>
      </c>
      <c r="S497" s="214">
        <v>0</v>
      </c>
      <c r="T497" s="214">
        <v>0</v>
      </c>
      <c r="V497" s="297">
        <v>4</v>
      </c>
      <c r="W497" s="214">
        <v>10.18</v>
      </c>
      <c r="X497" s="214">
        <v>2.5449999999999999</v>
      </c>
      <c r="Y497" s="11"/>
      <c r="Z497" s="11"/>
      <c r="AA497" s="11"/>
      <c r="AB497" s="11"/>
      <c r="AC497" s="11"/>
      <c r="AD497" s="11"/>
    </row>
    <row r="498" spans="1:30" x14ac:dyDescent="0.25">
      <c r="A498" s="54"/>
      <c r="B498" s="11"/>
      <c r="C498" s="11" t="s">
        <v>471</v>
      </c>
      <c r="D498" s="11"/>
      <c r="E498" s="228">
        <v>8096</v>
      </c>
      <c r="F498" s="297">
        <v>2</v>
      </c>
      <c r="G498" s="214">
        <v>276.755</v>
      </c>
      <c r="H498" s="214">
        <v>3320.9799999999996</v>
      </c>
      <c r="I498" s="214">
        <v>1660.4899999999998</v>
      </c>
      <c r="J498" s="297">
        <v>6</v>
      </c>
      <c r="L498" s="11">
        <v>1</v>
      </c>
      <c r="M498" s="214">
        <v>2637.74</v>
      </c>
      <c r="N498" s="297">
        <v>2637.74</v>
      </c>
      <c r="O498" s="297">
        <v>0</v>
      </c>
      <c r="P498" s="214">
        <v>0</v>
      </c>
      <c r="Q498" s="214">
        <v>0</v>
      </c>
      <c r="R498" s="297">
        <v>1</v>
      </c>
      <c r="S498" s="214">
        <v>3405.11</v>
      </c>
      <c r="T498" s="214">
        <v>3405.11</v>
      </c>
      <c r="V498" s="297">
        <v>66</v>
      </c>
      <c r="W498" s="214">
        <v>-4907.8900000000003</v>
      </c>
      <c r="X498" s="214">
        <v>-74.361969696969709</v>
      </c>
      <c r="Y498" s="11"/>
      <c r="Z498" s="11"/>
      <c r="AA498" s="11"/>
      <c r="AB498" s="11"/>
      <c r="AC498" s="11"/>
      <c r="AD498" s="11"/>
    </row>
    <row r="499" spans="1:30" x14ac:dyDescent="0.25">
      <c r="A499" s="54"/>
      <c r="B499" s="11"/>
      <c r="C499" s="11" t="s">
        <v>307</v>
      </c>
      <c r="D499" s="11"/>
      <c r="E499" s="228">
        <v>8316</v>
      </c>
      <c r="F499" s="297">
        <v>0</v>
      </c>
      <c r="G499" s="214">
        <v>0</v>
      </c>
      <c r="H499" s="214">
        <v>0</v>
      </c>
      <c r="I499" s="214">
        <v>0</v>
      </c>
      <c r="J499" s="297">
        <v>0</v>
      </c>
      <c r="L499" s="11">
        <v>0</v>
      </c>
      <c r="M499" s="214">
        <v>0</v>
      </c>
      <c r="N499" s="297">
        <v>0</v>
      </c>
      <c r="O499" s="297">
        <v>0</v>
      </c>
      <c r="P499" s="214">
        <v>0</v>
      </c>
      <c r="Q499" s="214">
        <v>0</v>
      </c>
      <c r="R499" s="297">
        <v>0</v>
      </c>
      <c r="S499" s="214">
        <v>0</v>
      </c>
      <c r="T499" s="214">
        <v>0</v>
      </c>
      <c r="V499" s="297">
        <v>1</v>
      </c>
      <c r="W499" s="214">
        <v>0.41000000000000003</v>
      </c>
      <c r="X499" s="214">
        <v>0.41000000000000003</v>
      </c>
      <c r="Y499" s="11"/>
      <c r="Z499" s="11"/>
      <c r="AA499" s="11"/>
      <c r="AB499" s="11"/>
      <c r="AC499" s="11"/>
      <c r="AD499" s="11"/>
    </row>
    <row r="500" spans="1:30" x14ac:dyDescent="0.25">
      <c r="A500" s="54"/>
      <c r="B500" s="11"/>
      <c r="C500" s="11" t="s">
        <v>309</v>
      </c>
      <c r="D500" s="11"/>
      <c r="E500" s="228">
        <v>8315</v>
      </c>
      <c r="F500" s="297">
        <v>0</v>
      </c>
      <c r="G500" s="214">
        <v>0</v>
      </c>
      <c r="H500" s="214">
        <v>0</v>
      </c>
      <c r="I500" s="214">
        <v>0</v>
      </c>
      <c r="J500" s="297">
        <v>0</v>
      </c>
      <c r="L500" s="11">
        <v>0</v>
      </c>
      <c r="M500" s="214">
        <v>0</v>
      </c>
      <c r="N500" s="297">
        <v>0</v>
      </c>
      <c r="O500" s="297">
        <v>0</v>
      </c>
      <c r="P500" s="214">
        <v>0</v>
      </c>
      <c r="Q500" s="214">
        <v>0</v>
      </c>
      <c r="R500" s="297">
        <v>0</v>
      </c>
      <c r="S500" s="214">
        <v>0</v>
      </c>
      <c r="T500" s="214">
        <v>0</v>
      </c>
      <c r="V500" s="297">
        <v>1</v>
      </c>
      <c r="W500" s="214">
        <v>3.45</v>
      </c>
      <c r="X500" s="214">
        <v>3.45</v>
      </c>
      <c r="Y500" s="11"/>
      <c r="Z500" s="11"/>
      <c r="AA500" s="11"/>
      <c r="AB500" s="11"/>
      <c r="AC500" s="11"/>
      <c r="AD500" s="11"/>
    </row>
    <row r="501" spans="1:30" x14ac:dyDescent="0.25">
      <c r="A501" s="54"/>
      <c r="B501" s="11"/>
      <c r="C501" s="11" t="s">
        <v>310</v>
      </c>
      <c r="D501" s="11"/>
      <c r="E501" s="228">
        <v>8056</v>
      </c>
      <c r="F501" s="297">
        <v>0</v>
      </c>
      <c r="G501" s="214">
        <v>0</v>
      </c>
      <c r="H501" s="214">
        <v>0</v>
      </c>
      <c r="I501" s="214">
        <v>0</v>
      </c>
      <c r="J501" s="297">
        <v>0</v>
      </c>
      <c r="L501" s="11">
        <v>0</v>
      </c>
      <c r="M501" s="214">
        <v>0</v>
      </c>
      <c r="N501" s="297">
        <v>0</v>
      </c>
      <c r="O501" s="297">
        <v>0</v>
      </c>
      <c r="P501" s="214">
        <v>0</v>
      </c>
      <c r="Q501" s="214">
        <v>0</v>
      </c>
      <c r="R501" s="297">
        <v>0</v>
      </c>
      <c r="S501" s="214">
        <v>0</v>
      </c>
      <c r="T501" s="214">
        <v>0</v>
      </c>
      <c r="V501" s="297">
        <v>1</v>
      </c>
      <c r="W501" s="214">
        <v>0.61</v>
      </c>
      <c r="X501" s="214">
        <v>0.61</v>
      </c>
      <c r="Y501" s="11"/>
      <c r="Z501" s="11"/>
      <c r="AA501" s="11"/>
      <c r="AB501" s="11"/>
      <c r="AC501" s="11"/>
      <c r="AD501" s="11"/>
    </row>
    <row r="502" spans="1:30" x14ac:dyDescent="0.25">
      <c r="A502" s="54"/>
      <c r="B502" s="11"/>
      <c r="C502" s="11" t="s">
        <v>311</v>
      </c>
      <c r="D502" s="11"/>
      <c r="E502" s="228">
        <v>8205</v>
      </c>
      <c r="F502" s="297">
        <v>0</v>
      </c>
      <c r="G502" s="214">
        <v>0</v>
      </c>
      <c r="H502" s="214">
        <v>0</v>
      </c>
      <c r="I502" s="214">
        <v>0</v>
      </c>
      <c r="J502" s="297">
        <v>0</v>
      </c>
      <c r="L502" s="11">
        <v>0</v>
      </c>
      <c r="M502" s="214">
        <v>0</v>
      </c>
      <c r="N502" s="297">
        <v>0</v>
      </c>
      <c r="O502" s="297">
        <v>0</v>
      </c>
      <c r="P502" s="214">
        <v>0</v>
      </c>
      <c r="Q502" s="214">
        <v>0</v>
      </c>
      <c r="R502" s="297">
        <v>0</v>
      </c>
      <c r="S502" s="214">
        <v>0</v>
      </c>
      <c r="T502" s="214">
        <v>0</v>
      </c>
      <c r="V502" s="297">
        <v>1</v>
      </c>
      <c r="W502" s="214">
        <v>0.38</v>
      </c>
      <c r="X502" s="214">
        <v>0.38</v>
      </c>
      <c r="Y502" s="11"/>
      <c r="Z502" s="11"/>
      <c r="AA502" s="11"/>
      <c r="AB502" s="11"/>
      <c r="AC502" s="11"/>
      <c r="AD502" s="11"/>
    </row>
    <row r="503" spans="1:30" x14ac:dyDescent="0.25">
      <c r="A503" s="54"/>
      <c r="B503" s="11"/>
      <c r="C503" s="11" t="s">
        <v>311</v>
      </c>
      <c r="D503" s="11"/>
      <c r="E503" s="228">
        <v>8213</v>
      </c>
      <c r="F503" s="297">
        <v>0</v>
      </c>
      <c r="G503" s="214">
        <v>0</v>
      </c>
      <c r="H503" s="214">
        <v>0</v>
      </c>
      <c r="I503" s="214">
        <v>0</v>
      </c>
      <c r="J503" s="297">
        <v>0</v>
      </c>
      <c r="L503" s="11">
        <v>0</v>
      </c>
      <c r="M503" s="214">
        <v>0</v>
      </c>
      <c r="N503" s="297">
        <v>0</v>
      </c>
      <c r="O503" s="297">
        <v>0</v>
      </c>
      <c r="P503" s="214">
        <v>0</v>
      </c>
      <c r="Q503" s="214">
        <v>0</v>
      </c>
      <c r="R503" s="297">
        <v>0</v>
      </c>
      <c r="S503" s="214">
        <v>0</v>
      </c>
      <c r="T503" s="214">
        <v>0</v>
      </c>
      <c r="V503" s="297">
        <v>1</v>
      </c>
      <c r="W503" s="214">
        <v>6.08</v>
      </c>
      <c r="X503" s="214">
        <v>6.08</v>
      </c>
      <c r="Y503" s="11"/>
      <c r="Z503" s="11"/>
      <c r="AA503" s="11"/>
      <c r="AB503" s="11"/>
      <c r="AC503" s="11"/>
      <c r="AD503" s="11"/>
    </row>
    <row r="504" spans="1:30" x14ac:dyDescent="0.25">
      <c r="A504" s="54"/>
      <c r="B504" s="11"/>
      <c r="C504" s="11" t="s">
        <v>311</v>
      </c>
      <c r="D504" s="11"/>
      <c r="E504" s="228">
        <v>8215</v>
      </c>
      <c r="F504" s="297">
        <v>2</v>
      </c>
      <c r="G504" s="214">
        <v>135.69999999999999</v>
      </c>
      <c r="H504" s="214">
        <v>4289.7000000000007</v>
      </c>
      <c r="I504" s="214">
        <v>2144.8500000000004</v>
      </c>
      <c r="J504" s="297">
        <v>27</v>
      </c>
      <c r="L504" s="11">
        <v>0</v>
      </c>
      <c r="M504" s="214">
        <v>0</v>
      </c>
      <c r="N504" s="297">
        <v>0</v>
      </c>
      <c r="O504" s="297">
        <v>0</v>
      </c>
      <c r="P504" s="214">
        <v>0</v>
      </c>
      <c r="Q504" s="214">
        <v>0</v>
      </c>
      <c r="R504" s="297">
        <v>0</v>
      </c>
      <c r="S504" s="214">
        <v>0</v>
      </c>
      <c r="T504" s="214">
        <v>0</v>
      </c>
      <c r="V504" s="297">
        <v>74</v>
      </c>
      <c r="W504" s="214">
        <v>325.43000000000006</v>
      </c>
      <c r="X504" s="214">
        <v>4.3977027027027038</v>
      </c>
      <c r="Y504" s="11"/>
      <c r="Z504" s="11"/>
      <c r="AA504" s="11"/>
      <c r="AB504" s="11"/>
      <c r="AC504" s="11"/>
      <c r="AD504" s="11"/>
    </row>
    <row r="505" spans="1:30" x14ac:dyDescent="0.25">
      <c r="A505" s="54"/>
      <c r="B505" s="11"/>
      <c r="C505" s="11" t="s">
        <v>312</v>
      </c>
      <c r="D505" s="11"/>
      <c r="E505" s="228">
        <v>8234</v>
      </c>
      <c r="F505" s="297">
        <v>5</v>
      </c>
      <c r="G505" s="214">
        <v>145.642</v>
      </c>
      <c r="H505" s="214">
        <v>5002.2699999999995</v>
      </c>
      <c r="I505" s="214">
        <v>1000.454</v>
      </c>
      <c r="J505" s="297">
        <v>7.6</v>
      </c>
      <c r="L505" s="11">
        <v>1</v>
      </c>
      <c r="M505" s="214">
        <v>768.55</v>
      </c>
      <c r="N505" s="297">
        <v>768.55</v>
      </c>
      <c r="O505" s="297">
        <v>1</v>
      </c>
      <c r="P505" s="214">
        <v>1658.63</v>
      </c>
      <c r="Q505" s="214">
        <v>1658.63</v>
      </c>
      <c r="R505" s="297">
        <v>1</v>
      </c>
      <c r="S505" s="214">
        <v>1419.1</v>
      </c>
      <c r="T505" s="214">
        <v>1419.1</v>
      </c>
      <c r="V505" s="297">
        <v>215</v>
      </c>
      <c r="W505" s="214">
        <v>1001.36</v>
      </c>
      <c r="X505" s="214">
        <v>4.6574883720930229</v>
      </c>
      <c r="Y505" s="11"/>
      <c r="Z505" s="11"/>
      <c r="AA505" s="11"/>
      <c r="AB505" s="11"/>
      <c r="AC505" s="11"/>
      <c r="AD505" s="11"/>
    </row>
    <row r="506" spans="1:30" x14ac:dyDescent="0.25">
      <c r="A506" s="54"/>
      <c r="B506" s="11"/>
      <c r="C506" s="11" t="s">
        <v>313</v>
      </c>
      <c r="D506" s="11"/>
      <c r="E506" s="228">
        <v>8234</v>
      </c>
      <c r="F506" s="297">
        <v>1</v>
      </c>
      <c r="G506" s="214">
        <v>102</v>
      </c>
      <c r="H506" s="214">
        <v>611.88</v>
      </c>
      <c r="I506" s="214">
        <v>611.88</v>
      </c>
      <c r="J506" s="297">
        <v>6</v>
      </c>
      <c r="L506" s="11">
        <v>0</v>
      </c>
      <c r="M506" s="214">
        <v>0</v>
      </c>
      <c r="N506" s="297">
        <v>0</v>
      </c>
      <c r="O506" s="297">
        <v>0</v>
      </c>
      <c r="P506" s="214">
        <v>0</v>
      </c>
      <c r="Q506" s="214">
        <v>0</v>
      </c>
      <c r="R506" s="297">
        <v>0</v>
      </c>
      <c r="S506" s="214">
        <v>0</v>
      </c>
      <c r="T506" s="214">
        <v>0</v>
      </c>
      <c r="V506" s="297">
        <v>11</v>
      </c>
      <c r="W506" s="214">
        <v>14.99</v>
      </c>
      <c r="X506" s="214">
        <v>1.3627272727272728</v>
      </c>
      <c r="Y506" s="11"/>
      <c r="Z506" s="11"/>
      <c r="AA506" s="11"/>
      <c r="AB506" s="11"/>
      <c r="AC506" s="11"/>
      <c r="AD506" s="11"/>
    </row>
    <row r="507" spans="1:30" x14ac:dyDescent="0.25">
      <c r="A507" s="54"/>
      <c r="B507" s="11"/>
      <c r="C507" s="11" t="s">
        <v>315</v>
      </c>
      <c r="D507" s="11"/>
      <c r="E507" s="228">
        <v>8062</v>
      </c>
      <c r="F507" s="297">
        <v>0</v>
      </c>
      <c r="G507" s="214">
        <v>0</v>
      </c>
      <c r="H507" s="214">
        <v>0</v>
      </c>
      <c r="I507" s="214">
        <v>0</v>
      </c>
      <c r="J507" s="297">
        <v>0</v>
      </c>
      <c r="L507" s="11">
        <v>0</v>
      </c>
      <c r="M507" s="214">
        <v>0</v>
      </c>
      <c r="N507" s="297">
        <v>0</v>
      </c>
      <c r="O507" s="297">
        <v>0</v>
      </c>
      <c r="P507" s="214">
        <v>0</v>
      </c>
      <c r="Q507" s="214">
        <v>0</v>
      </c>
      <c r="R507" s="297">
        <v>0</v>
      </c>
      <c r="S507" s="214">
        <v>0</v>
      </c>
      <c r="T507" s="214">
        <v>0</v>
      </c>
      <c r="V507" s="297">
        <v>2</v>
      </c>
      <c r="W507" s="214">
        <v>5.36</v>
      </c>
      <c r="X507" s="214">
        <v>2.68</v>
      </c>
      <c r="Y507" s="11"/>
      <c r="Z507" s="11"/>
      <c r="AA507" s="11"/>
      <c r="AB507" s="11"/>
      <c r="AC507" s="11"/>
      <c r="AD507" s="11"/>
    </row>
    <row r="508" spans="1:30" x14ac:dyDescent="0.25">
      <c r="A508" s="54"/>
      <c r="B508" s="11"/>
      <c r="C508" s="11" t="s">
        <v>316</v>
      </c>
      <c r="D508" s="11"/>
      <c r="E508" s="228">
        <v>8318</v>
      </c>
      <c r="F508" s="297">
        <v>2</v>
      </c>
      <c r="G508" s="214">
        <v>338.07</v>
      </c>
      <c r="H508" s="214">
        <v>4373.28</v>
      </c>
      <c r="I508" s="214">
        <v>2186.64</v>
      </c>
      <c r="J508" s="297">
        <v>7.5</v>
      </c>
      <c r="L508" s="11">
        <v>0</v>
      </c>
      <c r="M508" s="214">
        <v>0</v>
      </c>
      <c r="N508" s="297">
        <v>0</v>
      </c>
      <c r="O508" s="297">
        <v>0</v>
      </c>
      <c r="P508" s="214">
        <v>0</v>
      </c>
      <c r="Q508" s="214">
        <v>0</v>
      </c>
      <c r="R508" s="297">
        <v>0</v>
      </c>
      <c r="S508" s="214">
        <v>0</v>
      </c>
      <c r="T508" s="214">
        <v>0</v>
      </c>
      <c r="V508" s="297">
        <v>37</v>
      </c>
      <c r="W508" s="214">
        <v>122.85000000000002</v>
      </c>
      <c r="X508" s="214">
        <v>3.3202702702702709</v>
      </c>
      <c r="Y508" s="11"/>
      <c r="Z508" s="11"/>
      <c r="AA508" s="11"/>
      <c r="AB508" s="11"/>
      <c r="AC508" s="11"/>
      <c r="AD508" s="11"/>
    </row>
    <row r="509" spans="1:30" x14ac:dyDescent="0.25">
      <c r="A509" s="54"/>
      <c r="B509" s="11"/>
      <c r="C509" s="11" t="s">
        <v>316</v>
      </c>
      <c r="D509" s="11"/>
      <c r="E509" s="228">
        <v>8344</v>
      </c>
      <c r="F509" s="297">
        <v>0</v>
      </c>
      <c r="G509" s="214">
        <v>0</v>
      </c>
      <c r="H509" s="214">
        <v>0</v>
      </c>
      <c r="I509" s="214">
        <v>0</v>
      </c>
      <c r="J509" s="297">
        <v>0</v>
      </c>
      <c r="L509" s="11">
        <v>0</v>
      </c>
      <c r="M509" s="214">
        <v>0</v>
      </c>
      <c r="N509" s="297">
        <v>0</v>
      </c>
      <c r="O509" s="297">
        <v>0</v>
      </c>
      <c r="P509" s="214">
        <v>0</v>
      </c>
      <c r="Q509" s="214">
        <v>0</v>
      </c>
      <c r="R509" s="297">
        <v>0</v>
      </c>
      <c r="S509" s="214">
        <v>0</v>
      </c>
      <c r="T509" s="214">
        <v>0</v>
      </c>
      <c r="V509" s="297">
        <v>1</v>
      </c>
      <c r="W509" s="214">
        <v>1.73</v>
      </c>
      <c r="X509" s="214">
        <v>1.73</v>
      </c>
      <c r="Y509" s="11"/>
      <c r="Z509" s="11"/>
      <c r="AA509" s="11"/>
      <c r="AB509" s="11"/>
      <c r="AC509" s="11"/>
      <c r="AD509" s="11"/>
    </row>
    <row r="510" spans="1:30" x14ac:dyDescent="0.25">
      <c r="A510" s="54"/>
      <c r="B510" s="11"/>
      <c r="C510" s="11" t="s">
        <v>317</v>
      </c>
      <c r="D510" s="11"/>
      <c r="E510" s="228">
        <v>8217</v>
      </c>
      <c r="F510" s="297">
        <v>0</v>
      </c>
      <c r="G510" s="214">
        <v>0</v>
      </c>
      <c r="H510" s="214">
        <v>0</v>
      </c>
      <c r="I510" s="214">
        <v>0</v>
      </c>
      <c r="J510" s="297">
        <v>0</v>
      </c>
      <c r="L510" s="11">
        <v>0</v>
      </c>
      <c r="M510" s="214">
        <v>0</v>
      </c>
      <c r="N510" s="297">
        <v>0</v>
      </c>
      <c r="O510" s="297">
        <v>0</v>
      </c>
      <c r="P510" s="214">
        <v>0</v>
      </c>
      <c r="Q510" s="214">
        <v>0</v>
      </c>
      <c r="R510" s="297">
        <v>0</v>
      </c>
      <c r="S510" s="214">
        <v>0</v>
      </c>
      <c r="T510" s="214">
        <v>0</v>
      </c>
      <c r="V510" s="297">
        <v>4</v>
      </c>
      <c r="W510" s="214">
        <v>5.2600000000000007</v>
      </c>
      <c r="X510" s="214">
        <v>1.3150000000000002</v>
      </c>
      <c r="Y510" s="11"/>
      <c r="Z510" s="11"/>
      <c r="AA510" s="11"/>
      <c r="AB510" s="11"/>
      <c r="AC510" s="11"/>
      <c r="AD510" s="11"/>
    </row>
    <row r="511" spans="1:30" x14ac:dyDescent="0.25">
      <c r="A511" s="54"/>
      <c r="B511" s="11"/>
      <c r="C511" s="11" t="s">
        <v>319</v>
      </c>
      <c r="D511" s="11"/>
      <c r="E511" s="228">
        <v>8053</v>
      </c>
      <c r="F511" s="297">
        <v>0</v>
      </c>
      <c r="G511" s="214">
        <v>0</v>
      </c>
      <c r="H511" s="214">
        <v>0</v>
      </c>
      <c r="I511" s="214">
        <v>0</v>
      </c>
      <c r="J511" s="297">
        <v>0</v>
      </c>
      <c r="L511" s="11">
        <v>0</v>
      </c>
      <c r="M511" s="214">
        <v>0</v>
      </c>
      <c r="N511" s="297">
        <v>0</v>
      </c>
      <c r="O511" s="297">
        <v>0</v>
      </c>
      <c r="P511" s="214">
        <v>0</v>
      </c>
      <c r="Q511" s="214">
        <v>0</v>
      </c>
      <c r="R511" s="297">
        <v>0</v>
      </c>
      <c r="S511" s="214">
        <v>0</v>
      </c>
      <c r="T511" s="214">
        <v>0</v>
      </c>
      <c r="V511" s="297">
        <v>4</v>
      </c>
      <c r="W511" s="214">
        <v>1.28</v>
      </c>
      <c r="X511" s="214">
        <v>0.32</v>
      </c>
      <c r="Y511" s="11"/>
      <c r="Z511" s="11"/>
      <c r="AA511" s="11"/>
      <c r="AB511" s="11"/>
      <c r="AC511" s="11"/>
      <c r="AD511" s="11"/>
    </row>
    <row r="512" spans="1:30" x14ac:dyDescent="0.25">
      <c r="A512" s="54"/>
      <c r="B512" s="11"/>
      <c r="C512" s="11" t="s">
        <v>320</v>
      </c>
      <c r="D512" s="11"/>
      <c r="E512" s="228">
        <v>8320</v>
      </c>
      <c r="F512" s="297">
        <v>0</v>
      </c>
      <c r="G512" s="214">
        <v>0</v>
      </c>
      <c r="H512" s="214">
        <v>0</v>
      </c>
      <c r="I512" s="214">
        <v>0</v>
      </c>
      <c r="J512" s="297">
        <v>0</v>
      </c>
      <c r="L512" s="11">
        <v>0</v>
      </c>
      <c r="M512" s="214">
        <v>0</v>
      </c>
      <c r="N512" s="297">
        <v>0</v>
      </c>
      <c r="O512" s="297">
        <v>0</v>
      </c>
      <c r="P512" s="214">
        <v>0</v>
      </c>
      <c r="Q512" s="214">
        <v>0</v>
      </c>
      <c r="R512" s="297">
        <v>0</v>
      </c>
      <c r="S512" s="214">
        <v>0</v>
      </c>
      <c r="T512" s="214">
        <v>0</v>
      </c>
      <c r="V512" s="297">
        <v>2</v>
      </c>
      <c r="W512" s="214">
        <v>0.8600000000000001</v>
      </c>
      <c r="X512" s="214">
        <v>0.43000000000000005</v>
      </c>
      <c r="Y512" s="11"/>
      <c r="Z512" s="11"/>
      <c r="AA512" s="11"/>
      <c r="AB512" s="11"/>
      <c r="AC512" s="11"/>
      <c r="AD512" s="11"/>
    </row>
    <row r="513" spans="1:30" x14ac:dyDescent="0.25">
      <c r="A513" s="54"/>
      <c r="B513" s="11"/>
      <c r="C513" s="11" t="s">
        <v>490</v>
      </c>
      <c r="D513" s="11"/>
      <c r="E513" s="228">
        <v>8321</v>
      </c>
      <c r="F513" s="297">
        <v>0</v>
      </c>
      <c r="G513" s="214">
        <v>0</v>
      </c>
      <c r="H513" s="214">
        <v>0</v>
      </c>
      <c r="I513" s="214">
        <v>0</v>
      </c>
      <c r="J513" s="297">
        <v>0</v>
      </c>
      <c r="L513" s="11">
        <v>0</v>
      </c>
      <c r="M513" s="214">
        <v>0</v>
      </c>
      <c r="N513" s="297">
        <v>0</v>
      </c>
      <c r="O513" s="297">
        <v>0</v>
      </c>
      <c r="P513" s="214">
        <v>0</v>
      </c>
      <c r="Q513" s="214">
        <v>0</v>
      </c>
      <c r="R513" s="297">
        <v>0</v>
      </c>
      <c r="S513" s="214">
        <v>0</v>
      </c>
      <c r="T513" s="214">
        <v>0</v>
      </c>
      <c r="V513" s="297">
        <v>1</v>
      </c>
      <c r="W513" s="214">
        <v>2.04</v>
      </c>
      <c r="X513" s="214">
        <v>2.04</v>
      </c>
      <c r="Y513" s="11"/>
      <c r="Z513" s="11"/>
      <c r="AA513" s="11"/>
      <c r="AB513" s="11"/>
      <c r="AC513" s="11"/>
      <c r="AD513" s="11"/>
    </row>
    <row r="514" spans="1:30" x14ac:dyDescent="0.25">
      <c r="A514" s="54"/>
      <c r="B514" s="11"/>
      <c r="C514" s="11" t="s">
        <v>490</v>
      </c>
      <c r="D514" s="11"/>
      <c r="E514" s="228">
        <v>8345</v>
      </c>
      <c r="F514" s="297">
        <v>0</v>
      </c>
      <c r="G514" s="214">
        <v>0</v>
      </c>
      <c r="H514" s="214">
        <v>0</v>
      </c>
      <c r="I514" s="214">
        <v>0</v>
      </c>
      <c r="J514" s="297">
        <v>0</v>
      </c>
      <c r="L514" s="11">
        <v>0</v>
      </c>
      <c r="M514" s="214">
        <v>0</v>
      </c>
      <c r="N514" s="297">
        <v>0</v>
      </c>
      <c r="O514" s="297">
        <v>0</v>
      </c>
      <c r="P514" s="214">
        <v>0</v>
      </c>
      <c r="Q514" s="214">
        <v>0</v>
      </c>
      <c r="R514" s="297">
        <v>0</v>
      </c>
      <c r="S514" s="214">
        <v>0</v>
      </c>
      <c r="T514" s="214">
        <v>0</v>
      </c>
      <c r="V514" s="297">
        <v>1</v>
      </c>
      <c r="W514" s="214">
        <v>3.24</v>
      </c>
      <c r="X514" s="214">
        <v>3.24</v>
      </c>
      <c r="Y514" s="11"/>
      <c r="Z514" s="11"/>
      <c r="AA514" s="11"/>
      <c r="AB514" s="11"/>
      <c r="AC514" s="11"/>
      <c r="AD514" s="11"/>
    </row>
    <row r="515" spans="1:30" x14ac:dyDescent="0.25">
      <c r="A515" s="54"/>
      <c r="B515" s="11"/>
      <c r="C515" s="11" t="s">
        <v>321</v>
      </c>
      <c r="D515" s="11"/>
      <c r="E515" s="228">
        <v>8322</v>
      </c>
      <c r="F515" s="297">
        <v>0</v>
      </c>
      <c r="G515" s="214">
        <v>0</v>
      </c>
      <c r="H515" s="214">
        <v>0</v>
      </c>
      <c r="I515" s="214">
        <v>0</v>
      </c>
      <c r="J515" s="297">
        <v>0</v>
      </c>
      <c r="L515" s="11">
        <v>0</v>
      </c>
      <c r="M515" s="214">
        <v>0</v>
      </c>
      <c r="N515" s="297">
        <v>0</v>
      </c>
      <c r="O515" s="297">
        <v>0</v>
      </c>
      <c r="P515" s="214">
        <v>0</v>
      </c>
      <c r="Q515" s="214">
        <v>0</v>
      </c>
      <c r="R515" s="297">
        <v>0</v>
      </c>
      <c r="S515" s="214">
        <v>0</v>
      </c>
      <c r="T515" s="214">
        <v>0</v>
      </c>
      <c r="V515" s="297">
        <v>1</v>
      </c>
      <c r="W515" s="214">
        <v>0.28999999999999998</v>
      </c>
      <c r="X515" s="214">
        <v>0.28999999999999998</v>
      </c>
      <c r="Y515" s="11"/>
      <c r="Z515" s="11"/>
      <c r="AA515" s="11"/>
      <c r="AB515" s="11"/>
      <c r="AC515" s="11"/>
      <c r="AD515" s="11"/>
    </row>
    <row r="516" spans="1:30" x14ac:dyDescent="0.25">
      <c r="A516" s="54"/>
      <c r="B516" s="11"/>
      <c r="C516" s="11" t="s">
        <v>321</v>
      </c>
      <c r="D516" s="11"/>
      <c r="E516" s="228">
        <v>8328</v>
      </c>
      <c r="F516" s="297">
        <v>0</v>
      </c>
      <c r="G516" s="214">
        <v>0</v>
      </c>
      <c r="H516" s="214">
        <v>0</v>
      </c>
      <c r="I516" s="214">
        <v>0</v>
      </c>
      <c r="J516" s="297">
        <v>0</v>
      </c>
      <c r="L516" s="11">
        <v>0</v>
      </c>
      <c r="M516" s="214">
        <v>0</v>
      </c>
      <c r="N516" s="297">
        <v>0</v>
      </c>
      <c r="O516" s="297">
        <v>0</v>
      </c>
      <c r="P516" s="214">
        <v>0</v>
      </c>
      <c r="Q516" s="214">
        <v>0</v>
      </c>
      <c r="R516" s="297">
        <v>0</v>
      </c>
      <c r="S516" s="214">
        <v>0</v>
      </c>
      <c r="T516" s="214">
        <v>0</v>
      </c>
      <c r="V516" s="297">
        <v>1</v>
      </c>
      <c r="W516" s="214">
        <v>4.75</v>
      </c>
      <c r="X516" s="214">
        <v>4.75</v>
      </c>
      <c r="Y516" s="11"/>
      <c r="Z516" s="11"/>
      <c r="AA516" s="11"/>
      <c r="AB516" s="11"/>
      <c r="AC516" s="11"/>
      <c r="AD516" s="11"/>
    </row>
    <row r="517" spans="1:30" x14ac:dyDescent="0.25">
      <c r="A517" s="54"/>
      <c r="B517" s="11"/>
      <c r="C517" s="11" t="s">
        <v>322</v>
      </c>
      <c r="D517" s="11"/>
      <c r="E517" s="228">
        <v>8322</v>
      </c>
      <c r="F517" s="297">
        <v>1</v>
      </c>
      <c r="G517" s="214">
        <v>72.88</v>
      </c>
      <c r="H517" s="214">
        <v>437.24</v>
      </c>
      <c r="I517" s="214">
        <v>437.24</v>
      </c>
      <c r="J517" s="297">
        <v>6</v>
      </c>
      <c r="L517" s="11">
        <v>1</v>
      </c>
      <c r="M517" s="214">
        <v>437.24</v>
      </c>
      <c r="N517" s="297">
        <v>437.24</v>
      </c>
      <c r="O517" s="297">
        <v>0</v>
      </c>
      <c r="P517" s="214">
        <v>0</v>
      </c>
      <c r="Q517" s="214">
        <v>0</v>
      </c>
      <c r="R517" s="297">
        <v>0</v>
      </c>
      <c r="S517" s="214">
        <v>0</v>
      </c>
      <c r="T517" s="214">
        <v>0</v>
      </c>
      <c r="V517" s="297">
        <v>42</v>
      </c>
      <c r="W517" s="214">
        <v>106.94</v>
      </c>
      <c r="X517" s="214">
        <v>2.5461904761904761</v>
      </c>
      <c r="Y517" s="11"/>
      <c r="Z517" s="11"/>
      <c r="AA517" s="11"/>
      <c r="AB517" s="11"/>
      <c r="AC517" s="11"/>
      <c r="AD517" s="11"/>
    </row>
    <row r="518" spans="1:30" x14ac:dyDescent="0.25">
      <c r="A518" s="54"/>
      <c r="B518" s="11"/>
      <c r="C518" s="11" t="s">
        <v>438</v>
      </c>
      <c r="D518" s="11"/>
      <c r="E518" s="228">
        <v>8205</v>
      </c>
      <c r="F518" s="297">
        <v>0</v>
      </c>
      <c r="G518" s="214">
        <v>0</v>
      </c>
      <c r="H518" s="214">
        <v>0</v>
      </c>
      <c r="I518" s="214">
        <v>0</v>
      </c>
      <c r="J518" s="297">
        <v>0</v>
      </c>
      <c r="L518" s="11">
        <v>0</v>
      </c>
      <c r="M518" s="214">
        <v>0</v>
      </c>
      <c r="N518" s="297">
        <v>0</v>
      </c>
      <c r="O518" s="297">
        <v>0</v>
      </c>
      <c r="P518" s="214">
        <v>0</v>
      </c>
      <c r="Q518" s="214">
        <v>0</v>
      </c>
      <c r="R518" s="297">
        <v>0</v>
      </c>
      <c r="S518" s="214">
        <v>0</v>
      </c>
      <c r="T518" s="214">
        <v>0</v>
      </c>
      <c r="V518" s="297">
        <v>8</v>
      </c>
      <c r="W518" s="214">
        <v>16.95</v>
      </c>
      <c r="X518" s="214">
        <v>2.1187499999999999</v>
      </c>
      <c r="Y518" s="11"/>
      <c r="Z518" s="11"/>
      <c r="AA518" s="11"/>
      <c r="AB518" s="11"/>
      <c r="AC518" s="11"/>
      <c r="AD518" s="11"/>
    </row>
    <row r="519" spans="1:30" x14ac:dyDescent="0.25">
      <c r="A519" s="54"/>
      <c r="B519" s="11"/>
      <c r="C519" s="11" t="s">
        <v>474</v>
      </c>
      <c r="D519" s="11"/>
      <c r="E519" s="228">
        <v>8205</v>
      </c>
      <c r="F519" s="297">
        <v>7</v>
      </c>
      <c r="G519" s="214">
        <v>579.27</v>
      </c>
      <c r="H519" s="214">
        <v>128521.17</v>
      </c>
      <c r="I519" s="214">
        <v>18360.167142857143</v>
      </c>
      <c r="J519" s="297">
        <v>12.285714285714286</v>
      </c>
      <c r="L519" s="11">
        <v>2</v>
      </c>
      <c r="M519" s="214">
        <v>119250.56</v>
      </c>
      <c r="N519" s="297">
        <v>59625.279999999999</v>
      </c>
      <c r="O519" s="297">
        <v>1</v>
      </c>
      <c r="P519" s="214">
        <v>657.07</v>
      </c>
      <c r="Q519" s="214">
        <v>657.07</v>
      </c>
      <c r="R519" s="297">
        <v>0</v>
      </c>
      <c r="S519" s="214">
        <v>0</v>
      </c>
      <c r="T519" s="214">
        <v>0</v>
      </c>
      <c r="V519" s="297">
        <v>145</v>
      </c>
      <c r="W519" s="214">
        <v>577.78999999999985</v>
      </c>
      <c r="X519" s="214">
        <v>3.9847586206896541</v>
      </c>
      <c r="Y519" s="11"/>
      <c r="Z519" s="11"/>
      <c r="AA519" s="11"/>
      <c r="AB519" s="11"/>
      <c r="AC519" s="11"/>
      <c r="AD519" s="11"/>
    </row>
    <row r="520" spans="1:30" x14ac:dyDescent="0.25">
      <c r="A520" s="54"/>
      <c r="B520" s="11"/>
      <c r="C520" s="11" t="s">
        <v>474</v>
      </c>
      <c r="D520" s="11"/>
      <c r="E520" s="228">
        <v>8213</v>
      </c>
      <c r="F520" s="297">
        <v>0</v>
      </c>
      <c r="G520" s="214">
        <v>0</v>
      </c>
      <c r="H520" s="214">
        <v>0</v>
      </c>
      <c r="I520" s="214">
        <v>0</v>
      </c>
      <c r="J520" s="297">
        <v>0</v>
      </c>
      <c r="L520" s="11">
        <v>0</v>
      </c>
      <c r="M520" s="214">
        <v>0</v>
      </c>
      <c r="N520" s="297">
        <v>0</v>
      </c>
      <c r="O520" s="297">
        <v>0</v>
      </c>
      <c r="P520" s="214">
        <v>0</v>
      </c>
      <c r="Q520" s="214">
        <v>0</v>
      </c>
      <c r="R520" s="297">
        <v>0</v>
      </c>
      <c r="S520" s="214">
        <v>0</v>
      </c>
      <c r="T520" s="214">
        <v>0</v>
      </c>
      <c r="V520" s="297">
        <v>1</v>
      </c>
      <c r="W520" s="214">
        <v>13.86</v>
      </c>
      <c r="X520" s="214">
        <v>13.86</v>
      </c>
      <c r="Y520" s="11"/>
      <c r="Z520" s="11"/>
      <c r="AA520" s="11"/>
      <c r="AB520" s="11"/>
      <c r="AC520" s="11"/>
      <c r="AD520" s="11"/>
    </row>
    <row r="521" spans="1:30" x14ac:dyDescent="0.25">
      <c r="A521" s="54"/>
      <c r="B521" s="11"/>
      <c r="C521" s="11" t="s">
        <v>474</v>
      </c>
      <c r="D521" s="11"/>
      <c r="E521" s="228">
        <v>8215</v>
      </c>
      <c r="F521" s="297">
        <v>0</v>
      </c>
      <c r="G521" s="214">
        <v>0</v>
      </c>
      <c r="H521" s="214">
        <v>0</v>
      </c>
      <c r="I521" s="214">
        <v>0</v>
      </c>
      <c r="J521" s="297">
        <v>0</v>
      </c>
      <c r="L521" s="11">
        <v>0</v>
      </c>
      <c r="M521" s="214">
        <v>0</v>
      </c>
      <c r="N521" s="297">
        <v>0</v>
      </c>
      <c r="O521" s="297">
        <v>0</v>
      </c>
      <c r="P521" s="214">
        <v>0</v>
      </c>
      <c r="Q521" s="214">
        <v>0</v>
      </c>
      <c r="R521" s="297">
        <v>0</v>
      </c>
      <c r="S521" s="214">
        <v>0</v>
      </c>
      <c r="T521" s="214">
        <v>0</v>
      </c>
      <c r="V521" s="297">
        <v>1</v>
      </c>
      <c r="W521" s="214">
        <v>0.28999999999999998</v>
      </c>
      <c r="X521" s="214">
        <v>0.28999999999999998</v>
      </c>
      <c r="Y521" s="11"/>
      <c r="Z521" s="11"/>
      <c r="AA521" s="11"/>
      <c r="AB521" s="11"/>
      <c r="AC521" s="11"/>
      <c r="AD521" s="11"/>
    </row>
    <row r="522" spans="1:30" x14ac:dyDescent="0.25">
      <c r="A522" s="54"/>
      <c r="B522" s="11"/>
      <c r="C522" s="11" t="s">
        <v>474</v>
      </c>
      <c r="D522" s="11"/>
      <c r="E522" s="228">
        <v>8230</v>
      </c>
      <c r="F522" s="297">
        <v>0</v>
      </c>
      <c r="G522" s="214">
        <v>0</v>
      </c>
      <c r="H522" s="214">
        <v>0</v>
      </c>
      <c r="I522" s="214">
        <v>0</v>
      </c>
      <c r="J522" s="297">
        <v>0</v>
      </c>
      <c r="L522" s="11">
        <v>0</v>
      </c>
      <c r="M522" s="214">
        <v>0</v>
      </c>
      <c r="N522" s="297">
        <v>0</v>
      </c>
      <c r="O522" s="297">
        <v>0</v>
      </c>
      <c r="P522" s="214">
        <v>0</v>
      </c>
      <c r="Q522" s="214">
        <v>0</v>
      </c>
      <c r="R522" s="297">
        <v>0</v>
      </c>
      <c r="S522" s="214">
        <v>0</v>
      </c>
      <c r="T522" s="214">
        <v>0</v>
      </c>
      <c r="V522" s="297">
        <v>1</v>
      </c>
      <c r="W522" s="214">
        <v>0.73</v>
      </c>
      <c r="X522" s="214">
        <v>0.73</v>
      </c>
      <c r="Y522" s="11"/>
      <c r="Z522" s="11"/>
      <c r="AA522" s="11"/>
      <c r="AB522" s="11"/>
      <c r="AC522" s="11"/>
      <c r="AD522" s="11"/>
    </row>
    <row r="523" spans="1:30" x14ac:dyDescent="0.25">
      <c r="A523" s="54"/>
      <c r="B523" s="11"/>
      <c r="C523" s="11" t="s">
        <v>491</v>
      </c>
      <c r="D523" s="11"/>
      <c r="E523" s="228">
        <v>8205</v>
      </c>
      <c r="F523" s="297">
        <v>0</v>
      </c>
      <c r="G523" s="214">
        <v>0</v>
      </c>
      <c r="H523" s="214">
        <v>0</v>
      </c>
      <c r="I523" s="214">
        <v>0</v>
      </c>
      <c r="J523" s="297">
        <v>0</v>
      </c>
      <c r="L523" s="11">
        <v>0</v>
      </c>
      <c r="M523" s="214">
        <v>0</v>
      </c>
      <c r="N523" s="297">
        <v>0</v>
      </c>
      <c r="O523" s="297">
        <v>0</v>
      </c>
      <c r="P523" s="214">
        <v>0</v>
      </c>
      <c r="Q523" s="214">
        <v>0</v>
      </c>
      <c r="R523" s="297">
        <v>0</v>
      </c>
      <c r="S523" s="214">
        <v>0</v>
      </c>
      <c r="T523" s="214">
        <v>0</v>
      </c>
      <c r="V523" s="297">
        <v>1</v>
      </c>
      <c r="W523" s="214">
        <v>0.36000000000000004</v>
      </c>
      <c r="X523" s="214">
        <v>0.36000000000000004</v>
      </c>
      <c r="Y523" s="11"/>
      <c r="Z523" s="11"/>
      <c r="AA523" s="11"/>
      <c r="AB523" s="11"/>
      <c r="AC523" s="11"/>
      <c r="AD523" s="11"/>
    </row>
    <row r="524" spans="1:30" x14ac:dyDescent="0.25">
      <c r="A524" s="54"/>
      <c r="B524" s="11"/>
      <c r="C524" s="11" t="s">
        <v>324</v>
      </c>
      <c r="D524" s="11"/>
      <c r="E524" s="228">
        <v>8026</v>
      </c>
      <c r="F524" s="297">
        <v>0</v>
      </c>
      <c r="G524" s="214">
        <v>0</v>
      </c>
      <c r="H524" s="214">
        <v>0</v>
      </c>
      <c r="I524" s="214">
        <v>0</v>
      </c>
      <c r="J524" s="297">
        <v>0</v>
      </c>
      <c r="L524" s="11">
        <v>0</v>
      </c>
      <c r="M524" s="214">
        <v>0</v>
      </c>
      <c r="N524" s="297">
        <v>0</v>
      </c>
      <c r="O524" s="297">
        <v>0</v>
      </c>
      <c r="P524" s="214">
        <v>0</v>
      </c>
      <c r="Q524" s="214">
        <v>0</v>
      </c>
      <c r="R524" s="297">
        <v>0</v>
      </c>
      <c r="S524" s="214">
        <v>0</v>
      </c>
      <c r="T524" s="214">
        <v>0</v>
      </c>
      <c r="V524" s="297">
        <v>39</v>
      </c>
      <c r="W524" s="214">
        <v>80.610000000000014</v>
      </c>
      <c r="X524" s="214">
        <v>2.0669230769230773</v>
      </c>
      <c r="Y524" s="11"/>
      <c r="Z524" s="11"/>
      <c r="AA524" s="11"/>
      <c r="AB524" s="11"/>
      <c r="AC524" s="11"/>
      <c r="AD524" s="11"/>
    </row>
    <row r="525" spans="1:30" x14ac:dyDescent="0.25">
      <c r="A525" s="54"/>
      <c r="B525" s="11"/>
      <c r="C525" s="11" t="s">
        <v>325</v>
      </c>
      <c r="D525" s="11"/>
      <c r="E525" s="228">
        <v>8027</v>
      </c>
      <c r="F525" s="297">
        <v>0</v>
      </c>
      <c r="G525" s="214">
        <v>0</v>
      </c>
      <c r="H525" s="214">
        <v>0</v>
      </c>
      <c r="I525" s="214">
        <v>0</v>
      </c>
      <c r="J525" s="297">
        <v>0</v>
      </c>
      <c r="L525" s="11">
        <v>0</v>
      </c>
      <c r="M525" s="214">
        <v>0</v>
      </c>
      <c r="N525" s="297">
        <v>0</v>
      </c>
      <c r="O525" s="297">
        <v>0</v>
      </c>
      <c r="P525" s="214">
        <v>0</v>
      </c>
      <c r="Q525" s="214">
        <v>0</v>
      </c>
      <c r="R525" s="297">
        <v>0</v>
      </c>
      <c r="S525" s="214">
        <v>0</v>
      </c>
      <c r="T525" s="214">
        <v>0</v>
      </c>
      <c r="V525" s="297">
        <v>32</v>
      </c>
      <c r="W525" s="214">
        <v>39.650000000000006</v>
      </c>
      <c r="X525" s="214">
        <v>1.2390625000000002</v>
      </c>
      <c r="Y525" s="11"/>
      <c r="Z525" s="11"/>
      <c r="AA525" s="11"/>
      <c r="AB525" s="11"/>
      <c r="AC525" s="11"/>
      <c r="AD525" s="11"/>
    </row>
    <row r="526" spans="1:30" x14ac:dyDescent="0.25">
      <c r="A526" s="54"/>
      <c r="B526" s="11"/>
      <c r="C526" s="11" t="s">
        <v>492</v>
      </c>
      <c r="D526" s="11"/>
      <c r="E526" s="228">
        <v>8028</v>
      </c>
      <c r="F526" s="297">
        <v>0</v>
      </c>
      <c r="G526" s="214">
        <v>0</v>
      </c>
      <c r="H526" s="214">
        <v>0</v>
      </c>
      <c r="I526" s="214">
        <v>0</v>
      </c>
      <c r="J526" s="297">
        <v>0</v>
      </c>
      <c r="L526" s="11">
        <v>0</v>
      </c>
      <c r="M526" s="214">
        <v>0</v>
      </c>
      <c r="N526" s="297">
        <v>0</v>
      </c>
      <c r="O526" s="297">
        <v>0</v>
      </c>
      <c r="P526" s="214">
        <v>0</v>
      </c>
      <c r="Q526" s="214">
        <v>0</v>
      </c>
      <c r="R526" s="297">
        <v>0</v>
      </c>
      <c r="S526" s="214">
        <v>0</v>
      </c>
      <c r="T526" s="214">
        <v>0</v>
      </c>
      <c r="V526" s="297">
        <v>1</v>
      </c>
      <c r="W526" s="214">
        <v>0.32</v>
      </c>
      <c r="X526" s="214">
        <v>0.32</v>
      </c>
      <c r="Y526" s="11"/>
      <c r="Z526" s="11"/>
      <c r="AA526" s="11"/>
      <c r="AB526" s="11"/>
      <c r="AC526" s="11"/>
      <c r="AD526" s="11"/>
    </row>
    <row r="527" spans="1:30" x14ac:dyDescent="0.25">
      <c r="A527" s="54"/>
      <c r="B527" s="11"/>
      <c r="C527" s="11" t="s">
        <v>326</v>
      </c>
      <c r="D527" s="11"/>
      <c r="E527" s="228">
        <v>8028</v>
      </c>
      <c r="F527" s="297">
        <v>7</v>
      </c>
      <c r="G527" s="214">
        <v>374.21000000000004</v>
      </c>
      <c r="H527" s="214">
        <v>23918.620000000003</v>
      </c>
      <c r="I527" s="214">
        <v>3416.9457142857145</v>
      </c>
      <c r="J527" s="297">
        <v>10.285714285714286</v>
      </c>
      <c r="L527" s="11">
        <v>3</v>
      </c>
      <c r="M527" s="214">
        <v>6930.35</v>
      </c>
      <c r="N527" s="297">
        <v>2310.1166666666668</v>
      </c>
      <c r="O527" s="297">
        <v>1</v>
      </c>
      <c r="P527" s="214">
        <v>1514.59</v>
      </c>
      <c r="Q527" s="214">
        <v>1514.59</v>
      </c>
      <c r="R527" s="297">
        <v>2</v>
      </c>
      <c r="S527" s="214">
        <v>1301.02</v>
      </c>
      <c r="T527" s="214">
        <v>650.51</v>
      </c>
      <c r="V527" s="297">
        <v>101</v>
      </c>
      <c r="W527" s="214">
        <v>398.04000000000008</v>
      </c>
      <c r="X527" s="214">
        <v>3.9409900990099018</v>
      </c>
      <c r="Y527" s="11"/>
      <c r="Z527" s="11"/>
      <c r="AA527" s="11"/>
      <c r="AB527" s="11"/>
      <c r="AC527" s="11"/>
      <c r="AD527" s="11"/>
    </row>
    <row r="528" spans="1:30" x14ac:dyDescent="0.25">
      <c r="A528" s="54"/>
      <c r="B528" s="11"/>
      <c r="C528" s="11" t="s">
        <v>326</v>
      </c>
      <c r="D528" s="11"/>
      <c r="E528" s="228">
        <v>8343</v>
      </c>
      <c r="F528" s="297">
        <v>0</v>
      </c>
      <c r="G528" s="214">
        <v>0</v>
      </c>
      <c r="H528" s="214">
        <v>0</v>
      </c>
      <c r="I528" s="214">
        <v>0</v>
      </c>
      <c r="J528" s="297">
        <v>0</v>
      </c>
      <c r="L528" s="11">
        <v>0</v>
      </c>
      <c r="M528" s="214">
        <v>0</v>
      </c>
      <c r="N528" s="297">
        <v>0</v>
      </c>
      <c r="O528" s="297">
        <v>0</v>
      </c>
      <c r="P528" s="214">
        <v>0</v>
      </c>
      <c r="Q528" s="214">
        <v>0</v>
      </c>
      <c r="R528" s="297">
        <v>0</v>
      </c>
      <c r="S528" s="214">
        <v>0</v>
      </c>
      <c r="T528" s="214">
        <v>0</v>
      </c>
      <c r="V528" s="297">
        <v>1</v>
      </c>
      <c r="W528" s="214">
        <v>1.17</v>
      </c>
      <c r="X528" s="214">
        <v>1.17</v>
      </c>
      <c r="Y528" s="11"/>
      <c r="Z528" s="11"/>
      <c r="AA528" s="11"/>
      <c r="AB528" s="11"/>
      <c r="AC528" s="11"/>
      <c r="AD528" s="11"/>
    </row>
    <row r="529" spans="1:30" x14ac:dyDescent="0.25">
      <c r="A529" s="54"/>
      <c r="B529" s="11"/>
      <c r="C529" s="11" t="s">
        <v>327</v>
      </c>
      <c r="D529" s="11"/>
      <c r="E529" s="228">
        <v>8029</v>
      </c>
      <c r="F529" s="297">
        <v>0</v>
      </c>
      <c r="G529" s="214">
        <v>0</v>
      </c>
      <c r="H529" s="214">
        <v>0</v>
      </c>
      <c r="I529" s="214">
        <v>0</v>
      </c>
      <c r="J529" s="297">
        <v>0</v>
      </c>
      <c r="L529" s="11">
        <v>0</v>
      </c>
      <c r="M529" s="214">
        <v>0</v>
      </c>
      <c r="N529" s="297">
        <v>0</v>
      </c>
      <c r="O529" s="297">
        <v>0</v>
      </c>
      <c r="P529" s="214">
        <v>0</v>
      </c>
      <c r="Q529" s="214">
        <v>0</v>
      </c>
      <c r="R529" s="297">
        <v>0</v>
      </c>
      <c r="S529" s="214">
        <v>0</v>
      </c>
      <c r="T529" s="214">
        <v>0</v>
      </c>
      <c r="V529" s="297">
        <v>15</v>
      </c>
      <c r="W529" s="214">
        <v>37.04</v>
      </c>
      <c r="X529" s="214">
        <v>2.4693333333333332</v>
      </c>
      <c r="Y529" s="11"/>
      <c r="Z529" s="11"/>
      <c r="AA529" s="11"/>
      <c r="AB529" s="11"/>
      <c r="AC529" s="11"/>
      <c r="AD529" s="11"/>
    </row>
    <row r="530" spans="1:30" x14ac:dyDescent="0.25">
      <c r="A530" s="54"/>
      <c r="B530" s="11"/>
      <c r="C530" s="11" t="s">
        <v>328</v>
      </c>
      <c r="D530" s="11"/>
      <c r="E530" s="228">
        <v>8012</v>
      </c>
      <c r="F530" s="297">
        <v>0</v>
      </c>
      <c r="G530" s="214">
        <v>0</v>
      </c>
      <c r="H530" s="214">
        <v>0</v>
      </c>
      <c r="I530" s="214">
        <v>0</v>
      </c>
      <c r="J530" s="297">
        <v>0</v>
      </c>
      <c r="L530" s="11">
        <v>0</v>
      </c>
      <c r="M530" s="214">
        <v>0</v>
      </c>
      <c r="N530" s="297">
        <v>0</v>
      </c>
      <c r="O530" s="297">
        <v>0</v>
      </c>
      <c r="P530" s="214">
        <v>0</v>
      </c>
      <c r="Q530" s="214">
        <v>0</v>
      </c>
      <c r="R530" s="297">
        <v>0</v>
      </c>
      <c r="S530" s="214">
        <v>0</v>
      </c>
      <c r="T530" s="214">
        <v>0</v>
      </c>
      <c r="V530" s="297">
        <v>2</v>
      </c>
      <c r="W530" s="214">
        <v>2.5099999999999998</v>
      </c>
      <c r="X530" s="214">
        <v>1.2549999999999999</v>
      </c>
      <c r="Y530" s="11"/>
      <c r="Z530" s="11"/>
      <c r="AA530" s="11"/>
      <c r="AB530" s="11"/>
      <c r="AC530" s="11"/>
      <c r="AD530" s="11"/>
    </row>
    <row r="531" spans="1:30" x14ac:dyDescent="0.25">
      <c r="A531" s="54"/>
      <c r="B531" s="11"/>
      <c r="C531" s="11" t="s">
        <v>328</v>
      </c>
      <c r="D531" s="11"/>
      <c r="E531" s="228">
        <v>8081</v>
      </c>
      <c r="F531" s="297">
        <v>0</v>
      </c>
      <c r="G531" s="214">
        <v>0</v>
      </c>
      <c r="H531" s="214">
        <v>0</v>
      </c>
      <c r="I531" s="214">
        <v>0</v>
      </c>
      <c r="J531" s="297">
        <v>0</v>
      </c>
      <c r="L531" s="11">
        <v>0</v>
      </c>
      <c r="M531" s="214">
        <v>0</v>
      </c>
      <c r="N531" s="297">
        <v>0</v>
      </c>
      <c r="O531" s="297">
        <v>0</v>
      </c>
      <c r="P531" s="214">
        <v>0</v>
      </c>
      <c r="Q531" s="214">
        <v>0</v>
      </c>
      <c r="R531" s="297">
        <v>0</v>
      </c>
      <c r="S531" s="214">
        <v>0</v>
      </c>
      <c r="T531" s="214">
        <v>0</v>
      </c>
      <c r="V531" s="297">
        <v>1</v>
      </c>
      <c r="W531" s="214">
        <v>0.75</v>
      </c>
      <c r="X531" s="214">
        <v>0.75</v>
      </c>
      <c r="Y531" s="11"/>
      <c r="Z531" s="11"/>
      <c r="AA531" s="11"/>
      <c r="AB531" s="11"/>
      <c r="AC531" s="11"/>
      <c r="AD531" s="11"/>
    </row>
    <row r="532" spans="1:30" x14ac:dyDescent="0.25">
      <c r="A532" s="54"/>
      <c r="B532" s="11"/>
      <c r="C532" s="11" t="s">
        <v>330</v>
      </c>
      <c r="D532" s="11"/>
      <c r="E532" s="228">
        <v>8027</v>
      </c>
      <c r="F532" s="297">
        <v>0</v>
      </c>
      <c r="G532" s="214">
        <v>0</v>
      </c>
      <c r="H532" s="214">
        <v>0</v>
      </c>
      <c r="I532" s="214">
        <v>0</v>
      </c>
      <c r="J532" s="297">
        <v>0</v>
      </c>
      <c r="L532" s="11">
        <v>0</v>
      </c>
      <c r="M532" s="214">
        <v>0</v>
      </c>
      <c r="N532" s="297">
        <v>0</v>
      </c>
      <c r="O532" s="297">
        <v>0</v>
      </c>
      <c r="P532" s="214">
        <v>0</v>
      </c>
      <c r="Q532" s="214">
        <v>0</v>
      </c>
      <c r="R532" s="297">
        <v>0</v>
      </c>
      <c r="S532" s="214">
        <v>0</v>
      </c>
      <c r="T532" s="214">
        <v>0</v>
      </c>
      <c r="V532" s="297">
        <v>1</v>
      </c>
      <c r="W532" s="214">
        <v>0.3</v>
      </c>
      <c r="X532" s="214">
        <v>0.3</v>
      </c>
      <c r="Y532" s="11"/>
      <c r="Z532" s="11"/>
      <c r="AA532" s="11"/>
      <c r="AB532" s="11"/>
      <c r="AC532" s="11"/>
      <c r="AD532" s="11"/>
    </row>
    <row r="533" spans="1:30" x14ac:dyDescent="0.25">
      <c r="A533" s="54"/>
      <c r="B533" s="11"/>
      <c r="C533" s="11" t="s">
        <v>331</v>
      </c>
      <c r="D533" s="11"/>
      <c r="E533" s="228">
        <v>8032</v>
      </c>
      <c r="F533" s="297">
        <v>0</v>
      </c>
      <c r="G533" s="214">
        <v>0</v>
      </c>
      <c r="H533" s="214">
        <v>0</v>
      </c>
      <c r="I533" s="214">
        <v>0</v>
      </c>
      <c r="J533" s="297">
        <v>0</v>
      </c>
      <c r="L533" s="11">
        <v>0</v>
      </c>
      <c r="M533" s="214">
        <v>0</v>
      </c>
      <c r="N533" s="297">
        <v>0</v>
      </c>
      <c r="O533" s="297">
        <v>0</v>
      </c>
      <c r="P533" s="214">
        <v>0</v>
      </c>
      <c r="Q533" s="214">
        <v>0</v>
      </c>
      <c r="R533" s="297">
        <v>0</v>
      </c>
      <c r="S533" s="214">
        <v>0</v>
      </c>
      <c r="T533" s="214">
        <v>0</v>
      </c>
      <c r="V533" s="297">
        <v>2</v>
      </c>
      <c r="W533" s="214">
        <v>0.59</v>
      </c>
      <c r="X533" s="214">
        <v>0.29499999999999998</v>
      </c>
      <c r="Y533" s="11"/>
      <c r="Z533" s="11"/>
      <c r="AA533" s="11"/>
      <c r="AB533" s="11"/>
      <c r="AC533" s="11"/>
      <c r="AD533" s="11"/>
    </row>
    <row r="534" spans="1:30" x14ac:dyDescent="0.25">
      <c r="A534" s="54"/>
      <c r="B534" s="11"/>
      <c r="C534" s="11" t="s">
        <v>332</v>
      </c>
      <c r="D534" s="11"/>
      <c r="E534" s="228">
        <v>8330</v>
      </c>
      <c r="F534" s="297">
        <v>0</v>
      </c>
      <c r="G534" s="214">
        <v>0</v>
      </c>
      <c r="H534" s="214">
        <v>0</v>
      </c>
      <c r="I534" s="214">
        <v>0</v>
      </c>
      <c r="J534" s="297">
        <v>0</v>
      </c>
      <c r="L534" s="11">
        <v>0</v>
      </c>
      <c r="M534" s="214">
        <v>0</v>
      </c>
      <c r="N534" s="297">
        <v>0</v>
      </c>
      <c r="O534" s="297">
        <v>0</v>
      </c>
      <c r="P534" s="214">
        <v>0</v>
      </c>
      <c r="Q534" s="214">
        <v>0</v>
      </c>
      <c r="R534" s="297">
        <v>0</v>
      </c>
      <c r="S534" s="214">
        <v>0</v>
      </c>
      <c r="T534" s="214">
        <v>0</v>
      </c>
      <c r="V534" s="297">
        <v>3</v>
      </c>
      <c r="W534" s="214">
        <v>3.4299999999999997</v>
      </c>
      <c r="X534" s="214">
        <v>1.1433333333333333</v>
      </c>
      <c r="Y534" s="11"/>
      <c r="Z534" s="11"/>
      <c r="AA534" s="11"/>
      <c r="AB534" s="11"/>
      <c r="AC534" s="11"/>
      <c r="AD534" s="11"/>
    </row>
    <row r="535" spans="1:30" x14ac:dyDescent="0.25">
      <c r="A535" s="54"/>
      <c r="B535" s="11"/>
      <c r="C535" s="11" t="s">
        <v>446</v>
      </c>
      <c r="D535" s="11"/>
      <c r="E535" s="228">
        <v>8037</v>
      </c>
      <c r="F535" s="297">
        <v>6</v>
      </c>
      <c r="G535" s="214">
        <v>329.36500000000001</v>
      </c>
      <c r="H535" s="214">
        <v>11685.93</v>
      </c>
      <c r="I535" s="214">
        <v>1947.655</v>
      </c>
      <c r="J535" s="297">
        <v>6.833333333333333</v>
      </c>
      <c r="L535" s="11">
        <v>0</v>
      </c>
      <c r="M535" s="214">
        <v>0</v>
      </c>
      <c r="N535" s="297">
        <v>0</v>
      </c>
      <c r="O535" s="297">
        <v>0</v>
      </c>
      <c r="P535" s="214">
        <v>0</v>
      </c>
      <c r="Q535" s="214">
        <v>0</v>
      </c>
      <c r="R535" s="297">
        <v>1</v>
      </c>
      <c r="S535" s="214">
        <v>3616.27</v>
      </c>
      <c r="T535" s="214">
        <v>3616.27</v>
      </c>
      <c r="V535" s="297">
        <v>221</v>
      </c>
      <c r="W535" s="214">
        <v>3274.0399999999981</v>
      </c>
      <c r="X535" s="214">
        <v>14.814660633484154</v>
      </c>
      <c r="Y535" s="11"/>
      <c r="Z535" s="11"/>
      <c r="AA535" s="11"/>
      <c r="AB535" s="11"/>
      <c r="AC535" s="11"/>
      <c r="AD535" s="11"/>
    </row>
    <row r="536" spans="1:30" x14ac:dyDescent="0.25">
      <c r="A536" s="54"/>
      <c r="B536" s="11"/>
      <c r="C536" s="11" t="s">
        <v>493</v>
      </c>
      <c r="D536" s="11"/>
      <c r="E536" s="228">
        <v>8037</v>
      </c>
      <c r="F536" s="297">
        <v>1</v>
      </c>
      <c r="G536" s="214">
        <v>139.72999999999999</v>
      </c>
      <c r="H536" s="214">
        <v>838.33</v>
      </c>
      <c r="I536" s="214">
        <v>838.33</v>
      </c>
      <c r="J536" s="297">
        <v>6</v>
      </c>
      <c r="L536" s="11">
        <v>0</v>
      </c>
      <c r="M536" s="214">
        <v>0</v>
      </c>
      <c r="N536" s="297">
        <v>0</v>
      </c>
      <c r="O536" s="297">
        <v>0</v>
      </c>
      <c r="P536" s="214">
        <v>0</v>
      </c>
      <c r="Q536" s="214">
        <v>0</v>
      </c>
      <c r="R536" s="297">
        <v>0</v>
      </c>
      <c r="S536" s="214">
        <v>0</v>
      </c>
      <c r="T536" s="214">
        <v>0</v>
      </c>
      <c r="V536" s="297">
        <v>1</v>
      </c>
      <c r="W536" s="214">
        <v>0.28000000000000003</v>
      </c>
      <c r="X536" s="214">
        <v>0.28000000000000003</v>
      </c>
      <c r="Y536" s="11"/>
      <c r="Z536" s="11"/>
      <c r="AA536" s="11"/>
      <c r="AB536" s="11"/>
      <c r="AC536" s="11"/>
      <c r="AD536" s="11"/>
    </row>
    <row r="537" spans="1:30" x14ac:dyDescent="0.25">
      <c r="A537" s="54"/>
      <c r="B537" s="11"/>
      <c r="C537" s="11" t="s">
        <v>494</v>
      </c>
      <c r="D537" s="11"/>
      <c r="E537" s="228">
        <v>8083</v>
      </c>
      <c r="F537" s="297">
        <v>0</v>
      </c>
      <c r="G537" s="214">
        <v>0</v>
      </c>
      <c r="H537" s="214">
        <v>0</v>
      </c>
      <c r="I537" s="214">
        <v>0</v>
      </c>
      <c r="J537" s="297">
        <v>0</v>
      </c>
      <c r="L537" s="11">
        <v>0</v>
      </c>
      <c r="M537" s="214">
        <v>0</v>
      </c>
      <c r="N537" s="297">
        <v>0</v>
      </c>
      <c r="O537" s="297">
        <v>0</v>
      </c>
      <c r="P537" s="214">
        <v>0</v>
      </c>
      <c r="Q537" s="214">
        <v>0</v>
      </c>
      <c r="R537" s="297">
        <v>0</v>
      </c>
      <c r="S537" s="214">
        <v>0</v>
      </c>
      <c r="T537" s="214">
        <v>0</v>
      </c>
      <c r="V537" s="297">
        <v>3</v>
      </c>
      <c r="W537" s="214">
        <v>12.840000000000002</v>
      </c>
      <c r="X537" s="214">
        <v>4.28</v>
      </c>
      <c r="Y537" s="11"/>
      <c r="Z537" s="11"/>
      <c r="AA537" s="11"/>
      <c r="AB537" s="11"/>
      <c r="AC537" s="11"/>
      <c r="AD537" s="11"/>
    </row>
    <row r="538" spans="1:30" x14ac:dyDescent="0.25">
      <c r="A538" s="54"/>
      <c r="B538" s="11"/>
      <c r="C538" s="11" t="s">
        <v>337</v>
      </c>
      <c r="D538" s="11"/>
      <c r="E538" s="228">
        <v>8326</v>
      </c>
      <c r="F538" s="297">
        <v>0</v>
      </c>
      <c r="G538" s="214">
        <v>0</v>
      </c>
      <c r="H538" s="214">
        <v>0</v>
      </c>
      <c r="I538" s="214">
        <v>0</v>
      </c>
      <c r="J538" s="297">
        <v>0</v>
      </c>
      <c r="L538" s="11">
        <v>0</v>
      </c>
      <c r="M538" s="214">
        <v>0</v>
      </c>
      <c r="N538" s="297">
        <v>0</v>
      </c>
      <c r="O538" s="297">
        <v>0</v>
      </c>
      <c r="P538" s="214">
        <v>0</v>
      </c>
      <c r="Q538" s="214">
        <v>0</v>
      </c>
      <c r="R538" s="297">
        <v>0</v>
      </c>
      <c r="S538" s="214">
        <v>0</v>
      </c>
      <c r="T538" s="214">
        <v>0</v>
      </c>
      <c r="V538" s="297">
        <v>16</v>
      </c>
      <c r="W538" s="214">
        <v>65.289999999999992</v>
      </c>
      <c r="X538" s="214">
        <v>4.0806249999999995</v>
      </c>
      <c r="Y538" s="11"/>
      <c r="Z538" s="11"/>
      <c r="AA538" s="11"/>
      <c r="AB538" s="11"/>
      <c r="AC538" s="11"/>
      <c r="AD538" s="11"/>
    </row>
    <row r="539" spans="1:30" x14ac:dyDescent="0.25">
      <c r="A539" s="54"/>
      <c r="B539" s="11"/>
      <c r="C539" s="11" t="s">
        <v>338</v>
      </c>
      <c r="D539" s="11"/>
      <c r="E539" s="228">
        <v>8021</v>
      </c>
      <c r="F539" s="297">
        <v>2</v>
      </c>
      <c r="G539" s="214">
        <v>424.5</v>
      </c>
      <c r="H539" s="214">
        <v>6060.48</v>
      </c>
      <c r="I539" s="214">
        <v>3030.24</v>
      </c>
      <c r="J539" s="297">
        <v>8</v>
      </c>
      <c r="L539" s="11">
        <v>2</v>
      </c>
      <c r="M539" s="214">
        <v>6060.48</v>
      </c>
      <c r="N539" s="297">
        <v>3030.24</v>
      </c>
      <c r="O539" s="297">
        <v>0</v>
      </c>
      <c r="P539" s="214">
        <v>0</v>
      </c>
      <c r="Q539" s="214">
        <v>0</v>
      </c>
      <c r="R539" s="297">
        <v>0</v>
      </c>
      <c r="S539" s="214">
        <v>0</v>
      </c>
      <c r="T539" s="214">
        <v>0</v>
      </c>
      <c r="V539" s="297">
        <v>17</v>
      </c>
      <c r="W539" s="214">
        <v>155.99000000000004</v>
      </c>
      <c r="X539" s="214">
        <v>9.1758823529411782</v>
      </c>
      <c r="Y539" s="11"/>
      <c r="Z539" s="11"/>
      <c r="AA539" s="11"/>
      <c r="AB539" s="11"/>
      <c r="AC539" s="11"/>
      <c r="AD539" s="11"/>
    </row>
    <row r="540" spans="1:30" x14ac:dyDescent="0.25">
      <c r="A540" s="54"/>
      <c r="B540" s="11"/>
      <c r="C540" s="11" t="s">
        <v>339</v>
      </c>
      <c r="D540" s="11"/>
      <c r="E540" s="228">
        <v>8045</v>
      </c>
      <c r="F540" s="297">
        <v>0</v>
      </c>
      <c r="G540" s="214">
        <v>0</v>
      </c>
      <c r="H540" s="214">
        <v>0</v>
      </c>
      <c r="I540" s="214">
        <v>0</v>
      </c>
      <c r="J540" s="297">
        <v>0</v>
      </c>
      <c r="L540" s="11">
        <v>0</v>
      </c>
      <c r="M540" s="214">
        <v>0</v>
      </c>
      <c r="N540" s="297">
        <v>0</v>
      </c>
      <c r="O540" s="297">
        <v>0</v>
      </c>
      <c r="P540" s="214">
        <v>0</v>
      </c>
      <c r="Q540" s="214">
        <v>0</v>
      </c>
      <c r="R540" s="297">
        <v>0</v>
      </c>
      <c r="S540" s="214">
        <v>0</v>
      </c>
      <c r="T540" s="214">
        <v>0</v>
      </c>
      <c r="V540" s="297">
        <v>6</v>
      </c>
      <c r="W540" s="214">
        <v>11.410000000000002</v>
      </c>
      <c r="X540" s="214">
        <v>1.9016666666666671</v>
      </c>
      <c r="Y540" s="11"/>
      <c r="Z540" s="11"/>
      <c r="AA540" s="11"/>
      <c r="AB540" s="11"/>
      <c r="AC540" s="11"/>
      <c r="AD540" s="11"/>
    </row>
    <row r="541" spans="1:30" x14ac:dyDescent="0.25">
      <c r="A541" s="54"/>
      <c r="B541" s="11"/>
      <c r="C541" s="11" t="s">
        <v>495</v>
      </c>
      <c r="D541" s="11"/>
      <c r="E541" s="228">
        <v>8311</v>
      </c>
      <c r="F541" s="297">
        <v>0</v>
      </c>
      <c r="G541" s="214">
        <v>0</v>
      </c>
      <c r="H541" s="214">
        <v>0</v>
      </c>
      <c r="I541" s="214">
        <v>0</v>
      </c>
      <c r="J541" s="297">
        <v>0</v>
      </c>
      <c r="L541" s="11">
        <v>0</v>
      </c>
      <c r="M541" s="214">
        <v>0</v>
      </c>
      <c r="N541" s="297">
        <v>0</v>
      </c>
      <c r="O541" s="297">
        <v>0</v>
      </c>
      <c r="P541" s="214">
        <v>0</v>
      </c>
      <c r="Q541" s="214">
        <v>0</v>
      </c>
      <c r="R541" s="297">
        <v>0</v>
      </c>
      <c r="S541" s="214">
        <v>0</v>
      </c>
      <c r="T541" s="214">
        <v>0</v>
      </c>
      <c r="V541" s="297">
        <v>1</v>
      </c>
      <c r="W541" s="214">
        <v>0.26</v>
      </c>
      <c r="X541" s="214">
        <v>0.26</v>
      </c>
      <c r="Y541" s="11"/>
      <c r="Z541" s="11"/>
      <c r="AA541" s="11"/>
      <c r="AB541" s="11"/>
      <c r="AC541" s="11"/>
      <c r="AD541" s="11"/>
    </row>
    <row r="542" spans="1:30" x14ac:dyDescent="0.25">
      <c r="A542" s="54"/>
      <c r="B542" s="11"/>
      <c r="C542" s="11" t="s">
        <v>341</v>
      </c>
      <c r="D542" s="11"/>
      <c r="E542" s="228">
        <v>8021</v>
      </c>
      <c r="F542" s="297">
        <v>3</v>
      </c>
      <c r="G542" s="214">
        <v>271.81666666666666</v>
      </c>
      <c r="H542" s="214">
        <v>5153.47</v>
      </c>
      <c r="I542" s="214">
        <v>1717.8233333333335</v>
      </c>
      <c r="J542" s="297">
        <v>8</v>
      </c>
      <c r="L542" s="11">
        <v>0</v>
      </c>
      <c r="M542" s="214">
        <v>0</v>
      </c>
      <c r="N542" s="297">
        <v>0</v>
      </c>
      <c r="O542" s="297">
        <v>0</v>
      </c>
      <c r="P542" s="214">
        <v>0</v>
      </c>
      <c r="Q542" s="214">
        <v>0</v>
      </c>
      <c r="R542" s="297">
        <v>1</v>
      </c>
      <c r="S542" s="214">
        <v>1175.31</v>
      </c>
      <c r="T542" s="214">
        <v>1175.31</v>
      </c>
      <c r="V542" s="297">
        <v>79</v>
      </c>
      <c r="W542" s="214">
        <v>1544.9899999999989</v>
      </c>
      <c r="X542" s="214">
        <v>19.556835443037961</v>
      </c>
      <c r="Y542" s="11"/>
      <c r="Z542" s="11"/>
      <c r="AA542" s="11"/>
      <c r="AB542" s="11"/>
      <c r="AC542" s="11"/>
      <c r="AD542" s="11"/>
    </row>
    <row r="543" spans="1:30" x14ac:dyDescent="0.25">
      <c r="A543" s="54"/>
      <c r="B543" s="11"/>
      <c r="C543" s="11" t="s">
        <v>342</v>
      </c>
      <c r="D543" s="11"/>
      <c r="E543" s="228">
        <v>8221</v>
      </c>
      <c r="F543" s="297">
        <v>0</v>
      </c>
      <c r="G543" s="214">
        <v>0</v>
      </c>
      <c r="H543" s="214">
        <v>0</v>
      </c>
      <c r="I543" s="214">
        <v>0</v>
      </c>
      <c r="J543" s="297">
        <v>0</v>
      </c>
      <c r="L543" s="11">
        <v>0</v>
      </c>
      <c r="M543" s="214">
        <v>0</v>
      </c>
      <c r="N543" s="297">
        <v>0</v>
      </c>
      <c r="O543" s="297">
        <v>0</v>
      </c>
      <c r="P543" s="214">
        <v>0</v>
      </c>
      <c r="Q543" s="214">
        <v>0</v>
      </c>
      <c r="R543" s="297">
        <v>0</v>
      </c>
      <c r="S543" s="214">
        <v>0</v>
      </c>
      <c r="T543" s="214">
        <v>0</v>
      </c>
      <c r="V543" s="297">
        <v>113</v>
      </c>
      <c r="W543" s="214">
        <v>220.5299999999998</v>
      </c>
      <c r="X543" s="214">
        <v>1.9515929203539806</v>
      </c>
      <c r="Y543" s="11"/>
      <c r="Z543" s="11"/>
      <c r="AA543" s="11"/>
      <c r="AB543" s="11"/>
      <c r="AC543" s="11"/>
      <c r="AD543" s="11"/>
    </row>
    <row r="544" spans="1:30" x14ac:dyDescent="0.25">
      <c r="A544" s="54"/>
      <c r="B544" s="11"/>
      <c r="C544" s="11" t="s">
        <v>342</v>
      </c>
      <c r="D544" s="11"/>
      <c r="E544" s="228">
        <v>8244</v>
      </c>
      <c r="F544" s="297">
        <v>0</v>
      </c>
      <c r="G544" s="214">
        <v>0</v>
      </c>
      <c r="H544" s="214">
        <v>0</v>
      </c>
      <c r="I544" s="214">
        <v>0</v>
      </c>
      <c r="J544" s="297">
        <v>0</v>
      </c>
      <c r="L544" s="11">
        <v>0</v>
      </c>
      <c r="M544" s="214">
        <v>0</v>
      </c>
      <c r="N544" s="297">
        <v>0</v>
      </c>
      <c r="O544" s="297">
        <v>0</v>
      </c>
      <c r="P544" s="214">
        <v>0</v>
      </c>
      <c r="Q544" s="214">
        <v>0</v>
      </c>
      <c r="R544" s="297">
        <v>0</v>
      </c>
      <c r="S544" s="214">
        <v>0</v>
      </c>
      <c r="T544" s="214">
        <v>0</v>
      </c>
      <c r="V544" s="297">
        <v>2</v>
      </c>
      <c r="W544" s="214">
        <v>4.33</v>
      </c>
      <c r="X544" s="214">
        <v>2.165</v>
      </c>
      <c r="Y544" s="11"/>
      <c r="Z544" s="11"/>
      <c r="AA544" s="11"/>
      <c r="AB544" s="11"/>
      <c r="AC544" s="11"/>
      <c r="AD544" s="11"/>
    </row>
    <row r="545" spans="1:30" x14ac:dyDescent="0.25">
      <c r="A545" s="54"/>
      <c r="B545" s="11"/>
      <c r="C545" s="11" t="s">
        <v>447</v>
      </c>
      <c r="D545" s="11"/>
      <c r="E545" s="228">
        <v>8085</v>
      </c>
      <c r="F545" s="297">
        <v>0</v>
      </c>
      <c r="G545" s="214">
        <v>0</v>
      </c>
      <c r="H545" s="214">
        <v>0</v>
      </c>
      <c r="I545" s="214">
        <v>0</v>
      </c>
      <c r="J545" s="297">
        <v>0</v>
      </c>
      <c r="L545" s="11">
        <v>0</v>
      </c>
      <c r="M545" s="214">
        <v>0</v>
      </c>
      <c r="N545" s="297">
        <v>0</v>
      </c>
      <c r="O545" s="297">
        <v>0</v>
      </c>
      <c r="P545" s="214">
        <v>0</v>
      </c>
      <c r="Q545" s="214">
        <v>0</v>
      </c>
      <c r="R545" s="297">
        <v>0</v>
      </c>
      <c r="S545" s="214">
        <v>0</v>
      </c>
      <c r="T545" s="214">
        <v>0</v>
      </c>
      <c r="V545" s="297">
        <v>3</v>
      </c>
      <c r="W545" s="214">
        <v>0.89</v>
      </c>
      <c r="X545" s="214">
        <v>0.29666666666666669</v>
      </c>
      <c r="Y545" s="11"/>
      <c r="Z545" s="11"/>
      <c r="AA545" s="11"/>
      <c r="AB545" s="11"/>
      <c r="AC545" s="11"/>
      <c r="AD545" s="11"/>
    </row>
    <row r="546" spans="1:30" x14ac:dyDescent="0.25">
      <c r="A546" s="54"/>
      <c r="B546" s="11"/>
      <c r="C546" s="11" t="s">
        <v>448</v>
      </c>
      <c r="D546" s="11"/>
      <c r="E546" s="228">
        <v>8085</v>
      </c>
      <c r="F546" s="297">
        <v>0</v>
      </c>
      <c r="G546" s="214">
        <v>0</v>
      </c>
      <c r="H546" s="214">
        <v>0</v>
      </c>
      <c r="I546" s="214">
        <v>0</v>
      </c>
      <c r="J546" s="297">
        <v>0</v>
      </c>
      <c r="L546" s="11">
        <v>0</v>
      </c>
      <c r="M546" s="214">
        <v>0</v>
      </c>
      <c r="N546" s="297">
        <v>0</v>
      </c>
      <c r="O546" s="297">
        <v>0</v>
      </c>
      <c r="P546" s="214">
        <v>0</v>
      </c>
      <c r="Q546" s="214">
        <v>0</v>
      </c>
      <c r="R546" s="297">
        <v>0</v>
      </c>
      <c r="S546" s="214">
        <v>0</v>
      </c>
      <c r="T546" s="214">
        <v>0</v>
      </c>
      <c r="V546" s="297">
        <v>3</v>
      </c>
      <c r="W546" s="214">
        <v>1.33</v>
      </c>
      <c r="X546" s="214">
        <v>0.44333333333333336</v>
      </c>
      <c r="Y546" s="11"/>
      <c r="Z546" s="11"/>
      <c r="AA546" s="11"/>
      <c r="AB546" s="11"/>
      <c r="AC546" s="11"/>
      <c r="AD546" s="11"/>
    </row>
    <row r="547" spans="1:30" x14ac:dyDescent="0.25">
      <c r="A547" s="54"/>
      <c r="B547" s="11"/>
      <c r="C547" s="11" t="s">
        <v>343</v>
      </c>
      <c r="D547" s="11"/>
      <c r="E547" s="228">
        <v>8403</v>
      </c>
      <c r="F547" s="297">
        <v>0</v>
      </c>
      <c r="G547" s="214">
        <v>0</v>
      </c>
      <c r="H547" s="214">
        <v>0</v>
      </c>
      <c r="I547" s="214">
        <v>0</v>
      </c>
      <c r="J547" s="297">
        <v>0</v>
      </c>
      <c r="L547" s="11">
        <v>0</v>
      </c>
      <c r="M547" s="214">
        <v>0</v>
      </c>
      <c r="N547" s="297">
        <v>0</v>
      </c>
      <c r="O547" s="297">
        <v>1</v>
      </c>
      <c r="P547" s="214">
        <v>1582.04</v>
      </c>
      <c r="Q547" s="214">
        <v>1582.04</v>
      </c>
      <c r="R547" s="297">
        <v>0</v>
      </c>
      <c r="S547" s="214">
        <v>0</v>
      </c>
      <c r="T547" s="214">
        <v>0</v>
      </c>
      <c r="V547" s="297">
        <v>6</v>
      </c>
      <c r="W547" s="214">
        <v>106.33999999999999</v>
      </c>
      <c r="X547" s="214">
        <v>17.723333333333333</v>
      </c>
      <c r="Y547" s="11"/>
      <c r="Z547" s="11"/>
      <c r="AA547" s="11"/>
      <c r="AB547" s="11"/>
      <c r="AC547" s="11"/>
      <c r="AD547" s="11"/>
    </row>
    <row r="548" spans="1:30" x14ac:dyDescent="0.25">
      <c r="A548" s="54"/>
      <c r="B548" s="11"/>
      <c r="C548" s="11" t="s">
        <v>344</v>
      </c>
      <c r="D548" s="11"/>
      <c r="E548" s="228">
        <v>8204</v>
      </c>
      <c r="F548" s="297">
        <v>0</v>
      </c>
      <c r="G548" s="214">
        <v>0</v>
      </c>
      <c r="H548" s="214">
        <v>0</v>
      </c>
      <c r="I548" s="214">
        <v>0</v>
      </c>
      <c r="J548" s="297">
        <v>0</v>
      </c>
      <c r="L548" s="11">
        <v>0</v>
      </c>
      <c r="M548" s="214">
        <v>0</v>
      </c>
      <c r="N548" s="297">
        <v>0</v>
      </c>
      <c r="O548" s="297">
        <v>0</v>
      </c>
      <c r="P548" s="214">
        <v>0</v>
      </c>
      <c r="Q548" s="214">
        <v>0</v>
      </c>
      <c r="R548" s="297">
        <v>0</v>
      </c>
      <c r="S548" s="214">
        <v>0</v>
      </c>
      <c r="T548" s="214">
        <v>0</v>
      </c>
      <c r="V548" s="297">
        <v>1</v>
      </c>
      <c r="W548" s="214">
        <v>0.32</v>
      </c>
      <c r="X548" s="214">
        <v>0.32</v>
      </c>
      <c r="Y548" s="11"/>
      <c r="Z548" s="11"/>
      <c r="AA548" s="11"/>
      <c r="AB548" s="11"/>
      <c r="AC548" s="11"/>
      <c r="AD548" s="11"/>
    </row>
    <row r="549" spans="1:30" x14ac:dyDescent="0.25">
      <c r="A549" s="54"/>
      <c r="B549" s="11"/>
      <c r="C549" s="11" t="s">
        <v>345</v>
      </c>
      <c r="D549" s="11"/>
      <c r="E549" s="228">
        <v>8049</v>
      </c>
      <c r="F549" s="297">
        <v>0</v>
      </c>
      <c r="G549" s="214">
        <v>0</v>
      </c>
      <c r="H549" s="214">
        <v>0</v>
      </c>
      <c r="I549" s="214">
        <v>0</v>
      </c>
      <c r="J549" s="297">
        <v>0</v>
      </c>
      <c r="L549" s="11">
        <v>0</v>
      </c>
      <c r="M549" s="214">
        <v>0</v>
      </c>
      <c r="N549" s="297">
        <v>0</v>
      </c>
      <c r="O549" s="297">
        <v>0</v>
      </c>
      <c r="P549" s="214">
        <v>0</v>
      </c>
      <c r="Q549" s="214">
        <v>0</v>
      </c>
      <c r="R549" s="297">
        <v>0</v>
      </c>
      <c r="S549" s="214">
        <v>0</v>
      </c>
      <c r="T549" s="214">
        <v>0</v>
      </c>
      <c r="V549" s="297">
        <v>20</v>
      </c>
      <c r="W549" s="214">
        <v>135.45999999999998</v>
      </c>
      <c r="X549" s="214">
        <v>6.7729999999999988</v>
      </c>
      <c r="Y549" s="11"/>
      <c r="Z549" s="11"/>
      <c r="AA549" s="11"/>
      <c r="AB549" s="11"/>
      <c r="AC549" s="11"/>
      <c r="AD549" s="11"/>
    </row>
    <row r="550" spans="1:30" x14ac:dyDescent="0.25">
      <c r="A550" s="54"/>
      <c r="B550" s="11"/>
      <c r="C550" s="11" t="s">
        <v>346</v>
      </c>
      <c r="D550" s="11"/>
      <c r="E550" s="228">
        <v>8328</v>
      </c>
      <c r="F550" s="297">
        <v>0</v>
      </c>
      <c r="G550" s="214">
        <v>0</v>
      </c>
      <c r="H550" s="214">
        <v>0</v>
      </c>
      <c r="I550" s="214">
        <v>0</v>
      </c>
      <c r="J550" s="297">
        <v>0</v>
      </c>
      <c r="L550" s="11">
        <v>0</v>
      </c>
      <c r="M550" s="214">
        <v>0</v>
      </c>
      <c r="N550" s="297">
        <v>0</v>
      </c>
      <c r="O550" s="297">
        <v>0</v>
      </c>
      <c r="P550" s="214">
        <v>0</v>
      </c>
      <c r="Q550" s="214">
        <v>0</v>
      </c>
      <c r="R550" s="297">
        <v>0</v>
      </c>
      <c r="S550" s="214">
        <v>0</v>
      </c>
      <c r="T550" s="214">
        <v>0</v>
      </c>
      <c r="V550" s="297">
        <v>17</v>
      </c>
      <c r="W550" s="214">
        <v>51.839999999999996</v>
      </c>
      <c r="X550" s="214">
        <v>3.0494117647058823</v>
      </c>
      <c r="Y550" s="11"/>
      <c r="Z550" s="11"/>
      <c r="AA550" s="11"/>
      <c r="AB550" s="11"/>
      <c r="AC550" s="11"/>
      <c r="AD550" s="11"/>
    </row>
    <row r="551" spans="1:30" x14ac:dyDescent="0.25">
      <c r="A551" s="54"/>
      <c r="B551" s="11"/>
      <c r="C551" s="11" t="s">
        <v>496</v>
      </c>
      <c r="D551" s="11"/>
      <c r="E551" s="228">
        <v>8079</v>
      </c>
      <c r="F551" s="297">
        <v>0</v>
      </c>
      <c r="G551" s="214">
        <v>0</v>
      </c>
      <c r="H551" s="214">
        <v>0</v>
      </c>
      <c r="I551" s="214">
        <v>0</v>
      </c>
      <c r="J551" s="297">
        <v>0</v>
      </c>
      <c r="L551" s="11">
        <v>0</v>
      </c>
      <c r="M551" s="214">
        <v>0</v>
      </c>
      <c r="N551" s="297">
        <v>0</v>
      </c>
      <c r="O551" s="297">
        <v>0</v>
      </c>
      <c r="P551" s="214">
        <v>0</v>
      </c>
      <c r="Q551" s="214">
        <v>0</v>
      </c>
      <c r="R551" s="297">
        <v>0</v>
      </c>
      <c r="S551" s="214">
        <v>0</v>
      </c>
      <c r="T551" s="214">
        <v>0</v>
      </c>
      <c r="V551" s="297">
        <v>5</v>
      </c>
      <c r="W551" s="214">
        <v>0.33999999999997499</v>
      </c>
      <c r="X551" s="214">
        <v>6.7999999999994995E-2</v>
      </c>
      <c r="Y551" s="11"/>
      <c r="Z551" s="11"/>
      <c r="AA551" s="11"/>
      <c r="AB551" s="11"/>
      <c r="AC551" s="11"/>
      <c r="AD551" s="11"/>
    </row>
    <row r="552" spans="1:30" x14ac:dyDescent="0.25">
      <c r="A552" s="54"/>
      <c r="B552" s="11"/>
      <c r="C552" s="11" t="s">
        <v>347</v>
      </c>
      <c r="D552" s="11"/>
      <c r="E552" s="228">
        <v>8051</v>
      </c>
      <c r="F552" s="297">
        <v>0</v>
      </c>
      <c r="G552" s="214">
        <v>0</v>
      </c>
      <c r="H552" s="214">
        <v>0</v>
      </c>
      <c r="I552" s="214">
        <v>0</v>
      </c>
      <c r="J552" s="297">
        <v>0</v>
      </c>
      <c r="L552" s="11">
        <v>0</v>
      </c>
      <c r="M552" s="214">
        <v>0</v>
      </c>
      <c r="N552" s="297">
        <v>0</v>
      </c>
      <c r="O552" s="297">
        <v>1</v>
      </c>
      <c r="P552" s="214">
        <v>893.11</v>
      </c>
      <c r="Q552" s="214">
        <v>893.11</v>
      </c>
      <c r="R552" s="297">
        <v>0</v>
      </c>
      <c r="S552" s="214">
        <v>0</v>
      </c>
      <c r="T552" s="214">
        <v>0</v>
      </c>
      <c r="V552" s="297">
        <v>59</v>
      </c>
      <c r="W552" s="214">
        <v>188.87000000000012</v>
      </c>
      <c r="X552" s="214">
        <v>3.2011864406779682</v>
      </c>
      <c r="Y552" s="11"/>
      <c r="Z552" s="11"/>
      <c r="AA552" s="11"/>
      <c r="AB552" s="11"/>
      <c r="AC552" s="11"/>
      <c r="AD552" s="11"/>
    </row>
    <row r="553" spans="1:30" x14ac:dyDescent="0.25">
      <c r="A553" s="54"/>
      <c r="B553" s="11"/>
      <c r="C553" s="11" t="s">
        <v>347</v>
      </c>
      <c r="D553" s="11"/>
      <c r="E553" s="228">
        <v>8080</v>
      </c>
      <c r="F553" s="297">
        <v>0</v>
      </c>
      <c r="G553" s="214">
        <v>0</v>
      </c>
      <c r="H553" s="214">
        <v>0</v>
      </c>
      <c r="I553" s="214">
        <v>0</v>
      </c>
      <c r="J553" s="297">
        <v>0</v>
      </c>
      <c r="L553" s="11">
        <v>0</v>
      </c>
      <c r="M553" s="214">
        <v>0</v>
      </c>
      <c r="N553" s="297">
        <v>0</v>
      </c>
      <c r="O553" s="297">
        <v>0</v>
      </c>
      <c r="P553" s="214">
        <v>0</v>
      </c>
      <c r="Q553" s="214">
        <v>0</v>
      </c>
      <c r="R553" s="297">
        <v>0</v>
      </c>
      <c r="S553" s="214">
        <v>0</v>
      </c>
      <c r="T553" s="214">
        <v>0</v>
      </c>
      <c r="V553" s="297">
        <v>3</v>
      </c>
      <c r="W553" s="214">
        <v>1.24</v>
      </c>
      <c r="X553" s="214">
        <v>0.41333333333333333</v>
      </c>
      <c r="Y553" s="11"/>
      <c r="Z553" s="11"/>
      <c r="AA553" s="11"/>
      <c r="AB553" s="11"/>
      <c r="AC553" s="11"/>
      <c r="AD553" s="11"/>
    </row>
    <row r="554" spans="1:30" x14ac:dyDescent="0.25">
      <c r="A554" s="54"/>
      <c r="B554" s="11"/>
      <c r="C554" s="11" t="s">
        <v>348</v>
      </c>
      <c r="D554" s="11"/>
      <c r="E554" s="228">
        <v>8402</v>
      </c>
      <c r="F554" s="297">
        <v>2</v>
      </c>
      <c r="G554" s="214">
        <v>303.85500000000002</v>
      </c>
      <c r="H554" s="214">
        <v>9233.61</v>
      </c>
      <c r="I554" s="214">
        <v>4616.8050000000003</v>
      </c>
      <c r="J554" s="297">
        <v>18</v>
      </c>
      <c r="L554" s="11">
        <v>0</v>
      </c>
      <c r="M554" s="214">
        <v>0</v>
      </c>
      <c r="N554" s="297">
        <v>0</v>
      </c>
      <c r="O554" s="297">
        <v>0</v>
      </c>
      <c r="P554" s="214">
        <v>0</v>
      </c>
      <c r="Q554" s="214">
        <v>0</v>
      </c>
      <c r="R554" s="297">
        <v>0</v>
      </c>
      <c r="S554" s="214">
        <v>0</v>
      </c>
      <c r="T554" s="214">
        <v>0</v>
      </c>
      <c r="V554" s="297">
        <v>80</v>
      </c>
      <c r="W554" s="214">
        <v>310.48</v>
      </c>
      <c r="X554" s="214">
        <v>3.8810000000000002</v>
      </c>
      <c r="Y554" s="11"/>
      <c r="Z554" s="11"/>
      <c r="AA554" s="11"/>
      <c r="AB554" s="11"/>
      <c r="AC554" s="11"/>
      <c r="AD554" s="11"/>
    </row>
    <row r="555" spans="1:30" x14ac:dyDescent="0.25">
      <c r="A555" s="54"/>
      <c r="B555" s="11"/>
      <c r="C555" s="11" t="s">
        <v>497</v>
      </c>
      <c r="D555" s="11"/>
      <c r="E555" s="228">
        <v>8402</v>
      </c>
      <c r="F555" s="297">
        <v>0</v>
      </c>
      <c r="G555" s="214">
        <v>0</v>
      </c>
      <c r="H555" s="214">
        <v>0</v>
      </c>
      <c r="I555" s="214">
        <v>0</v>
      </c>
      <c r="J555" s="297">
        <v>0</v>
      </c>
      <c r="L555" s="11">
        <v>0</v>
      </c>
      <c r="M555" s="214">
        <v>0</v>
      </c>
      <c r="N555" s="297">
        <v>0</v>
      </c>
      <c r="O555" s="297">
        <v>0</v>
      </c>
      <c r="P555" s="214">
        <v>0</v>
      </c>
      <c r="Q555" s="214">
        <v>0</v>
      </c>
      <c r="R555" s="297">
        <v>0</v>
      </c>
      <c r="S555" s="214">
        <v>0</v>
      </c>
      <c r="T555" s="214">
        <v>0</v>
      </c>
      <c r="V555" s="297">
        <v>2</v>
      </c>
      <c r="W555" s="214">
        <v>1.1100000000000001</v>
      </c>
      <c r="X555" s="214">
        <v>0.55500000000000005</v>
      </c>
      <c r="Y555" s="11"/>
      <c r="Z555" s="11"/>
      <c r="AA555" s="11"/>
      <c r="AB555" s="11"/>
      <c r="AC555" s="11"/>
      <c r="AD555" s="11"/>
    </row>
    <row r="556" spans="1:30" x14ac:dyDescent="0.25">
      <c r="A556" s="54"/>
      <c r="B556" s="11"/>
      <c r="C556" s="11" t="s">
        <v>349</v>
      </c>
      <c r="D556" s="11"/>
      <c r="E556" s="228">
        <v>8053</v>
      </c>
      <c r="F556" s="297">
        <v>3</v>
      </c>
      <c r="G556" s="214">
        <v>360.72</v>
      </c>
      <c r="H556" s="214">
        <v>21553.47</v>
      </c>
      <c r="I556" s="214">
        <v>7184.4900000000007</v>
      </c>
      <c r="J556" s="297">
        <v>22</v>
      </c>
      <c r="L556" s="11">
        <v>0</v>
      </c>
      <c r="M556" s="214">
        <v>0</v>
      </c>
      <c r="N556" s="297">
        <v>0</v>
      </c>
      <c r="O556" s="297">
        <v>0</v>
      </c>
      <c r="P556" s="214">
        <v>0</v>
      </c>
      <c r="Q556" s="214">
        <v>0</v>
      </c>
      <c r="R556" s="297">
        <v>0</v>
      </c>
      <c r="S556" s="214">
        <v>0</v>
      </c>
      <c r="T556" s="214">
        <v>0</v>
      </c>
      <c r="V556" s="297">
        <v>82</v>
      </c>
      <c r="W556" s="214">
        <v>510.99999999999983</v>
      </c>
      <c r="X556" s="214">
        <v>6.2317073170731687</v>
      </c>
      <c r="Y556" s="11"/>
      <c r="Z556" s="11"/>
      <c r="AA556" s="11"/>
      <c r="AB556" s="11"/>
      <c r="AC556" s="11"/>
      <c r="AD556" s="11"/>
    </row>
    <row r="557" spans="1:30" x14ac:dyDescent="0.25">
      <c r="A557" s="54"/>
      <c r="B557" s="11"/>
      <c r="C557" s="11" t="s">
        <v>350</v>
      </c>
      <c r="D557" s="11"/>
      <c r="E557" s="228">
        <v>8223</v>
      </c>
      <c r="F557" s="297">
        <v>2</v>
      </c>
      <c r="G557" s="214">
        <v>332.5</v>
      </c>
      <c r="H557" s="214">
        <v>3989.9399999999996</v>
      </c>
      <c r="I557" s="214">
        <v>1994.9699999999998</v>
      </c>
      <c r="J557" s="297">
        <v>6</v>
      </c>
      <c r="L557" s="11">
        <v>3</v>
      </c>
      <c r="M557" s="214">
        <v>7396.5999999999995</v>
      </c>
      <c r="N557" s="297">
        <v>2465.5333333333333</v>
      </c>
      <c r="O557" s="297">
        <v>0</v>
      </c>
      <c r="P557" s="214">
        <v>0</v>
      </c>
      <c r="Q557" s="214">
        <v>0</v>
      </c>
      <c r="R557" s="297">
        <v>1</v>
      </c>
      <c r="S557" s="214">
        <v>3406.66</v>
      </c>
      <c r="T557" s="214">
        <v>3406.66</v>
      </c>
      <c r="V557" s="297">
        <v>63</v>
      </c>
      <c r="W557" s="214">
        <v>169.71</v>
      </c>
      <c r="X557" s="214">
        <v>2.6938095238095241</v>
      </c>
      <c r="Y557" s="11"/>
      <c r="Z557" s="11"/>
      <c r="AA557" s="11"/>
      <c r="AB557" s="11"/>
      <c r="AC557" s="11"/>
      <c r="AD557" s="11"/>
    </row>
    <row r="558" spans="1:30" x14ac:dyDescent="0.25">
      <c r="A558" s="54"/>
      <c r="B558" s="11"/>
      <c r="C558" s="11" t="s">
        <v>498</v>
      </c>
      <c r="D558" s="11"/>
      <c r="E558" s="228">
        <v>8332</v>
      </c>
      <c r="F558" s="297">
        <v>0</v>
      </c>
      <c r="G558" s="214">
        <v>0</v>
      </c>
      <c r="H558" s="214">
        <v>0</v>
      </c>
      <c r="I558" s="214">
        <v>0</v>
      </c>
      <c r="J558" s="297">
        <v>0</v>
      </c>
      <c r="L558" s="11">
        <v>0</v>
      </c>
      <c r="M558" s="214">
        <v>0</v>
      </c>
      <c r="N558" s="297">
        <v>0</v>
      </c>
      <c r="O558" s="297">
        <v>0</v>
      </c>
      <c r="P558" s="214">
        <v>0</v>
      </c>
      <c r="Q558" s="214">
        <v>0</v>
      </c>
      <c r="R558" s="297">
        <v>0</v>
      </c>
      <c r="S558" s="214">
        <v>0</v>
      </c>
      <c r="T558" s="214">
        <v>0</v>
      </c>
      <c r="V558" s="297">
        <v>1</v>
      </c>
      <c r="W558" s="214">
        <v>0.61</v>
      </c>
      <c r="X558" s="214">
        <v>0.61</v>
      </c>
      <c r="Y558" s="11"/>
      <c r="Z558" s="11"/>
      <c r="AA558" s="11"/>
      <c r="AB558" s="11"/>
      <c r="AC558" s="11"/>
      <c r="AD558" s="11"/>
    </row>
    <row r="559" spans="1:30" x14ac:dyDescent="0.25">
      <c r="A559" s="54"/>
      <c r="B559" s="11"/>
      <c r="C559" s="11" t="s">
        <v>351</v>
      </c>
      <c r="D559" s="11"/>
      <c r="E559" s="228">
        <v>8330</v>
      </c>
      <c r="F559" s="297">
        <v>4</v>
      </c>
      <c r="G559" s="214">
        <v>140.1525</v>
      </c>
      <c r="H559" s="214">
        <v>7158.0300000000007</v>
      </c>
      <c r="I559" s="214">
        <v>1789.5075000000002</v>
      </c>
      <c r="J559" s="297">
        <v>11.25</v>
      </c>
      <c r="L559" s="11">
        <v>0</v>
      </c>
      <c r="M559" s="214">
        <v>0</v>
      </c>
      <c r="N559" s="297">
        <v>0</v>
      </c>
      <c r="O559" s="297">
        <v>0</v>
      </c>
      <c r="P559" s="214">
        <v>0</v>
      </c>
      <c r="Q559" s="214">
        <v>0</v>
      </c>
      <c r="R559" s="297">
        <v>0</v>
      </c>
      <c r="S559" s="214">
        <v>0</v>
      </c>
      <c r="T559" s="214">
        <v>0</v>
      </c>
      <c r="V559" s="297">
        <v>184</v>
      </c>
      <c r="W559" s="214">
        <v>993.79000000000019</v>
      </c>
      <c r="X559" s="214">
        <v>5.4010326086956528</v>
      </c>
      <c r="Y559" s="11"/>
      <c r="Z559" s="11"/>
      <c r="AA559" s="11"/>
      <c r="AB559" s="11"/>
      <c r="AC559" s="11"/>
      <c r="AD559" s="11"/>
    </row>
    <row r="560" spans="1:30" x14ac:dyDescent="0.25">
      <c r="A560" s="54"/>
      <c r="B560" s="11"/>
      <c r="C560" s="11" t="s">
        <v>453</v>
      </c>
      <c r="D560" s="11"/>
      <c r="E560" s="228">
        <v>8055</v>
      </c>
      <c r="F560" s="297">
        <v>0</v>
      </c>
      <c r="G560" s="214">
        <v>0</v>
      </c>
      <c r="H560" s="214">
        <v>0</v>
      </c>
      <c r="I560" s="214">
        <v>0</v>
      </c>
      <c r="J560" s="297">
        <v>0</v>
      </c>
      <c r="L560" s="11">
        <v>0</v>
      </c>
      <c r="M560" s="214">
        <v>0</v>
      </c>
      <c r="N560" s="297">
        <v>0</v>
      </c>
      <c r="O560" s="297">
        <v>0</v>
      </c>
      <c r="P560" s="214">
        <v>0</v>
      </c>
      <c r="Q560" s="214">
        <v>0</v>
      </c>
      <c r="R560" s="297">
        <v>0</v>
      </c>
      <c r="S560" s="214">
        <v>0</v>
      </c>
      <c r="T560" s="214">
        <v>0</v>
      </c>
      <c r="V560" s="297">
        <v>2</v>
      </c>
      <c r="W560" s="214">
        <v>4.3499999999999996</v>
      </c>
      <c r="X560" s="214">
        <v>2.1749999999999998</v>
      </c>
      <c r="Y560" s="11"/>
      <c r="Z560" s="11"/>
      <c r="AA560" s="11"/>
      <c r="AB560" s="11"/>
      <c r="AC560" s="11"/>
      <c r="AD560" s="11"/>
    </row>
    <row r="561" spans="1:30" x14ac:dyDescent="0.25">
      <c r="A561" s="54"/>
      <c r="B561" s="11"/>
      <c r="C561" s="11" t="s">
        <v>353</v>
      </c>
      <c r="D561" s="11"/>
      <c r="E561" s="228">
        <v>8055</v>
      </c>
      <c r="F561" s="297">
        <v>1</v>
      </c>
      <c r="G561" s="214">
        <v>88.67</v>
      </c>
      <c r="H561" s="214">
        <v>532.02</v>
      </c>
      <c r="I561" s="214">
        <v>532.02</v>
      </c>
      <c r="J561" s="297">
        <v>6</v>
      </c>
      <c r="L561" s="11">
        <v>0</v>
      </c>
      <c r="M561" s="214">
        <v>0</v>
      </c>
      <c r="N561" s="297">
        <v>0</v>
      </c>
      <c r="O561" s="297">
        <v>0</v>
      </c>
      <c r="P561" s="214">
        <v>0</v>
      </c>
      <c r="Q561" s="214">
        <v>0</v>
      </c>
      <c r="R561" s="297">
        <v>0</v>
      </c>
      <c r="S561" s="214">
        <v>0</v>
      </c>
      <c r="T561" s="214">
        <v>0</v>
      </c>
      <c r="V561" s="297">
        <v>185</v>
      </c>
      <c r="W561" s="214">
        <v>1698.239999999998</v>
      </c>
      <c r="X561" s="214">
        <v>9.1796756756756643</v>
      </c>
      <c r="Y561" s="11"/>
      <c r="Z561" s="11"/>
      <c r="AA561" s="11"/>
      <c r="AB561" s="11"/>
      <c r="AC561" s="11"/>
      <c r="AD561" s="11"/>
    </row>
    <row r="562" spans="1:30" x14ac:dyDescent="0.25">
      <c r="A562" s="54"/>
      <c r="B562" s="11"/>
      <c r="C562" s="11" t="s">
        <v>354</v>
      </c>
      <c r="D562" s="11"/>
      <c r="E562" s="228">
        <v>8056</v>
      </c>
      <c r="F562" s="297">
        <v>0</v>
      </c>
      <c r="G562" s="214">
        <v>0</v>
      </c>
      <c r="H562" s="214">
        <v>0</v>
      </c>
      <c r="I562" s="214">
        <v>0</v>
      </c>
      <c r="J562" s="297">
        <v>0</v>
      </c>
      <c r="L562" s="11">
        <v>0</v>
      </c>
      <c r="M562" s="214">
        <v>0</v>
      </c>
      <c r="N562" s="297">
        <v>0</v>
      </c>
      <c r="O562" s="297">
        <v>0</v>
      </c>
      <c r="P562" s="214">
        <v>0</v>
      </c>
      <c r="Q562" s="214">
        <v>0</v>
      </c>
      <c r="R562" s="297">
        <v>0</v>
      </c>
      <c r="S562" s="214">
        <v>0</v>
      </c>
      <c r="T562" s="214">
        <v>0</v>
      </c>
      <c r="V562" s="297">
        <v>10</v>
      </c>
      <c r="W562" s="214">
        <v>10.050000000000001</v>
      </c>
      <c r="X562" s="214">
        <v>1.0050000000000001</v>
      </c>
      <c r="Y562" s="11"/>
      <c r="Z562" s="11"/>
      <c r="AA562" s="11"/>
      <c r="AB562" s="11"/>
      <c r="AC562" s="11"/>
      <c r="AD562" s="11"/>
    </row>
    <row r="563" spans="1:30" x14ac:dyDescent="0.25">
      <c r="A563" s="54"/>
      <c r="B563" s="11"/>
      <c r="C563" s="11" t="s">
        <v>356</v>
      </c>
      <c r="D563" s="11"/>
      <c r="E563" s="228">
        <v>8210</v>
      </c>
      <c r="F563" s="297">
        <v>0</v>
      </c>
      <c r="G563" s="214">
        <v>0</v>
      </c>
      <c r="H563" s="214">
        <v>0</v>
      </c>
      <c r="I563" s="214">
        <v>0</v>
      </c>
      <c r="J563" s="297">
        <v>0</v>
      </c>
      <c r="L563" s="11">
        <v>0</v>
      </c>
      <c r="M563" s="214">
        <v>0</v>
      </c>
      <c r="N563" s="297">
        <v>0</v>
      </c>
      <c r="O563" s="297">
        <v>0</v>
      </c>
      <c r="P563" s="214">
        <v>0</v>
      </c>
      <c r="Q563" s="214">
        <v>0</v>
      </c>
      <c r="R563" s="297">
        <v>0</v>
      </c>
      <c r="S563" s="214">
        <v>0</v>
      </c>
      <c r="T563" s="214">
        <v>0</v>
      </c>
      <c r="V563" s="297">
        <v>13</v>
      </c>
      <c r="W563" s="214">
        <v>10.919999999999998</v>
      </c>
      <c r="X563" s="214">
        <v>0.83999999999999986</v>
      </c>
      <c r="Y563" s="11"/>
      <c r="Z563" s="11"/>
      <c r="AA563" s="11"/>
      <c r="AB563" s="11"/>
      <c r="AC563" s="11"/>
      <c r="AD563" s="11"/>
    </row>
    <row r="564" spans="1:30" x14ac:dyDescent="0.25">
      <c r="A564" s="54"/>
      <c r="B564" s="11"/>
      <c r="C564" s="11" t="s">
        <v>356</v>
      </c>
      <c r="D564" s="11"/>
      <c r="E564" s="228">
        <v>8242</v>
      </c>
      <c r="F564" s="297">
        <v>0</v>
      </c>
      <c r="G564" s="214">
        <v>0</v>
      </c>
      <c r="H564" s="214">
        <v>0</v>
      </c>
      <c r="I564" s="214">
        <v>0</v>
      </c>
      <c r="J564" s="297">
        <v>0</v>
      </c>
      <c r="L564" s="11">
        <v>0</v>
      </c>
      <c r="M564" s="214">
        <v>0</v>
      </c>
      <c r="N564" s="297">
        <v>0</v>
      </c>
      <c r="O564" s="297">
        <v>0</v>
      </c>
      <c r="P564" s="214">
        <v>0</v>
      </c>
      <c r="Q564" s="214">
        <v>0</v>
      </c>
      <c r="R564" s="297">
        <v>0</v>
      </c>
      <c r="S564" s="214">
        <v>0</v>
      </c>
      <c r="T564" s="214">
        <v>0</v>
      </c>
      <c r="V564" s="297">
        <v>4</v>
      </c>
      <c r="W564" s="214">
        <v>1.56</v>
      </c>
      <c r="X564" s="214">
        <v>0.39</v>
      </c>
      <c r="Y564" s="11"/>
      <c r="Z564" s="11"/>
      <c r="AA564" s="11"/>
      <c r="AB564" s="11"/>
      <c r="AC564" s="11"/>
      <c r="AD564" s="11"/>
    </row>
    <row r="565" spans="1:30" x14ac:dyDescent="0.25">
      <c r="A565" s="54"/>
      <c r="B565" s="11"/>
      <c r="C565" s="11" t="s">
        <v>499</v>
      </c>
      <c r="D565" s="11"/>
      <c r="E565" s="228">
        <v>8332</v>
      </c>
      <c r="F565" s="297">
        <v>0</v>
      </c>
      <c r="G565" s="214">
        <v>0</v>
      </c>
      <c r="H565" s="214">
        <v>0</v>
      </c>
      <c r="I565" s="214">
        <v>0</v>
      </c>
      <c r="J565" s="297">
        <v>0</v>
      </c>
      <c r="L565" s="11">
        <v>0</v>
      </c>
      <c r="M565" s="214">
        <v>0</v>
      </c>
      <c r="N565" s="297">
        <v>0</v>
      </c>
      <c r="O565" s="297">
        <v>0</v>
      </c>
      <c r="P565" s="214">
        <v>0</v>
      </c>
      <c r="Q565" s="214">
        <v>0</v>
      </c>
      <c r="R565" s="297">
        <v>0</v>
      </c>
      <c r="S565" s="214">
        <v>0</v>
      </c>
      <c r="T565" s="214">
        <v>0</v>
      </c>
      <c r="V565" s="297">
        <v>6</v>
      </c>
      <c r="W565" s="214">
        <v>6.2199999999999989</v>
      </c>
      <c r="X565" s="214">
        <v>1.0366666666666664</v>
      </c>
      <c r="Y565" s="11"/>
      <c r="Z565" s="11"/>
      <c r="AA565" s="11"/>
      <c r="AB565" s="11"/>
      <c r="AC565" s="11"/>
      <c r="AD565" s="11"/>
    </row>
    <row r="566" spans="1:30" x14ac:dyDescent="0.25">
      <c r="A566" s="54"/>
      <c r="B566" s="11"/>
      <c r="C566" s="11" t="s">
        <v>357</v>
      </c>
      <c r="D566" s="11"/>
      <c r="E566" s="228">
        <v>8322</v>
      </c>
      <c r="F566" s="297">
        <v>0</v>
      </c>
      <c r="G566" s="214">
        <v>0</v>
      </c>
      <c r="H566" s="214">
        <v>0</v>
      </c>
      <c r="I566" s="214">
        <v>0</v>
      </c>
      <c r="J566" s="297">
        <v>0</v>
      </c>
      <c r="L566" s="11">
        <v>0</v>
      </c>
      <c r="M566" s="214">
        <v>0</v>
      </c>
      <c r="N566" s="297">
        <v>0</v>
      </c>
      <c r="O566" s="297">
        <v>0</v>
      </c>
      <c r="P566" s="214">
        <v>0</v>
      </c>
      <c r="Q566" s="214">
        <v>0</v>
      </c>
      <c r="R566" s="297">
        <v>0</v>
      </c>
      <c r="S566" s="214">
        <v>0</v>
      </c>
      <c r="T566" s="214">
        <v>0</v>
      </c>
      <c r="V566" s="297">
        <v>1</v>
      </c>
      <c r="W566" s="214">
        <v>1.1599999999999999</v>
      </c>
      <c r="X566" s="214">
        <v>1.1599999999999999</v>
      </c>
      <c r="Y566" s="11"/>
      <c r="Z566" s="11"/>
      <c r="AA566" s="11"/>
      <c r="AB566" s="11"/>
      <c r="AC566" s="11"/>
      <c r="AD566" s="11"/>
    </row>
    <row r="567" spans="1:30" x14ac:dyDescent="0.25">
      <c r="A567" s="54"/>
      <c r="B567" s="11"/>
      <c r="C567" s="11" t="s">
        <v>357</v>
      </c>
      <c r="D567" s="11"/>
      <c r="E567" s="228">
        <v>8332</v>
      </c>
      <c r="F567" s="297">
        <v>5</v>
      </c>
      <c r="G567" s="214">
        <v>844.44400000000007</v>
      </c>
      <c r="H567" s="214">
        <v>49279.520000000011</v>
      </c>
      <c r="I567" s="214">
        <v>9855.9040000000023</v>
      </c>
      <c r="J567" s="297">
        <v>10.199999999999999</v>
      </c>
      <c r="L567" s="11">
        <v>1</v>
      </c>
      <c r="M567" s="214">
        <v>562.54999999999995</v>
      </c>
      <c r="N567" s="297">
        <v>562.54999999999995</v>
      </c>
      <c r="O567" s="297">
        <v>0</v>
      </c>
      <c r="P567" s="214">
        <v>0</v>
      </c>
      <c r="Q567" s="214">
        <v>0</v>
      </c>
      <c r="R567" s="297">
        <v>1</v>
      </c>
      <c r="S567" s="214">
        <v>2585.94</v>
      </c>
      <c r="T567" s="214">
        <v>2585.94</v>
      </c>
      <c r="V567" s="297">
        <v>235</v>
      </c>
      <c r="W567" s="214">
        <v>1359.0800000000004</v>
      </c>
      <c r="X567" s="214">
        <v>5.7833191489361715</v>
      </c>
      <c r="Y567" s="11"/>
      <c r="Z567" s="11"/>
      <c r="AA567" s="11"/>
      <c r="AB567" s="11"/>
      <c r="AC567" s="11"/>
      <c r="AD567" s="11"/>
    </row>
    <row r="568" spans="1:30" x14ac:dyDescent="0.25">
      <c r="A568" s="54"/>
      <c r="B568" s="11"/>
      <c r="C568" s="11" t="s">
        <v>358</v>
      </c>
      <c r="D568" s="11"/>
      <c r="E568" s="228">
        <v>8340</v>
      </c>
      <c r="F568" s="297">
        <v>0</v>
      </c>
      <c r="G568" s="214">
        <v>0</v>
      </c>
      <c r="H568" s="214">
        <v>0</v>
      </c>
      <c r="I568" s="214">
        <v>0</v>
      </c>
      <c r="J568" s="297">
        <v>0</v>
      </c>
      <c r="L568" s="11">
        <v>0</v>
      </c>
      <c r="M568" s="214">
        <v>0</v>
      </c>
      <c r="N568" s="297">
        <v>0</v>
      </c>
      <c r="O568" s="297">
        <v>0</v>
      </c>
      <c r="P568" s="214">
        <v>0</v>
      </c>
      <c r="Q568" s="214">
        <v>0</v>
      </c>
      <c r="R568" s="297">
        <v>0</v>
      </c>
      <c r="S568" s="214">
        <v>0</v>
      </c>
      <c r="T568" s="214">
        <v>0</v>
      </c>
      <c r="V568" s="297">
        <v>2</v>
      </c>
      <c r="W568" s="214">
        <v>1.5899999999999999</v>
      </c>
      <c r="X568" s="214">
        <v>0.79499999999999993</v>
      </c>
      <c r="Y568" s="11"/>
      <c r="Z568" s="11"/>
      <c r="AA568" s="11"/>
      <c r="AB568" s="11"/>
      <c r="AC568" s="11"/>
      <c r="AD568" s="11"/>
    </row>
    <row r="569" spans="1:30" x14ac:dyDescent="0.25">
      <c r="A569" s="54"/>
      <c r="B569" s="11"/>
      <c r="C569" s="11" t="s">
        <v>359</v>
      </c>
      <c r="D569" s="11"/>
      <c r="E569" s="228">
        <v>8341</v>
      </c>
      <c r="F569" s="297">
        <v>0</v>
      </c>
      <c r="G569" s="214">
        <v>0</v>
      </c>
      <c r="H569" s="214">
        <v>0</v>
      </c>
      <c r="I569" s="214">
        <v>0</v>
      </c>
      <c r="J569" s="297">
        <v>0</v>
      </c>
      <c r="L569" s="11">
        <v>0</v>
      </c>
      <c r="M569" s="214">
        <v>0</v>
      </c>
      <c r="N569" s="297">
        <v>0</v>
      </c>
      <c r="O569" s="297">
        <v>0</v>
      </c>
      <c r="P569" s="214">
        <v>0</v>
      </c>
      <c r="Q569" s="214">
        <v>0</v>
      </c>
      <c r="R569" s="297">
        <v>0</v>
      </c>
      <c r="S569" s="214">
        <v>0</v>
      </c>
      <c r="T569" s="214">
        <v>0</v>
      </c>
      <c r="V569" s="297">
        <v>13</v>
      </c>
      <c r="W569" s="214">
        <v>66.819999999999993</v>
      </c>
      <c r="X569" s="214">
        <v>5.14</v>
      </c>
      <c r="Y569" s="11"/>
      <c r="Z569" s="11"/>
      <c r="AA569" s="11"/>
      <c r="AB569" s="11"/>
      <c r="AC569" s="11"/>
      <c r="AD569" s="11"/>
    </row>
    <row r="570" spans="1:30" x14ac:dyDescent="0.25">
      <c r="A570" s="54"/>
      <c r="B570" s="11"/>
      <c r="C570" s="11" t="s">
        <v>361</v>
      </c>
      <c r="D570" s="11"/>
      <c r="E570" s="228">
        <v>8094</v>
      </c>
      <c r="F570" s="297">
        <v>0</v>
      </c>
      <c r="G570" s="214">
        <v>0</v>
      </c>
      <c r="H570" s="214">
        <v>0</v>
      </c>
      <c r="I570" s="214">
        <v>0</v>
      </c>
      <c r="J570" s="297">
        <v>0</v>
      </c>
      <c r="L570" s="11">
        <v>0</v>
      </c>
      <c r="M570" s="214">
        <v>0</v>
      </c>
      <c r="N570" s="297">
        <v>0</v>
      </c>
      <c r="O570" s="297">
        <v>0</v>
      </c>
      <c r="P570" s="214">
        <v>0</v>
      </c>
      <c r="Q570" s="214">
        <v>0</v>
      </c>
      <c r="R570" s="297">
        <v>0</v>
      </c>
      <c r="S570" s="214">
        <v>0</v>
      </c>
      <c r="T570" s="214">
        <v>0</v>
      </c>
      <c r="V570" s="297">
        <v>6</v>
      </c>
      <c r="W570" s="214">
        <v>79.789999999999992</v>
      </c>
      <c r="X570" s="214">
        <v>13.298333333333332</v>
      </c>
      <c r="Y570" s="11"/>
      <c r="Z570" s="11"/>
      <c r="AA570" s="11"/>
      <c r="AB570" s="11"/>
      <c r="AC570" s="11"/>
      <c r="AD570" s="11"/>
    </row>
    <row r="571" spans="1:30" x14ac:dyDescent="0.25">
      <c r="A571" s="54"/>
      <c r="B571" s="11"/>
      <c r="C571" s="11" t="s">
        <v>362</v>
      </c>
      <c r="D571" s="11"/>
      <c r="E571" s="228">
        <v>8343</v>
      </c>
      <c r="F571" s="297">
        <v>0</v>
      </c>
      <c r="G571" s="214">
        <v>0</v>
      </c>
      <c r="H571" s="214">
        <v>0</v>
      </c>
      <c r="I571" s="214">
        <v>0</v>
      </c>
      <c r="J571" s="297">
        <v>0</v>
      </c>
      <c r="L571" s="11">
        <v>0</v>
      </c>
      <c r="M571" s="214">
        <v>0</v>
      </c>
      <c r="N571" s="297">
        <v>0</v>
      </c>
      <c r="O571" s="297">
        <v>0</v>
      </c>
      <c r="P571" s="214">
        <v>0</v>
      </c>
      <c r="Q571" s="214">
        <v>0</v>
      </c>
      <c r="R571" s="297">
        <v>0</v>
      </c>
      <c r="S571" s="214">
        <v>0</v>
      </c>
      <c r="T571" s="214">
        <v>0</v>
      </c>
      <c r="V571" s="297">
        <v>8</v>
      </c>
      <c r="W571" s="214">
        <v>6.8699999999999992</v>
      </c>
      <c r="X571" s="214">
        <v>0.8587499999999999</v>
      </c>
      <c r="Y571" s="11"/>
      <c r="Z571" s="11"/>
      <c r="AA571" s="11"/>
      <c r="AB571" s="11"/>
      <c r="AC571" s="11"/>
      <c r="AD571" s="11"/>
    </row>
    <row r="572" spans="1:30" x14ac:dyDescent="0.25">
      <c r="A572" s="54"/>
      <c r="B572" s="11"/>
      <c r="C572" s="11" t="s">
        <v>363</v>
      </c>
      <c r="D572" s="11"/>
      <c r="E572" s="228">
        <v>8061</v>
      </c>
      <c r="F572" s="297">
        <v>0</v>
      </c>
      <c r="G572" s="214">
        <v>0</v>
      </c>
      <c r="H572" s="214">
        <v>0</v>
      </c>
      <c r="I572" s="214">
        <v>0</v>
      </c>
      <c r="J572" s="297">
        <v>0</v>
      </c>
      <c r="L572" s="11">
        <v>0</v>
      </c>
      <c r="M572" s="214">
        <v>0</v>
      </c>
      <c r="N572" s="297">
        <v>0</v>
      </c>
      <c r="O572" s="297">
        <v>0</v>
      </c>
      <c r="P572" s="214">
        <v>0</v>
      </c>
      <c r="Q572" s="214">
        <v>0</v>
      </c>
      <c r="R572" s="297">
        <v>0</v>
      </c>
      <c r="S572" s="214">
        <v>0</v>
      </c>
      <c r="T572" s="214">
        <v>0</v>
      </c>
      <c r="V572" s="297">
        <v>5</v>
      </c>
      <c r="W572" s="214">
        <v>85.24</v>
      </c>
      <c r="X572" s="214">
        <v>17.047999999999998</v>
      </c>
      <c r="Y572" s="11"/>
      <c r="Z572" s="11"/>
      <c r="AA572" s="11"/>
      <c r="AB572" s="11"/>
      <c r="AC572" s="11"/>
      <c r="AD572" s="11"/>
    </row>
    <row r="573" spans="1:30" x14ac:dyDescent="0.25">
      <c r="A573" s="54"/>
      <c r="B573" s="11"/>
      <c r="C573" s="11" t="s">
        <v>364</v>
      </c>
      <c r="D573" s="11"/>
      <c r="E573" s="228">
        <v>8062</v>
      </c>
      <c r="F573" s="297">
        <v>1</v>
      </c>
      <c r="G573" s="214">
        <v>73.11</v>
      </c>
      <c r="H573" s="214">
        <v>1128.76</v>
      </c>
      <c r="I573" s="214">
        <v>1128.76</v>
      </c>
      <c r="J573" s="297">
        <v>15</v>
      </c>
      <c r="L573" s="11">
        <v>0</v>
      </c>
      <c r="M573" s="214">
        <v>0</v>
      </c>
      <c r="N573" s="297">
        <v>0</v>
      </c>
      <c r="O573" s="297">
        <v>0</v>
      </c>
      <c r="P573" s="214">
        <v>0</v>
      </c>
      <c r="Q573" s="214">
        <v>0</v>
      </c>
      <c r="R573" s="297">
        <v>0</v>
      </c>
      <c r="S573" s="214">
        <v>0</v>
      </c>
      <c r="T573" s="214">
        <v>0</v>
      </c>
      <c r="V573" s="297">
        <v>77</v>
      </c>
      <c r="W573" s="214">
        <v>421.39999999999964</v>
      </c>
      <c r="X573" s="214">
        <v>5.4727272727272682</v>
      </c>
      <c r="Y573" s="11"/>
      <c r="Z573" s="11"/>
      <c r="AA573" s="11"/>
      <c r="AB573" s="11"/>
      <c r="AC573" s="11"/>
      <c r="AD573" s="11"/>
    </row>
    <row r="574" spans="1:30" x14ac:dyDescent="0.25">
      <c r="A574" s="54"/>
      <c r="B574" s="11"/>
      <c r="C574" s="11" t="s">
        <v>476</v>
      </c>
      <c r="D574" s="11"/>
      <c r="E574" s="228">
        <v>8344</v>
      </c>
      <c r="F574" s="297">
        <v>2</v>
      </c>
      <c r="G574" s="214">
        <v>100.935</v>
      </c>
      <c r="H574" s="214">
        <v>2532.2700000000004</v>
      </c>
      <c r="I574" s="214">
        <v>1266.1350000000002</v>
      </c>
      <c r="J574" s="297">
        <v>11</v>
      </c>
      <c r="L574" s="11">
        <v>0</v>
      </c>
      <c r="M574" s="214">
        <v>0</v>
      </c>
      <c r="N574" s="297">
        <v>0</v>
      </c>
      <c r="O574" s="297">
        <v>0</v>
      </c>
      <c r="P574" s="214">
        <v>0</v>
      </c>
      <c r="Q574" s="214">
        <v>0</v>
      </c>
      <c r="R574" s="297">
        <v>1</v>
      </c>
      <c r="S574" s="214">
        <v>1776.39</v>
      </c>
      <c r="T574" s="214">
        <v>1776.39</v>
      </c>
      <c r="V574" s="297">
        <v>46</v>
      </c>
      <c r="W574" s="214">
        <v>645.38999999999987</v>
      </c>
      <c r="X574" s="214">
        <v>14.030217391304346</v>
      </c>
      <c r="Y574" s="11"/>
      <c r="Z574" s="11"/>
      <c r="AA574" s="11"/>
      <c r="AB574" s="11"/>
      <c r="AC574" s="11"/>
      <c r="AD574" s="11"/>
    </row>
    <row r="575" spans="1:30" x14ac:dyDescent="0.25">
      <c r="A575" s="54"/>
      <c r="B575" s="11"/>
      <c r="C575" s="11" t="s">
        <v>367</v>
      </c>
      <c r="D575" s="11"/>
      <c r="E575" s="228">
        <v>8345</v>
      </c>
      <c r="F575" s="297">
        <v>0</v>
      </c>
      <c r="G575" s="214">
        <v>0</v>
      </c>
      <c r="H575" s="214">
        <v>0</v>
      </c>
      <c r="I575" s="214">
        <v>0</v>
      </c>
      <c r="J575" s="297">
        <v>0</v>
      </c>
      <c r="L575" s="11">
        <v>0</v>
      </c>
      <c r="M575" s="214">
        <v>0</v>
      </c>
      <c r="N575" s="297">
        <v>0</v>
      </c>
      <c r="O575" s="297">
        <v>0</v>
      </c>
      <c r="P575" s="214">
        <v>0</v>
      </c>
      <c r="Q575" s="214">
        <v>0</v>
      </c>
      <c r="R575" s="297">
        <v>0</v>
      </c>
      <c r="S575" s="214">
        <v>0</v>
      </c>
      <c r="T575" s="214">
        <v>0</v>
      </c>
      <c r="V575" s="297">
        <v>1</v>
      </c>
      <c r="W575" s="214">
        <v>0.39</v>
      </c>
      <c r="X575" s="214">
        <v>0.39</v>
      </c>
      <c r="Y575" s="11"/>
      <c r="Z575" s="11"/>
      <c r="AA575" s="11"/>
      <c r="AB575" s="11"/>
      <c r="AC575" s="11"/>
      <c r="AD575" s="11"/>
    </row>
    <row r="576" spans="1:30" x14ac:dyDescent="0.25">
      <c r="A576" s="54"/>
      <c r="B576" s="11"/>
      <c r="C576" s="11" t="s">
        <v>368</v>
      </c>
      <c r="D576" s="11"/>
      <c r="E576" s="228">
        <v>8346</v>
      </c>
      <c r="F576" s="297">
        <v>0</v>
      </c>
      <c r="G576" s="214">
        <v>0</v>
      </c>
      <c r="H576" s="214">
        <v>0</v>
      </c>
      <c r="I576" s="214">
        <v>0</v>
      </c>
      <c r="J576" s="297">
        <v>0</v>
      </c>
      <c r="L576" s="11">
        <v>0</v>
      </c>
      <c r="M576" s="214">
        <v>0</v>
      </c>
      <c r="N576" s="297">
        <v>0</v>
      </c>
      <c r="O576" s="297">
        <v>0</v>
      </c>
      <c r="P576" s="214">
        <v>0</v>
      </c>
      <c r="Q576" s="214">
        <v>0</v>
      </c>
      <c r="R576" s="297">
        <v>0</v>
      </c>
      <c r="S576" s="214">
        <v>0</v>
      </c>
      <c r="T576" s="214">
        <v>0</v>
      </c>
      <c r="V576" s="297">
        <v>1</v>
      </c>
      <c r="W576" s="214">
        <v>0.31</v>
      </c>
      <c r="X576" s="214">
        <v>0.31</v>
      </c>
      <c r="Y576" s="11"/>
      <c r="Z576" s="11"/>
      <c r="AA576" s="11"/>
      <c r="AB576" s="11"/>
      <c r="AC576" s="11"/>
      <c r="AD576" s="11"/>
    </row>
    <row r="577" spans="1:30" x14ac:dyDescent="0.25">
      <c r="A577" s="54"/>
      <c r="B577" s="11"/>
      <c r="C577" s="11" t="s">
        <v>439</v>
      </c>
      <c r="D577" s="11"/>
      <c r="E577" s="228">
        <v>8347</v>
      </c>
      <c r="F577" s="297">
        <v>0</v>
      </c>
      <c r="G577" s="214">
        <v>0</v>
      </c>
      <c r="H577" s="214">
        <v>0</v>
      </c>
      <c r="I577" s="214">
        <v>0</v>
      </c>
      <c r="J577" s="297">
        <v>0</v>
      </c>
      <c r="L577" s="11">
        <v>0</v>
      </c>
      <c r="M577" s="214">
        <v>0</v>
      </c>
      <c r="N577" s="297">
        <v>0</v>
      </c>
      <c r="O577" s="297">
        <v>0</v>
      </c>
      <c r="P577" s="214">
        <v>0</v>
      </c>
      <c r="Q577" s="214">
        <v>0</v>
      </c>
      <c r="R577" s="297">
        <v>0</v>
      </c>
      <c r="S577" s="214">
        <v>0</v>
      </c>
      <c r="T577" s="214">
        <v>0</v>
      </c>
      <c r="V577" s="297">
        <v>1</v>
      </c>
      <c r="W577" s="214">
        <v>5.5200000000000005</v>
      </c>
      <c r="X577" s="214">
        <v>5.5200000000000005</v>
      </c>
      <c r="Y577" s="11"/>
      <c r="Z577" s="11"/>
      <c r="AA577" s="11"/>
      <c r="AB577" s="11"/>
      <c r="AC577" s="11"/>
      <c r="AD577" s="11"/>
    </row>
    <row r="578" spans="1:30" x14ac:dyDescent="0.25">
      <c r="A578" s="54"/>
      <c r="B578" s="11"/>
      <c r="C578" s="11" t="s">
        <v>369</v>
      </c>
      <c r="D578" s="11"/>
      <c r="E578" s="228">
        <v>8204</v>
      </c>
      <c r="F578" s="297">
        <v>1</v>
      </c>
      <c r="G578" s="214">
        <v>153.22999999999999</v>
      </c>
      <c r="H578" s="214">
        <v>2145.15</v>
      </c>
      <c r="I578" s="214">
        <v>2145.15</v>
      </c>
      <c r="J578" s="297">
        <v>14</v>
      </c>
      <c r="L578" s="11">
        <v>0</v>
      </c>
      <c r="M578" s="214">
        <v>0</v>
      </c>
      <c r="N578" s="297">
        <v>0</v>
      </c>
      <c r="O578" s="297">
        <v>0</v>
      </c>
      <c r="P578" s="214">
        <v>0</v>
      </c>
      <c r="Q578" s="214">
        <v>0</v>
      </c>
      <c r="R578" s="297">
        <v>1</v>
      </c>
      <c r="S578" s="214">
        <v>1093.5899999999999</v>
      </c>
      <c r="T578" s="214">
        <v>1093.5899999999999</v>
      </c>
      <c r="V578" s="297">
        <v>34</v>
      </c>
      <c r="W578" s="214">
        <v>197.07999999999998</v>
      </c>
      <c r="X578" s="214">
        <v>5.7964705882352936</v>
      </c>
      <c r="Y578" s="11"/>
      <c r="Z578" s="11"/>
      <c r="AA578" s="11"/>
      <c r="AB578" s="11"/>
      <c r="AC578" s="11"/>
      <c r="AD578" s="11"/>
    </row>
    <row r="579" spans="1:30" x14ac:dyDescent="0.25">
      <c r="A579" s="54"/>
      <c r="B579" s="11"/>
      <c r="C579" s="11" t="s">
        <v>440</v>
      </c>
      <c r="D579" s="11"/>
      <c r="E579" s="228">
        <v>8260</v>
      </c>
      <c r="F579" s="297">
        <v>2</v>
      </c>
      <c r="G579" s="214">
        <v>106.08500000000001</v>
      </c>
      <c r="H579" s="214">
        <v>1272.9299999999998</v>
      </c>
      <c r="I579" s="214">
        <v>636.46499999999992</v>
      </c>
      <c r="J579" s="297">
        <v>6</v>
      </c>
      <c r="L579" s="11">
        <v>0</v>
      </c>
      <c r="M579" s="214">
        <v>0</v>
      </c>
      <c r="N579" s="297">
        <v>0</v>
      </c>
      <c r="O579" s="297">
        <v>0</v>
      </c>
      <c r="P579" s="214">
        <v>0</v>
      </c>
      <c r="Q579" s="214">
        <v>0</v>
      </c>
      <c r="R579" s="297">
        <v>0</v>
      </c>
      <c r="S579" s="214">
        <v>0</v>
      </c>
      <c r="T579" s="214">
        <v>0</v>
      </c>
      <c r="V579" s="297">
        <v>17</v>
      </c>
      <c r="W579" s="214">
        <v>59.93</v>
      </c>
      <c r="X579" s="214">
        <v>3.5252941176470589</v>
      </c>
      <c r="Y579" s="11"/>
      <c r="Z579" s="11"/>
      <c r="AA579" s="11"/>
      <c r="AB579" s="11"/>
      <c r="AC579" s="11"/>
      <c r="AD579" s="11"/>
    </row>
    <row r="580" spans="1:30" x14ac:dyDescent="0.25">
      <c r="A580" s="54"/>
      <c r="B580" s="11"/>
      <c r="C580" s="11" t="s">
        <v>370</v>
      </c>
      <c r="D580" s="11"/>
      <c r="E580" s="228">
        <v>8225</v>
      </c>
      <c r="F580" s="297">
        <v>4</v>
      </c>
      <c r="G580" s="214">
        <v>215.66749999999999</v>
      </c>
      <c r="H580" s="214">
        <v>10366.030000000001</v>
      </c>
      <c r="I580" s="214">
        <v>2591.5075000000002</v>
      </c>
      <c r="J580" s="297">
        <v>11</v>
      </c>
      <c r="L580" s="11">
        <v>1</v>
      </c>
      <c r="M580" s="214">
        <v>655.33000000000004</v>
      </c>
      <c r="N580" s="297">
        <v>655.33000000000004</v>
      </c>
      <c r="O580" s="297">
        <v>0</v>
      </c>
      <c r="P580" s="214">
        <v>0</v>
      </c>
      <c r="Q580" s="214">
        <v>0</v>
      </c>
      <c r="R580" s="297">
        <v>0</v>
      </c>
      <c r="S580" s="214">
        <v>0</v>
      </c>
      <c r="T580" s="214">
        <v>0</v>
      </c>
      <c r="V580" s="297">
        <v>218</v>
      </c>
      <c r="W580" s="214">
        <v>505.35999999999979</v>
      </c>
      <c r="X580" s="214">
        <v>2.3181651376146779</v>
      </c>
      <c r="Y580" s="11"/>
      <c r="Z580" s="11"/>
      <c r="AA580" s="11"/>
      <c r="AB580" s="11"/>
      <c r="AC580" s="11"/>
      <c r="AD580" s="11"/>
    </row>
    <row r="581" spans="1:30" x14ac:dyDescent="0.25">
      <c r="A581" s="54"/>
      <c r="B581" s="11"/>
      <c r="C581" s="11" t="s">
        <v>372</v>
      </c>
      <c r="D581" s="11"/>
      <c r="E581" s="228">
        <v>8226</v>
      </c>
      <c r="F581" s="297">
        <v>8</v>
      </c>
      <c r="G581" s="214">
        <v>333.31624999999991</v>
      </c>
      <c r="H581" s="214">
        <v>109071.70999999999</v>
      </c>
      <c r="I581" s="214">
        <v>13633.963749999999</v>
      </c>
      <c r="J581" s="297">
        <v>15.75</v>
      </c>
      <c r="L581" s="11">
        <v>0</v>
      </c>
      <c r="M581" s="214">
        <v>0</v>
      </c>
      <c r="N581" s="297">
        <v>0</v>
      </c>
      <c r="O581" s="297">
        <v>0</v>
      </c>
      <c r="P581" s="214">
        <v>0</v>
      </c>
      <c r="Q581" s="214">
        <v>0</v>
      </c>
      <c r="R581" s="297">
        <v>0</v>
      </c>
      <c r="S581" s="214">
        <v>0</v>
      </c>
      <c r="T581" s="214">
        <v>0</v>
      </c>
      <c r="V581" s="297">
        <v>128</v>
      </c>
      <c r="W581" s="214">
        <v>390.50999999999988</v>
      </c>
      <c r="X581" s="214">
        <v>3.050859374999999</v>
      </c>
      <c r="Y581" s="11"/>
      <c r="Z581" s="11"/>
      <c r="AA581" s="11"/>
      <c r="AB581" s="11"/>
      <c r="AC581" s="11"/>
      <c r="AD581" s="11"/>
    </row>
    <row r="582" spans="1:30" x14ac:dyDescent="0.25">
      <c r="A582" s="54"/>
      <c r="B582" s="11"/>
      <c r="C582" s="11" t="s">
        <v>373</v>
      </c>
      <c r="D582" s="11"/>
      <c r="E582" s="228">
        <v>8230</v>
      </c>
      <c r="F582" s="297">
        <v>2</v>
      </c>
      <c r="G582" s="214">
        <v>262.94</v>
      </c>
      <c r="H582" s="214">
        <v>3155.2400000000002</v>
      </c>
      <c r="I582" s="214">
        <v>1577.6200000000001</v>
      </c>
      <c r="J582" s="297">
        <v>6</v>
      </c>
      <c r="L582" s="11">
        <v>0</v>
      </c>
      <c r="M582" s="214">
        <v>0</v>
      </c>
      <c r="N582" s="297">
        <v>0</v>
      </c>
      <c r="O582" s="297">
        <v>0</v>
      </c>
      <c r="P582" s="214">
        <v>0</v>
      </c>
      <c r="Q582" s="214">
        <v>0</v>
      </c>
      <c r="R582" s="297">
        <v>0</v>
      </c>
      <c r="S582" s="214">
        <v>0</v>
      </c>
      <c r="T582" s="214">
        <v>0</v>
      </c>
      <c r="V582" s="297">
        <v>50</v>
      </c>
      <c r="W582" s="214">
        <v>214.24999999999997</v>
      </c>
      <c r="X582" s="214">
        <v>4.2849999999999993</v>
      </c>
      <c r="Y582" s="11"/>
      <c r="Z582" s="11"/>
      <c r="AA582" s="11"/>
      <c r="AB582" s="11"/>
      <c r="AC582" s="11"/>
      <c r="AD582" s="11"/>
    </row>
    <row r="583" spans="1:30" x14ac:dyDescent="0.25">
      <c r="A583" s="54"/>
      <c r="B583" s="11"/>
      <c r="C583" s="11" t="s">
        <v>458</v>
      </c>
      <c r="D583" s="11"/>
      <c r="E583" s="228">
        <v>8067</v>
      </c>
      <c r="F583" s="297">
        <v>0</v>
      </c>
      <c r="G583" s="214">
        <v>0</v>
      </c>
      <c r="H583" s="214">
        <v>0</v>
      </c>
      <c r="I583" s="214">
        <v>0</v>
      </c>
      <c r="J583" s="297">
        <v>0</v>
      </c>
      <c r="L583" s="11">
        <v>0</v>
      </c>
      <c r="M583" s="214">
        <v>0</v>
      </c>
      <c r="N583" s="297">
        <v>0</v>
      </c>
      <c r="O583" s="297">
        <v>0</v>
      </c>
      <c r="P583" s="214">
        <v>0</v>
      </c>
      <c r="Q583" s="214">
        <v>0</v>
      </c>
      <c r="R583" s="297">
        <v>0</v>
      </c>
      <c r="S583" s="214">
        <v>0</v>
      </c>
      <c r="T583" s="214">
        <v>0</v>
      </c>
      <c r="V583" s="297">
        <v>1</v>
      </c>
      <c r="W583" s="214">
        <v>0.86</v>
      </c>
      <c r="X583" s="214">
        <v>0.86</v>
      </c>
      <c r="Y583" s="11"/>
      <c r="Z583" s="11"/>
      <c r="AA583" s="11"/>
      <c r="AB583" s="11"/>
      <c r="AC583" s="11"/>
      <c r="AD583" s="11"/>
    </row>
    <row r="584" spans="1:30" x14ac:dyDescent="0.25">
      <c r="A584" s="54"/>
      <c r="B584" s="11"/>
      <c r="C584" s="11" t="s">
        <v>500</v>
      </c>
      <c r="D584" s="11"/>
      <c r="E584" s="228">
        <v>8066</v>
      </c>
      <c r="F584" s="297">
        <v>0</v>
      </c>
      <c r="G584" s="214">
        <v>0</v>
      </c>
      <c r="H584" s="214">
        <v>0</v>
      </c>
      <c r="I584" s="214">
        <v>0</v>
      </c>
      <c r="J584" s="297">
        <v>0</v>
      </c>
      <c r="L584" s="11">
        <v>0</v>
      </c>
      <c r="M584" s="214">
        <v>0</v>
      </c>
      <c r="N584" s="297">
        <v>0</v>
      </c>
      <c r="O584" s="297">
        <v>0</v>
      </c>
      <c r="P584" s="214">
        <v>0</v>
      </c>
      <c r="Q584" s="214">
        <v>0</v>
      </c>
      <c r="R584" s="297">
        <v>0</v>
      </c>
      <c r="S584" s="214">
        <v>0</v>
      </c>
      <c r="T584" s="214">
        <v>0</v>
      </c>
      <c r="V584" s="297">
        <v>1</v>
      </c>
      <c r="W584" s="214">
        <v>1.6099999999999999</v>
      </c>
      <c r="X584" s="214">
        <v>1.6099999999999999</v>
      </c>
      <c r="Y584" s="11"/>
      <c r="Z584" s="11"/>
      <c r="AA584" s="11"/>
      <c r="AB584" s="11"/>
      <c r="AC584" s="11"/>
      <c r="AD584" s="11"/>
    </row>
    <row r="585" spans="1:30" x14ac:dyDescent="0.25">
      <c r="A585" s="54"/>
      <c r="B585" s="11"/>
      <c r="C585" s="11" t="s">
        <v>459</v>
      </c>
      <c r="D585" s="11"/>
      <c r="E585" s="228">
        <v>8066</v>
      </c>
      <c r="F585" s="297">
        <v>6</v>
      </c>
      <c r="G585" s="214">
        <v>293.93166666666667</v>
      </c>
      <c r="H585" s="214">
        <v>15376.32</v>
      </c>
      <c r="I585" s="214">
        <v>2562.7199999999998</v>
      </c>
      <c r="J585" s="297">
        <v>8.8333333333333339</v>
      </c>
      <c r="L585" s="11">
        <v>1</v>
      </c>
      <c r="M585" s="214">
        <v>405.43</v>
      </c>
      <c r="N585" s="297">
        <v>405.43</v>
      </c>
      <c r="O585" s="297">
        <v>0</v>
      </c>
      <c r="P585" s="214">
        <v>0</v>
      </c>
      <c r="Q585" s="214">
        <v>0</v>
      </c>
      <c r="R585" s="297">
        <v>0</v>
      </c>
      <c r="S585" s="214">
        <v>0</v>
      </c>
      <c r="T585" s="214">
        <v>0</v>
      </c>
      <c r="V585" s="297">
        <v>43</v>
      </c>
      <c r="W585" s="214">
        <v>23.67</v>
      </c>
      <c r="X585" s="214">
        <v>0.5504651162790698</v>
      </c>
      <c r="Y585" s="11"/>
      <c r="Z585" s="11"/>
      <c r="AA585" s="11"/>
      <c r="AB585" s="11"/>
      <c r="AC585" s="11"/>
      <c r="AD585" s="11"/>
    </row>
    <row r="586" spans="1:30" x14ac:dyDescent="0.25">
      <c r="A586" s="54"/>
      <c r="B586" s="11"/>
      <c r="C586" s="11" t="s">
        <v>460</v>
      </c>
      <c r="D586" s="11"/>
      <c r="E586" s="228">
        <v>8067</v>
      </c>
      <c r="F586" s="297">
        <v>0</v>
      </c>
      <c r="G586" s="214">
        <v>0</v>
      </c>
      <c r="H586" s="214">
        <v>0</v>
      </c>
      <c r="I586" s="214">
        <v>0</v>
      </c>
      <c r="J586" s="297">
        <v>0</v>
      </c>
      <c r="L586" s="11">
        <v>0</v>
      </c>
      <c r="M586" s="214">
        <v>0</v>
      </c>
      <c r="N586" s="297">
        <v>0</v>
      </c>
      <c r="O586" s="297">
        <v>0</v>
      </c>
      <c r="P586" s="214">
        <v>0</v>
      </c>
      <c r="Q586" s="214">
        <v>0</v>
      </c>
      <c r="R586" s="297">
        <v>0</v>
      </c>
      <c r="S586" s="214">
        <v>0</v>
      </c>
      <c r="T586" s="214">
        <v>0</v>
      </c>
      <c r="V586" s="297">
        <v>20</v>
      </c>
      <c r="W586" s="214">
        <v>103.94</v>
      </c>
      <c r="X586" s="214">
        <v>5.1970000000000001</v>
      </c>
      <c r="Y586" s="11"/>
      <c r="Z586" s="11"/>
      <c r="AA586" s="11"/>
      <c r="AB586" s="11"/>
      <c r="AC586" s="11"/>
      <c r="AD586" s="11"/>
    </row>
    <row r="587" spans="1:30" x14ac:dyDescent="0.25">
      <c r="A587" s="54"/>
      <c r="B587" s="11"/>
      <c r="C587" s="11" t="s">
        <v>461</v>
      </c>
      <c r="D587" s="11"/>
      <c r="E587" s="228">
        <v>8069</v>
      </c>
      <c r="F587" s="297">
        <v>2</v>
      </c>
      <c r="G587" s="214">
        <v>183.53</v>
      </c>
      <c r="H587" s="214">
        <v>2837.3199999999997</v>
      </c>
      <c r="I587" s="214">
        <v>1418.6599999999999</v>
      </c>
      <c r="J587" s="297">
        <v>9</v>
      </c>
      <c r="L587" s="11">
        <v>0</v>
      </c>
      <c r="M587" s="214">
        <v>0</v>
      </c>
      <c r="N587" s="297">
        <v>0</v>
      </c>
      <c r="O587" s="297">
        <v>0</v>
      </c>
      <c r="P587" s="214">
        <v>0</v>
      </c>
      <c r="Q587" s="214">
        <v>0</v>
      </c>
      <c r="R587" s="297">
        <v>0</v>
      </c>
      <c r="S587" s="214">
        <v>0</v>
      </c>
      <c r="T587" s="214">
        <v>0</v>
      </c>
      <c r="V587" s="297">
        <v>51</v>
      </c>
      <c r="W587" s="214">
        <v>269.89999999999992</v>
      </c>
      <c r="X587" s="214">
        <v>5.2921568627450961</v>
      </c>
      <c r="Y587" s="11"/>
      <c r="Z587" s="11"/>
      <c r="AA587" s="11"/>
      <c r="AB587" s="11"/>
      <c r="AC587" s="11"/>
      <c r="AD587" s="11"/>
    </row>
    <row r="588" spans="1:30" x14ac:dyDescent="0.25">
      <c r="A588" s="54"/>
      <c r="B588" s="11"/>
      <c r="C588" s="11" t="s">
        <v>377</v>
      </c>
      <c r="D588" s="11"/>
      <c r="E588" s="228">
        <v>8070</v>
      </c>
      <c r="F588" s="297">
        <v>2</v>
      </c>
      <c r="G588" s="214">
        <v>219.15</v>
      </c>
      <c r="H588" s="214">
        <v>4615.7999999999993</v>
      </c>
      <c r="I588" s="214">
        <v>2307.8999999999996</v>
      </c>
      <c r="J588" s="297">
        <v>11.5</v>
      </c>
      <c r="L588" s="11">
        <v>1</v>
      </c>
      <c r="M588" s="214">
        <v>2736.47</v>
      </c>
      <c r="N588" s="297">
        <v>2736.47</v>
      </c>
      <c r="O588" s="297">
        <v>0</v>
      </c>
      <c r="P588" s="214">
        <v>0</v>
      </c>
      <c r="Q588" s="214">
        <v>0</v>
      </c>
      <c r="R588" s="297">
        <v>0</v>
      </c>
      <c r="S588" s="214">
        <v>0</v>
      </c>
      <c r="T588" s="214">
        <v>0</v>
      </c>
      <c r="V588" s="297">
        <v>94</v>
      </c>
      <c r="W588" s="214">
        <v>193.91</v>
      </c>
      <c r="X588" s="214">
        <v>2.0628723404255318</v>
      </c>
      <c r="Y588" s="11"/>
      <c r="Z588" s="11"/>
      <c r="AA588" s="11"/>
      <c r="AB588" s="11"/>
      <c r="AC588" s="11"/>
      <c r="AD588" s="11"/>
    </row>
    <row r="589" spans="1:30" x14ac:dyDescent="0.25">
      <c r="A589" s="54"/>
      <c r="B589" s="11"/>
      <c r="C589" s="11" t="s">
        <v>378</v>
      </c>
      <c r="D589" s="11"/>
      <c r="E589" s="228">
        <v>8098</v>
      </c>
      <c r="F589" s="297">
        <v>0</v>
      </c>
      <c r="G589" s="214">
        <v>0</v>
      </c>
      <c r="H589" s="214">
        <v>0</v>
      </c>
      <c r="I589" s="214">
        <v>0</v>
      </c>
      <c r="J589" s="297">
        <v>0</v>
      </c>
      <c r="L589" s="11">
        <v>0</v>
      </c>
      <c r="M589" s="214">
        <v>0</v>
      </c>
      <c r="N589" s="297">
        <v>0</v>
      </c>
      <c r="O589" s="297">
        <v>0</v>
      </c>
      <c r="P589" s="214">
        <v>0</v>
      </c>
      <c r="Q589" s="214">
        <v>0</v>
      </c>
      <c r="R589" s="297">
        <v>0</v>
      </c>
      <c r="S589" s="214">
        <v>0</v>
      </c>
      <c r="T589" s="214">
        <v>0</v>
      </c>
      <c r="V589" s="297">
        <v>5</v>
      </c>
      <c r="W589" s="214">
        <v>9.42</v>
      </c>
      <c r="X589" s="214">
        <v>1.8839999999999999</v>
      </c>
      <c r="Y589" s="11"/>
      <c r="Z589" s="11"/>
      <c r="AA589" s="11"/>
      <c r="AB589" s="11"/>
      <c r="AC589" s="11"/>
      <c r="AD589" s="11"/>
    </row>
    <row r="590" spans="1:30" x14ac:dyDescent="0.25">
      <c r="A590" s="54"/>
      <c r="B590" s="11"/>
      <c r="C590" s="11" t="s">
        <v>379</v>
      </c>
      <c r="D590" s="11"/>
      <c r="E590" s="228">
        <v>8021</v>
      </c>
      <c r="F590" s="297">
        <v>1</v>
      </c>
      <c r="G590" s="214">
        <v>94.35</v>
      </c>
      <c r="H590" s="214">
        <v>566.04999999999995</v>
      </c>
      <c r="I590" s="214">
        <v>566.04999999999995</v>
      </c>
      <c r="J590" s="297">
        <v>6</v>
      </c>
      <c r="L590" s="11">
        <v>1</v>
      </c>
      <c r="M590" s="214">
        <v>566.04999999999995</v>
      </c>
      <c r="N590" s="297">
        <v>566.04999999999995</v>
      </c>
      <c r="O590" s="297">
        <v>0</v>
      </c>
      <c r="P590" s="214">
        <v>0</v>
      </c>
      <c r="Q590" s="214">
        <v>0</v>
      </c>
      <c r="R590" s="297">
        <v>0</v>
      </c>
      <c r="S590" s="214">
        <v>0</v>
      </c>
      <c r="T590" s="214">
        <v>0</v>
      </c>
      <c r="V590" s="297">
        <v>33</v>
      </c>
      <c r="W590" s="214">
        <v>46.219999999999992</v>
      </c>
      <c r="X590" s="214">
        <v>1.4006060606060604</v>
      </c>
      <c r="Y590" s="11"/>
      <c r="Z590" s="11"/>
      <c r="AA590" s="11"/>
      <c r="AB590" s="11"/>
      <c r="AC590" s="11"/>
      <c r="AD590" s="11"/>
    </row>
    <row r="591" spans="1:30" x14ac:dyDescent="0.25">
      <c r="A591" s="54"/>
      <c r="B591" s="11"/>
      <c r="C591" s="11" t="s">
        <v>380</v>
      </c>
      <c r="D591" s="11"/>
      <c r="E591" s="228">
        <v>8071</v>
      </c>
      <c r="F591" s="297">
        <v>0</v>
      </c>
      <c r="G591" s="214">
        <v>0</v>
      </c>
      <c r="H591" s="214">
        <v>0</v>
      </c>
      <c r="I591" s="214">
        <v>0</v>
      </c>
      <c r="J591" s="297">
        <v>0</v>
      </c>
      <c r="L591" s="11">
        <v>0</v>
      </c>
      <c r="M591" s="214">
        <v>0</v>
      </c>
      <c r="N591" s="297">
        <v>0</v>
      </c>
      <c r="O591" s="297">
        <v>0</v>
      </c>
      <c r="P591" s="214">
        <v>0</v>
      </c>
      <c r="Q591" s="214">
        <v>0</v>
      </c>
      <c r="R591" s="297">
        <v>0</v>
      </c>
      <c r="S591" s="214">
        <v>0</v>
      </c>
      <c r="T591" s="214">
        <v>0</v>
      </c>
      <c r="V591" s="297">
        <v>47</v>
      </c>
      <c r="W591" s="214">
        <v>175.21999999999997</v>
      </c>
      <c r="X591" s="214">
        <v>3.7280851063829781</v>
      </c>
      <c r="Y591" s="11"/>
      <c r="Z591" s="11"/>
      <c r="AA591" s="11"/>
      <c r="AB591" s="11"/>
      <c r="AC591" s="11"/>
      <c r="AD591" s="11"/>
    </row>
    <row r="592" spans="1:30" x14ac:dyDescent="0.25">
      <c r="A592" s="54"/>
      <c r="B592" s="11"/>
      <c r="C592" s="11" t="s">
        <v>501</v>
      </c>
      <c r="D592" s="11"/>
      <c r="E592" s="228">
        <v>8318</v>
      </c>
      <c r="F592" s="297">
        <v>0</v>
      </c>
      <c r="G592" s="214">
        <v>0</v>
      </c>
      <c r="H592" s="214">
        <v>0</v>
      </c>
      <c r="I592" s="214">
        <v>0</v>
      </c>
      <c r="J592" s="297">
        <v>0</v>
      </c>
      <c r="L592" s="11">
        <v>0</v>
      </c>
      <c r="M592" s="214">
        <v>0</v>
      </c>
      <c r="N592" s="297">
        <v>0</v>
      </c>
      <c r="O592" s="297">
        <v>0</v>
      </c>
      <c r="P592" s="214">
        <v>0</v>
      </c>
      <c r="Q592" s="214">
        <v>0</v>
      </c>
      <c r="R592" s="297">
        <v>0</v>
      </c>
      <c r="S592" s="214">
        <v>0</v>
      </c>
      <c r="T592" s="214">
        <v>0</v>
      </c>
      <c r="V592" s="297">
        <v>1</v>
      </c>
      <c r="W592" s="214">
        <v>0.26</v>
      </c>
      <c r="X592" s="214">
        <v>0.26</v>
      </c>
      <c r="Y592" s="11"/>
      <c r="Z592" s="11"/>
      <c r="AA592" s="11"/>
      <c r="AB592" s="11"/>
      <c r="AC592" s="11"/>
      <c r="AD592" s="11"/>
    </row>
    <row r="593" spans="1:30" x14ac:dyDescent="0.25">
      <c r="A593" s="54"/>
      <c r="B593" s="11"/>
      <c r="C593" s="11" t="s">
        <v>462</v>
      </c>
      <c r="D593" s="11"/>
      <c r="E593" s="228">
        <v>8318</v>
      </c>
      <c r="F593" s="297">
        <v>0</v>
      </c>
      <c r="G593" s="214">
        <v>0</v>
      </c>
      <c r="H593" s="214">
        <v>0</v>
      </c>
      <c r="I593" s="214">
        <v>0</v>
      </c>
      <c r="J593" s="297">
        <v>0</v>
      </c>
      <c r="L593" s="11">
        <v>0</v>
      </c>
      <c r="M593" s="214">
        <v>0</v>
      </c>
      <c r="N593" s="297">
        <v>0</v>
      </c>
      <c r="O593" s="297">
        <v>0</v>
      </c>
      <c r="P593" s="214">
        <v>0</v>
      </c>
      <c r="Q593" s="214">
        <v>0</v>
      </c>
      <c r="R593" s="297">
        <v>0</v>
      </c>
      <c r="S593" s="214">
        <v>0</v>
      </c>
      <c r="T593" s="214">
        <v>0</v>
      </c>
      <c r="V593" s="297">
        <v>1</v>
      </c>
      <c r="W593" s="214">
        <v>0.28999999999999998</v>
      </c>
      <c r="X593" s="214">
        <v>0.28999999999999998</v>
      </c>
      <c r="Y593" s="11"/>
      <c r="Z593" s="11"/>
      <c r="AA593" s="11"/>
      <c r="AB593" s="11"/>
      <c r="AC593" s="11"/>
      <c r="AD593" s="11"/>
    </row>
    <row r="594" spans="1:30" x14ac:dyDescent="0.25">
      <c r="A594" s="54"/>
      <c r="B594" s="11"/>
      <c r="C594" s="11" t="s">
        <v>480</v>
      </c>
      <c r="D594" s="11"/>
      <c r="E594" s="228">
        <v>8318</v>
      </c>
      <c r="F594" s="297">
        <v>0</v>
      </c>
      <c r="G594" s="214">
        <v>0</v>
      </c>
      <c r="H594" s="214">
        <v>0</v>
      </c>
      <c r="I594" s="214">
        <v>0</v>
      </c>
      <c r="J594" s="297">
        <v>0</v>
      </c>
      <c r="L594" s="11">
        <v>0</v>
      </c>
      <c r="M594" s="214">
        <v>0</v>
      </c>
      <c r="N594" s="297">
        <v>0</v>
      </c>
      <c r="O594" s="297">
        <v>0</v>
      </c>
      <c r="P594" s="214">
        <v>0</v>
      </c>
      <c r="Q594" s="214">
        <v>0</v>
      </c>
      <c r="R594" s="297">
        <v>0</v>
      </c>
      <c r="S594" s="214">
        <v>0</v>
      </c>
      <c r="T594" s="214">
        <v>0</v>
      </c>
      <c r="V594" s="297">
        <v>10</v>
      </c>
      <c r="W594" s="214">
        <v>60.890000000000008</v>
      </c>
      <c r="X594" s="214">
        <v>6.0890000000000004</v>
      </c>
      <c r="Y594" s="11"/>
      <c r="Z594" s="11"/>
      <c r="AA594" s="11"/>
      <c r="AB594" s="11"/>
      <c r="AC594" s="11"/>
      <c r="AD594" s="11"/>
    </row>
    <row r="595" spans="1:30" x14ac:dyDescent="0.25">
      <c r="A595" s="54"/>
      <c r="B595" s="11"/>
      <c r="C595" s="11" t="s">
        <v>383</v>
      </c>
      <c r="D595" s="11"/>
      <c r="E595" s="228">
        <v>8232</v>
      </c>
      <c r="F595" s="297">
        <v>13</v>
      </c>
      <c r="G595" s="214">
        <v>214.93230769230766</v>
      </c>
      <c r="H595" s="214">
        <v>26580.81</v>
      </c>
      <c r="I595" s="214">
        <v>2044.6776923076925</v>
      </c>
      <c r="J595" s="297">
        <v>10.615384615384615</v>
      </c>
      <c r="L595" s="11">
        <v>4</v>
      </c>
      <c r="M595" s="214">
        <v>10651.990000000002</v>
      </c>
      <c r="N595" s="297">
        <v>2662.9975000000004</v>
      </c>
      <c r="O595" s="297">
        <v>2</v>
      </c>
      <c r="P595" s="214">
        <v>6304.18</v>
      </c>
      <c r="Q595" s="214">
        <v>3152.09</v>
      </c>
      <c r="R595" s="297">
        <v>3</v>
      </c>
      <c r="S595" s="214">
        <v>7864.8</v>
      </c>
      <c r="T595" s="214">
        <v>2621.6</v>
      </c>
      <c r="V595" s="297">
        <v>188</v>
      </c>
      <c r="W595" s="214">
        <v>997.48999999999944</v>
      </c>
      <c r="X595" s="214">
        <v>5.3057978723404222</v>
      </c>
      <c r="Y595" s="11"/>
      <c r="Z595" s="11"/>
      <c r="AA595" s="11"/>
      <c r="AB595" s="11"/>
      <c r="AC595" s="11"/>
      <c r="AD595" s="11"/>
    </row>
    <row r="596" spans="1:30" x14ac:dyDescent="0.25">
      <c r="A596" s="54"/>
      <c r="B596" s="11"/>
      <c r="C596" s="11" t="s">
        <v>441</v>
      </c>
      <c r="D596" s="11"/>
      <c r="E596" s="228">
        <v>8240</v>
      </c>
      <c r="F596" s="297">
        <v>1</v>
      </c>
      <c r="G596" s="214">
        <v>324.83999999999997</v>
      </c>
      <c r="H596" s="214">
        <v>3898.08</v>
      </c>
      <c r="I596" s="214">
        <v>3898.08</v>
      </c>
      <c r="J596" s="297">
        <v>12</v>
      </c>
      <c r="L596" s="11">
        <v>0</v>
      </c>
      <c r="M596" s="214">
        <v>0</v>
      </c>
      <c r="N596" s="297">
        <v>0</v>
      </c>
      <c r="O596" s="297">
        <v>0</v>
      </c>
      <c r="P596" s="214">
        <v>0</v>
      </c>
      <c r="Q596" s="214">
        <v>0</v>
      </c>
      <c r="R596" s="297">
        <v>1</v>
      </c>
      <c r="S596" s="214">
        <v>1457.32</v>
      </c>
      <c r="T596" s="214">
        <v>1457.32</v>
      </c>
      <c r="V596" s="297">
        <v>5</v>
      </c>
      <c r="W596" s="214">
        <v>26.03</v>
      </c>
      <c r="X596" s="214">
        <v>5.2060000000000004</v>
      </c>
      <c r="Y596" s="11"/>
      <c r="Z596" s="11"/>
      <c r="AA596" s="11"/>
      <c r="AB596" s="11"/>
      <c r="AC596" s="11"/>
      <c r="AD596" s="11"/>
    </row>
    <row r="597" spans="1:30" x14ac:dyDescent="0.25">
      <c r="A597" s="54"/>
      <c r="B597" s="11"/>
      <c r="C597" s="11" t="s">
        <v>502</v>
      </c>
      <c r="D597" s="11"/>
      <c r="E597" s="228">
        <v>8348</v>
      </c>
      <c r="F597" s="297">
        <v>0</v>
      </c>
      <c r="G597" s="214">
        <v>0</v>
      </c>
      <c r="H597" s="214">
        <v>0</v>
      </c>
      <c r="I597" s="214">
        <v>0</v>
      </c>
      <c r="J597" s="297">
        <v>0</v>
      </c>
      <c r="L597" s="11">
        <v>0</v>
      </c>
      <c r="M597" s="214">
        <v>0</v>
      </c>
      <c r="N597" s="297">
        <v>0</v>
      </c>
      <c r="O597" s="297">
        <v>0</v>
      </c>
      <c r="P597" s="214">
        <v>0</v>
      </c>
      <c r="Q597" s="214">
        <v>0</v>
      </c>
      <c r="R597" s="297">
        <v>0</v>
      </c>
      <c r="S597" s="214">
        <v>0</v>
      </c>
      <c r="T597" s="214">
        <v>0</v>
      </c>
      <c r="V597" s="297">
        <v>3</v>
      </c>
      <c r="W597" s="214">
        <v>25.31</v>
      </c>
      <c r="X597" s="214">
        <v>8.4366666666666656</v>
      </c>
      <c r="Y597" s="11"/>
      <c r="Z597" s="11"/>
      <c r="AA597" s="11"/>
      <c r="AB597" s="11"/>
      <c r="AC597" s="11"/>
      <c r="AD597" s="11"/>
    </row>
    <row r="598" spans="1:30" x14ac:dyDescent="0.25">
      <c r="A598" s="54"/>
      <c r="B598" s="11"/>
      <c r="C598" s="11" t="s">
        <v>385</v>
      </c>
      <c r="D598" s="11"/>
      <c r="E598" s="228">
        <v>8349</v>
      </c>
      <c r="F598" s="297">
        <v>0</v>
      </c>
      <c r="G598" s="214">
        <v>0</v>
      </c>
      <c r="H598" s="214">
        <v>0</v>
      </c>
      <c r="I598" s="214">
        <v>0</v>
      </c>
      <c r="J598" s="297">
        <v>0</v>
      </c>
      <c r="L598" s="11">
        <v>0</v>
      </c>
      <c r="M598" s="214">
        <v>0</v>
      </c>
      <c r="N598" s="297">
        <v>0</v>
      </c>
      <c r="O598" s="297">
        <v>0</v>
      </c>
      <c r="P598" s="214">
        <v>0</v>
      </c>
      <c r="Q598" s="214">
        <v>0</v>
      </c>
      <c r="R598" s="297">
        <v>0</v>
      </c>
      <c r="S598" s="214">
        <v>0</v>
      </c>
      <c r="T598" s="214">
        <v>0</v>
      </c>
      <c r="V598" s="297">
        <v>13</v>
      </c>
      <c r="W598" s="214">
        <v>32.850000000000009</v>
      </c>
      <c r="X598" s="214">
        <v>2.5269230769230777</v>
      </c>
      <c r="Y598" s="11"/>
      <c r="Z598" s="11"/>
      <c r="AA598" s="11"/>
      <c r="AB598" s="11"/>
      <c r="AC598" s="11"/>
      <c r="AD598" s="11"/>
    </row>
    <row r="599" spans="1:30" x14ac:dyDescent="0.25">
      <c r="A599" s="54"/>
      <c r="B599" s="11"/>
      <c r="C599" s="11" t="s">
        <v>386</v>
      </c>
      <c r="D599" s="11"/>
      <c r="E599" s="228">
        <v>8350</v>
      </c>
      <c r="F599" s="297">
        <v>0</v>
      </c>
      <c r="G599" s="214">
        <v>0</v>
      </c>
      <c r="H599" s="214">
        <v>0</v>
      </c>
      <c r="I599" s="214">
        <v>0</v>
      </c>
      <c r="J599" s="297">
        <v>0</v>
      </c>
      <c r="L599" s="11">
        <v>0</v>
      </c>
      <c r="M599" s="214">
        <v>0</v>
      </c>
      <c r="N599" s="297">
        <v>0</v>
      </c>
      <c r="O599" s="297">
        <v>0</v>
      </c>
      <c r="P599" s="214">
        <v>0</v>
      </c>
      <c r="Q599" s="214">
        <v>0</v>
      </c>
      <c r="R599" s="297">
        <v>0</v>
      </c>
      <c r="S599" s="214">
        <v>0</v>
      </c>
      <c r="T599" s="214">
        <v>0</v>
      </c>
      <c r="V599" s="297">
        <v>12</v>
      </c>
      <c r="W599" s="214">
        <v>18.27</v>
      </c>
      <c r="X599" s="214">
        <v>1.5225</v>
      </c>
      <c r="Y599" s="11"/>
      <c r="Z599" s="11"/>
      <c r="AA599" s="11"/>
      <c r="AB599" s="11"/>
      <c r="AC599" s="11"/>
      <c r="AD599" s="11"/>
    </row>
    <row r="600" spans="1:30" x14ac:dyDescent="0.25">
      <c r="A600" s="54"/>
      <c r="B600" s="11"/>
      <c r="C600" s="11" t="s">
        <v>387</v>
      </c>
      <c r="D600" s="11"/>
      <c r="E600" s="228">
        <v>8074</v>
      </c>
      <c r="F600" s="297">
        <v>0</v>
      </c>
      <c r="G600" s="214">
        <v>0</v>
      </c>
      <c r="H600" s="214">
        <v>0</v>
      </c>
      <c r="I600" s="214">
        <v>0</v>
      </c>
      <c r="J600" s="297">
        <v>0</v>
      </c>
      <c r="L600" s="11">
        <v>0</v>
      </c>
      <c r="M600" s="214">
        <v>0</v>
      </c>
      <c r="N600" s="297">
        <v>0</v>
      </c>
      <c r="O600" s="297">
        <v>0</v>
      </c>
      <c r="P600" s="214">
        <v>0</v>
      </c>
      <c r="Q600" s="214">
        <v>0</v>
      </c>
      <c r="R600" s="297">
        <v>0</v>
      </c>
      <c r="S600" s="214">
        <v>0</v>
      </c>
      <c r="T600" s="214">
        <v>0</v>
      </c>
      <c r="V600" s="297">
        <v>1</v>
      </c>
      <c r="W600" s="214">
        <v>1.01</v>
      </c>
      <c r="X600" s="214">
        <v>1.01</v>
      </c>
      <c r="Y600" s="11"/>
      <c r="Z600" s="11"/>
      <c r="AA600" s="11"/>
      <c r="AB600" s="11"/>
      <c r="AC600" s="11"/>
      <c r="AD600" s="11"/>
    </row>
    <row r="601" spans="1:30" x14ac:dyDescent="0.25">
      <c r="A601" s="54"/>
      <c r="B601" s="11"/>
      <c r="C601" s="11" t="s">
        <v>388</v>
      </c>
      <c r="D601" s="11"/>
      <c r="E601" s="228">
        <v>8242</v>
      </c>
      <c r="F601" s="297">
        <v>0</v>
      </c>
      <c r="G601" s="214">
        <v>0</v>
      </c>
      <c r="H601" s="214">
        <v>0</v>
      </c>
      <c r="I601" s="214">
        <v>0</v>
      </c>
      <c r="J601" s="297">
        <v>0</v>
      </c>
      <c r="L601" s="11">
        <v>0</v>
      </c>
      <c r="M601" s="214">
        <v>0</v>
      </c>
      <c r="N601" s="297">
        <v>0</v>
      </c>
      <c r="O601" s="297">
        <v>0</v>
      </c>
      <c r="P601" s="214">
        <v>0</v>
      </c>
      <c r="Q601" s="214">
        <v>0</v>
      </c>
      <c r="R601" s="297">
        <v>0</v>
      </c>
      <c r="S601" s="214">
        <v>0</v>
      </c>
      <c r="T601" s="214">
        <v>0</v>
      </c>
      <c r="V601" s="297">
        <v>70</v>
      </c>
      <c r="W601" s="214">
        <v>254.2600000000001</v>
      </c>
      <c r="X601" s="214">
        <v>3.6322857142857159</v>
      </c>
      <c r="Y601" s="11"/>
      <c r="Z601" s="11"/>
      <c r="AA601" s="11"/>
      <c r="AB601" s="11"/>
      <c r="AC601" s="11"/>
      <c r="AD601" s="11"/>
    </row>
    <row r="602" spans="1:30" x14ac:dyDescent="0.25">
      <c r="A602" s="54"/>
      <c r="B602" s="11"/>
      <c r="C602" s="11" t="s">
        <v>389</v>
      </c>
      <c r="D602" s="11"/>
      <c r="E602" s="228">
        <v>8352</v>
      </c>
      <c r="F602" s="297">
        <v>0</v>
      </c>
      <c r="G602" s="214">
        <v>0</v>
      </c>
      <c r="H602" s="214">
        <v>0</v>
      </c>
      <c r="I602" s="214">
        <v>0</v>
      </c>
      <c r="J602" s="297">
        <v>0</v>
      </c>
      <c r="L602" s="11">
        <v>0</v>
      </c>
      <c r="M602" s="214">
        <v>0</v>
      </c>
      <c r="N602" s="297">
        <v>0</v>
      </c>
      <c r="O602" s="297">
        <v>0</v>
      </c>
      <c r="P602" s="214">
        <v>0</v>
      </c>
      <c r="Q602" s="214">
        <v>0</v>
      </c>
      <c r="R602" s="297">
        <v>0</v>
      </c>
      <c r="S602" s="214">
        <v>0</v>
      </c>
      <c r="T602" s="214">
        <v>0</v>
      </c>
      <c r="V602" s="297">
        <v>7</v>
      </c>
      <c r="W602" s="214">
        <v>26.56</v>
      </c>
      <c r="X602" s="214">
        <v>3.794285714285714</v>
      </c>
      <c r="Y602" s="11"/>
      <c r="Z602" s="11"/>
      <c r="AA602" s="11"/>
      <c r="AB602" s="11"/>
      <c r="AC602" s="11"/>
      <c r="AD602" s="11"/>
    </row>
    <row r="603" spans="1:30" x14ac:dyDescent="0.25">
      <c r="A603" s="54"/>
      <c r="B603" s="11"/>
      <c r="C603" s="11" t="s">
        <v>390</v>
      </c>
      <c r="D603" s="11"/>
      <c r="E603" s="228">
        <v>8078</v>
      </c>
      <c r="F603" s="297">
        <v>0</v>
      </c>
      <c r="G603" s="214">
        <v>0</v>
      </c>
      <c r="H603" s="214">
        <v>0</v>
      </c>
      <c r="I603" s="214">
        <v>0</v>
      </c>
      <c r="J603" s="297">
        <v>0</v>
      </c>
      <c r="L603" s="11">
        <v>0</v>
      </c>
      <c r="M603" s="214">
        <v>0</v>
      </c>
      <c r="N603" s="297">
        <v>0</v>
      </c>
      <c r="O603" s="297">
        <v>0</v>
      </c>
      <c r="P603" s="214">
        <v>0</v>
      </c>
      <c r="Q603" s="214">
        <v>0</v>
      </c>
      <c r="R603" s="297">
        <v>0</v>
      </c>
      <c r="S603" s="214">
        <v>0</v>
      </c>
      <c r="T603" s="214">
        <v>0</v>
      </c>
      <c r="V603" s="297">
        <v>57</v>
      </c>
      <c r="W603" s="214">
        <v>807.49</v>
      </c>
      <c r="X603" s="214">
        <v>14.166491228070175</v>
      </c>
      <c r="Y603" s="11"/>
      <c r="Z603" s="11"/>
      <c r="AA603" s="11"/>
      <c r="AB603" s="11"/>
      <c r="AC603" s="11"/>
      <c r="AD603" s="11"/>
    </row>
    <row r="604" spans="1:30" x14ac:dyDescent="0.25">
      <c r="A604" s="54"/>
      <c r="B604" s="11"/>
      <c r="C604" s="11" t="s">
        <v>463</v>
      </c>
      <c r="D604" s="11"/>
      <c r="E604" s="228">
        <v>8079</v>
      </c>
      <c r="F604" s="297">
        <v>0</v>
      </c>
      <c r="G604" s="214">
        <v>0</v>
      </c>
      <c r="H604" s="214">
        <v>0</v>
      </c>
      <c r="I604" s="214">
        <v>0</v>
      </c>
      <c r="J604" s="297">
        <v>0</v>
      </c>
      <c r="L604" s="11">
        <v>0</v>
      </c>
      <c r="M604" s="214">
        <v>0</v>
      </c>
      <c r="N604" s="297">
        <v>0</v>
      </c>
      <c r="O604" s="297">
        <v>0</v>
      </c>
      <c r="P604" s="214">
        <v>0</v>
      </c>
      <c r="Q604" s="214">
        <v>0</v>
      </c>
      <c r="R604" s="297">
        <v>0</v>
      </c>
      <c r="S604" s="214">
        <v>0</v>
      </c>
      <c r="T604" s="214">
        <v>0</v>
      </c>
      <c r="V604" s="297">
        <v>57</v>
      </c>
      <c r="W604" s="214">
        <v>299.78000000000003</v>
      </c>
      <c r="X604" s="214">
        <v>5.259298245614036</v>
      </c>
      <c r="Y604" s="11"/>
      <c r="Z604" s="11"/>
      <c r="AA604" s="11"/>
      <c r="AB604" s="11"/>
      <c r="AC604" s="11"/>
      <c r="AD604" s="11"/>
    </row>
    <row r="605" spans="1:30" x14ac:dyDescent="0.25">
      <c r="A605" s="54"/>
      <c r="B605" s="11"/>
      <c r="C605" s="11" t="s">
        <v>392</v>
      </c>
      <c r="D605" s="11"/>
      <c r="E605" s="228">
        <v>8243</v>
      </c>
      <c r="F605" s="297">
        <v>1</v>
      </c>
      <c r="G605" s="214">
        <v>727.06</v>
      </c>
      <c r="H605" s="214">
        <v>8724.69</v>
      </c>
      <c r="I605" s="214">
        <v>8724.69</v>
      </c>
      <c r="J605" s="297">
        <v>12</v>
      </c>
      <c r="L605" s="11">
        <v>0</v>
      </c>
      <c r="M605" s="214">
        <v>0</v>
      </c>
      <c r="N605" s="297">
        <v>0</v>
      </c>
      <c r="O605" s="297">
        <v>0</v>
      </c>
      <c r="P605" s="214">
        <v>0</v>
      </c>
      <c r="Q605" s="214">
        <v>0</v>
      </c>
      <c r="R605" s="297">
        <v>0</v>
      </c>
      <c r="S605" s="214">
        <v>0</v>
      </c>
      <c r="T605" s="214">
        <v>0</v>
      </c>
      <c r="V605" s="297">
        <v>72</v>
      </c>
      <c r="W605" s="214">
        <v>131.95999999999998</v>
      </c>
      <c r="X605" s="214">
        <v>1.8327777777777774</v>
      </c>
      <c r="Y605" s="11"/>
      <c r="Z605" s="11"/>
      <c r="AA605" s="11"/>
      <c r="AB605" s="11"/>
      <c r="AC605" s="11"/>
      <c r="AD605" s="11"/>
    </row>
    <row r="606" spans="1:30" x14ac:dyDescent="0.25">
      <c r="A606" s="54"/>
      <c r="B606" s="11"/>
      <c r="C606" s="11" t="s">
        <v>503</v>
      </c>
      <c r="D606" s="11"/>
      <c r="E606" s="228">
        <v>8243</v>
      </c>
      <c r="F606" s="297">
        <v>0</v>
      </c>
      <c r="G606" s="214">
        <v>0</v>
      </c>
      <c r="H606" s="214">
        <v>0</v>
      </c>
      <c r="I606" s="214">
        <v>0</v>
      </c>
      <c r="J606" s="297">
        <v>0</v>
      </c>
      <c r="L606" s="11">
        <v>0</v>
      </c>
      <c r="M606" s="214">
        <v>0</v>
      </c>
      <c r="N606" s="297">
        <v>0</v>
      </c>
      <c r="O606" s="297">
        <v>0</v>
      </c>
      <c r="P606" s="214">
        <v>0</v>
      </c>
      <c r="Q606" s="214">
        <v>0</v>
      </c>
      <c r="R606" s="297">
        <v>0</v>
      </c>
      <c r="S606" s="214">
        <v>0</v>
      </c>
      <c r="T606" s="214">
        <v>0</v>
      </c>
      <c r="V606" s="297">
        <v>1</v>
      </c>
      <c r="W606" s="214">
        <v>0.46</v>
      </c>
      <c r="X606" s="214">
        <v>0.46</v>
      </c>
      <c r="Y606" s="11"/>
      <c r="Z606" s="11"/>
      <c r="AA606" s="11"/>
      <c r="AB606" s="11"/>
      <c r="AC606" s="11"/>
      <c r="AD606" s="11"/>
    </row>
    <row r="607" spans="1:30" x14ac:dyDescent="0.25">
      <c r="A607" s="54"/>
      <c r="B607" s="11"/>
      <c r="C607" s="11" t="s">
        <v>504</v>
      </c>
      <c r="D607" s="11"/>
      <c r="E607" s="228">
        <v>8230</v>
      </c>
      <c r="F607" s="297">
        <v>0</v>
      </c>
      <c r="G607" s="214">
        <v>0</v>
      </c>
      <c r="H607" s="214">
        <v>0</v>
      </c>
      <c r="I607" s="214">
        <v>0</v>
      </c>
      <c r="J607" s="297">
        <v>0</v>
      </c>
      <c r="L607" s="11">
        <v>0</v>
      </c>
      <c r="M607" s="214">
        <v>0</v>
      </c>
      <c r="N607" s="297">
        <v>0</v>
      </c>
      <c r="O607" s="297">
        <v>0</v>
      </c>
      <c r="P607" s="214">
        <v>0</v>
      </c>
      <c r="Q607" s="214">
        <v>0</v>
      </c>
      <c r="R607" s="297">
        <v>0</v>
      </c>
      <c r="S607" s="214">
        <v>0</v>
      </c>
      <c r="T607" s="214">
        <v>0</v>
      </c>
      <c r="V607" s="297">
        <v>1</v>
      </c>
      <c r="W607" s="214">
        <v>0.28000000000000003</v>
      </c>
      <c r="X607" s="214">
        <v>0.28000000000000003</v>
      </c>
      <c r="Y607" s="11"/>
      <c r="Z607" s="11"/>
      <c r="AA607" s="11"/>
      <c r="AB607" s="11"/>
      <c r="AC607" s="11"/>
      <c r="AD607" s="11"/>
    </row>
    <row r="608" spans="1:30" x14ac:dyDescent="0.25">
      <c r="A608" s="54"/>
      <c r="B608" s="11"/>
      <c r="C608" s="11" t="s">
        <v>394</v>
      </c>
      <c r="D608" s="11"/>
      <c r="E608" s="228">
        <v>8012</v>
      </c>
      <c r="F608" s="297">
        <v>0</v>
      </c>
      <c r="G608" s="214">
        <v>0</v>
      </c>
      <c r="H608" s="214">
        <v>0</v>
      </c>
      <c r="I608" s="214">
        <v>0</v>
      </c>
      <c r="J608" s="297">
        <v>0</v>
      </c>
      <c r="L608" s="11">
        <v>0</v>
      </c>
      <c r="M608" s="214">
        <v>0</v>
      </c>
      <c r="N608" s="297">
        <v>0</v>
      </c>
      <c r="O608" s="297">
        <v>0</v>
      </c>
      <c r="P608" s="214">
        <v>0</v>
      </c>
      <c r="Q608" s="214">
        <v>0</v>
      </c>
      <c r="R608" s="297">
        <v>0</v>
      </c>
      <c r="S608" s="214">
        <v>0</v>
      </c>
      <c r="T608" s="214">
        <v>0</v>
      </c>
      <c r="V608" s="297">
        <v>2</v>
      </c>
      <c r="W608" s="214">
        <v>8.4699999999999989</v>
      </c>
      <c r="X608" s="214">
        <v>4.2349999999999994</v>
      </c>
      <c r="Y608" s="11"/>
      <c r="Z608" s="11"/>
      <c r="AA608" s="11"/>
      <c r="AB608" s="11"/>
      <c r="AC608" s="11"/>
      <c r="AD608" s="11"/>
    </row>
    <row r="609" spans="1:30" x14ac:dyDescent="0.25">
      <c r="A609" s="54"/>
      <c r="B609" s="11"/>
      <c r="C609" s="11" t="s">
        <v>394</v>
      </c>
      <c r="D609" s="11"/>
      <c r="E609" s="228">
        <v>8080</v>
      </c>
      <c r="F609" s="297">
        <v>9</v>
      </c>
      <c r="G609" s="214">
        <v>155.98222222222225</v>
      </c>
      <c r="H609" s="214">
        <v>14227.84</v>
      </c>
      <c r="I609" s="214">
        <v>1580.8711111111111</v>
      </c>
      <c r="J609" s="297">
        <v>10.333333333333334</v>
      </c>
      <c r="L609" s="11">
        <v>1</v>
      </c>
      <c r="M609" s="214">
        <v>633.23</v>
      </c>
      <c r="N609" s="297">
        <v>633.23</v>
      </c>
      <c r="O609" s="297">
        <v>0</v>
      </c>
      <c r="P609" s="214">
        <v>0</v>
      </c>
      <c r="Q609" s="214">
        <v>0</v>
      </c>
      <c r="R609" s="297">
        <v>0</v>
      </c>
      <c r="S609" s="214">
        <v>0</v>
      </c>
      <c r="T609" s="214">
        <v>0</v>
      </c>
      <c r="V609" s="297">
        <v>208</v>
      </c>
      <c r="W609" s="214">
        <v>572.78999999999985</v>
      </c>
      <c r="X609" s="214">
        <v>2.7537980769230761</v>
      </c>
      <c r="Y609" s="11"/>
      <c r="Z609" s="11"/>
      <c r="AA609" s="11"/>
      <c r="AB609" s="11"/>
      <c r="AC609" s="11"/>
      <c r="AD609" s="11"/>
    </row>
    <row r="610" spans="1:30" x14ac:dyDescent="0.25">
      <c r="A610" s="54"/>
      <c r="B610" s="11"/>
      <c r="C610" s="11" t="s">
        <v>394</v>
      </c>
      <c r="D610" s="11"/>
      <c r="E610" s="228">
        <v>8081</v>
      </c>
      <c r="F610" s="297">
        <v>0</v>
      </c>
      <c r="G610" s="214">
        <v>0</v>
      </c>
      <c r="H610" s="214">
        <v>0</v>
      </c>
      <c r="I610" s="214">
        <v>0</v>
      </c>
      <c r="J610" s="297">
        <v>0</v>
      </c>
      <c r="L610" s="11">
        <v>0</v>
      </c>
      <c r="M610" s="214">
        <v>0</v>
      </c>
      <c r="N610" s="297">
        <v>0</v>
      </c>
      <c r="O610" s="297">
        <v>0</v>
      </c>
      <c r="P610" s="214">
        <v>0</v>
      </c>
      <c r="Q610" s="214">
        <v>0</v>
      </c>
      <c r="R610" s="297">
        <v>0</v>
      </c>
      <c r="S610" s="214">
        <v>0</v>
      </c>
      <c r="T610" s="214">
        <v>0</v>
      </c>
      <c r="V610" s="297">
        <v>1</v>
      </c>
      <c r="W610" s="214">
        <v>10.08</v>
      </c>
      <c r="X610" s="214">
        <v>10.08</v>
      </c>
      <c r="Y610" s="11"/>
      <c r="Z610" s="11"/>
      <c r="AA610" s="11"/>
      <c r="AB610" s="11"/>
      <c r="AC610" s="11"/>
      <c r="AD610" s="11"/>
    </row>
    <row r="611" spans="1:30" x14ac:dyDescent="0.25">
      <c r="A611" s="54"/>
      <c r="B611" s="11"/>
      <c r="C611" s="11" t="s">
        <v>395</v>
      </c>
      <c r="D611" s="11"/>
      <c r="E611" s="228">
        <v>8088</v>
      </c>
      <c r="F611" s="297">
        <v>0</v>
      </c>
      <c r="G611" s="214">
        <v>0</v>
      </c>
      <c r="H611" s="214">
        <v>0</v>
      </c>
      <c r="I611" s="214">
        <v>0</v>
      </c>
      <c r="J611" s="297">
        <v>0</v>
      </c>
      <c r="L611" s="11">
        <v>0</v>
      </c>
      <c r="M611" s="214">
        <v>0</v>
      </c>
      <c r="N611" s="297">
        <v>0</v>
      </c>
      <c r="O611" s="297">
        <v>0</v>
      </c>
      <c r="P611" s="214">
        <v>0</v>
      </c>
      <c r="Q611" s="214">
        <v>0</v>
      </c>
      <c r="R611" s="297">
        <v>0</v>
      </c>
      <c r="S611" s="214">
        <v>0</v>
      </c>
      <c r="T611" s="214">
        <v>0</v>
      </c>
      <c r="V611" s="297">
        <v>13</v>
      </c>
      <c r="W611" s="214">
        <v>19.939999999999998</v>
      </c>
      <c r="X611" s="214">
        <v>1.5338461538461536</v>
      </c>
      <c r="Y611" s="11"/>
      <c r="Z611" s="11"/>
      <c r="AA611" s="11"/>
      <c r="AB611" s="11"/>
      <c r="AC611" s="11"/>
      <c r="AD611" s="11"/>
    </row>
    <row r="612" spans="1:30" x14ac:dyDescent="0.25">
      <c r="A612" s="54"/>
      <c r="B612" s="11"/>
      <c r="C612" s="11" t="s">
        <v>396</v>
      </c>
      <c r="D612" s="11"/>
      <c r="E612" s="228">
        <v>8353</v>
      </c>
      <c r="F612" s="297">
        <v>1</v>
      </c>
      <c r="G612" s="214">
        <v>133.58000000000001</v>
      </c>
      <c r="H612" s="214">
        <v>400.75</v>
      </c>
      <c r="I612" s="214">
        <v>400.75</v>
      </c>
      <c r="J612" s="297">
        <v>3</v>
      </c>
      <c r="L612" s="11">
        <v>0</v>
      </c>
      <c r="M612" s="214">
        <v>0</v>
      </c>
      <c r="N612" s="297">
        <v>0</v>
      </c>
      <c r="O612" s="297">
        <v>0</v>
      </c>
      <c r="P612" s="214">
        <v>0</v>
      </c>
      <c r="Q612" s="214">
        <v>0</v>
      </c>
      <c r="R612" s="297">
        <v>0</v>
      </c>
      <c r="S612" s="214">
        <v>0</v>
      </c>
      <c r="T612" s="214">
        <v>0</v>
      </c>
      <c r="V612" s="297">
        <v>2</v>
      </c>
      <c r="W612" s="214">
        <v>3.37</v>
      </c>
      <c r="X612" s="214">
        <v>1.6850000000000001</v>
      </c>
      <c r="Y612" s="11"/>
      <c r="Z612" s="11"/>
      <c r="AA612" s="11"/>
      <c r="AB612" s="11"/>
      <c r="AC612" s="11"/>
      <c r="AD612" s="11"/>
    </row>
    <row r="613" spans="1:30" x14ac:dyDescent="0.25">
      <c r="A613" s="54"/>
      <c r="B613" s="11"/>
      <c r="C613" s="11" t="s">
        <v>397</v>
      </c>
      <c r="D613" s="11"/>
      <c r="E613" s="228">
        <v>8081</v>
      </c>
      <c r="F613" s="297">
        <v>5</v>
      </c>
      <c r="G613" s="214">
        <v>109.2</v>
      </c>
      <c r="H613" s="214">
        <v>5852.82</v>
      </c>
      <c r="I613" s="214">
        <v>1170.5639999999999</v>
      </c>
      <c r="J613" s="297">
        <v>12.6</v>
      </c>
      <c r="L613" s="11">
        <v>0</v>
      </c>
      <c r="M613" s="214">
        <v>0</v>
      </c>
      <c r="N613" s="297">
        <v>0</v>
      </c>
      <c r="O613" s="297">
        <v>0</v>
      </c>
      <c r="P613" s="214">
        <v>0</v>
      </c>
      <c r="Q613" s="214">
        <v>0</v>
      </c>
      <c r="R613" s="297">
        <v>1</v>
      </c>
      <c r="S613" s="214">
        <v>1478.57</v>
      </c>
      <c r="T613" s="214">
        <v>1478.57</v>
      </c>
      <c r="V613" s="297">
        <v>145</v>
      </c>
      <c r="W613" s="214">
        <v>481.99999999999994</v>
      </c>
      <c r="X613" s="214">
        <v>3.3241379310344823</v>
      </c>
      <c r="Y613" s="11"/>
      <c r="Z613" s="11"/>
      <c r="AA613" s="11"/>
      <c r="AB613" s="11"/>
      <c r="AC613" s="11"/>
      <c r="AD613" s="11"/>
    </row>
    <row r="614" spans="1:30" x14ac:dyDescent="0.25">
      <c r="A614" s="54"/>
      <c r="B614" s="11"/>
      <c r="C614" s="11" t="s">
        <v>398</v>
      </c>
      <c r="D614" s="11"/>
      <c r="E614" s="228">
        <v>8083</v>
      </c>
      <c r="F614" s="297">
        <v>1</v>
      </c>
      <c r="G614" s="214">
        <v>136.97</v>
      </c>
      <c r="H614" s="214">
        <v>821.82</v>
      </c>
      <c r="I614" s="214">
        <v>821.82</v>
      </c>
      <c r="J614" s="297">
        <v>6</v>
      </c>
      <c r="L614" s="11">
        <v>0</v>
      </c>
      <c r="M614" s="214">
        <v>0</v>
      </c>
      <c r="N614" s="297">
        <v>0</v>
      </c>
      <c r="O614" s="297">
        <v>0</v>
      </c>
      <c r="P614" s="214">
        <v>0</v>
      </c>
      <c r="Q614" s="214">
        <v>0</v>
      </c>
      <c r="R614" s="297">
        <v>0</v>
      </c>
      <c r="S614" s="214">
        <v>0</v>
      </c>
      <c r="T614" s="214">
        <v>0</v>
      </c>
      <c r="V614" s="297">
        <v>86</v>
      </c>
      <c r="W614" s="214">
        <v>294.6099999999999</v>
      </c>
      <c r="X614" s="214">
        <v>3.4256976744186036</v>
      </c>
      <c r="Y614" s="11"/>
      <c r="Z614" s="11"/>
      <c r="AA614" s="11"/>
      <c r="AB614" s="11"/>
      <c r="AC614" s="11"/>
      <c r="AD614" s="11"/>
    </row>
    <row r="615" spans="1:30" x14ac:dyDescent="0.25">
      <c r="A615" s="54"/>
      <c r="B615" s="11"/>
      <c r="C615" s="11" t="s">
        <v>399</v>
      </c>
      <c r="D615" s="11"/>
      <c r="E615" s="228">
        <v>8244</v>
      </c>
      <c r="F615" s="297">
        <v>3</v>
      </c>
      <c r="G615" s="214">
        <v>457.87000000000006</v>
      </c>
      <c r="H615" s="214">
        <v>33661.719999999994</v>
      </c>
      <c r="I615" s="214">
        <v>11220.573333333332</v>
      </c>
      <c r="J615" s="297">
        <v>16</v>
      </c>
      <c r="L615" s="11">
        <v>0</v>
      </c>
      <c r="M615" s="214">
        <v>0</v>
      </c>
      <c r="N615" s="297">
        <v>0</v>
      </c>
      <c r="O615" s="297">
        <v>0</v>
      </c>
      <c r="P615" s="214">
        <v>0</v>
      </c>
      <c r="Q615" s="214">
        <v>0</v>
      </c>
      <c r="R615" s="297">
        <v>0</v>
      </c>
      <c r="S615" s="214">
        <v>0</v>
      </c>
      <c r="T615" s="214">
        <v>0</v>
      </c>
      <c r="V615" s="297">
        <v>131</v>
      </c>
      <c r="W615" s="214">
        <v>331.43</v>
      </c>
      <c r="X615" s="214">
        <v>2.5300000000000002</v>
      </c>
      <c r="Y615" s="11"/>
      <c r="Z615" s="11"/>
      <c r="AA615" s="11"/>
      <c r="AB615" s="11"/>
      <c r="AC615" s="11"/>
      <c r="AD615" s="11"/>
    </row>
    <row r="616" spans="1:30" x14ac:dyDescent="0.25">
      <c r="A616" s="54"/>
      <c r="B616" s="11"/>
      <c r="C616" s="11" t="s">
        <v>402</v>
      </c>
      <c r="D616" s="11"/>
      <c r="E616" s="228">
        <v>8088</v>
      </c>
      <c r="F616" s="297">
        <v>0</v>
      </c>
      <c r="G616" s="214">
        <v>0</v>
      </c>
      <c r="H616" s="214">
        <v>0</v>
      </c>
      <c r="I616" s="214">
        <v>0</v>
      </c>
      <c r="J616" s="297">
        <v>0</v>
      </c>
      <c r="L616" s="11">
        <v>0</v>
      </c>
      <c r="M616" s="214">
        <v>0</v>
      </c>
      <c r="N616" s="297">
        <v>0</v>
      </c>
      <c r="O616" s="297">
        <v>0</v>
      </c>
      <c r="P616" s="214">
        <v>0</v>
      </c>
      <c r="Q616" s="214">
        <v>0</v>
      </c>
      <c r="R616" s="297">
        <v>0</v>
      </c>
      <c r="S616" s="214">
        <v>0</v>
      </c>
      <c r="T616" s="214">
        <v>0</v>
      </c>
      <c r="V616" s="297">
        <v>5</v>
      </c>
      <c r="W616" s="214">
        <v>5.5400000000000009</v>
      </c>
      <c r="X616" s="214">
        <v>1.1080000000000001</v>
      </c>
      <c r="Y616" s="11"/>
      <c r="Z616" s="11"/>
      <c r="AA616" s="11"/>
      <c r="AB616" s="11"/>
      <c r="AC616" s="11"/>
      <c r="AD616" s="11"/>
    </row>
    <row r="617" spans="1:30" x14ac:dyDescent="0.25">
      <c r="A617" s="54"/>
      <c r="B617" s="11"/>
      <c r="C617" s="11" t="s">
        <v>403</v>
      </c>
      <c r="D617" s="11"/>
      <c r="E617" s="228">
        <v>8247</v>
      </c>
      <c r="F617" s="297">
        <v>2</v>
      </c>
      <c r="G617" s="214">
        <v>124.715</v>
      </c>
      <c r="H617" s="214">
        <v>1496.54</v>
      </c>
      <c r="I617" s="214">
        <v>748.27</v>
      </c>
      <c r="J617" s="297">
        <v>6</v>
      </c>
      <c r="L617" s="11">
        <v>0</v>
      </c>
      <c r="M617" s="214">
        <v>0</v>
      </c>
      <c r="N617" s="297">
        <v>0</v>
      </c>
      <c r="O617" s="297">
        <v>0</v>
      </c>
      <c r="P617" s="214">
        <v>0</v>
      </c>
      <c r="Q617" s="214">
        <v>0</v>
      </c>
      <c r="R617" s="297">
        <v>0</v>
      </c>
      <c r="S617" s="214">
        <v>0</v>
      </c>
      <c r="T617" s="214">
        <v>0</v>
      </c>
      <c r="V617" s="297">
        <v>26</v>
      </c>
      <c r="W617" s="214">
        <v>42.82</v>
      </c>
      <c r="X617" s="214">
        <v>1.6469230769230769</v>
      </c>
      <c r="Y617" s="11"/>
      <c r="Z617" s="11"/>
      <c r="AA617" s="11"/>
      <c r="AB617" s="11"/>
      <c r="AC617" s="11"/>
      <c r="AD617" s="11"/>
    </row>
    <row r="618" spans="1:30" x14ac:dyDescent="0.25">
      <c r="A618" s="54"/>
      <c r="B618" s="11"/>
      <c r="C618" s="11" t="s">
        <v>404</v>
      </c>
      <c r="D618" s="11"/>
      <c r="E618" s="228">
        <v>8084</v>
      </c>
      <c r="F618" s="297">
        <v>1</v>
      </c>
      <c r="G618" s="214">
        <v>148.33000000000001</v>
      </c>
      <c r="H618" s="214">
        <v>1779.85</v>
      </c>
      <c r="I618" s="214">
        <v>1779.85</v>
      </c>
      <c r="J618" s="297">
        <v>12</v>
      </c>
      <c r="L618" s="11">
        <v>0</v>
      </c>
      <c r="M618" s="214">
        <v>0</v>
      </c>
      <c r="N618" s="297">
        <v>0</v>
      </c>
      <c r="O618" s="297">
        <v>0</v>
      </c>
      <c r="P618" s="214">
        <v>0</v>
      </c>
      <c r="Q618" s="214">
        <v>0</v>
      </c>
      <c r="R618" s="297">
        <v>0</v>
      </c>
      <c r="S618" s="214">
        <v>0</v>
      </c>
      <c r="T618" s="214">
        <v>0</v>
      </c>
      <c r="V618" s="297">
        <v>50</v>
      </c>
      <c r="W618" s="214">
        <v>567.69999999999993</v>
      </c>
      <c r="X618" s="214">
        <v>11.353999999999999</v>
      </c>
      <c r="Y618" s="11"/>
      <c r="Z618" s="11"/>
      <c r="AA618" s="11"/>
      <c r="AB618" s="11"/>
      <c r="AC618" s="11"/>
      <c r="AD618" s="11"/>
    </row>
    <row r="619" spans="1:30" x14ac:dyDescent="0.25">
      <c r="A619" s="54"/>
      <c r="B619" s="11"/>
      <c r="C619" s="11" t="s">
        <v>405</v>
      </c>
      <c r="D619" s="11"/>
      <c r="E619" s="228">
        <v>8248</v>
      </c>
      <c r="F619" s="297">
        <v>0</v>
      </c>
      <c r="G619" s="214">
        <v>0</v>
      </c>
      <c r="H619" s="214">
        <v>0</v>
      </c>
      <c r="I619" s="214">
        <v>0</v>
      </c>
      <c r="J619" s="297">
        <v>0</v>
      </c>
      <c r="L619" s="11">
        <v>0</v>
      </c>
      <c r="M619" s="214">
        <v>0</v>
      </c>
      <c r="N619" s="297">
        <v>0</v>
      </c>
      <c r="O619" s="297">
        <v>0</v>
      </c>
      <c r="P619" s="214">
        <v>0</v>
      </c>
      <c r="Q619" s="214">
        <v>0</v>
      </c>
      <c r="R619" s="297">
        <v>0</v>
      </c>
      <c r="S619" s="214">
        <v>0</v>
      </c>
      <c r="T619" s="214">
        <v>0</v>
      </c>
      <c r="V619" s="297">
        <v>4</v>
      </c>
      <c r="W619" s="214">
        <v>18.310000000000002</v>
      </c>
      <c r="X619" s="214">
        <v>4.5775000000000006</v>
      </c>
      <c r="Y619" s="11"/>
      <c r="Z619" s="11"/>
      <c r="AA619" s="11"/>
      <c r="AB619" s="11"/>
      <c r="AC619" s="11"/>
      <c r="AD619" s="11"/>
    </row>
    <row r="620" spans="1:30" x14ac:dyDescent="0.25">
      <c r="A620" s="54"/>
      <c r="B620" s="11"/>
      <c r="C620" s="11" t="s">
        <v>406</v>
      </c>
      <c r="D620" s="11"/>
      <c r="E620" s="228">
        <v>8014</v>
      </c>
      <c r="F620" s="297">
        <v>0</v>
      </c>
      <c r="G620" s="214">
        <v>0</v>
      </c>
      <c r="H620" s="214">
        <v>0</v>
      </c>
      <c r="I620" s="214">
        <v>0</v>
      </c>
      <c r="J620" s="297">
        <v>0</v>
      </c>
      <c r="L620" s="11">
        <v>0</v>
      </c>
      <c r="M620" s="214">
        <v>0</v>
      </c>
      <c r="N620" s="297">
        <v>0</v>
      </c>
      <c r="O620" s="297">
        <v>0</v>
      </c>
      <c r="P620" s="214">
        <v>0</v>
      </c>
      <c r="Q620" s="214">
        <v>0</v>
      </c>
      <c r="R620" s="297">
        <v>0</v>
      </c>
      <c r="S620" s="214">
        <v>0</v>
      </c>
      <c r="T620" s="214">
        <v>0</v>
      </c>
      <c r="V620" s="297">
        <v>1</v>
      </c>
      <c r="W620" s="214">
        <v>0.28999999999999998</v>
      </c>
      <c r="X620" s="214">
        <v>0.28999999999999998</v>
      </c>
      <c r="Y620" s="11"/>
      <c r="Z620" s="11"/>
      <c r="AA620" s="11"/>
      <c r="AB620" s="11"/>
      <c r="AC620" s="11"/>
      <c r="AD620" s="11"/>
    </row>
    <row r="621" spans="1:30" x14ac:dyDescent="0.25">
      <c r="A621" s="54"/>
      <c r="B621" s="11"/>
      <c r="C621" s="11" t="s">
        <v>406</v>
      </c>
      <c r="D621" s="11"/>
      <c r="E621" s="228">
        <v>8085</v>
      </c>
      <c r="F621" s="297">
        <v>3</v>
      </c>
      <c r="G621" s="214">
        <v>406.23</v>
      </c>
      <c r="H621" s="214">
        <v>30280.410000000003</v>
      </c>
      <c r="I621" s="214">
        <v>10093.470000000001</v>
      </c>
      <c r="J621" s="297">
        <v>17.666666666666668</v>
      </c>
      <c r="L621" s="11">
        <v>0</v>
      </c>
      <c r="M621" s="214">
        <v>0</v>
      </c>
      <c r="N621" s="297">
        <v>0</v>
      </c>
      <c r="O621" s="297">
        <v>0</v>
      </c>
      <c r="P621" s="214">
        <v>0</v>
      </c>
      <c r="Q621" s="214">
        <v>0</v>
      </c>
      <c r="R621" s="297">
        <v>0</v>
      </c>
      <c r="S621" s="214">
        <v>0</v>
      </c>
      <c r="T621" s="214">
        <v>0</v>
      </c>
      <c r="V621" s="297">
        <v>131</v>
      </c>
      <c r="W621" s="214">
        <v>788.32999999999925</v>
      </c>
      <c r="X621" s="214">
        <v>6.0177862595419791</v>
      </c>
      <c r="Y621" s="11"/>
      <c r="Z621" s="11"/>
      <c r="AA621" s="11"/>
      <c r="AB621" s="11"/>
      <c r="AC621" s="11"/>
      <c r="AD621" s="11"/>
    </row>
    <row r="622" spans="1:30" x14ac:dyDescent="0.25">
      <c r="A622" s="54"/>
      <c r="B622" s="11"/>
      <c r="C622" s="11" t="s">
        <v>505</v>
      </c>
      <c r="D622" s="11"/>
      <c r="E622" s="228">
        <v>8088</v>
      </c>
      <c r="F622" s="297">
        <v>0</v>
      </c>
      <c r="G622" s="214">
        <v>0</v>
      </c>
      <c r="H622" s="214">
        <v>0</v>
      </c>
      <c r="I622" s="214">
        <v>0</v>
      </c>
      <c r="J622" s="297">
        <v>0</v>
      </c>
      <c r="L622" s="11">
        <v>0</v>
      </c>
      <c r="M622" s="214">
        <v>0</v>
      </c>
      <c r="N622" s="297">
        <v>0</v>
      </c>
      <c r="O622" s="297">
        <v>0</v>
      </c>
      <c r="P622" s="214">
        <v>0</v>
      </c>
      <c r="Q622" s="214">
        <v>0</v>
      </c>
      <c r="R622" s="297">
        <v>0</v>
      </c>
      <c r="S622" s="214">
        <v>0</v>
      </c>
      <c r="T622" s="214">
        <v>0</v>
      </c>
      <c r="V622" s="297">
        <v>2</v>
      </c>
      <c r="W622" s="214">
        <v>1.27</v>
      </c>
      <c r="X622" s="214">
        <v>0.63500000000000001</v>
      </c>
      <c r="Y622" s="11"/>
      <c r="Z622" s="11"/>
      <c r="AA622" s="11"/>
      <c r="AB622" s="11"/>
      <c r="AC622" s="11"/>
      <c r="AD622" s="11"/>
    </row>
    <row r="623" spans="1:30" x14ac:dyDescent="0.25">
      <c r="A623" s="54"/>
      <c r="B623" s="11"/>
      <c r="C623" s="11" t="s">
        <v>407</v>
      </c>
      <c r="D623" s="11"/>
      <c r="E623" s="228">
        <v>8088</v>
      </c>
      <c r="F623" s="297">
        <v>0</v>
      </c>
      <c r="G623" s="214">
        <v>0</v>
      </c>
      <c r="H623" s="214">
        <v>0</v>
      </c>
      <c r="I623" s="214">
        <v>0</v>
      </c>
      <c r="J623" s="297">
        <v>0</v>
      </c>
      <c r="L623" s="11">
        <v>0</v>
      </c>
      <c r="M623" s="214">
        <v>0</v>
      </c>
      <c r="N623" s="297">
        <v>0</v>
      </c>
      <c r="O623" s="297">
        <v>0</v>
      </c>
      <c r="P623" s="214">
        <v>0</v>
      </c>
      <c r="Q623" s="214">
        <v>0</v>
      </c>
      <c r="R623" s="297">
        <v>0</v>
      </c>
      <c r="S623" s="214">
        <v>0</v>
      </c>
      <c r="T623" s="214">
        <v>0</v>
      </c>
      <c r="V623" s="297">
        <v>12</v>
      </c>
      <c r="W623" s="214">
        <v>36.999999999999993</v>
      </c>
      <c r="X623" s="214">
        <v>3.0833333333333326</v>
      </c>
      <c r="Y623" s="11"/>
      <c r="Z623" s="11"/>
      <c r="AA623" s="11"/>
      <c r="AB623" s="11"/>
      <c r="AC623" s="11"/>
      <c r="AD623" s="11"/>
    </row>
    <row r="624" spans="1:30" x14ac:dyDescent="0.25">
      <c r="A624" s="54"/>
      <c r="B624" s="11"/>
      <c r="C624" s="11" t="s">
        <v>408</v>
      </c>
      <c r="D624" s="11"/>
      <c r="E624" s="228">
        <v>8250</v>
      </c>
      <c r="F624" s="297">
        <v>0</v>
      </c>
      <c r="G624" s="214">
        <v>0</v>
      </c>
      <c r="H624" s="214">
        <v>0</v>
      </c>
      <c r="I624" s="214">
        <v>0</v>
      </c>
      <c r="J624" s="297">
        <v>0</v>
      </c>
      <c r="L624" s="11">
        <v>0</v>
      </c>
      <c r="M624" s="214">
        <v>0</v>
      </c>
      <c r="N624" s="297">
        <v>0</v>
      </c>
      <c r="O624" s="297">
        <v>0</v>
      </c>
      <c r="P624" s="214">
        <v>0</v>
      </c>
      <c r="Q624" s="214">
        <v>0</v>
      </c>
      <c r="R624" s="297">
        <v>0</v>
      </c>
      <c r="S624" s="214">
        <v>0</v>
      </c>
      <c r="T624" s="214">
        <v>0</v>
      </c>
      <c r="V624" s="297">
        <v>1</v>
      </c>
      <c r="W624" s="214">
        <v>0.5</v>
      </c>
      <c r="X624" s="214">
        <v>0.5</v>
      </c>
      <c r="Y624" s="11"/>
      <c r="Z624" s="11"/>
      <c r="AA624" s="11"/>
      <c r="AB624" s="11"/>
      <c r="AC624" s="11"/>
      <c r="AD624" s="11"/>
    </row>
    <row r="625" spans="1:30" x14ac:dyDescent="0.25">
      <c r="A625" s="54"/>
      <c r="B625" s="11"/>
      <c r="C625" s="11" t="s">
        <v>409</v>
      </c>
      <c r="D625" s="11"/>
      <c r="E625" s="228">
        <v>8012</v>
      </c>
      <c r="F625" s="297">
        <v>1</v>
      </c>
      <c r="G625" s="214">
        <v>102.93</v>
      </c>
      <c r="H625" s="214">
        <v>1852.73</v>
      </c>
      <c r="I625" s="214">
        <v>1852.73</v>
      </c>
      <c r="J625" s="297">
        <v>18</v>
      </c>
      <c r="L625" s="11">
        <v>0</v>
      </c>
      <c r="M625" s="214">
        <v>0</v>
      </c>
      <c r="N625" s="297">
        <v>0</v>
      </c>
      <c r="O625" s="297">
        <v>0</v>
      </c>
      <c r="P625" s="214">
        <v>0</v>
      </c>
      <c r="Q625" s="214">
        <v>0</v>
      </c>
      <c r="R625" s="297">
        <v>0</v>
      </c>
      <c r="S625" s="214">
        <v>0</v>
      </c>
      <c r="T625" s="214">
        <v>0</v>
      </c>
      <c r="V625" s="297">
        <v>25</v>
      </c>
      <c r="W625" s="214">
        <v>54.85</v>
      </c>
      <c r="X625" s="214">
        <v>2.194</v>
      </c>
      <c r="Y625" s="11"/>
      <c r="Z625" s="11"/>
      <c r="AA625" s="11"/>
      <c r="AB625" s="11"/>
      <c r="AC625" s="11"/>
      <c r="AD625" s="11"/>
    </row>
    <row r="626" spans="1:30" x14ac:dyDescent="0.25">
      <c r="A626" s="54"/>
      <c r="B626" s="11"/>
      <c r="C626" s="11" t="s">
        <v>481</v>
      </c>
      <c r="D626" s="11"/>
      <c r="E626" s="228">
        <v>8223</v>
      </c>
      <c r="F626" s="297">
        <v>0</v>
      </c>
      <c r="G626" s="214">
        <v>0</v>
      </c>
      <c r="H626" s="214">
        <v>0</v>
      </c>
      <c r="I626" s="214">
        <v>0</v>
      </c>
      <c r="J626" s="297">
        <v>0</v>
      </c>
      <c r="L626" s="11">
        <v>0</v>
      </c>
      <c r="M626" s="214">
        <v>0</v>
      </c>
      <c r="N626" s="297">
        <v>0</v>
      </c>
      <c r="O626" s="297">
        <v>0</v>
      </c>
      <c r="P626" s="214">
        <v>0</v>
      </c>
      <c r="Q626" s="214">
        <v>0</v>
      </c>
      <c r="R626" s="297">
        <v>0</v>
      </c>
      <c r="S626" s="214">
        <v>0</v>
      </c>
      <c r="T626" s="214">
        <v>0</v>
      </c>
      <c r="V626" s="297">
        <v>4</v>
      </c>
      <c r="W626" s="214">
        <v>1.21</v>
      </c>
      <c r="X626" s="214">
        <v>0.30249999999999999</v>
      </c>
      <c r="Y626" s="11"/>
      <c r="Z626" s="11"/>
      <c r="AA626" s="11"/>
      <c r="AB626" s="11"/>
      <c r="AC626" s="11"/>
      <c r="AD626" s="11"/>
    </row>
    <row r="627" spans="1:30" x14ac:dyDescent="0.25">
      <c r="A627" s="54"/>
      <c r="B627" s="11"/>
      <c r="C627" s="11" t="s">
        <v>411</v>
      </c>
      <c r="D627" s="11"/>
      <c r="E627" s="228">
        <v>8406</v>
      </c>
      <c r="F627" s="297">
        <v>3</v>
      </c>
      <c r="G627" s="214">
        <v>292.64333333333337</v>
      </c>
      <c r="H627" s="214">
        <v>4956.95</v>
      </c>
      <c r="I627" s="214">
        <v>1652.3166666666666</v>
      </c>
      <c r="J627" s="297">
        <v>5.666666666666667</v>
      </c>
      <c r="L627" s="11">
        <v>0</v>
      </c>
      <c r="M627" s="214">
        <v>0</v>
      </c>
      <c r="N627" s="297">
        <v>0</v>
      </c>
      <c r="O627" s="297">
        <v>0</v>
      </c>
      <c r="P627" s="214">
        <v>0</v>
      </c>
      <c r="Q627" s="214">
        <v>0</v>
      </c>
      <c r="R627" s="297">
        <v>0</v>
      </c>
      <c r="S627" s="214">
        <v>0</v>
      </c>
      <c r="T627" s="214">
        <v>0</v>
      </c>
      <c r="V627" s="297">
        <v>119</v>
      </c>
      <c r="W627" s="214">
        <v>2385.3900000000008</v>
      </c>
      <c r="X627" s="214">
        <v>20.045294117647064</v>
      </c>
      <c r="Y627" s="11"/>
      <c r="Z627" s="11"/>
      <c r="AA627" s="11"/>
      <c r="AB627" s="11"/>
      <c r="AC627" s="11"/>
      <c r="AD627" s="11"/>
    </row>
    <row r="628" spans="1:30" x14ac:dyDescent="0.25">
      <c r="A628" s="54"/>
      <c r="B628" s="11"/>
      <c r="C628" s="11" t="s">
        <v>412</v>
      </c>
      <c r="D628" s="11"/>
      <c r="E628" s="228">
        <v>8406</v>
      </c>
      <c r="F628" s="297">
        <v>0</v>
      </c>
      <c r="G628" s="214">
        <v>0</v>
      </c>
      <c r="H628" s="214">
        <v>0</v>
      </c>
      <c r="I628" s="214">
        <v>0</v>
      </c>
      <c r="J628" s="297">
        <v>0</v>
      </c>
      <c r="L628" s="11">
        <v>0</v>
      </c>
      <c r="M628" s="214">
        <v>0</v>
      </c>
      <c r="N628" s="297">
        <v>0</v>
      </c>
      <c r="O628" s="297">
        <v>0</v>
      </c>
      <c r="P628" s="214">
        <v>0</v>
      </c>
      <c r="Q628" s="214">
        <v>0</v>
      </c>
      <c r="R628" s="297">
        <v>0</v>
      </c>
      <c r="S628" s="214">
        <v>0</v>
      </c>
      <c r="T628" s="214">
        <v>0</v>
      </c>
      <c r="V628" s="297">
        <v>3</v>
      </c>
      <c r="W628" s="214">
        <v>9.6199999999999992</v>
      </c>
      <c r="X628" s="214">
        <v>3.2066666666666666</v>
      </c>
      <c r="Y628" s="11"/>
      <c r="Z628" s="11"/>
      <c r="AA628" s="11"/>
      <c r="AB628" s="11"/>
      <c r="AC628" s="11"/>
      <c r="AD628" s="11"/>
    </row>
    <row r="629" spans="1:30" x14ac:dyDescent="0.25">
      <c r="A629" s="54"/>
      <c r="B629" s="11"/>
      <c r="C629" s="11" t="s">
        <v>483</v>
      </c>
      <c r="D629" s="11"/>
      <c r="E629" s="228">
        <v>8251</v>
      </c>
      <c r="F629" s="297">
        <v>1</v>
      </c>
      <c r="G629" s="214">
        <v>247.62</v>
      </c>
      <c r="H629" s="214">
        <v>1485.7</v>
      </c>
      <c r="I629" s="214">
        <v>1485.7</v>
      </c>
      <c r="J629" s="297">
        <v>6</v>
      </c>
      <c r="L629" s="11">
        <v>0</v>
      </c>
      <c r="M629" s="214">
        <v>0</v>
      </c>
      <c r="N629" s="297">
        <v>0</v>
      </c>
      <c r="O629" s="297">
        <v>0</v>
      </c>
      <c r="P629" s="214">
        <v>0</v>
      </c>
      <c r="Q629" s="214">
        <v>0</v>
      </c>
      <c r="R629" s="297">
        <v>0</v>
      </c>
      <c r="S629" s="214">
        <v>0</v>
      </c>
      <c r="T629" s="214">
        <v>0</v>
      </c>
      <c r="V629" s="297">
        <v>16</v>
      </c>
      <c r="W629" s="214">
        <v>29.97</v>
      </c>
      <c r="X629" s="214">
        <v>1.8731249999999999</v>
      </c>
      <c r="Y629" s="11"/>
      <c r="Z629" s="11"/>
      <c r="AA629" s="11"/>
      <c r="AB629" s="11"/>
      <c r="AC629" s="11"/>
      <c r="AD629" s="11"/>
    </row>
    <row r="630" spans="1:30" x14ac:dyDescent="0.25">
      <c r="A630" s="54"/>
      <c r="B630" s="11"/>
      <c r="C630" s="11" t="s">
        <v>414</v>
      </c>
      <c r="D630" s="11"/>
      <c r="E630" s="228">
        <v>8088</v>
      </c>
      <c r="F630" s="297">
        <v>0</v>
      </c>
      <c r="G630" s="214">
        <v>0</v>
      </c>
      <c r="H630" s="214">
        <v>0</v>
      </c>
      <c r="I630" s="214">
        <v>0</v>
      </c>
      <c r="J630" s="297">
        <v>0</v>
      </c>
      <c r="L630" s="11">
        <v>0</v>
      </c>
      <c r="M630" s="214">
        <v>0</v>
      </c>
      <c r="N630" s="297">
        <v>0</v>
      </c>
      <c r="O630" s="297">
        <v>0</v>
      </c>
      <c r="P630" s="214">
        <v>0</v>
      </c>
      <c r="Q630" s="214">
        <v>0</v>
      </c>
      <c r="R630" s="297">
        <v>0</v>
      </c>
      <c r="S630" s="214">
        <v>0</v>
      </c>
      <c r="T630" s="214">
        <v>0</v>
      </c>
      <c r="V630" s="297">
        <v>24</v>
      </c>
      <c r="W630" s="214">
        <v>100.16999999999999</v>
      </c>
      <c r="X630" s="214">
        <v>4.1737499999999992</v>
      </c>
      <c r="Y630" s="11"/>
      <c r="Z630" s="11"/>
      <c r="AA630" s="11"/>
      <c r="AB630" s="11"/>
      <c r="AC630" s="11"/>
      <c r="AD630" s="11"/>
    </row>
    <row r="631" spans="1:30" x14ac:dyDescent="0.25">
      <c r="A631" s="54"/>
      <c r="B631" s="11"/>
      <c r="C631" s="11" t="s">
        <v>415</v>
      </c>
      <c r="D631" s="11"/>
      <c r="E631" s="228">
        <v>8350</v>
      </c>
      <c r="F631" s="297">
        <v>0</v>
      </c>
      <c r="G631" s="214">
        <v>0</v>
      </c>
      <c r="H631" s="214">
        <v>0</v>
      </c>
      <c r="I631" s="214">
        <v>0</v>
      </c>
      <c r="J631" s="297">
        <v>0</v>
      </c>
      <c r="L631" s="11">
        <v>0</v>
      </c>
      <c r="M631" s="214">
        <v>0</v>
      </c>
      <c r="N631" s="297">
        <v>0</v>
      </c>
      <c r="O631" s="297">
        <v>0</v>
      </c>
      <c r="P631" s="214">
        <v>0</v>
      </c>
      <c r="Q631" s="214">
        <v>0</v>
      </c>
      <c r="R631" s="297">
        <v>0</v>
      </c>
      <c r="S631" s="214">
        <v>0</v>
      </c>
      <c r="T631" s="214">
        <v>0</v>
      </c>
      <c r="V631" s="297">
        <v>1</v>
      </c>
      <c r="W631" s="214">
        <v>0.24</v>
      </c>
      <c r="X631" s="214">
        <v>0.24</v>
      </c>
      <c r="Y631" s="11"/>
      <c r="Z631" s="11"/>
      <c r="AA631" s="11"/>
      <c r="AB631" s="11"/>
      <c r="AC631" s="11"/>
      <c r="AD631" s="11"/>
    </row>
    <row r="632" spans="1:30" x14ac:dyDescent="0.25">
      <c r="A632" s="54"/>
      <c r="B632" s="11"/>
      <c r="C632" s="11" t="s">
        <v>415</v>
      </c>
      <c r="D632" s="11"/>
      <c r="E632" s="228">
        <v>8352</v>
      </c>
      <c r="F632" s="297">
        <v>0</v>
      </c>
      <c r="G632" s="214">
        <v>0</v>
      </c>
      <c r="H632" s="214">
        <v>0</v>
      </c>
      <c r="I632" s="214">
        <v>0</v>
      </c>
      <c r="J632" s="297">
        <v>0</v>
      </c>
      <c r="L632" s="11">
        <v>0</v>
      </c>
      <c r="M632" s="214">
        <v>0</v>
      </c>
      <c r="N632" s="297">
        <v>0</v>
      </c>
      <c r="O632" s="297">
        <v>0</v>
      </c>
      <c r="P632" s="214">
        <v>0</v>
      </c>
      <c r="Q632" s="214">
        <v>0</v>
      </c>
      <c r="R632" s="297">
        <v>0</v>
      </c>
      <c r="S632" s="214">
        <v>0</v>
      </c>
      <c r="T632" s="214">
        <v>0</v>
      </c>
      <c r="V632" s="297">
        <v>1</v>
      </c>
      <c r="W632" s="214">
        <v>0.43000000000000005</v>
      </c>
      <c r="X632" s="214">
        <v>0.43000000000000005</v>
      </c>
      <c r="Y632" s="11"/>
      <c r="Z632" s="11"/>
      <c r="AA632" s="11"/>
      <c r="AB632" s="11"/>
      <c r="AC632" s="11"/>
      <c r="AD632" s="11"/>
    </row>
    <row r="633" spans="1:30" x14ac:dyDescent="0.25">
      <c r="A633" s="54"/>
      <c r="B633" s="11"/>
      <c r="C633" s="11" t="s">
        <v>415</v>
      </c>
      <c r="D633" s="11"/>
      <c r="E633" s="228">
        <v>8360</v>
      </c>
      <c r="F633" s="297">
        <v>22</v>
      </c>
      <c r="G633" s="214">
        <v>625.19863636363618</v>
      </c>
      <c r="H633" s="214">
        <v>97730.19</v>
      </c>
      <c r="I633" s="214">
        <v>4442.2813636363635</v>
      </c>
      <c r="J633" s="297">
        <v>8.5</v>
      </c>
      <c r="L633" s="11">
        <v>5</v>
      </c>
      <c r="M633" s="214">
        <v>3071.27</v>
      </c>
      <c r="N633" s="297">
        <v>614.25400000000002</v>
      </c>
      <c r="O633" s="297">
        <v>1</v>
      </c>
      <c r="P633" s="214">
        <v>948.41</v>
      </c>
      <c r="Q633" s="214">
        <v>948.41</v>
      </c>
      <c r="R633" s="297">
        <v>4</v>
      </c>
      <c r="S633" s="214">
        <v>14466.98</v>
      </c>
      <c r="T633" s="214">
        <v>3616.7449999999999</v>
      </c>
      <c r="V633" s="297">
        <v>701</v>
      </c>
      <c r="W633" s="214">
        <v>3321.6300000000042</v>
      </c>
      <c r="X633" s="214">
        <v>4.7384165477888791</v>
      </c>
      <c r="Y633" s="11"/>
      <c r="Z633" s="11"/>
      <c r="AA633" s="11"/>
      <c r="AB633" s="11"/>
      <c r="AC633" s="11"/>
      <c r="AD633" s="11"/>
    </row>
    <row r="634" spans="1:30" x14ac:dyDescent="0.25">
      <c r="A634" s="54"/>
      <c r="B634" s="11"/>
      <c r="C634" s="11" t="s">
        <v>415</v>
      </c>
      <c r="D634" s="11"/>
      <c r="E634" s="228">
        <v>8361</v>
      </c>
      <c r="F634" s="297">
        <v>3</v>
      </c>
      <c r="G634" s="214">
        <v>256.14</v>
      </c>
      <c r="H634" s="214">
        <v>5785.31</v>
      </c>
      <c r="I634" s="214">
        <v>1928.4366666666667</v>
      </c>
      <c r="J634" s="297">
        <v>10</v>
      </c>
      <c r="L634" s="11">
        <v>1</v>
      </c>
      <c r="M634" s="214">
        <v>956.24</v>
      </c>
      <c r="N634" s="297">
        <v>956.24</v>
      </c>
      <c r="O634" s="297">
        <v>0</v>
      </c>
      <c r="P634" s="214">
        <v>0</v>
      </c>
      <c r="Q634" s="214">
        <v>0</v>
      </c>
      <c r="R634" s="297">
        <v>0</v>
      </c>
      <c r="S634" s="214">
        <v>0</v>
      </c>
      <c r="T634" s="214">
        <v>0</v>
      </c>
      <c r="V634" s="297">
        <v>83</v>
      </c>
      <c r="W634" s="214">
        <v>470.98000000000013</v>
      </c>
      <c r="X634" s="214">
        <v>5.6744578313253031</v>
      </c>
      <c r="Y634" s="11"/>
      <c r="Z634" s="11"/>
      <c r="AA634" s="11"/>
      <c r="AB634" s="11"/>
      <c r="AC634" s="11"/>
      <c r="AD634" s="11"/>
    </row>
    <row r="635" spans="1:30" x14ac:dyDescent="0.25">
      <c r="A635" s="54"/>
      <c r="B635" s="11"/>
      <c r="C635" s="11" t="s">
        <v>415</v>
      </c>
      <c r="D635" s="11"/>
      <c r="E635" s="228">
        <v>8362</v>
      </c>
      <c r="F635" s="297">
        <v>0</v>
      </c>
      <c r="G635" s="214">
        <v>0</v>
      </c>
      <c r="H635" s="214">
        <v>0</v>
      </c>
      <c r="I635" s="214">
        <v>0</v>
      </c>
      <c r="J635" s="297">
        <v>0</v>
      </c>
      <c r="L635" s="11">
        <v>0</v>
      </c>
      <c r="M635" s="214">
        <v>0</v>
      </c>
      <c r="N635" s="297">
        <v>0</v>
      </c>
      <c r="O635" s="297">
        <v>0</v>
      </c>
      <c r="P635" s="214">
        <v>0</v>
      </c>
      <c r="Q635" s="214">
        <v>0</v>
      </c>
      <c r="R635" s="297">
        <v>0</v>
      </c>
      <c r="S635" s="214">
        <v>0</v>
      </c>
      <c r="T635" s="214">
        <v>0</v>
      </c>
      <c r="V635" s="297">
        <v>1</v>
      </c>
      <c r="W635" s="214">
        <v>0.27</v>
      </c>
      <c r="X635" s="214">
        <v>0.27</v>
      </c>
      <c r="Y635" s="11"/>
      <c r="Z635" s="11"/>
      <c r="AA635" s="11"/>
      <c r="AB635" s="11"/>
      <c r="AC635" s="11"/>
      <c r="AD635" s="11"/>
    </row>
    <row r="636" spans="1:30" x14ac:dyDescent="0.25">
      <c r="A636" s="54"/>
      <c r="B636" s="11"/>
      <c r="C636" s="11" t="s">
        <v>416</v>
      </c>
      <c r="D636" s="11"/>
      <c r="E636" s="228">
        <v>8043</v>
      </c>
      <c r="F636" s="297">
        <v>4</v>
      </c>
      <c r="G636" s="214">
        <v>172.54249999999999</v>
      </c>
      <c r="H636" s="214">
        <v>5566.62</v>
      </c>
      <c r="I636" s="214">
        <v>1391.655</v>
      </c>
      <c r="J636" s="297">
        <v>8</v>
      </c>
      <c r="L636" s="11">
        <v>1</v>
      </c>
      <c r="M636" s="214">
        <v>543.08000000000004</v>
      </c>
      <c r="N636" s="297">
        <v>543.08000000000004</v>
      </c>
      <c r="O636" s="297">
        <v>0</v>
      </c>
      <c r="P636" s="214">
        <v>0</v>
      </c>
      <c r="Q636" s="214">
        <v>0</v>
      </c>
      <c r="R636" s="297">
        <v>0</v>
      </c>
      <c r="S636" s="214">
        <v>0</v>
      </c>
      <c r="T636" s="214">
        <v>0</v>
      </c>
      <c r="V636" s="297">
        <v>252</v>
      </c>
      <c r="W636" s="214">
        <v>1125.1299999999978</v>
      </c>
      <c r="X636" s="214">
        <v>4.4648015873015785</v>
      </c>
      <c r="Y636" s="11"/>
      <c r="Z636" s="11"/>
      <c r="AA636" s="11"/>
      <c r="AB636" s="11"/>
      <c r="AC636" s="11"/>
      <c r="AD636" s="11"/>
    </row>
    <row r="637" spans="1:30" x14ac:dyDescent="0.25">
      <c r="A637" s="54"/>
      <c r="B637" s="11"/>
      <c r="C637" s="11" t="s">
        <v>416</v>
      </c>
      <c r="D637" s="11"/>
      <c r="E637" s="228">
        <v>8053</v>
      </c>
      <c r="F637" s="297">
        <v>0</v>
      </c>
      <c r="G637" s="214">
        <v>0</v>
      </c>
      <c r="H637" s="214">
        <v>0</v>
      </c>
      <c r="I637" s="214">
        <v>0</v>
      </c>
      <c r="J637" s="297">
        <v>0</v>
      </c>
      <c r="L637" s="11">
        <v>0</v>
      </c>
      <c r="M637" s="214">
        <v>0</v>
      </c>
      <c r="N637" s="297">
        <v>0</v>
      </c>
      <c r="O637" s="297">
        <v>0</v>
      </c>
      <c r="P637" s="214">
        <v>0</v>
      </c>
      <c r="Q637" s="214">
        <v>0</v>
      </c>
      <c r="R637" s="297">
        <v>0</v>
      </c>
      <c r="S637" s="214">
        <v>0</v>
      </c>
      <c r="T637" s="214">
        <v>0</v>
      </c>
      <c r="V637" s="297">
        <v>1</v>
      </c>
      <c r="W637" s="214">
        <v>0.33</v>
      </c>
      <c r="X637" s="214">
        <v>0.33</v>
      </c>
      <c r="Y637" s="11"/>
      <c r="Z637" s="11"/>
      <c r="AA637" s="11"/>
      <c r="AB637" s="11"/>
      <c r="AC637" s="11"/>
      <c r="AD637" s="11"/>
    </row>
    <row r="638" spans="1:30" x14ac:dyDescent="0.25">
      <c r="A638" s="54"/>
      <c r="B638" s="11"/>
      <c r="C638" s="11" t="s">
        <v>417</v>
      </c>
      <c r="D638" s="11"/>
      <c r="E638" s="228">
        <v>8012</v>
      </c>
      <c r="F638" s="297">
        <v>0</v>
      </c>
      <c r="G638" s="214">
        <v>0</v>
      </c>
      <c r="H638" s="214">
        <v>0</v>
      </c>
      <c r="I638" s="214">
        <v>0</v>
      </c>
      <c r="J638" s="297">
        <v>0</v>
      </c>
      <c r="L638" s="11">
        <v>0</v>
      </c>
      <c r="M638" s="214">
        <v>0</v>
      </c>
      <c r="N638" s="297">
        <v>0</v>
      </c>
      <c r="O638" s="297">
        <v>0</v>
      </c>
      <c r="P638" s="214">
        <v>0</v>
      </c>
      <c r="Q638" s="214">
        <v>0</v>
      </c>
      <c r="R638" s="297">
        <v>0</v>
      </c>
      <c r="S638" s="214">
        <v>0</v>
      </c>
      <c r="T638" s="214">
        <v>0</v>
      </c>
      <c r="V638" s="297">
        <v>6</v>
      </c>
      <c r="W638" s="214">
        <v>3.63</v>
      </c>
      <c r="X638" s="214">
        <v>0.60499999999999998</v>
      </c>
      <c r="Y638" s="11"/>
      <c r="Z638" s="11"/>
      <c r="AA638" s="11"/>
      <c r="AB638" s="11"/>
      <c r="AC638" s="11"/>
      <c r="AD638" s="11"/>
    </row>
    <row r="639" spans="1:30" x14ac:dyDescent="0.25">
      <c r="A639" s="54"/>
      <c r="B639" s="11"/>
      <c r="C639" s="11" t="s">
        <v>417</v>
      </c>
      <c r="D639" s="11"/>
      <c r="E639" s="228">
        <v>8080</v>
      </c>
      <c r="F639" s="297">
        <v>0</v>
      </c>
      <c r="G639" s="214">
        <v>0</v>
      </c>
      <c r="H639" s="214">
        <v>0</v>
      </c>
      <c r="I639" s="214">
        <v>0</v>
      </c>
      <c r="J639" s="297">
        <v>0</v>
      </c>
      <c r="L639" s="11">
        <v>0</v>
      </c>
      <c r="M639" s="214">
        <v>0</v>
      </c>
      <c r="N639" s="297">
        <v>0</v>
      </c>
      <c r="O639" s="297">
        <v>0</v>
      </c>
      <c r="P639" s="214">
        <v>0</v>
      </c>
      <c r="Q639" s="214">
        <v>0</v>
      </c>
      <c r="R639" s="297">
        <v>0</v>
      </c>
      <c r="S639" s="214">
        <v>0</v>
      </c>
      <c r="T639" s="214">
        <v>0</v>
      </c>
      <c r="V639" s="297">
        <v>6</v>
      </c>
      <c r="W639" s="214">
        <v>6.2899999999999991</v>
      </c>
      <c r="X639" s="214">
        <v>1.0483333333333331</v>
      </c>
      <c r="Y639" s="11"/>
      <c r="Z639" s="11"/>
      <c r="AA639" s="11"/>
      <c r="AB639" s="11"/>
      <c r="AC639" s="11"/>
      <c r="AD639" s="11"/>
    </row>
    <row r="640" spans="1:30" x14ac:dyDescent="0.25">
      <c r="A640" s="54"/>
      <c r="B640" s="11"/>
      <c r="C640" s="11" t="s">
        <v>418</v>
      </c>
      <c r="D640" s="11"/>
      <c r="E640" s="228">
        <v>8089</v>
      </c>
      <c r="F640" s="297">
        <v>0</v>
      </c>
      <c r="G640" s="214">
        <v>0</v>
      </c>
      <c r="H640" s="214">
        <v>0</v>
      </c>
      <c r="I640" s="214">
        <v>0</v>
      </c>
      <c r="J640" s="297">
        <v>0</v>
      </c>
      <c r="L640" s="11">
        <v>0</v>
      </c>
      <c r="M640" s="214">
        <v>0</v>
      </c>
      <c r="N640" s="297">
        <v>0</v>
      </c>
      <c r="O640" s="297">
        <v>0</v>
      </c>
      <c r="P640" s="214">
        <v>0</v>
      </c>
      <c r="Q640" s="214">
        <v>0</v>
      </c>
      <c r="R640" s="297">
        <v>0</v>
      </c>
      <c r="S640" s="214">
        <v>0</v>
      </c>
      <c r="T640" s="214">
        <v>0</v>
      </c>
      <c r="V640" s="297">
        <v>10</v>
      </c>
      <c r="W640" s="214">
        <v>44.039999999999992</v>
      </c>
      <c r="X640" s="214">
        <v>4.403999999999999</v>
      </c>
      <c r="Y640" s="11"/>
      <c r="Z640" s="11"/>
      <c r="AA640" s="11"/>
      <c r="AB640" s="11"/>
      <c r="AC640" s="11"/>
      <c r="AD640" s="11"/>
    </row>
    <row r="641" spans="1:30" x14ac:dyDescent="0.25">
      <c r="A641" s="54"/>
      <c r="B641" s="11"/>
      <c r="C641" s="11" t="s">
        <v>419</v>
      </c>
      <c r="D641" s="11"/>
      <c r="E641" s="228">
        <v>8004</v>
      </c>
      <c r="F641" s="297">
        <v>0</v>
      </c>
      <c r="G641" s="214">
        <v>0</v>
      </c>
      <c r="H641" s="214">
        <v>0</v>
      </c>
      <c r="I641" s="214">
        <v>0</v>
      </c>
      <c r="J641" s="297">
        <v>0</v>
      </c>
      <c r="L641" s="11">
        <v>0</v>
      </c>
      <c r="M641" s="214">
        <v>0</v>
      </c>
      <c r="N641" s="297">
        <v>0</v>
      </c>
      <c r="O641" s="297">
        <v>0</v>
      </c>
      <c r="P641" s="214">
        <v>0</v>
      </c>
      <c r="Q641" s="214">
        <v>0</v>
      </c>
      <c r="R641" s="297">
        <v>0</v>
      </c>
      <c r="S641" s="214">
        <v>0</v>
      </c>
      <c r="T641" s="214">
        <v>0</v>
      </c>
      <c r="V641" s="297">
        <v>3</v>
      </c>
      <c r="W641" s="214">
        <v>1.75</v>
      </c>
      <c r="X641" s="214">
        <v>0.58333333333333337</v>
      </c>
      <c r="Y641" s="11"/>
      <c r="Z641" s="11"/>
      <c r="AA641" s="11"/>
      <c r="AB641" s="11"/>
      <c r="AC641" s="11"/>
      <c r="AD641" s="11"/>
    </row>
    <row r="642" spans="1:30" x14ac:dyDescent="0.25">
      <c r="A642" s="54"/>
      <c r="B642" s="11"/>
      <c r="C642" s="11" t="s">
        <v>419</v>
      </c>
      <c r="D642" s="11"/>
      <c r="E642" s="228">
        <v>8089</v>
      </c>
      <c r="F642" s="297">
        <v>0</v>
      </c>
      <c r="G642" s="214">
        <v>0</v>
      </c>
      <c r="H642" s="214">
        <v>0</v>
      </c>
      <c r="I642" s="214">
        <v>0</v>
      </c>
      <c r="J642" s="297">
        <v>0</v>
      </c>
      <c r="L642" s="11">
        <v>0</v>
      </c>
      <c r="M642" s="214">
        <v>0</v>
      </c>
      <c r="N642" s="297">
        <v>0</v>
      </c>
      <c r="O642" s="297">
        <v>0</v>
      </c>
      <c r="P642" s="214">
        <v>0</v>
      </c>
      <c r="Q642" s="214">
        <v>0</v>
      </c>
      <c r="R642" s="297">
        <v>0</v>
      </c>
      <c r="S642" s="214">
        <v>0</v>
      </c>
      <c r="T642" s="214">
        <v>0</v>
      </c>
      <c r="V642" s="297">
        <v>2</v>
      </c>
      <c r="W642" s="214">
        <v>0.58000000000000007</v>
      </c>
      <c r="X642" s="214">
        <v>0.29000000000000004</v>
      </c>
      <c r="Y642" s="11"/>
      <c r="Z642" s="11"/>
      <c r="AA642" s="11"/>
      <c r="AB642" s="11"/>
      <c r="AC642" s="11"/>
      <c r="AD642" s="11"/>
    </row>
    <row r="643" spans="1:30" x14ac:dyDescent="0.25">
      <c r="A643" s="54"/>
      <c r="B643" s="11"/>
      <c r="C643" s="11" t="s">
        <v>465</v>
      </c>
      <c r="D643" s="11"/>
      <c r="E643" s="228">
        <v>8090</v>
      </c>
      <c r="F643" s="297">
        <v>0</v>
      </c>
      <c r="G643" s="214">
        <v>0</v>
      </c>
      <c r="H643" s="214">
        <v>0</v>
      </c>
      <c r="I643" s="214">
        <v>0</v>
      </c>
      <c r="J643" s="297">
        <v>0</v>
      </c>
      <c r="L643" s="11">
        <v>0</v>
      </c>
      <c r="M643" s="214">
        <v>0</v>
      </c>
      <c r="N643" s="297">
        <v>0</v>
      </c>
      <c r="O643" s="297">
        <v>0</v>
      </c>
      <c r="P643" s="214">
        <v>0</v>
      </c>
      <c r="Q643" s="214">
        <v>0</v>
      </c>
      <c r="R643" s="297">
        <v>1</v>
      </c>
      <c r="S643" s="214">
        <v>617.04</v>
      </c>
      <c r="T643" s="214">
        <v>617.04</v>
      </c>
      <c r="V643" s="297">
        <v>21</v>
      </c>
      <c r="W643" s="214">
        <v>66.540000000000006</v>
      </c>
      <c r="X643" s="214">
        <v>3.168571428571429</v>
      </c>
      <c r="Y643" s="11"/>
      <c r="Z643" s="11"/>
      <c r="AA643" s="11"/>
      <c r="AB643" s="11"/>
      <c r="AC643" s="11"/>
      <c r="AD643" s="11"/>
    </row>
    <row r="644" spans="1:30" x14ac:dyDescent="0.25">
      <c r="A644" s="54"/>
      <c r="B644" s="11"/>
      <c r="C644" s="11" t="s">
        <v>421</v>
      </c>
      <c r="D644" s="11"/>
      <c r="E644" s="228">
        <v>8009</v>
      </c>
      <c r="F644" s="297">
        <v>0</v>
      </c>
      <c r="G644" s="214">
        <v>0</v>
      </c>
      <c r="H644" s="214">
        <v>0</v>
      </c>
      <c r="I644" s="214">
        <v>0</v>
      </c>
      <c r="J644" s="297">
        <v>0</v>
      </c>
      <c r="L644" s="11">
        <v>0</v>
      </c>
      <c r="M644" s="214">
        <v>0</v>
      </c>
      <c r="N644" s="297">
        <v>0</v>
      </c>
      <c r="O644" s="297">
        <v>0</v>
      </c>
      <c r="P644" s="214">
        <v>0</v>
      </c>
      <c r="Q644" s="214">
        <v>0</v>
      </c>
      <c r="R644" s="297">
        <v>0</v>
      </c>
      <c r="S644" s="214">
        <v>0</v>
      </c>
      <c r="T644" s="214">
        <v>0</v>
      </c>
      <c r="V644" s="297">
        <v>2</v>
      </c>
      <c r="W644" s="214">
        <v>0.64</v>
      </c>
      <c r="X644" s="214">
        <v>0.32</v>
      </c>
      <c r="Y644" s="11"/>
      <c r="Z644" s="11"/>
      <c r="AA644" s="11"/>
      <c r="AB644" s="11"/>
      <c r="AC644" s="11"/>
      <c r="AD644" s="11"/>
    </row>
    <row r="645" spans="1:30" x14ac:dyDescent="0.25">
      <c r="A645" s="54"/>
      <c r="B645" s="11"/>
      <c r="C645" s="11" t="s">
        <v>421</v>
      </c>
      <c r="D645" s="11"/>
      <c r="E645" s="228">
        <v>8091</v>
      </c>
      <c r="F645" s="297">
        <v>0</v>
      </c>
      <c r="G645" s="214">
        <v>0</v>
      </c>
      <c r="H645" s="214">
        <v>0</v>
      </c>
      <c r="I645" s="214">
        <v>0</v>
      </c>
      <c r="J645" s="297">
        <v>0</v>
      </c>
      <c r="L645" s="11">
        <v>0</v>
      </c>
      <c r="M645" s="214">
        <v>0</v>
      </c>
      <c r="N645" s="297">
        <v>0</v>
      </c>
      <c r="O645" s="297">
        <v>0</v>
      </c>
      <c r="P645" s="214">
        <v>0</v>
      </c>
      <c r="Q645" s="214">
        <v>0</v>
      </c>
      <c r="R645" s="297">
        <v>0</v>
      </c>
      <c r="S645" s="214">
        <v>0</v>
      </c>
      <c r="T645" s="214">
        <v>0</v>
      </c>
      <c r="V645" s="297">
        <v>126</v>
      </c>
      <c r="W645" s="214">
        <v>465.49000000000018</v>
      </c>
      <c r="X645" s="214">
        <v>3.6943650793650806</v>
      </c>
      <c r="Y645" s="11"/>
      <c r="Z645" s="11"/>
      <c r="AA645" s="11"/>
      <c r="AB645" s="11"/>
      <c r="AC645" s="11"/>
      <c r="AD645" s="11"/>
    </row>
    <row r="646" spans="1:30" x14ac:dyDescent="0.25">
      <c r="A646" s="54"/>
      <c r="B646" s="11"/>
      <c r="C646" s="11" t="s">
        <v>422</v>
      </c>
      <c r="D646" s="11"/>
      <c r="E646" s="228">
        <v>8204</v>
      </c>
      <c r="F646" s="297">
        <v>0</v>
      </c>
      <c r="G646" s="214">
        <v>0</v>
      </c>
      <c r="H646" s="214">
        <v>0</v>
      </c>
      <c r="I646" s="214">
        <v>0</v>
      </c>
      <c r="J646" s="297">
        <v>0</v>
      </c>
      <c r="L646" s="11">
        <v>0</v>
      </c>
      <c r="M646" s="214">
        <v>0</v>
      </c>
      <c r="N646" s="297">
        <v>0</v>
      </c>
      <c r="O646" s="297">
        <v>0</v>
      </c>
      <c r="P646" s="214">
        <v>0</v>
      </c>
      <c r="Q646" s="214">
        <v>0</v>
      </c>
      <c r="R646" s="297">
        <v>0</v>
      </c>
      <c r="S646" s="214">
        <v>0</v>
      </c>
      <c r="T646" s="214">
        <v>0</v>
      </c>
      <c r="V646" s="297">
        <v>4</v>
      </c>
      <c r="W646" s="214">
        <v>6.2200000000000006</v>
      </c>
      <c r="X646" s="214">
        <v>1.5550000000000002</v>
      </c>
      <c r="Y646" s="11"/>
      <c r="Z646" s="11"/>
      <c r="AA646" s="11"/>
      <c r="AB646" s="11"/>
      <c r="AC646" s="11"/>
      <c r="AD646" s="11"/>
    </row>
    <row r="647" spans="1:30" x14ac:dyDescent="0.25">
      <c r="A647" s="54"/>
      <c r="B647" s="11"/>
      <c r="C647" s="11" t="s">
        <v>423</v>
      </c>
      <c r="D647" s="11"/>
      <c r="E647" s="228">
        <v>8086</v>
      </c>
      <c r="F647" s="297">
        <v>0</v>
      </c>
      <c r="G647" s="214">
        <v>0</v>
      </c>
      <c r="H647" s="214">
        <v>0</v>
      </c>
      <c r="I647" s="214">
        <v>0</v>
      </c>
      <c r="J647" s="297">
        <v>0</v>
      </c>
      <c r="L647" s="11">
        <v>0</v>
      </c>
      <c r="M647" s="214">
        <v>0</v>
      </c>
      <c r="N647" s="297">
        <v>0</v>
      </c>
      <c r="O647" s="297">
        <v>0</v>
      </c>
      <c r="P647" s="214">
        <v>0</v>
      </c>
      <c r="Q647" s="214">
        <v>0</v>
      </c>
      <c r="R647" s="297">
        <v>0</v>
      </c>
      <c r="S647" s="214">
        <v>0</v>
      </c>
      <c r="T647" s="214">
        <v>0</v>
      </c>
      <c r="V647" s="297">
        <v>1</v>
      </c>
      <c r="W647" s="214">
        <v>1.06</v>
      </c>
      <c r="X647" s="214">
        <v>1.06</v>
      </c>
      <c r="Y647" s="11"/>
      <c r="Z647" s="11"/>
      <c r="AA647" s="11"/>
      <c r="AB647" s="11"/>
      <c r="AC647" s="11"/>
      <c r="AD647" s="11"/>
    </row>
    <row r="648" spans="1:30" x14ac:dyDescent="0.25">
      <c r="A648" s="54"/>
      <c r="B648" s="11"/>
      <c r="C648" s="11" t="s">
        <v>423</v>
      </c>
      <c r="D648" s="11"/>
      <c r="E648" s="228">
        <v>8096</v>
      </c>
      <c r="F648" s="297">
        <v>0</v>
      </c>
      <c r="G648" s="214">
        <v>0</v>
      </c>
      <c r="H648" s="214">
        <v>0</v>
      </c>
      <c r="I648" s="214">
        <v>0</v>
      </c>
      <c r="J648" s="297">
        <v>0</v>
      </c>
      <c r="L648" s="11">
        <v>0</v>
      </c>
      <c r="M648" s="214">
        <v>0</v>
      </c>
      <c r="N648" s="297">
        <v>0</v>
      </c>
      <c r="O648" s="297">
        <v>0</v>
      </c>
      <c r="P648" s="214">
        <v>0</v>
      </c>
      <c r="Q648" s="214">
        <v>0</v>
      </c>
      <c r="R648" s="297">
        <v>0</v>
      </c>
      <c r="S648" s="214">
        <v>0</v>
      </c>
      <c r="T648" s="214">
        <v>0</v>
      </c>
      <c r="V648" s="297">
        <v>10</v>
      </c>
      <c r="W648" s="214">
        <v>3.84</v>
      </c>
      <c r="X648" s="214">
        <v>0.38400000000000001</v>
      </c>
      <c r="Y648" s="11"/>
      <c r="Z648" s="11"/>
      <c r="AA648" s="11"/>
      <c r="AB648" s="11"/>
      <c r="AC648" s="11"/>
      <c r="AD648" s="11"/>
    </row>
    <row r="649" spans="1:30" x14ac:dyDescent="0.25">
      <c r="A649" s="54"/>
      <c r="B649" s="11"/>
      <c r="C649" s="11" t="s">
        <v>485</v>
      </c>
      <c r="D649" s="11"/>
      <c r="E649" s="228">
        <v>8260</v>
      </c>
      <c r="F649" s="297">
        <v>0</v>
      </c>
      <c r="G649" s="214">
        <v>0</v>
      </c>
      <c r="H649" s="214">
        <v>0</v>
      </c>
      <c r="I649" s="214">
        <v>0</v>
      </c>
      <c r="J649" s="297">
        <v>0</v>
      </c>
      <c r="L649" s="11">
        <v>0</v>
      </c>
      <c r="M649" s="214">
        <v>0</v>
      </c>
      <c r="N649" s="297">
        <v>0</v>
      </c>
      <c r="O649" s="297">
        <v>0</v>
      </c>
      <c r="P649" s="214">
        <v>0</v>
      </c>
      <c r="Q649" s="214">
        <v>0</v>
      </c>
      <c r="R649" s="297">
        <v>0</v>
      </c>
      <c r="S649" s="214">
        <v>0</v>
      </c>
      <c r="T649" s="214">
        <v>0</v>
      </c>
      <c r="V649" s="297">
        <v>1</v>
      </c>
      <c r="W649" s="214">
        <v>1.53</v>
      </c>
      <c r="X649" s="214">
        <v>1.53</v>
      </c>
      <c r="Y649" s="11"/>
      <c r="Z649" s="11"/>
      <c r="AA649" s="11"/>
      <c r="AB649" s="11"/>
      <c r="AC649" s="11"/>
      <c r="AD649" s="11"/>
    </row>
    <row r="650" spans="1:30" x14ac:dyDescent="0.25">
      <c r="A650" s="54"/>
      <c r="B650" s="11"/>
      <c r="C650" s="11" t="s">
        <v>424</v>
      </c>
      <c r="D650" s="11"/>
      <c r="E650" s="228">
        <v>8252</v>
      </c>
      <c r="F650" s="297">
        <v>0</v>
      </c>
      <c r="G650" s="214">
        <v>0</v>
      </c>
      <c r="H650" s="214">
        <v>0</v>
      </c>
      <c r="I650" s="214">
        <v>0</v>
      </c>
      <c r="J650" s="297">
        <v>0</v>
      </c>
      <c r="L650" s="11">
        <v>0</v>
      </c>
      <c r="M650" s="214">
        <v>0</v>
      </c>
      <c r="N650" s="297">
        <v>0</v>
      </c>
      <c r="O650" s="297">
        <v>0</v>
      </c>
      <c r="P650" s="214">
        <v>0</v>
      </c>
      <c r="Q650" s="214">
        <v>0</v>
      </c>
      <c r="R650" s="297">
        <v>0</v>
      </c>
      <c r="S650" s="214">
        <v>0</v>
      </c>
      <c r="T650" s="214">
        <v>0</v>
      </c>
      <c r="V650" s="297">
        <v>2</v>
      </c>
      <c r="W650" s="214">
        <v>8.5299999999999994</v>
      </c>
      <c r="X650" s="214">
        <v>4.2649999999999997</v>
      </c>
      <c r="Y650" s="11"/>
      <c r="Z650" s="11"/>
      <c r="AA650" s="11"/>
      <c r="AB650" s="11"/>
      <c r="AC650" s="11"/>
      <c r="AD650" s="11"/>
    </row>
    <row r="651" spans="1:30" x14ac:dyDescent="0.25">
      <c r="A651" s="54"/>
      <c r="B651" s="11"/>
      <c r="C651" s="11" t="s">
        <v>506</v>
      </c>
      <c r="D651" s="11"/>
      <c r="E651" s="228">
        <v>8260</v>
      </c>
      <c r="F651" s="297">
        <v>0</v>
      </c>
      <c r="G651" s="214">
        <v>0</v>
      </c>
      <c r="H651" s="214">
        <v>0</v>
      </c>
      <c r="I651" s="214">
        <v>0</v>
      </c>
      <c r="J651" s="297">
        <v>0</v>
      </c>
      <c r="L651" s="11">
        <v>0</v>
      </c>
      <c r="M651" s="214">
        <v>0</v>
      </c>
      <c r="N651" s="297">
        <v>0</v>
      </c>
      <c r="O651" s="297">
        <v>0</v>
      </c>
      <c r="P651" s="214">
        <v>0</v>
      </c>
      <c r="Q651" s="214">
        <v>0</v>
      </c>
      <c r="R651" s="297">
        <v>0</v>
      </c>
      <c r="S651" s="214">
        <v>0</v>
      </c>
      <c r="T651" s="214">
        <v>0</v>
      </c>
      <c r="V651" s="297">
        <v>2</v>
      </c>
      <c r="W651" s="214">
        <v>53.61</v>
      </c>
      <c r="X651" s="214">
        <v>26.805</v>
      </c>
      <c r="Y651" s="11"/>
      <c r="Z651" s="11"/>
      <c r="AA651" s="11"/>
      <c r="AB651" s="11"/>
      <c r="AC651" s="11"/>
      <c r="AD651" s="11"/>
    </row>
    <row r="652" spans="1:30" x14ac:dyDescent="0.25">
      <c r="A652" s="54"/>
      <c r="B652" s="11"/>
      <c r="C652" s="11" t="s">
        <v>468</v>
      </c>
      <c r="D652" s="11"/>
      <c r="E652" s="228">
        <v>8260</v>
      </c>
      <c r="F652" s="297">
        <v>0</v>
      </c>
      <c r="G652" s="214">
        <v>0</v>
      </c>
      <c r="H652" s="214">
        <v>0</v>
      </c>
      <c r="I652" s="214">
        <v>0</v>
      </c>
      <c r="J652" s="297">
        <v>0</v>
      </c>
      <c r="L652" s="11">
        <v>0</v>
      </c>
      <c r="M652" s="214">
        <v>0</v>
      </c>
      <c r="N652" s="297">
        <v>0</v>
      </c>
      <c r="O652" s="297">
        <v>0</v>
      </c>
      <c r="P652" s="214">
        <v>0</v>
      </c>
      <c r="Q652" s="214">
        <v>0</v>
      </c>
      <c r="R652" s="297">
        <v>0</v>
      </c>
      <c r="S652" s="214">
        <v>0</v>
      </c>
      <c r="T652" s="214">
        <v>0</v>
      </c>
      <c r="V652" s="297">
        <v>9</v>
      </c>
      <c r="W652" s="214">
        <v>40.700000000000003</v>
      </c>
      <c r="X652" s="214">
        <v>4.5222222222222221</v>
      </c>
      <c r="Y652" s="11"/>
      <c r="Z652" s="11"/>
      <c r="AA652" s="11"/>
      <c r="AB652" s="11"/>
      <c r="AC652" s="11"/>
      <c r="AD652" s="11"/>
    </row>
    <row r="653" spans="1:30" x14ac:dyDescent="0.25">
      <c r="A653" s="54"/>
      <c r="B653" s="11"/>
      <c r="C653" s="11" t="s">
        <v>467</v>
      </c>
      <c r="D653" s="11"/>
      <c r="E653" s="228">
        <v>8260</v>
      </c>
      <c r="F653" s="297">
        <v>12</v>
      </c>
      <c r="G653" s="214">
        <v>193.61083333333332</v>
      </c>
      <c r="H653" s="214">
        <v>28234.41</v>
      </c>
      <c r="I653" s="214">
        <v>2352.8674999999998</v>
      </c>
      <c r="J653" s="297">
        <v>12.083333333333334</v>
      </c>
      <c r="L653" s="11">
        <v>0</v>
      </c>
      <c r="M653" s="214">
        <v>0</v>
      </c>
      <c r="N653" s="297">
        <v>0</v>
      </c>
      <c r="O653" s="297">
        <v>0</v>
      </c>
      <c r="P653" s="214">
        <v>0</v>
      </c>
      <c r="Q653" s="214">
        <v>0</v>
      </c>
      <c r="R653" s="297">
        <v>2</v>
      </c>
      <c r="S653" s="214">
        <v>3766.45</v>
      </c>
      <c r="T653" s="214">
        <v>1883.2249999999999</v>
      </c>
      <c r="V653" s="297">
        <v>461</v>
      </c>
      <c r="W653" s="214">
        <v>1727.2199999999998</v>
      </c>
      <c r="X653" s="214">
        <v>3.746681127982646</v>
      </c>
      <c r="Y653" s="11"/>
      <c r="Z653" s="11"/>
      <c r="AA653" s="11"/>
      <c r="AB653" s="11"/>
      <c r="AC653" s="11"/>
      <c r="AD653" s="11"/>
    </row>
    <row r="654" spans="1:30" x14ac:dyDescent="0.25">
      <c r="A654" s="54"/>
      <c r="B654" s="11"/>
      <c r="C654" s="11" t="s">
        <v>426</v>
      </c>
      <c r="D654" s="11"/>
      <c r="E654" s="228">
        <v>8094</v>
      </c>
      <c r="F654" s="297">
        <v>5</v>
      </c>
      <c r="G654" s="214">
        <v>253.41799999999995</v>
      </c>
      <c r="H654" s="214">
        <v>11809.359999999999</v>
      </c>
      <c r="I654" s="214">
        <v>2361.8719999999998</v>
      </c>
      <c r="J654" s="297">
        <v>8.4</v>
      </c>
      <c r="L654" s="11">
        <v>0</v>
      </c>
      <c r="M654" s="214">
        <v>0</v>
      </c>
      <c r="N654" s="297">
        <v>0</v>
      </c>
      <c r="O654" s="297">
        <v>0</v>
      </c>
      <c r="P654" s="214">
        <v>0</v>
      </c>
      <c r="Q654" s="214">
        <v>0</v>
      </c>
      <c r="R654" s="297">
        <v>1</v>
      </c>
      <c r="S654" s="214">
        <v>2092.13</v>
      </c>
      <c r="T654" s="214">
        <v>2092.13</v>
      </c>
      <c r="V654" s="297">
        <v>184</v>
      </c>
      <c r="W654" s="214">
        <v>646.09999999999991</v>
      </c>
      <c r="X654" s="214">
        <v>3.5114130434782602</v>
      </c>
      <c r="Y654" s="11"/>
      <c r="Z654" s="11"/>
      <c r="AA654" s="11"/>
      <c r="AB654" s="11"/>
      <c r="AC654" s="11"/>
      <c r="AD654" s="11"/>
    </row>
    <row r="655" spans="1:30" x14ac:dyDescent="0.25">
      <c r="A655" s="54"/>
      <c r="B655" s="11"/>
      <c r="C655" s="11" t="s">
        <v>426</v>
      </c>
      <c r="D655" s="11"/>
      <c r="E655" s="228">
        <v>8096</v>
      </c>
      <c r="F655" s="297">
        <v>0</v>
      </c>
      <c r="G655" s="214">
        <v>0</v>
      </c>
      <c r="H655" s="214">
        <v>0</v>
      </c>
      <c r="I655" s="214">
        <v>0</v>
      </c>
      <c r="J655" s="297">
        <v>0</v>
      </c>
      <c r="L655" s="11">
        <v>0</v>
      </c>
      <c r="M655" s="214">
        <v>0</v>
      </c>
      <c r="N655" s="297">
        <v>0</v>
      </c>
      <c r="O655" s="297">
        <v>0</v>
      </c>
      <c r="P655" s="214">
        <v>0</v>
      </c>
      <c r="Q655" s="214">
        <v>0</v>
      </c>
      <c r="R655" s="297">
        <v>0</v>
      </c>
      <c r="S655" s="214">
        <v>0</v>
      </c>
      <c r="T655" s="214">
        <v>0</v>
      </c>
      <c r="V655" s="297">
        <v>1</v>
      </c>
      <c r="W655" s="214">
        <v>0.25</v>
      </c>
      <c r="X655" s="214">
        <v>0.25</v>
      </c>
      <c r="Y655" s="11"/>
      <c r="Z655" s="11"/>
      <c r="AA655" s="11"/>
      <c r="AB655" s="11"/>
      <c r="AC655" s="11"/>
      <c r="AD655" s="11"/>
    </row>
    <row r="656" spans="1:30" x14ac:dyDescent="0.25">
      <c r="A656" s="54"/>
      <c r="B656" s="11"/>
      <c r="C656" s="11" t="s">
        <v>427</v>
      </c>
      <c r="D656" s="11"/>
      <c r="E656" s="228">
        <v>8009</v>
      </c>
      <c r="F656" s="297">
        <v>0</v>
      </c>
      <c r="G656" s="214">
        <v>0</v>
      </c>
      <c r="H656" s="214">
        <v>0</v>
      </c>
      <c r="I656" s="214">
        <v>0</v>
      </c>
      <c r="J656" s="297">
        <v>0</v>
      </c>
      <c r="L656" s="11">
        <v>0</v>
      </c>
      <c r="M656" s="214">
        <v>0</v>
      </c>
      <c r="N656" s="297">
        <v>0</v>
      </c>
      <c r="O656" s="297">
        <v>0</v>
      </c>
      <c r="P656" s="214">
        <v>0</v>
      </c>
      <c r="Q656" s="214">
        <v>0</v>
      </c>
      <c r="R656" s="297">
        <v>0</v>
      </c>
      <c r="S656" s="214">
        <v>0</v>
      </c>
      <c r="T656" s="214">
        <v>0</v>
      </c>
      <c r="V656" s="297">
        <v>2</v>
      </c>
      <c r="W656" s="214">
        <v>0.52</v>
      </c>
      <c r="X656" s="214">
        <v>0.26</v>
      </c>
      <c r="Y656" s="11"/>
      <c r="Z656" s="11"/>
      <c r="AA656" s="11"/>
      <c r="AB656" s="11"/>
      <c r="AC656" s="11"/>
      <c r="AD656" s="11"/>
    </row>
    <row r="657" spans="1:30" x14ac:dyDescent="0.25">
      <c r="A657" s="54"/>
      <c r="B657" s="11"/>
      <c r="C657" s="11" t="s">
        <v>427</v>
      </c>
      <c r="D657" s="11"/>
      <c r="E657" s="228">
        <v>8018</v>
      </c>
      <c r="F657" s="297">
        <v>0</v>
      </c>
      <c r="G657" s="214">
        <v>0</v>
      </c>
      <c r="H657" s="214">
        <v>0</v>
      </c>
      <c r="I657" s="214">
        <v>0</v>
      </c>
      <c r="J657" s="297">
        <v>0</v>
      </c>
      <c r="L657" s="11">
        <v>0</v>
      </c>
      <c r="M657" s="214">
        <v>0</v>
      </c>
      <c r="N657" s="297">
        <v>0</v>
      </c>
      <c r="O657" s="297">
        <v>0</v>
      </c>
      <c r="P657" s="214">
        <v>0</v>
      </c>
      <c r="Q657" s="214">
        <v>0</v>
      </c>
      <c r="R657" s="297">
        <v>0</v>
      </c>
      <c r="S657" s="214">
        <v>0</v>
      </c>
      <c r="T657" s="214">
        <v>0</v>
      </c>
      <c r="V657" s="297">
        <v>1</v>
      </c>
      <c r="W657" s="214">
        <v>0.44999999999999996</v>
      </c>
      <c r="X657" s="214">
        <v>0.44999999999999996</v>
      </c>
      <c r="Y657" s="11"/>
      <c r="Z657" s="11"/>
      <c r="AA657" s="11"/>
      <c r="AB657" s="11"/>
      <c r="AC657" s="11"/>
      <c r="AD657" s="11"/>
    </row>
    <row r="658" spans="1:30" x14ac:dyDescent="0.25">
      <c r="A658" s="54"/>
      <c r="B658" s="11"/>
      <c r="C658" s="11" t="s">
        <v>427</v>
      </c>
      <c r="D658" s="11"/>
      <c r="E658" s="228">
        <v>8037</v>
      </c>
      <c r="F658" s="297">
        <v>0</v>
      </c>
      <c r="G658" s="214">
        <v>0</v>
      </c>
      <c r="H658" s="214">
        <v>0</v>
      </c>
      <c r="I658" s="214">
        <v>0</v>
      </c>
      <c r="J658" s="297">
        <v>0</v>
      </c>
      <c r="L658" s="11">
        <v>0</v>
      </c>
      <c r="M658" s="214">
        <v>0</v>
      </c>
      <c r="N658" s="297">
        <v>0</v>
      </c>
      <c r="O658" s="297">
        <v>0</v>
      </c>
      <c r="P658" s="214">
        <v>0</v>
      </c>
      <c r="Q658" s="214">
        <v>0</v>
      </c>
      <c r="R658" s="297">
        <v>0</v>
      </c>
      <c r="S658" s="214">
        <v>0</v>
      </c>
      <c r="T658" s="214">
        <v>0</v>
      </c>
      <c r="V658" s="297">
        <v>1</v>
      </c>
      <c r="W658" s="214">
        <v>2.04</v>
      </c>
      <c r="X658" s="214">
        <v>2.04</v>
      </c>
      <c r="Y658" s="11"/>
      <c r="Z658" s="11"/>
      <c r="AA658" s="11"/>
      <c r="AB658" s="11"/>
      <c r="AC658" s="11"/>
      <c r="AD658" s="11"/>
    </row>
    <row r="659" spans="1:30" x14ac:dyDescent="0.25">
      <c r="A659" s="54"/>
      <c r="B659" s="11"/>
      <c r="C659" s="11" t="s">
        <v>427</v>
      </c>
      <c r="D659" s="11"/>
      <c r="E659" s="228">
        <v>8081</v>
      </c>
      <c r="F659" s="297">
        <v>0</v>
      </c>
      <c r="G659" s="214">
        <v>0</v>
      </c>
      <c r="H659" s="214">
        <v>0</v>
      </c>
      <c r="I659" s="214">
        <v>0</v>
      </c>
      <c r="J659" s="297">
        <v>0</v>
      </c>
      <c r="L659" s="11">
        <v>0</v>
      </c>
      <c r="M659" s="214">
        <v>0</v>
      </c>
      <c r="N659" s="297">
        <v>0</v>
      </c>
      <c r="O659" s="297">
        <v>0</v>
      </c>
      <c r="P659" s="214">
        <v>0</v>
      </c>
      <c r="Q659" s="214">
        <v>0</v>
      </c>
      <c r="R659" s="297">
        <v>0</v>
      </c>
      <c r="S659" s="214">
        <v>0</v>
      </c>
      <c r="T659" s="214">
        <v>0</v>
      </c>
      <c r="V659" s="297">
        <v>1</v>
      </c>
      <c r="W659" s="214">
        <v>4.07</v>
      </c>
      <c r="X659" s="214">
        <v>4.07</v>
      </c>
      <c r="Y659" s="11"/>
      <c r="Z659" s="11"/>
      <c r="AA659" s="11"/>
      <c r="AB659" s="11"/>
      <c r="AC659" s="11"/>
      <c r="AD659" s="11"/>
    </row>
    <row r="660" spans="1:30" x14ac:dyDescent="0.25">
      <c r="A660" s="54"/>
      <c r="B660" s="11"/>
      <c r="C660" s="11" t="s">
        <v>428</v>
      </c>
      <c r="D660" s="11"/>
      <c r="E660" s="228">
        <v>8095</v>
      </c>
      <c r="F660" s="297">
        <v>0</v>
      </c>
      <c r="G660" s="214">
        <v>0</v>
      </c>
      <c r="H660" s="214">
        <v>0</v>
      </c>
      <c r="I660" s="214">
        <v>0</v>
      </c>
      <c r="J660" s="297">
        <v>0</v>
      </c>
      <c r="L660" s="11">
        <v>0</v>
      </c>
      <c r="M660" s="214">
        <v>0</v>
      </c>
      <c r="N660" s="297">
        <v>0</v>
      </c>
      <c r="O660" s="297">
        <v>0</v>
      </c>
      <c r="P660" s="214">
        <v>0</v>
      </c>
      <c r="Q660" s="214">
        <v>0</v>
      </c>
      <c r="R660" s="297">
        <v>0</v>
      </c>
      <c r="S660" s="214">
        <v>0</v>
      </c>
      <c r="T660" s="214">
        <v>0</v>
      </c>
      <c r="V660" s="297">
        <v>2</v>
      </c>
      <c r="W660" s="214">
        <v>0.67999999999999994</v>
      </c>
      <c r="X660" s="214">
        <v>0.33999999999999997</v>
      </c>
      <c r="Y660" s="11"/>
      <c r="Z660" s="11"/>
      <c r="AA660" s="11"/>
      <c r="AB660" s="11"/>
      <c r="AC660" s="11"/>
      <c r="AD660" s="11"/>
    </row>
    <row r="661" spans="1:30" x14ac:dyDescent="0.25">
      <c r="A661" s="54"/>
      <c r="B661" s="11"/>
      <c r="C661" s="11" t="s">
        <v>429</v>
      </c>
      <c r="D661" s="11"/>
      <c r="E661" s="228">
        <v>8250</v>
      </c>
      <c r="F661" s="297">
        <v>0</v>
      </c>
      <c r="G661" s="214">
        <v>0</v>
      </c>
      <c r="H661" s="214">
        <v>0</v>
      </c>
      <c r="I661" s="214">
        <v>0</v>
      </c>
      <c r="J661" s="297">
        <v>0</v>
      </c>
      <c r="L661" s="11">
        <v>0</v>
      </c>
      <c r="M661" s="214">
        <v>0</v>
      </c>
      <c r="N661" s="297">
        <v>0</v>
      </c>
      <c r="O661" s="297">
        <v>0</v>
      </c>
      <c r="P661" s="214">
        <v>0</v>
      </c>
      <c r="Q661" s="214">
        <v>0</v>
      </c>
      <c r="R661" s="297">
        <v>0</v>
      </c>
      <c r="S661" s="214">
        <v>0</v>
      </c>
      <c r="T661" s="214">
        <v>0</v>
      </c>
      <c r="V661" s="297">
        <v>1</v>
      </c>
      <c r="W661" s="214">
        <v>2.1799999999999997</v>
      </c>
      <c r="X661" s="214">
        <v>2.1799999999999997</v>
      </c>
      <c r="Y661" s="11"/>
      <c r="Z661" s="11"/>
      <c r="AA661" s="11"/>
      <c r="AB661" s="11"/>
      <c r="AC661" s="11"/>
      <c r="AD661" s="11"/>
    </row>
    <row r="662" spans="1:30" x14ac:dyDescent="0.25">
      <c r="A662" s="54"/>
      <c r="B662" s="11"/>
      <c r="C662" s="11" t="s">
        <v>429</v>
      </c>
      <c r="D662" s="11"/>
      <c r="E662" s="228">
        <v>8270</v>
      </c>
      <c r="F662" s="297">
        <v>0</v>
      </c>
      <c r="G662" s="214">
        <v>0</v>
      </c>
      <c r="H662" s="214">
        <v>0</v>
      </c>
      <c r="I662" s="214">
        <v>0</v>
      </c>
      <c r="J662" s="297">
        <v>0</v>
      </c>
      <c r="L662" s="11">
        <v>0</v>
      </c>
      <c r="M662" s="214">
        <v>0</v>
      </c>
      <c r="N662" s="297">
        <v>0</v>
      </c>
      <c r="O662" s="297">
        <v>0</v>
      </c>
      <c r="P662" s="214">
        <v>0</v>
      </c>
      <c r="Q662" s="214">
        <v>0</v>
      </c>
      <c r="R662" s="297">
        <v>0</v>
      </c>
      <c r="S662" s="214">
        <v>0</v>
      </c>
      <c r="T662" s="214">
        <v>0</v>
      </c>
      <c r="V662" s="297">
        <v>44</v>
      </c>
      <c r="W662" s="214">
        <v>176.68</v>
      </c>
      <c r="X662" s="214">
        <v>4.0154545454545456</v>
      </c>
      <c r="Y662" s="11"/>
      <c r="Z662" s="11"/>
      <c r="AA662" s="11"/>
      <c r="AB662" s="11"/>
      <c r="AC662" s="11"/>
      <c r="AD662" s="11"/>
    </row>
    <row r="663" spans="1:30" x14ac:dyDescent="0.25">
      <c r="A663" s="54"/>
      <c r="B663" s="11"/>
      <c r="C663" s="11" t="s">
        <v>430</v>
      </c>
      <c r="D663" s="11"/>
      <c r="E663" s="228">
        <v>8090</v>
      </c>
      <c r="F663" s="297">
        <v>0</v>
      </c>
      <c r="G663" s="214">
        <v>0</v>
      </c>
      <c r="H663" s="214">
        <v>0</v>
      </c>
      <c r="I663" s="214">
        <v>0</v>
      </c>
      <c r="J663" s="297">
        <v>0</v>
      </c>
      <c r="L663" s="11">
        <v>0</v>
      </c>
      <c r="M663" s="214">
        <v>0</v>
      </c>
      <c r="N663" s="297">
        <v>0</v>
      </c>
      <c r="O663" s="297">
        <v>0</v>
      </c>
      <c r="P663" s="214">
        <v>0</v>
      </c>
      <c r="Q663" s="214">
        <v>0</v>
      </c>
      <c r="R663" s="297">
        <v>0</v>
      </c>
      <c r="S663" s="214">
        <v>0</v>
      </c>
      <c r="T663" s="214">
        <v>0</v>
      </c>
      <c r="V663" s="297">
        <v>2</v>
      </c>
      <c r="W663" s="214">
        <v>5.0299999999999994</v>
      </c>
      <c r="X663" s="214">
        <v>2.5149999999999997</v>
      </c>
      <c r="Y663" s="11"/>
      <c r="Z663" s="11"/>
      <c r="AA663" s="11"/>
      <c r="AB663" s="11"/>
      <c r="AC663" s="11"/>
      <c r="AD663" s="11"/>
    </row>
    <row r="664" spans="1:30" x14ac:dyDescent="0.25">
      <c r="A664" s="54"/>
      <c r="B664" s="11"/>
      <c r="C664" s="11" t="s">
        <v>430</v>
      </c>
      <c r="D664" s="11"/>
      <c r="E664" s="228">
        <v>8097</v>
      </c>
      <c r="F664" s="297">
        <v>2</v>
      </c>
      <c r="G664" s="214">
        <v>166.845</v>
      </c>
      <c r="H664" s="214">
        <v>2002.1100000000001</v>
      </c>
      <c r="I664" s="214">
        <v>1001.0550000000001</v>
      </c>
      <c r="J664" s="297">
        <v>6</v>
      </c>
      <c r="L664" s="11">
        <v>2</v>
      </c>
      <c r="M664" s="214">
        <v>2002.1100000000001</v>
      </c>
      <c r="N664" s="297">
        <v>1001.0550000000001</v>
      </c>
      <c r="O664" s="297">
        <v>0</v>
      </c>
      <c r="P664" s="214">
        <v>0</v>
      </c>
      <c r="Q664" s="214">
        <v>0</v>
      </c>
      <c r="R664" s="297">
        <v>0</v>
      </c>
      <c r="S664" s="214">
        <v>0</v>
      </c>
      <c r="T664" s="214">
        <v>0</v>
      </c>
      <c r="V664" s="297">
        <v>36</v>
      </c>
      <c r="W664" s="214">
        <v>74.13</v>
      </c>
      <c r="X664" s="214">
        <v>2.0591666666666666</v>
      </c>
      <c r="Y664" s="11"/>
      <c r="Z664" s="11"/>
      <c r="AA664" s="11"/>
      <c r="AB664" s="11"/>
      <c r="AC664" s="11"/>
      <c r="AD664" s="11"/>
    </row>
    <row r="665" spans="1:30" x14ac:dyDescent="0.25">
      <c r="A665" s="54"/>
      <c r="B665" s="11"/>
      <c r="C665" s="11" t="s">
        <v>431</v>
      </c>
      <c r="D665" s="11"/>
      <c r="E665" s="228">
        <v>8096</v>
      </c>
      <c r="F665" s="297">
        <v>2</v>
      </c>
      <c r="G665" s="214">
        <v>489.84</v>
      </c>
      <c r="H665" s="214">
        <v>7987.4500000000007</v>
      </c>
      <c r="I665" s="214">
        <v>3993.7250000000004</v>
      </c>
      <c r="J665" s="297">
        <v>12</v>
      </c>
      <c r="L665" s="11">
        <v>1</v>
      </c>
      <c r="M665" s="214">
        <v>3164.15</v>
      </c>
      <c r="N665" s="297">
        <v>3164.15</v>
      </c>
      <c r="O665" s="297">
        <v>0</v>
      </c>
      <c r="P665" s="214">
        <v>0</v>
      </c>
      <c r="Q665" s="214">
        <v>0</v>
      </c>
      <c r="R665" s="297">
        <v>0</v>
      </c>
      <c r="S665" s="214">
        <v>0</v>
      </c>
      <c r="T665" s="214">
        <v>0</v>
      </c>
      <c r="V665" s="297">
        <v>8</v>
      </c>
      <c r="W665" s="214">
        <v>55.379999999999995</v>
      </c>
      <c r="X665" s="214">
        <v>6.9224999999999994</v>
      </c>
      <c r="Y665" s="11"/>
      <c r="Z665" s="11"/>
      <c r="AA665" s="11"/>
      <c r="AB665" s="11"/>
      <c r="AC665" s="11"/>
      <c r="AD665" s="11"/>
    </row>
    <row r="666" spans="1:30" x14ac:dyDescent="0.25">
      <c r="A666" s="54"/>
      <c r="B666" s="11"/>
      <c r="C666" s="11" t="s">
        <v>487</v>
      </c>
      <c r="D666" s="11"/>
      <c r="E666" s="228">
        <v>8098</v>
      </c>
      <c r="F666" s="297">
        <v>0</v>
      </c>
      <c r="G666" s="214">
        <v>0</v>
      </c>
      <c r="H666" s="214">
        <v>0</v>
      </c>
      <c r="I666" s="214">
        <v>0</v>
      </c>
      <c r="J666" s="297">
        <v>0</v>
      </c>
      <c r="L666" s="11">
        <v>0</v>
      </c>
      <c r="M666" s="214">
        <v>0</v>
      </c>
      <c r="N666" s="297">
        <v>0</v>
      </c>
      <c r="O666" s="297">
        <v>0</v>
      </c>
      <c r="P666" s="214">
        <v>0</v>
      </c>
      <c r="Q666" s="214">
        <v>0</v>
      </c>
      <c r="R666" s="297">
        <v>0</v>
      </c>
      <c r="S666" s="214">
        <v>0</v>
      </c>
      <c r="T666" s="214">
        <v>0</v>
      </c>
      <c r="V666" s="297">
        <v>44</v>
      </c>
      <c r="W666" s="214">
        <v>179.98</v>
      </c>
      <c r="X666" s="214">
        <v>4.0904545454545449</v>
      </c>
      <c r="Y666" s="11"/>
      <c r="Z666" s="11"/>
      <c r="AA666" s="11"/>
      <c r="AB666" s="11"/>
      <c r="AC666" s="11"/>
      <c r="AD666" s="11"/>
    </row>
    <row r="667" spans="1:30" x14ac:dyDescent="0.25">
      <c r="A667" s="54"/>
      <c r="B667" s="11"/>
      <c r="C667" s="11" t="s">
        <v>507</v>
      </c>
      <c r="D667" s="11"/>
      <c r="E667" s="228">
        <v>8085</v>
      </c>
      <c r="F667" s="297">
        <v>0</v>
      </c>
      <c r="G667" s="214">
        <v>0</v>
      </c>
      <c r="H667" s="214">
        <v>0</v>
      </c>
      <c r="I667" s="214">
        <v>0</v>
      </c>
      <c r="J667" s="297">
        <v>0</v>
      </c>
      <c r="L667" s="11">
        <v>0</v>
      </c>
      <c r="M667" s="214">
        <v>0</v>
      </c>
      <c r="N667" s="297">
        <v>0</v>
      </c>
      <c r="O667" s="297">
        <v>0</v>
      </c>
      <c r="P667" s="214">
        <v>0</v>
      </c>
      <c r="Q667" s="214">
        <v>0</v>
      </c>
      <c r="R667" s="297">
        <v>0</v>
      </c>
      <c r="S667" s="214">
        <v>0</v>
      </c>
      <c r="T667" s="214">
        <v>0</v>
      </c>
      <c r="V667" s="297">
        <v>1</v>
      </c>
      <c r="W667" s="214">
        <v>0.28999999999999998</v>
      </c>
      <c r="X667" s="214">
        <v>0.28999999999999998</v>
      </c>
      <c r="Y667" s="11"/>
      <c r="Z667" s="11"/>
      <c r="AA667" s="11"/>
      <c r="AB667" s="11"/>
      <c r="AC667" s="11"/>
      <c r="AD667" s="11"/>
    </row>
    <row r="668" spans="1:30" x14ac:dyDescent="0.25">
      <c r="A668" s="54"/>
      <c r="B668" s="11"/>
      <c r="C668" s="11" t="s">
        <v>433</v>
      </c>
      <c r="D668" s="11"/>
      <c r="E668" s="228">
        <v>8085</v>
      </c>
      <c r="F668" s="297">
        <v>0</v>
      </c>
      <c r="G668" s="214">
        <v>0</v>
      </c>
      <c r="H668" s="214">
        <v>0</v>
      </c>
      <c r="I668" s="214">
        <v>0</v>
      </c>
      <c r="J668" s="297">
        <v>0</v>
      </c>
      <c r="L668" s="11">
        <v>0</v>
      </c>
      <c r="M668" s="214">
        <v>0</v>
      </c>
      <c r="N668" s="297">
        <v>0</v>
      </c>
      <c r="O668" s="297">
        <v>0</v>
      </c>
      <c r="P668" s="214">
        <v>0</v>
      </c>
      <c r="Q668" s="214">
        <v>0</v>
      </c>
      <c r="R668" s="297">
        <v>0</v>
      </c>
      <c r="S668" s="214">
        <v>0</v>
      </c>
      <c r="T668" s="214">
        <v>0</v>
      </c>
      <c r="V668" s="297">
        <v>4</v>
      </c>
      <c r="W668" s="214">
        <v>3.9299999999999997</v>
      </c>
      <c r="X668" s="214">
        <v>0.98249999999999993</v>
      </c>
      <c r="Y668" s="11"/>
      <c r="Z668" s="11"/>
      <c r="AA668" s="11"/>
      <c r="AB668" s="11"/>
      <c r="AC668" s="11"/>
      <c r="AD668" s="11"/>
    </row>
    <row r="669" spans="1:30" x14ac:dyDescent="0.25">
      <c r="A669" s="54"/>
      <c r="B669" s="11"/>
      <c r="C669" s="11" t="s">
        <v>434</v>
      </c>
      <c r="D669" s="11"/>
      <c r="E669" s="228">
        <v>8085</v>
      </c>
      <c r="F669" s="297">
        <v>0</v>
      </c>
      <c r="G669" s="214">
        <v>0</v>
      </c>
      <c r="H669" s="214">
        <v>0</v>
      </c>
      <c r="I669" s="214">
        <v>0</v>
      </c>
      <c r="J669" s="297">
        <v>0</v>
      </c>
      <c r="L669" s="11">
        <v>0</v>
      </c>
      <c r="M669" s="214">
        <v>0</v>
      </c>
      <c r="N669" s="297">
        <v>0</v>
      </c>
      <c r="O669" s="297">
        <v>0</v>
      </c>
      <c r="P669" s="214">
        <v>0</v>
      </c>
      <c r="Q669" s="214">
        <v>0</v>
      </c>
      <c r="R669" s="297">
        <v>0</v>
      </c>
      <c r="S669" s="214">
        <v>0</v>
      </c>
      <c r="T669" s="214">
        <v>0</v>
      </c>
      <c r="V669" s="297">
        <v>6</v>
      </c>
      <c r="W669" s="214">
        <v>2.34</v>
      </c>
      <c r="X669" s="214">
        <v>0.38999999999999996</v>
      </c>
      <c r="Y669" s="11"/>
      <c r="Z669" s="11"/>
      <c r="AA669" s="11"/>
      <c r="AB669" s="11"/>
      <c r="AC669" s="11"/>
      <c r="AD669" s="11"/>
    </row>
    <row r="670" spans="1:30" x14ac:dyDescent="0.25">
      <c r="A670" s="54"/>
      <c r="B670" s="11"/>
      <c r="C670" s="11" t="s">
        <v>435</v>
      </c>
      <c r="D670" s="11"/>
      <c r="E670" s="228">
        <v>8085</v>
      </c>
      <c r="F670" s="297">
        <v>0</v>
      </c>
      <c r="G670" s="214">
        <v>0</v>
      </c>
      <c r="H670" s="214">
        <v>0</v>
      </c>
      <c r="I670" s="214">
        <v>0</v>
      </c>
      <c r="J670" s="297">
        <v>0</v>
      </c>
      <c r="L670" s="11">
        <v>0</v>
      </c>
      <c r="M670" s="214">
        <v>0</v>
      </c>
      <c r="N670" s="297">
        <v>0</v>
      </c>
      <c r="O670" s="297">
        <v>0</v>
      </c>
      <c r="P670" s="214">
        <v>0</v>
      </c>
      <c r="Q670" s="214">
        <v>0</v>
      </c>
      <c r="R670" s="297">
        <v>0</v>
      </c>
      <c r="S670" s="214">
        <v>0</v>
      </c>
      <c r="T670" s="214">
        <v>0</v>
      </c>
      <c r="V670" s="297">
        <v>2</v>
      </c>
      <c r="W670" s="214">
        <v>1.6800000000000002</v>
      </c>
      <c r="X670" s="214">
        <v>0.84000000000000008</v>
      </c>
      <c r="Y670" s="11"/>
      <c r="Z670" s="11"/>
      <c r="AA670" s="11"/>
      <c r="AB670" s="11"/>
      <c r="AC670" s="11"/>
      <c r="AD670" s="11"/>
    </row>
    <row r="671" spans="1:30" x14ac:dyDescent="0.25">
      <c r="A671" s="54"/>
      <c r="B671" s="11"/>
      <c r="C671" s="11" t="s">
        <v>508</v>
      </c>
      <c r="D671" s="11"/>
      <c r="E671" s="228">
        <v>8085</v>
      </c>
      <c r="F671" s="297">
        <v>0</v>
      </c>
      <c r="G671" s="214">
        <v>0</v>
      </c>
      <c r="H671" s="214">
        <v>0</v>
      </c>
      <c r="I671" s="214">
        <v>0</v>
      </c>
      <c r="J671" s="297">
        <v>0</v>
      </c>
      <c r="L671" s="11">
        <v>0</v>
      </c>
      <c r="M671" s="214">
        <v>0</v>
      </c>
      <c r="N671" s="297">
        <v>0</v>
      </c>
      <c r="O671" s="297">
        <v>0</v>
      </c>
      <c r="P671" s="214">
        <v>0</v>
      </c>
      <c r="Q671" s="214">
        <v>0</v>
      </c>
      <c r="R671" s="297">
        <v>0</v>
      </c>
      <c r="S671" s="214">
        <v>0</v>
      </c>
      <c r="T671" s="214">
        <v>0</v>
      </c>
      <c r="V671" s="297">
        <v>1</v>
      </c>
      <c r="W671" s="214">
        <v>0.33</v>
      </c>
      <c r="X671" s="214">
        <v>0.33</v>
      </c>
      <c r="Y671" s="11"/>
      <c r="Z671" s="11"/>
      <c r="AA671" s="11"/>
      <c r="AB671" s="11"/>
      <c r="AC671" s="11"/>
      <c r="AD671" s="11"/>
    </row>
    <row r="672" spans="1:30" ht="15.75" thickBot="1" x14ac:dyDescent="0.3">
      <c r="A672" s="54"/>
      <c r="B672" s="11"/>
      <c r="C672" s="11" t="s">
        <v>436</v>
      </c>
      <c r="D672" s="11"/>
      <c r="E672" s="228"/>
      <c r="F672" s="297">
        <v>1</v>
      </c>
      <c r="G672" s="214">
        <v>80.27</v>
      </c>
      <c r="H672" s="214">
        <v>963.18</v>
      </c>
      <c r="I672" s="214">
        <v>963.18</v>
      </c>
      <c r="J672" s="297">
        <v>12</v>
      </c>
      <c r="L672" s="11">
        <v>0</v>
      </c>
      <c r="M672" s="214">
        <v>0</v>
      </c>
      <c r="N672" s="297">
        <v>0</v>
      </c>
      <c r="O672" s="297">
        <v>0</v>
      </c>
      <c r="P672" s="214">
        <v>0</v>
      </c>
      <c r="Q672" s="214">
        <v>0</v>
      </c>
      <c r="R672" s="297">
        <v>0</v>
      </c>
      <c r="S672" s="214">
        <v>0</v>
      </c>
      <c r="T672" s="214">
        <v>0</v>
      </c>
      <c r="V672" s="297">
        <v>0</v>
      </c>
      <c r="W672" s="214">
        <v>0</v>
      </c>
      <c r="X672" s="214">
        <v>0</v>
      </c>
      <c r="Y672" s="11"/>
      <c r="Z672" s="11"/>
      <c r="AA672" s="11"/>
      <c r="AB672" s="11"/>
      <c r="AC672" s="11"/>
      <c r="AD672" s="11"/>
    </row>
    <row r="673" spans="1:30" ht="15.75" thickBot="1" x14ac:dyDescent="0.3">
      <c r="A673" s="54"/>
      <c r="B673" s="89" t="s">
        <v>53</v>
      </c>
      <c r="C673" s="96"/>
      <c r="D673" s="96"/>
      <c r="E673" s="253"/>
      <c r="F673" s="289">
        <v>246</v>
      </c>
      <c r="G673" s="219">
        <v>383.70589430894336</v>
      </c>
      <c r="H673" s="219">
        <v>1132281.2600000002</v>
      </c>
      <c r="I673" s="219">
        <v>4602.7693495934973</v>
      </c>
      <c r="J673" s="302">
        <v>10.772357723577235</v>
      </c>
      <c r="L673" s="93">
        <v>48</v>
      </c>
      <c r="M673" s="216">
        <v>192197.58999999994</v>
      </c>
      <c r="N673" s="302">
        <v>4004.116458333332</v>
      </c>
      <c r="O673" s="291">
        <v>17</v>
      </c>
      <c r="P673" s="216">
        <v>60294.49</v>
      </c>
      <c r="Q673" s="219">
        <v>3546.734705882353</v>
      </c>
      <c r="R673" s="289">
        <v>33</v>
      </c>
      <c r="S673" s="248">
        <v>76312.199999999983</v>
      </c>
      <c r="T673" s="219">
        <v>2312.4909090909086</v>
      </c>
      <c r="V673" s="291">
        <v>8759</v>
      </c>
      <c r="W673" s="216">
        <v>45226.800000000287</v>
      </c>
      <c r="X673" s="190">
        <v>5.1634661491038116</v>
      </c>
      <c r="Y673" s="91"/>
      <c r="Z673" s="91"/>
      <c r="AA673" s="95"/>
      <c r="AB673" s="91"/>
      <c r="AC673" s="91"/>
      <c r="AD673" s="98"/>
    </row>
    <row r="674" spans="1:30" s="4" customFormat="1" ht="12.75" x14ac:dyDescent="0.2">
      <c r="E674" s="235"/>
      <c r="F674" s="293"/>
      <c r="G674" s="238"/>
      <c r="H674" s="238"/>
      <c r="I674" s="238"/>
      <c r="J674" s="293"/>
      <c r="L674" s="49"/>
      <c r="M674" s="238"/>
      <c r="N674" s="293"/>
      <c r="O674" s="293"/>
      <c r="P674" s="238"/>
      <c r="Q674" s="238"/>
      <c r="R674" s="293"/>
      <c r="S674" s="238"/>
      <c r="T674" s="238"/>
      <c r="V674" s="312"/>
      <c r="W674" s="238"/>
      <c r="X674" s="293"/>
    </row>
    <row r="675" spans="1:30" ht="76.5" x14ac:dyDescent="0.25">
      <c r="A675" s="261">
        <f>A234</f>
        <v>45108</v>
      </c>
      <c r="B675" s="55" t="s">
        <v>54</v>
      </c>
      <c r="C675" s="55" t="s">
        <v>36</v>
      </c>
      <c r="D675" s="55" t="s">
        <v>37</v>
      </c>
      <c r="E675" s="254" t="s">
        <v>38</v>
      </c>
      <c r="F675" s="298" t="s">
        <v>135</v>
      </c>
      <c r="G675" s="249" t="s">
        <v>112</v>
      </c>
      <c r="H675" s="249" t="s">
        <v>136</v>
      </c>
      <c r="I675" s="249" t="s">
        <v>114</v>
      </c>
      <c r="J675" s="298" t="s">
        <v>115</v>
      </c>
      <c r="K675" s="68"/>
      <c r="L675" s="66" t="s">
        <v>116</v>
      </c>
      <c r="M675" s="249" t="s">
        <v>137</v>
      </c>
      <c r="N675" s="298" t="s">
        <v>118</v>
      </c>
      <c r="O675" s="298" t="s">
        <v>119</v>
      </c>
      <c r="P675" s="249" t="s">
        <v>120</v>
      </c>
      <c r="Q675" s="249" t="s">
        <v>121</v>
      </c>
      <c r="R675" s="313" t="s">
        <v>122</v>
      </c>
      <c r="S675" s="259" t="s">
        <v>123</v>
      </c>
      <c r="T675" s="259" t="s">
        <v>124</v>
      </c>
      <c r="U675" s="70"/>
      <c r="V675" s="313" t="s">
        <v>125</v>
      </c>
      <c r="W675" s="259" t="s">
        <v>126</v>
      </c>
      <c r="X675" s="313" t="s">
        <v>127</v>
      </c>
      <c r="Y675" s="56" t="s">
        <v>128</v>
      </c>
      <c r="Z675" s="56" t="s">
        <v>129</v>
      </c>
      <c r="AA675" s="56" t="s">
        <v>130</v>
      </c>
      <c r="AB675" s="56" t="s">
        <v>131</v>
      </c>
      <c r="AC675" s="56" t="s">
        <v>132</v>
      </c>
      <c r="AD675" s="56" t="s">
        <v>133</v>
      </c>
    </row>
    <row r="676" spans="1:30" x14ac:dyDescent="0.25">
      <c r="A676" s="54"/>
      <c r="B676" s="11"/>
      <c r="C676" s="11" t="s">
        <v>509</v>
      </c>
      <c r="D676" s="11"/>
      <c r="E676" s="228">
        <v>8201</v>
      </c>
      <c r="F676" s="11">
        <v>1</v>
      </c>
      <c r="G676" s="214">
        <v>166.22</v>
      </c>
      <c r="H676" s="214">
        <v>997.32</v>
      </c>
      <c r="I676" s="214">
        <v>997.32</v>
      </c>
      <c r="J676" s="297">
        <v>6</v>
      </c>
      <c r="L676" s="11">
        <v>0</v>
      </c>
      <c r="M676" s="214">
        <v>0</v>
      </c>
      <c r="N676" s="214">
        <v>0</v>
      </c>
      <c r="O676" s="11">
        <v>1</v>
      </c>
      <c r="P676" s="214">
        <v>508.95</v>
      </c>
      <c r="Q676" s="214">
        <v>508.95</v>
      </c>
      <c r="R676" s="11">
        <v>0</v>
      </c>
      <c r="S676" s="214">
        <v>0</v>
      </c>
      <c r="T676" s="214">
        <v>0</v>
      </c>
      <c r="V676" s="11"/>
      <c r="W676" s="11"/>
      <c r="X676" s="11"/>
      <c r="Y676" s="11"/>
      <c r="Z676" s="11"/>
      <c r="AA676" s="11"/>
      <c r="AB676" s="11"/>
      <c r="AC676" s="11"/>
      <c r="AD676" s="11"/>
    </row>
    <row r="677" spans="1:30" x14ac:dyDescent="0.25">
      <c r="A677" s="54"/>
      <c r="B677" s="11"/>
      <c r="C677" s="11" t="s">
        <v>510</v>
      </c>
      <c r="D677" s="11"/>
      <c r="E677" s="228">
        <v>8004</v>
      </c>
      <c r="F677" s="11">
        <v>2</v>
      </c>
      <c r="G677" s="214">
        <v>198.55500000000001</v>
      </c>
      <c r="H677" s="214">
        <v>2382.62</v>
      </c>
      <c r="I677" s="214">
        <v>1191.31</v>
      </c>
      <c r="J677" s="297">
        <v>6</v>
      </c>
      <c r="L677" s="11">
        <v>1</v>
      </c>
      <c r="M677" s="214">
        <v>701.86</v>
      </c>
      <c r="N677" s="214">
        <v>701.86</v>
      </c>
      <c r="O677" s="11">
        <v>0</v>
      </c>
      <c r="P677" s="214">
        <v>0</v>
      </c>
      <c r="Q677" s="214">
        <v>0</v>
      </c>
      <c r="R677" s="11">
        <v>0</v>
      </c>
      <c r="S677" s="214">
        <v>0</v>
      </c>
      <c r="T677" s="214">
        <v>0</v>
      </c>
      <c r="V677" s="11"/>
      <c r="W677" s="11"/>
      <c r="X677" s="11"/>
      <c r="Y677" s="11"/>
      <c r="Z677" s="11"/>
      <c r="AA677" s="11"/>
      <c r="AB677" s="11"/>
      <c r="AC677" s="11"/>
      <c r="AD677" s="11"/>
    </row>
    <row r="678" spans="1:30" x14ac:dyDescent="0.25">
      <c r="A678" s="54"/>
      <c r="B678" s="11"/>
      <c r="C678" s="11" t="s">
        <v>277</v>
      </c>
      <c r="D678" s="11"/>
      <c r="E678" s="228">
        <v>8401</v>
      </c>
      <c r="F678" s="11">
        <v>16</v>
      </c>
      <c r="G678" s="214">
        <v>341.59687499999995</v>
      </c>
      <c r="H678" s="214">
        <v>103068.65999999999</v>
      </c>
      <c r="I678" s="214">
        <v>6441.7912499999993</v>
      </c>
      <c r="J678" s="297">
        <v>11.25</v>
      </c>
      <c r="L678" s="11">
        <v>4</v>
      </c>
      <c r="M678" s="214">
        <v>16481.22</v>
      </c>
      <c r="N678" s="214">
        <v>4120.3050000000003</v>
      </c>
      <c r="O678" s="11">
        <v>1</v>
      </c>
      <c r="P678" s="214">
        <v>705.51</v>
      </c>
      <c r="Q678" s="214">
        <v>705.51</v>
      </c>
      <c r="R678" s="11">
        <v>2</v>
      </c>
      <c r="S678" s="214">
        <v>2116.27</v>
      </c>
      <c r="T678" s="214">
        <v>1058.135</v>
      </c>
      <c r="V678" s="11"/>
      <c r="W678" s="11"/>
      <c r="X678" s="11"/>
      <c r="Y678" s="11"/>
      <c r="Z678" s="11"/>
      <c r="AA678" s="11"/>
      <c r="AB678" s="11"/>
      <c r="AC678" s="11"/>
      <c r="AD678" s="11"/>
    </row>
    <row r="679" spans="1:30" x14ac:dyDescent="0.25">
      <c r="A679" s="54"/>
      <c r="B679" s="11"/>
      <c r="C679" s="11" t="s">
        <v>281</v>
      </c>
      <c r="D679" s="11"/>
      <c r="E679" s="228">
        <v>8009</v>
      </c>
      <c r="F679" s="11">
        <v>4</v>
      </c>
      <c r="G679" s="214">
        <v>233.02500000000001</v>
      </c>
      <c r="H679" s="214">
        <v>7298.59</v>
      </c>
      <c r="I679" s="214">
        <v>1824.6475</v>
      </c>
      <c r="J679" s="297">
        <v>10</v>
      </c>
      <c r="L679" s="11">
        <v>1</v>
      </c>
      <c r="M679" s="214">
        <v>1597.31</v>
      </c>
      <c r="N679" s="214">
        <v>1597.31</v>
      </c>
      <c r="O679" s="11">
        <v>0</v>
      </c>
      <c r="P679" s="214">
        <v>0</v>
      </c>
      <c r="Q679" s="214">
        <v>0</v>
      </c>
      <c r="R679" s="11">
        <v>0</v>
      </c>
      <c r="S679" s="214">
        <v>0</v>
      </c>
      <c r="T679" s="214">
        <v>0</v>
      </c>
      <c r="V679" s="11"/>
      <c r="W679" s="11"/>
      <c r="X679" s="11"/>
      <c r="Y679" s="11"/>
      <c r="Z679" s="11"/>
      <c r="AA679" s="11"/>
      <c r="AB679" s="11"/>
      <c r="AC679" s="11"/>
      <c r="AD679" s="11"/>
    </row>
    <row r="680" spans="1:30" x14ac:dyDescent="0.25">
      <c r="A680" s="54"/>
      <c r="B680" s="11"/>
      <c r="C680" s="11" t="s">
        <v>282</v>
      </c>
      <c r="D680" s="11"/>
      <c r="E680" s="228">
        <v>8012</v>
      </c>
      <c r="F680" s="11">
        <v>6</v>
      </c>
      <c r="G680" s="214">
        <v>622.66833333333341</v>
      </c>
      <c r="H680" s="214">
        <v>92178.720000000016</v>
      </c>
      <c r="I680" s="214">
        <v>15363.120000000003</v>
      </c>
      <c r="J680" s="297">
        <v>15.333333333333334</v>
      </c>
      <c r="L680" s="11">
        <v>0</v>
      </c>
      <c r="M680" s="214">
        <v>0</v>
      </c>
      <c r="N680" s="214">
        <v>0</v>
      </c>
      <c r="O680" s="11">
        <v>1</v>
      </c>
      <c r="P680" s="214">
        <v>1299.49</v>
      </c>
      <c r="Q680" s="214">
        <v>1299.49</v>
      </c>
      <c r="R680" s="11">
        <v>0</v>
      </c>
      <c r="S680" s="214">
        <v>0</v>
      </c>
      <c r="T680" s="214">
        <v>0</v>
      </c>
      <c r="V680" s="11"/>
      <c r="W680" s="11"/>
      <c r="X680" s="11"/>
      <c r="Y680" s="11"/>
      <c r="Z680" s="11"/>
      <c r="AA680" s="11"/>
      <c r="AB680" s="11"/>
      <c r="AC680" s="11"/>
      <c r="AD680" s="11"/>
    </row>
    <row r="681" spans="1:30" x14ac:dyDescent="0.25">
      <c r="A681" s="54"/>
      <c r="B681" s="11"/>
      <c r="C681" s="11" t="s">
        <v>284</v>
      </c>
      <c r="D681" s="11"/>
      <c r="E681" s="228">
        <v>8302</v>
      </c>
      <c r="F681" s="11">
        <v>2</v>
      </c>
      <c r="G681" s="214">
        <v>2904.75</v>
      </c>
      <c r="H681" s="214">
        <v>35400.060000000005</v>
      </c>
      <c r="I681" s="214">
        <v>17700.030000000002</v>
      </c>
      <c r="J681" s="297">
        <v>8.5</v>
      </c>
      <c r="L681" s="11">
        <v>0</v>
      </c>
      <c r="M681" s="214">
        <v>0</v>
      </c>
      <c r="N681" s="214">
        <v>0</v>
      </c>
      <c r="O681" s="11">
        <v>2</v>
      </c>
      <c r="P681" s="214">
        <v>1368.19</v>
      </c>
      <c r="Q681" s="214">
        <v>684.09500000000003</v>
      </c>
      <c r="R681" s="11">
        <v>0</v>
      </c>
      <c r="S681" s="214">
        <v>0</v>
      </c>
      <c r="T681" s="214">
        <v>0</v>
      </c>
      <c r="V681" s="11"/>
      <c r="W681" s="11"/>
      <c r="X681" s="11"/>
      <c r="Y681" s="11"/>
      <c r="Z681" s="11"/>
      <c r="AA681" s="11"/>
      <c r="AB681" s="11"/>
      <c r="AC681" s="11"/>
      <c r="AD681" s="11"/>
    </row>
    <row r="682" spans="1:30" x14ac:dyDescent="0.25">
      <c r="A682" s="54"/>
      <c r="B682" s="11"/>
      <c r="C682" s="11" t="s">
        <v>285</v>
      </c>
      <c r="D682" s="11"/>
      <c r="E682" s="228">
        <v>8203</v>
      </c>
      <c r="F682" s="11">
        <v>1</v>
      </c>
      <c r="G682" s="214">
        <v>210.22</v>
      </c>
      <c r="H682" s="214">
        <v>1261.32</v>
      </c>
      <c r="I682" s="214">
        <v>1261.32</v>
      </c>
      <c r="J682" s="297">
        <v>6</v>
      </c>
      <c r="L682" s="11">
        <v>0</v>
      </c>
      <c r="M682" s="214">
        <v>0</v>
      </c>
      <c r="N682" s="214">
        <v>0</v>
      </c>
      <c r="O682" s="11">
        <v>0</v>
      </c>
      <c r="P682" s="214">
        <v>0</v>
      </c>
      <c r="Q682" s="214">
        <v>0</v>
      </c>
      <c r="R682" s="11">
        <v>1</v>
      </c>
      <c r="S682" s="214">
        <v>2178.94</v>
      </c>
      <c r="T682" s="214">
        <v>2178.94</v>
      </c>
      <c r="V682" s="11"/>
      <c r="W682" s="11"/>
      <c r="X682" s="11"/>
      <c r="Y682" s="11"/>
      <c r="Z682" s="11"/>
      <c r="AA682" s="11"/>
      <c r="AB682" s="11"/>
      <c r="AC682" s="11"/>
      <c r="AD682" s="11"/>
    </row>
    <row r="683" spans="1:30" x14ac:dyDescent="0.25">
      <c r="A683" s="54"/>
      <c r="B683" s="11"/>
      <c r="C683" s="11" t="s">
        <v>288</v>
      </c>
      <c r="D683" s="11"/>
      <c r="E683" s="228">
        <v>8310</v>
      </c>
      <c r="F683" s="11">
        <v>1</v>
      </c>
      <c r="G683" s="214">
        <v>115.61</v>
      </c>
      <c r="H683" s="214">
        <v>693.61</v>
      </c>
      <c r="I683" s="214">
        <v>693.61</v>
      </c>
      <c r="J683" s="297">
        <v>6</v>
      </c>
      <c r="L683" s="11">
        <v>0</v>
      </c>
      <c r="M683" s="214">
        <v>0</v>
      </c>
      <c r="N683" s="214">
        <v>0</v>
      </c>
      <c r="O683" s="11">
        <v>0</v>
      </c>
      <c r="P683" s="214">
        <v>0</v>
      </c>
      <c r="Q683" s="214">
        <v>0</v>
      </c>
      <c r="R683" s="11">
        <v>0</v>
      </c>
      <c r="S683" s="214">
        <v>0</v>
      </c>
      <c r="T683" s="214">
        <v>0</v>
      </c>
      <c r="V683" s="11"/>
      <c r="W683" s="11"/>
      <c r="X683" s="11"/>
      <c r="Y683" s="11"/>
      <c r="Z683" s="11"/>
      <c r="AA683" s="11"/>
      <c r="AB683" s="11"/>
      <c r="AC683" s="11"/>
      <c r="AD683" s="11"/>
    </row>
    <row r="684" spans="1:30" x14ac:dyDescent="0.25">
      <c r="A684" s="54"/>
      <c r="B684" s="11"/>
      <c r="C684" s="11" t="s">
        <v>291</v>
      </c>
      <c r="D684" s="11"/>
      <c r="E684" s="228">
        <v>8204</v>
      </c>
      <c r="F684" s="11">
        <v>3</v>
      </c>
      <c r="G684" s="214">
        <v>1041.9266666666667</v>
      </c>
      <c r="H684" s="214">
        <v>256733.01</v>
      </c>
      <c r="I684" s="214">
        <v>85577.67</v>
      </c>
      <c r="J684" s="297">
        <v>40</v>
      </c>
      <c r="L684" s="11">
        <v>0</v>
      </c>
      <c r="M684" s="214">
        <v>0</v>
      </c>
      <c r="N684" s="214">
        <v>0</v>
      </c>
      <c r="O684" s="11">
        <v>0</v>
      </c>
      <c r="P684" s="214">
        <v>0</v>
      </c>
      <c r="Q684" s="214">
        <v>0</v>
      </c>
      <c r="R684" s="11">
        <v>0</v>
      </c>
      <c r="S684" s="214">
        <v>0</v>
      </c>
      <c r="T684" s="214">
        <v>0</v>
      </c>
      <c r="V684" s="11"/>
      <c r="W684" s="11"/>
      <c r="X684" s="11"/>
      <c r="Y684" s="11"/>
      <c r="Z684" s="11"/>
      <c r="AA684" s="11"/>
      <c r="AB684" s="11"/>
      <c r="AC684" s="11"/>
      <c r="AD684" s="11"/>
    </row>
    <row r="685" spans="1:30" x14ac:dyDescent="0.25">
      <c r="A685" s="54"/>
      <c r="B685" s="11"/>
      <c r="C685" s="11" t="s">
        <v>293</v>
      </c>
      <c r="D685" s="11"/>
      <c r="E685" s="228">
        <v>8069</v>
      </c>
      <c r="F685" s="11">
        <v>2</v>
      </c>
      <c r="G685" s="214">
        <v>210.8</v>
      </c>
      <c r="H685" s="214">
        <v>2529.5600000000004</v>
      </c>
      <c r="I685" s="214">
        <v>1264.7800000000002</v>
      </c>
      <c r="J685" s="297">
        <v>6</v>
      </c>
      <c r="L685" s="11">
        <v>2</v>
      </c>
      <c r="M685" s="214">
        <v>2529.5600000000004</v>
      </c>
      <c r="N685" s="214">
        <v>1264.7800000000002</v>
      </c>
      <c r="O685" s="11">
        <v>0</v>
      </c>
      <c r="P685" s="214">
        <v>0</v>
      </c>
      <c r="Q685" s="214">
        <v>0</v>
      </c>
      <c r="R685" s="11">
        <v>0</v>
      </c>
      <c r="S685" s="214">
        <v>0</v>
      </c>
      <c r="T685" s="214">
        <v>0</v>
      </c>
      <c r="V685" s="11"/>
      <c r="W685" s="11"/>
      <c r="X685" s="11"/>
      <c r="Y685" s="11"/>
      <c r="Z685" s="11"/>
      <c r="AA685" s="11"/>
      <c r="AB685" s="11"/>
      <c r="AC685" s="11"/>
      <c r="AD685" s="11"/>
    </row>
    <row r="686" spans="1:30" x14ac:dyDescent="0.25">
      <c r="A686" s="54"/>
      <c r="B686" s="11"/>
      <c r="C686" s="11" t="s">
        <v>443</v>
      </c>
      <c r="D686" s="11"/>
      <c r="E686" s="228">
        <v>8018</v>
      </c>
      <c r="F686" s="11">
        <v>1</v>
      </c>
      <c r="G686" s="214">
        <v>221.64</v>
      </c>
      <c r="H686" s="214">
        <v>2659.64</v>
      </c>
      <c r="I686" s="214">
        <v>2659.64</v>
      </c>
      <c r="J686" s="297">
        <v>12</v>
      </c>
      <c r="L686" s="11">
        <v>1</v>
      </c>
      <c r="M686" s="214">
        <v>2659.64</v>
      </c>
      <c r="N686" s="214">
        <v>2659.64</v>
      </c>
      <c r="O686" s="11">
        <v>0</v>
      </c>
      <c r="P686" s="214">
        <v>0</v>
      </c>
      <c r="Q686" s="214">
        <v>0</v>
      </c>
      <c r="R686" s="11">
        <v>0</v>
      </c>
      <c r="S686" s="214">
        <v>0</v>
      </c>
      <c r="T686" s="214">
        <v>0</v>
      </c>
      <c r="V686" s="11"/>
      <c r="W686" s="11"/>
      <c r="X686" s="11"/>
      <c r="Y686" s="11"/>
      <c r="Z686" s="11"/>
      <c r="AA686" s="11"/>
      <c r="AB686" s="11"/>
      <c r="AC686" s="11"/>
      <c r="AD686" s="11"/>
    </row>
    <row r="687" spans="1:30" x14ac:dyDescent="0.25">
      <c r="A687" s="54"/>
      <c r="B687" s="11"/>
      <c r="C687" s="11" t="s">
        <v>297</v>
      </c>
      <c r="D687" s="11"/>
      <c r="E687" s="228">
        <v>8020</v>
      </c>
      <c r="F687" s="11">
        <v>1</v>
      </c>
      <c r="G687" s="214">
        <v>90.44</v>
      </c>
      <c r="H687" s="214">
        <v>723.51</v>
      </c>
      <c r="I687" s="214">
        <v>723.51</v>
      </c>
      <c r="J687" s="297">
        <v>8</v>
      </c>
      <c r="L687" s="11">
        <v>0</v>
      </c>
      <c r="M687" s="214">
        <v>0</v>
      </c>
      <c r="N687" s="214">
        <v>0</v>
      </c>
      <c r="O687" s="11">
        <v>0</v>
      </c>
      <c r="P687" s="214">
        <v>0</v>
      </c>
      <c r="Q687" s="214">
        <v>0</v>
      </c>
      <c r="R687" s="11">
        <v>0</v>
      </c>
      <c r="S687" s="214">
        <v>0</v>
      </c>
      <c r="T687" s="214">
        <v>0</v>
      </c>
      <c r="V687" s="11"/>
      <c r="W687" s="11"/>
      <c r="X687" s="11"/>
      <c r="Y687" s="11"/>
      <c r="Z687" s="11"/>
      <c r="AA687" s="11"/>
      <c r="AB687" s="11"/>
      <c r="AC687" s="11"/>
      <c r="AD687" s="11"/>
    </row>
    <row r="688" spans="1:30" x14ac:dyDescent="0.25">
      <c r="A688" s="54"/>
      <c r="B688" s="11"/>
      <c r="C688" s="11" t="s">
        <v>298</v>
      </c>
      <c r="D688" s="11"/>
      <c r="E688" s="228">
        <v>8312</v>
      </c>
      <c r="F688" s="11">
        <v>1</v>
      </c>
      <c r="G688" s="214">
        <v>333.69</v>
      </c>
      <c r="H688" s="214">
        <v>2335.8200000000002</v>
      </c>
      <c r="I688" s="214">
        <v>2335.8200000000002</v>
      </c>
      <c r="J688" s="297">
        <v>7</v>
      </c>
      <c r="L688" s="11">
        <v>0</v>
      </c>
      <c r="M688" s="214">
        <v>0</v>
      </c>
      <c r="N688" s="214">
        <v>0</v>
      </c>
      <c r="O688" s="11">
        <v>0</v>
      </c>
      <c r="P688" s="214">
        <v>0</v>
      </c>
      <c r="Q688" s="214">
        <v>0</v>
      </c>
      <c r="R688" s="11">
        <v>1</v>
      </c>
      <c r="S688" s="214">
        <v>3676.56</v>
      </c>
      <c r="T688" s="214">
        <v>3676.56</v>
      </c>
      <c r="V688" s="11"/>
      <c r="W688" s="11"/>
      <c r="X688" s="11"/>
      <c r="Y688" s="11"/>
      <c r="Z688" s="11"/>
      <c r="AA688" s="11"/>
      <c r="AB688" s="11"/>
      <c r="AC688" s="11"/>
      <c r="AD688" s="11"/>
    </row>
    <row r="689" spans="1:30" x14ac:dyDescent="0.25">
      <c r="A689" s="54"/>
      <c r="B689" s="11"/>
      <c r="C689" s="11" t="s">
        <v>299</v>
      </c>
      <c r="D689" s="11"/>
      <c r="E689" s="228">
        <v>8021</v>
      </c>
      <c r="F689" s="11">
        <v>2</v>
      </c>
      <c r="G689" s="214">
        <v>150.88999999999999</v>
      </c>
      <c r="H689" s="214">
        <v>3621.29</v>
      </c>
      <c r="I689" s="214">
        <v>1810.645</v>
      </c>
      <c r="J689" s="297">
        <v>12</v>
      </c>
      <c r="L689" s="11">
        <v>0</v>
      </c>
      <c r="M689" s="214">
        <v>0</v>
      </c>
      <c r="N689" s="214">
        <v>0</v>
      </c>
      <c r="O689" s="11">
        <v>0</v>
      </c>
      <c r="P689" s="214">
        <v>0</v>
      </c>
      <c r="Q689" s="214">
        <v>0</v>
      </c>
      <c r="R689" s="11">
        <v>0</v>
      </c>
      <c r="S689" s="214">
        <v>0</v>
      </c>
      <c r="T689" s="214">
        <v>0</v>
      </c>
      <c r="V689" s="11"/>
      <c r="W689" s="11"/>
      <c r="X689" s="11"/>
      <c r="Y689" s="11"/>
      <c r="Z689" s="11"/>
      <c r="AA689" s="11"/>
      <c r="AB689" s="11"/>
      <c r="AC689" s="11"/>
      <c r="AD689" s="11"/>
    </row>
    <row r="690" spans="1:30" x14ac:dyDescent="0.25">
      <c r="A690" s="54"/>
      <c r="B690" s="11"/>
      <c r="C690" s="11" t="s">
        <v>302</v>
      </c>
      <c r="D690" s="11"/>
      <c r="E690" s="228">
        <v>8023</v>
      </c>
      <c r="F690" s="11">
        <v>1</v>
      </c>
      <c r="G690" s="214">
        <v>272.22000000000003</v>
      </c>
      <c r="H690" s="214">
        <v>1633.32</v>
      </c>
      <c r="I690" s="214">
        <v>1633.32</v>
      </c>
      <c r="J690" s="297">
        <v>6</v>
      </c>
      <c r="L690" s="11">
        <v>1</v>
      </c>
      <c r="M690" s="214">
        <v>1633.32</v>
      </c>
      <c r="N690" s="214">
        <v>1633.32</v>
      </c>
      <c r="O690" s="11">
        <v>0</v>
      </c>
      <c r="P690" s="214">
        <v>0</v>
      </c>
      <c r="Q690" s="214">
        <v>0</v>
      </c>
      <c r="R690" s="11">
        <v>0</v>
      </c>
      <c r="S690" s="214">
        <v>0</v>
      </c>
      <c r="T690" s="214">
        <v>0</v>
      </c>
      <c r="V690" s="11"/>
      <c r="W690" s="11"/>
      <c r="X690" s="11"/>
      <c r="Y690" s="11"/>
      <c r="Z690" s="11"/>
      <c r="AA690" s="11"/>
      <c r="AB690" s="11"/>
      <c r="AC690" s="11"/>
      <c r="AD690" s="11"/>
    </row>
    <row r="691" spans="1:30" x14ac:dyDescent="0.25">
      <c r="A691" s="54"/>
      <c r="B691" s="11"/>
      <c r="C691" s="11" t="s">
        <v>305</v>
      </c>
      <c r="D691" s="11"/>
      <c r="E691" s="228">
        <v>8096</v>
      </c>
      <c r="F691" s="11">
        <v>1</v>
      </c>
      <c r="G691" s="214">
        <v>457.07</v>
      </c>
      <c r="H691" s="214">
        <v>5484.81</v>
      </c>
      <c r="I691" s="214">
        <v>5484.81</v>
      </c>
      <c r="J691" s="297">
        <v>12</v>
      </c>
      <c r="L691" s="11">
        <v>0</v>
      </c>
      <c r="M691" s="214">
        <v>0</v>
      </c>
      <c r="N691" s="214">
        <v>0</v>
      </c>
      <c r="O691" s="11">
        <v>0</v>
      </c>
      <c r="P691" s="214">
        <v>0</v>
      </c>
      <c r="Q691" s="214">
        <v>0</v>
      </c>
      <c r="R691" s="11">
        <v>0</v>
      </c>
      <c r="S691" s="214">
        <v>0</v>
      </c>
      <c r="T691" s="214">
        <v>0</v>
      </c>
      <c r="V691" s="11"/>
      <c r="W691" s="11"/>
      <c r="X691" s="11"/>
      <c r="Y691" s="11"/>
      <c r="Z691" s="11"/>
      <c r="AA691" s="11"/>
      <c r="AB691" s="11"/>
      <c r="AC691" s="11"/>
      <c r="AD691" s="11"/>
    </row>
    <row r="692" spans="1:30" x14ac:dyDescent="0.25">
      <c r="A692" s="54"/>
      <c r="B692" s="11"/>
      <c r="C692" s="11" t="s">
        <v>311</v>
      </c>
      <c r="D692" s="11"/>
      <c r="E692" s="228">
        <v>8215</v>
      </c>
      <c r="F692" s="11">
        <v>4</v>
      </c>
      <c r="G692" s="214">
        <v>169.04499999999999</v>
      </c>
      <c r="H692" s="214">
        <v>4296.1399999999994</v>
      </c>
      <c r="I692" s="214">
        <v>1074.0349999999999</v>
      </c>
      <c r="J692" s="297">
        <v>7.5</v>
      </c>
      <c r="L692" s="11">
        <v>3</v>
      </c>
      <c r="M692" s="214">
        <v>2583.9299999999998</v>
      </c>
      <c r="N692" s="214">
        <v>861.31</v>
      </c>
      <c r="O692" s="11">
        <v>0</v>
      </c>
      <c r="P692" s="214">
        <v>0</v>
      </c>
      <c r="Q692" s="214">
        <v>0</v>
      </c>
      <c r="R692" s="11">
        <v>0</v>
      </c>
      <c r="S692" s="214">
        <v>0</v>
      </c>
      <c r="T692" s="214">
        <v>0</v>
      </c>
      <c r="V692" s="11"/>
      <c r="W692" s="11"/>
      <c r="X692" s="11"/>
      <c r="Y692" s="11"/>
      <c r="Z692" s="11"/>
      <c r="AA692" s="11"/>
      <c r="AB692" s="11"/>
      <c r="AC692" s="11"/>
      <c r="AD692" s="11"/>
    </row>
    <row r="693" spans="1:30" x14ac:dyDescent="0.25">
      <c r="A693" s="54"/>
      <c r="B693" s="11"/>
      <c r="C693" s="11" t="s">
        <v>312</v>
      </c>
      <c r="D693" s="11"/>
      <c r="E693" s="228">
        <v>8234</v>
      </c>
      <c r="F693" s="11">
        <v>7</v>
      </c>
      <c r="G693" s="214">
        <v>287.59857142857146</v>
      </c>
      <c r="H693" s="214">
        <v>12477.109999999999</v>
      </c>
      <c r="I693" s="214">
        <v>1782.4442857142856</v>
      </c>
      <c r="J693" s="297">
        <v>6.8571428571428568</v>
      </c>
      <c r="L693" s="11">
        <v>1</v>
      </c>
      <c r="M693" s="214">
        <v>1196.04</v>
      </c>
      <c r="N693" s="214">
        <v>1196.04</v>
      </c>
      <c r="O693" s="11">
        <v>0</v>
      </c>
      <c r="P693" s="214">
        <v>0</v>
      </c>
      <c r="Q693" s="214">
        <v>0</v>
      </c>
      <c r="R693" s="11">
        <v>0</v>
      </c>
      <c r="S693" s="214">
        <v>0</v>
      </c>
      <c r="T693" s="214">
        <v>0</v>
      </c>
      <c r="V693" s="11"/>
      <c r="W693" s="11"/>
      <c r="X693" s="11"/>
      <c r="Y693" s="11"/>
      <c r="Z693" s="11"/>
      <c r="AA693" s="11"/>
      <c r="AB693" s="11"/>
      <c r="AC693" s="11"/>
      <c r="AD693" s="11"/>
    </row>
    <row r="694" spans="1:30" x14ac:dyDescent="0.25">
      <c r="A694" s="54"/>
      <c r="B694" s="11"/>
      <c r="C694" s="11" t="s">
        <v>316</v>
      </c>
      <c r="D694" s="11"/>
      <c r="E694" s="228">
        <v>8318</v>
      </c>
      <c r="F694" s="11">
        <v>1</v>
      </c>
      <c r="G694" s="214">
        <v>196.32</v>
      </c>
      <c r="H694" s="214">
        <v>2355.75</v>
      </c>
      <c r="I694" s="214">
        <v>2355.75</v>
      </c>
      <c r="J694" s="297">
        <v>12</v>
      </c>
      <c r="L694" s="11">
        <v>0</v>
      </c>
      <c r="M694" s="214">
        <v>0</v>
      </c>
      <c r="N694" s="214">
        <v>0</v>
      </c>
      <c r="O694" s="11">
        <v>0</v>
      </c>
      <c r="P694" s="214">
        <v>0</v>
      </c>
      <c r="Q694" s="214">
        <v>0</v>
      </c>
      <c r="R694" s="11">
        <v>0</v>
      </c>
      <c r="S694" s="214">
        <v>0</v>
      </c>
      <c r="T694" s="214">
        <v>0</v>
      </c>
      <c r="V694" s="11"/>
      <c r="W694" s="11"/>
      <c r="X694" s="11"/>
      <c r="Y694" s="11"/>
      <c r="Z694" s="11"/>
      <c r="AA694" s="11"/>
      <c r="AB694" s="11"/>
      <c r="AC694" s="11"/>
      <c r="AD694" s="11"/>
    </row>
    <row r="695" spans="1:30" x14ac:dyDescent="0.25">
      <c r="A695" s="54"/>
      <c r="B695" s="11"/>
      <c r="C695" s="11" t="s">
        <v>322</v>
      </c>
      <c r="D695" s="11"/>
      <c r="E695" s="228">
        <v>8322</v>
      </c>
      <c r="F695" s="11">
        <v>1</v>
      </c>
      <c r="G695" s="214">
        <v>36.99</v>
      </c>
      <c r="H695" s="214">
        <v>443.82</v>
      </c>
      <c r="I695" s="214">
        <v>443.82</v>
      </c>
      <c r="J695" s="297">
        <v>12</v>
      </c>
      <c r="L695" s="11">
        <v>0</v>
      </c>
      <c r="M695" s="214">
        <v>0</v>
      </c>
      <c r="N695" s="214">
        <v>0</v>
      </c>
      <c r="O695" s="11">
        <v>0</v>
      </c>
      <c r="P695" s="214">
        <v>0</v>
      </c>
      <c r="Q695" s="214">
        <v>0</v>
      </c>
      <c r="R695" s="11">
        <v>0</v>
      </c>
      <c r="S695" s="214">
        <v>0</v>
      </c>
      <c r="T695" s="214">
        <v>0</v>
      </c>
      <c r="V695" s="11"/>
      <c r="W695" s="11"/>
      <c r="X695" s="11"/>
      <c r="Y695" s="11"/>
      <c r="Z695" s="11"/>
      <c r="AA695" s="11"/>
      <c r="AB695" s="11"/>
      <c r="AC695" s="11"/>
      <c r="AD695" s="11"/>
    </row>
    <row r="696" spans="1:30" x14ac:dyDescent="0.25">
      <c r="A696" s="54"/>
      <c r="B696" s="11"/>
      <c r="C696" s="11" t="s">
        <v>323</v>
      </c>
      <c r="D696" s="11"/>
      <c r="E696" s="228">
        <v>8205</v>
      </c>
      <c r="F696" s="11">
        <v>2</v>
      </c>
      <c r="G696" s="214">
        <v>117.32000000000001</v>
      </c>
      <c r="H696" s="214">
        <v>2333.0500000000002</v>
      </c>
      <c r="I696" s="214">
        <v>1166.5250000000001</v>
      </c>
      <c r="J696" s="297">
        <v>9</v>
      </c>
      <c r="L696" s="11">
        <v>1</v>
      </c>
      <c r="M696" s="214">
        <v>1850.5</v>
      </c>
      <c r="N696" s="214">
        <v>1850.5</v>
      </c>
      <c r="O696" s="11">
        <v>0</v>
      </c>
      <c r="P696" s="214">
        <v>0</v>
      </c>
      <c r="Q696" s="214">
        <v>0</v>
      </c>
      <c r="R696" s="11">
        <v>0</v>
      </c>
      <c r="S696" s="214">
        <v>0</v>
      </c>
      <c r="T696" s="214">
        <v>0</v>
      </c>
      <c r="V696" s="11"/>
      <c r="W696" s="11"/>
      <c r="X696" s="11"/>
      <c r="Y696" s="11"/>
      <c r="Z696" s="11"/>
      <c r="AA696" s="11"/>
      <c r="AB696" s="11"/>
      <c r="AC696" s="11"/>
      <c r="AD696" s="11"/>
    </row>
    <row r="697" spans="1:30" x14ac:dyDescent="0.25">
      <c r="A697" s="54"/>
      <c r="B697" s="11"/>
      <c r="C697" s="11" t="s">
        <v>438</v>
      </c>
      <c r="D697" s="11"/>
      <c r="E697" s="228">
        <v>8205</v>
      </c>
      <c r="F697" s="11">
        <v>1</v>
      </c>
      <c r="G697" s="214">
        <v>155.57</v>
      </c>
      <c r="H697" s="214">
        <v>933.41</v>
      </c>
      <c r="I697" s="214">
        <v>933.41</v>
      </c>
      <c r="J697" s="297">
        <v>6</v>
      </c>
      <c r="L697" s="11">
        <v>1</v>
      </c>
      <c r="M697" s="214">
        <v>933.41</v>
      </c>
      <c r="N697" s="214">
        <v>933.41</v>
      </c>
      <c r="O697" s="11">
        <v>0</v>
      </c>
      <c r="P697" s="214">
        <v>0</v>
      </c>
      <c r="Q697" s="214">
        <v>0</v>
      </c>
      <c r="R697" s="11">
        <v>0</v>
      </c>
      <c r="S697" s="214">
        <v>0</v>
      </c>
      <c r="T697" s="214">
        <v>0</v>
      </c>
      <c r="V697" s="11"/>
      <c r="W697" s="11"/>
      <c r="X697" s="11"/>
      <c r="Y697" s="11"/>
      <c r="Z697" s="11"/>
      <c r="AA697" s="11"/>
      <c r="AB697" s="11"/>
      <c r="AC697" s="11"/>
      <c r="AD697" s="11"/>
    </row>
    <row r="698" spans="1:30" x14ac:dyDescent="0.25">
      <c r="A698" s="54"/>
      <c r="B698" s="11"/>
      <c r="C698" s="11" t="s">
        <v>324</v>
      </c>
      <c r="D698" s="11"/>
      <c r="E698" s="228">
        <v>8026</v>
      </c>
      <c r="F698" s="11">
        <v>3</v>
      </c>
      <c r="G698" s="214">
        <v>72.573333333333338</v>
      </c>
      <c r="H698" s="214">
        <v>2612.5</v>
      </c>
      <c r="I698" s="214">
        <v>870.83333333333337</v>
      </c>
      <c r="J698" s="297">
        <v>12</v>
      </c>
      <c r="L698" s="11">
        <v>1</v>
      </c>
      <c r="M698" s="214">
        <v>802.03</v>
      </c>
      <c r="N698" s="214">
        <v>802.03</v>
      </c>
      <c r="O698" s="11">
        <v>0</v>
      </c>
      <c r="P698" s="214">
        <v>0</v>
      </c>
      <c r="Q698" s="214">
        <v>0</v>
      </c>
      <c r="R698" s="11">
        <v>0</v>
      </c>
      <c r="S698" s="214">
        <v>0</v>
      </c>
      <c r="T698" s="214">
        <v>0</v>
      </c>
      <c r="V698" s="11"/>
      <c r="W698" s="11"/>
      <c r="X698" s="11"/>
      <c r="Y698" s="11"/>
      <c r="Z698" s="11"/>
      <c r="AA698" s="11"/>
      <c r="AB698" s="11"/>
      <c r="AC698" s="11"/>
      <c r="AD698" s="11"/>
    </row>
    <row r="699" spans="1:30" x14ac:dyDescent="0.25">
      <c r="A699" s="54"/>
      <c r="B699" s="11"/>
      <c r="C699" s="11" t="s">
        <v>325</v>
      </c>
      <c r="D699" s="11"/>
      <c r="E699" s="228">
        <v>8027</v>
      </c>
      <c r="F699" s="11">
        <v>1</v>
      </c>
      <c r="G699" s="214">
        <v>198.01</v>
      </c>
      <c r="H699" s="214">
        <v>1188.05</v>
      </c>
      <c r="I699" s="214">
        <v>1188.05</v>
      </c>
      <c r="J699" s="297">
        <v>6</v>
      </c>
      <c r="L699" s="11">
        <v>0</v>
      </c>
      <c r="M699" s="214">
        <v>0</v>
      </c>
      <c r="N699" s="214">
        <v>0</v>
      </c>
      <c r="O699" s="11">
        <v>0</v>
      </c>
      <c r="P699" s="214">
        <v>0</v>
      </c>
      <c r="Q699" s="214">
        <v>0</v>
      </c>
      <c r="R699" s="11">
        <v>0</v>
      </c>
      <c r="S699" s="214">
        <v>0</v>
      </c>
      <c r="T699" s="214">
        <v>0</v>
      </c>
      <c r="V699" s="11"/>
      <c r="W699" s="11"/>
      <c r="X699" s="11"/>
      <c r="Y699" s="11"/>
      <c r="Z699" s="11"/>
      <c r="AA699" s="11"/>
      <c r="AB699" s="11"/>
      <c r="AC699" s="11"/>
      <c r="AD699" s="11"/>
    </row>
    <row r="700" spans="1:30" x14ac:dyDescent="0.25">
      <c r="A700" s="54"/>
      <c r="B700" s="11"/>
      <c r="C700" s="11" t="s">
        <v>326</v>
      </c>
      <c r="D700" s="11"/>
      <c r="E700" s="228">
        <v>8028</v>
      </c>
      <c r="F700" s="11">
        <v>4</v>
      </c>
      <c r="G700" s="214">
        <v>317.40499999999997</v>
      </c>
      <c r="H700" s="214">
        <v>13575.16</v>
      </c>
      <c r="I700" s="214">
        <v>3393.79</v>
      </c>
      <c r="J700" s="297">
        <v>10</v>
      </c>
      <c r="L700" s="11">
        <v>0</v>
      </c>
      <c r="M700" s="214">
        <v>0</v>
      </c>
      <c r="N700" s="214">
        <v>0</v>
      </c>
      <c r="O700" s="11">
        <v>0</v>
      </c>
      <c r="P700" s="214">
        <v>0</v>
      </c>
      <c r="Q700" s="214">
        <v>0</v>
      </c>
      <c r="R700" s="11">
        <v>1</v>
      </c>
      <c r="S700" s="214">
        <v>1076.21</v>
      </c>
      <c r="T700" s="214">
        <v>1076.21</v>
      </c>
      <c r="V700" s="11"/>
      <c r="W700" s="11"/>
      <c r="X700" s="11"/>
      <c r="Y700" s="11"/>
      <c r="Z700" s="11"/>
      <c r="AA700" s="11"/>
      <c r="AB700" s="11"/>
      <c r="AC700" s="11"/>
      <c r="AD700" s="11"/>
    </row>
    <row r="701" spans="1:30" x14ac:dyDescent="0.25">
      <c r="A701" s="54"/>
      <c r="B701" s="11"/>
      <c r="C701" s="11" t="s">
        <v>446</v>
      </c>
      <c r="D701" s="11"/>
      <c r="E701" s="228">
        <v>8037</v>
      </c>
      <c r="F701" s="11">
        <v>5</v>
      </c>
      <c r="G701" s="214">
        <v>331.48999999999995</v>
      </c>
      <c r="H701" s="214">
        <v>6550.0900000000011</v>
      </c>
      <c r="I701" s="214">
        <v>1310.0180000000003</v>
      </c>
      <c r="J701" s="297">
        <v>4.8</v>
      </c>
      <c r="L701" s="11">
        <v>0</v>
      </c>
      <c r="M701" s="214">
        <v>0</v>
      </c>
      <c r="N701" s="214">
        <v>0</v>
      </c>
      <c r="O701" s="11">
        <v>0</v>
      </c>
      <c r="P701" s="214">
        <v>0</v>
      </c>
      <c r="Q701" s="214">
        <v>0</v>
      </c>
      <c r="R701" s="11">
        <v>0</v>
      </c>
      <c r="S701" s="214">
        <v>0</v>
      </c>
      <c r="T701" s="214">
        <v>0</v>
      </c>
      <c r="V701" s="11"/>
      <c r="W701" s="11"/>
      <c r="X701" s="11"/>
      <c r="Y701" s="11"/>
      <c r="Z701" s="11"/>
      <c r="AA701" s="11"/>
      <c r="AB701" s="11"/>
      <c r="AC701" s="11"/>
      <c r="AD701" s="11"/>
    </row>
    <row r="702" spans="1:30" x14ac:dyDescent="0.25">
      <c r="A702" s="54"/>
      <c r="B702" s="11"/>
      <c r="C702" s="11" t="s">
        <v>337</v>
      </c>
      <c r="D702" s="11"/>
      <c r="E702" s="228">
        <v>8326</v>
      </c>
      <c r="F702" s="11">
        <v>1</v>
      </c>
      <c r="G702" s="214">
        <v>139.41</v>
      </c>
      <c r="H702" s="214">
        <v>1672.83</v>
      </c>
      <c r="I702" s="214">
        <v>1672.83</v>
      </c>
      <c r="J702" s="297">
        <v>12</v>
      </c>
      <c r="L702" s="11">
        <v>0</v>
      </c>
      <c r="M702" s="214">
        <v>0</v>
      </c>
      <c r="N702" s="214">
        <v>0</v>
      </c>
      <c r="O702" s="11">
        <v>0</v>
      </c>
      <c r="P702" s="214">
        <v>0</v>
      </c>
      <c r="Q702" s="214">
        <v>0</v>
      </c>
      <c r="R702" s="11">
        <v>0</v>
      </c>
      <c r="S702" s="214">
        <v>0</v>
      </c>
      <c r="T702" s="214">
        <v>0</v>
      </c>
      <c r="V702" s="11"/>
      <c r="W702" s="11"/>
      <c r="X702" s="11"/>
      <c r="Y702" s="11"/>
      <c r="Z702" s="11"/>
      <c r="AA702" s="11"/>
      <c r="AB702" s="11"/>
      <c r="AC702" s="11"/>
      <c r="AD702" s="11"/>
    </row>
    <row r="703" spans="1:30" x14ac:dyDescent="0.25">
      <c r="A703" s="54"/>
      <c r="B703" s="11"/>
      <c r="C703" s="11" t="s">
        <v>346</v>
      </c>
      <c r="D703" s="11"/>
      <c r="E703" s="228">
        <v>8328</v>
      </c>
      <c r="F703" s="11">
        <v>1</v>
      </c>
      <c r="G703" s="214">
        <v>129.01</v>
      </c>
      <c r="H703" s="214">
        <v>387.02</v>
      </c>
      <c r="I703" s="214">
        <v>387.02</v>
      </c>
      <c r="J703" s="297">
        <v>3</v>
      </c>
      <c r="L703" s="11">
        <v>0</v>
      </c>
      <c r="M703" s="214">
        <v>0</v>
      </c>
      <c r="N703" s="214">
        <v>0</v>
      </c>
      <c r="O703" s="11">
        <v>0</v>
      </c>
      <c r="P703" s="214">
        <v>0</v>
      </c>
      <c r="Q703" s="214">
        <v>0</v>
      </c>
      <c r="R703" s="11">
        <v>0</v>
      </c>
      <c r="S703" s="214">
        <v>0</v>
      </c>
      <c r="T703" s="214">
        <v>0</v>
      </c>
      <c r="V703" s="11"/>
      <c r="W703" s="11"/>
      <c r="X703" s="11"/>
      <c r="Y703" s="11"/>
      <c r="Z703" s="11"/>
      <c r="AA703" s="11"/>
      <c r="AB703" s="11"/>
      <c r="AC703" s="11"/>
      <c r="AD703" s="11"/>
    </row>
    <row r="704" spans="1:30" x14ac:dyDescent="0.25">
      <c r="A704" s="54"/>
      <c r="B704" s="11"/>
      <c r="C704" s="11" t="s">
        <v>347</v>
      </c>
      <c r="D704" s="11"/>
      <c r="E704" s="228">
        <v>8051</v>
      </c>
      <c r="F704" s="11">
        <v>1</v>
      </c>
      <c r="G704" s="214">
        <v>74.430000000000007</v>
      </c>
      <c r="H704" s="214">
        <v>893.11</v>
      </c>
      <c r="I704" s="214">
        <v>893.11</v>
      </c>
      <c r="J704" s="297">
        <v>12</v>
      </c>
      <c r="L704" s="11">
        <v>1</v>
      </c>
      <c r="M704" s="214">
        <v>893.11</v>
      </c>
      <c r="N704" s="214">
        <v>893.11</v>
      </c>
      <c r="O704" s="11">
        <v>0</v>
      </c>
      <c r="P704" s="214">
        <v>0</v>
      </c>
      <c r="Q704" s="214">
        <v>0</v>
      </c>
      <c r="R704" s="11">
        <v>0</v>
      </c>
      <c r="S704" s="214">
        <v>0</v>
      </c>
      <c r="T704" s="214">
        <v>0</v>
      </c>
      <c r="V704" s="11"/>
      <c r="W704" s="11"/>
      <c r="X704" s="11"/>
      <c r="Y704" s="11"/>
      <c r="Z704" s="11"/>
      <c r="AA704" s="11"/>
      <c r="AB704" s="11"/>
      <c r="AC704" s="11"/>
      <c r="AD704" s="11"/>
    </row>
    <row r="705" spans="1:30" x14ac:dyDescent="0.25">
      <c r="A705" s="54"/>
      <c r="B705" s="11"/>
      <c r="C705" s="11" t="s">
        <v>348</v>
      </c>
      <c r="D705" s="11"/>
      <c r="E705" s="228">
        <v>8402</v>
      </c>
      <c r="F705" s="11">
        <v>1</v>
      </c>
      <c r="G705" s="214">
        <v>109.5</v>
      </c>
      <c r="H705" s="214">
        <v>1313.9</v>
      </c>
      <c r="I705" s="214">
        <v>1313.9</v>
      </c>
      <c r="J705" s="297">
        <v>12</v>
      </c>
      <c r="L705" s="11">
        <v>0</v>
      </c>
      <c r="M705" s="214">
        <v>0</v>
      </c>
      <c r="N705" s="214">
        <v>0</v>
      </c>
      <c r="O705" s="11">
        <v>0</v>
      </c>
      <c r="P705" s="214">
        <v>0</v>
      </c>
      <c r="Q705" s="214">
        <v>0</v>
      </c>
      <c r="R705" s="11">
        <v>0</v>
      </c>
      <c r="S705" s="214">
        <v>0</v>
      </c>
      <c r="T705" s="214">
        <v>0</v>
      </c>
      <c r="V705" s="11"/>
      <c r="W705" s="11"/>
      <c r="X705" s="11"/>
      <c r="Y705" s="11"/>
      <c r="Z705" s="11"/>
      <c r="AA705" s="11"/>
      <c r="AB705" s="11"/>
      <c r="AC705" s="11"/>
      <c r="AD705" s="11"/>
    </row>
    <row r="706" spans="1:30" x14ac:dyDescent="0.25">
      <c r="A706" s="54"/>
      <c r="B706" s="11"/>
      <c r="C706" s="11" t="s">
        <v>349</v>
      </c>
      <c r="D706" s="11"/>
      <c r="E706" s="228">
        <v>8053</v>
      </c>
      <c r="F706" s="11">
        <v>2</v>
      </c>
      <c r="G706" s="214">
        <v>7606.165</v>
      </c>
      <c r="H706" s="214">
        <v>93607.24</v>
      </c>
      <c r="I706" s="214">
        <v>46803.62</v>
      </c>
      <c r="J706" s="297">
        <v>9</v>
      </c>
      <c r="L706" s="11">
        <v>0</v>
      </c>
      <c r="M706" s="214">
        <v>0</v>
      </c>
      <c r="N706" s="214">
        <v>0</v>
      </c>
      <c r="O706" s="11">
        <v>0</v>
      </c>
      <c r="P706" s="214">
        <v>0</v>
      </c>
      <c r="Q706" s="214">
        <v>0</v>
      </c>
      <c r="R706" s="11">
        <v>0</v>
      </c>
      <c r="S706" s="214">
        <v>0</v>
      </c>
      <c r="T706" s="214">
        <v>0</v>
      </c>
      <c r="V706" s="11"/>
      <c r="W706" s="11"/>
      <c r="X706" s="11"/>
      <c r="Y706" s="11"/>
      <c r="Z706" s="11"/>
      <c r="AA706" s="11"/>
      <c r="AB706" s="11"/>
      <c r="AC706" s="11"/>
      <c r="AD706" s="11"/>
    </row>
    <row r="707" spans="1:30" x14ac:dyDescent="0.25">
      <c r="A707" s="54"/>
      <c r="B707" s="11"/>
      <c r="C707" s="11" t="s">
        <v>350</v>
      </c>
      <c r="D707" s="11"/>
      <c r="E707" s="228">
        <v>8223</v>
      </c>
      <c r="F707" s="11">
        <v>1</v>
      </c>
      <c r="G707" s="214">
        <v>303.38</v>
      </c>
      <c r="H707" s="214">
        <v>1820.26</v>
      </c>
      <c r="I707" s="214">
        <v>1820.26</v>
      </c>
      <c r="J707" s="297">
        <v>6</v>
      </c>
      <c r="L707" s="11">
        <v>0</v>
      </c>
      <c r="M707" s="214">
        <v>0</v>
      </c>
      <c r="N707" s="214">
        <v>0</v>
      </c>
      <c r="O707" s="11">
        <v>0</v>
      </c>
      <c r="P707" s="214">
        <v>0</v>
      </c>
      <c r="Q707" s="214">
        <v>0</v>
      </c>
      <c r="R707" s="11">
        <v>0</v>
      </c>
      <c r="S707" s="214">
        <v>0</v>
      </c>
      <c r="T707" s="214">
        <v>0</v>
      </c>
      <c r="V707" s="11"/>
      <c r="W707" s="11"/>
      <c r="X707" s="11"/>
      <c r="Y707" s="11"/>
      <c r="Z707" s="11"/>
      <c r="AA707" s="11"/>
      <c r="AB707" s="11"/>
      <c r="AC707" s="11"/>
      <c r="AD707" s="11"/>
    </row>
    <row r="708" spans="1:30" x14ac:dyDescent="0.25">
      <c r="A708" s="54"/>
      <c r="B708" s="11"/>
      <c r="C708" s="11" t="s">
        <v>351</v>
      </c>
      <c r="D708" s="11"/>
      <c r="E708" s="228">
        <v>8330</v>
      </c>
      <c r="F708" s="11">
        <v>3</v>
      </c>
      <c r="G708" s="214">
        <v>1760.7066666666667</v>
      </c>
      <c r="H708" s="214">
        <v>17712.22</v>
      </c>
      <c r="I708" s="214">
        <v>5904.0733333333337</v>
      </c>
      <c r="J708" s="297">
        <v>12</v>
      </c>
      <c r="L708" s="11">
        <v>1</v>
      </c>
      <c r="M708" s="214">
        <v>893.51</v>
      </c>
      <c r="N708" s="214">
        <v>893.51</v>
      </c>
      <c r="O708" s="11">
        <v>0</v>
      </c>
      <c r="P708" s="214">
        <v>0</v>
      </c>
      <c r="Q708" s="214">
        <v>0</v>
      </c>
      <c r="R708" s="11">
        <v>0</v>
      </c>
      <c r="S708" s="214">
        <v>0</v>
      </c>
      <c r="T708" s="214">
        <v>0</v>
      </c>
      <c r="V708" s="11"/>
      <c r="W708" s="11"/>
      <c r="X708" s="11"/>
      <c r="Y708" s="11"/>
      <c r="Z708" s="11"/>
      <c r="AA708" s="11"/>
      <c r="AB708" s="11"/>
      <c r="AC708" s="11"/>
      <c r="AD708" s="11"/>
    </row>
    <row r="709" spans="1:30" x14ac:dyDescent="0.25">
      <c r="A709" s="54"/>
      <c r="B709" s="11"/>
      <c r="C709" s="11" t="s">
        <v>357</v>
      </c>
      <c r="D709" s="11"/>
      <c r="E709" s="228">
        <v>8332</v>
      </c>
      <c r="F709" s="11">
        <v>5</v>
      </c>
      <c r="G709" s="214">
        <v>206.86800000000002</v>
      </c>
      <c r="H709" s="214">
        <v>7840.14</v>
      </c>
      <c r="I709" s="214">
        <v>1568.028</v>
      </c>
      <c r="J709" s="297">
        <v>6.6</v>
      </c>
      <c r="L709" s="11">
        <v>0</v>
      </c>
      <c r="M709" s="214">
        <v>0</v>
      </c>
      <c r="N709" s="214">
        <v>0</v>
      </c>
      <c r="O709" s="11">
        <v>0</v>
      </c>
      <c r="P709" s="214">
        <v>0</v>
      </c>
      <c r="Q709" s="214">
        <v>0</v>
      </c>
      <c r="R709" s="11">
        <v>1</v>
      </c>
      <c r="S709" s="214">
        <v>6574.56</v>
      </c>
      <c r="T709" s="214">
        <v>6574.56</v>
      </c>
      <c r="V709" s="11"/>
      <c r="W709" s="11"/>
      <c r="X709" s="11"/>
      <c r="Y709" s="11"/>
      <c r="Z709" s="11"/>
      <c r="AA709" s="11"/>
      <c r="AB709" s="11"/>
      <c r="AC709" s="11"/>
      <c r="AD709" s="11"/>
    </row>
    <row r="710" spans="1:30" x14ac:dyDescent="0.25">
      <c r="A710" s="54"/>
      <c r="B710" s="11"/>
      <c r="C710" s="11" t="s">
        <v>361</v>
      </c>
      <c r="D710" s="11"/>
      <c r="E710" s="228">
        <v>8094</v>
      </c>
      <c r="F710" s="11">
        <v>1</v>
      </c>
      <c r="G710" s="214">
        <v>203.99</v>
      </c>
      <c r="H710" s="214">
        <v>1223.9000000000001</v>
      </c>
      <c r="I710" s="214">
        <v>1223.9000000000001</v>
      </c>
      <c r="J710" s="297">
        <v>6</v>
      </c>
      <c r="L710" s="11">
        <v>1</v>
      </c>
      <c r="M710" s="214">
        <v>1223.9000000000001</v>
      </c>
      <c r="N710" s="214">
        <v>1223.9000000000001</v>
      </c>
      <c r="O710" s="11">
        <v>0</v>
      </c>
      <c r="P710" s="214">
        <v>0</v>
      </c>
      <c r="Q710" s="214">
        <v>0</v>
      </c>
      <c r="R710" s="11">
        <v>0</v>
      </c>
      <c r="S710" s="214">
        <v>0</v>
      </c>
      <c r="T710" s="214">
        <v>0</v>
      </c>
      <c r="V710" s="11"/>
      <c r="W710" s="11"/>
      <c r="X710" s="11"/>
      <c r="Y710" s="11"/>
      <c r="Z710" s="11"/>
      <c r="AA710" s="11"/>
      <c r="AB710" s="11"/>
      <c r="AC710" s="11"/>
      <c r="AD710" s="11"/>
    </row>
    <row r="711" spans="1:30" x14ac:dyDescent="0.25">
      <c r="A711" s="54"/>
      <c r="B711" s="11"/>
      <c r="C711" s="11" t="s">
        <v>362</v>
      </c>
      <c r="D711" s="11"/>
      <c r="E711" s="228">
        <v>8343</v>
      </c>
      <c r="F711" s="11">
        <v>1</v>
      </c>
      <c r="G711" s="214">
        <v>264.02999999999997</v>
      </c>
      <c r="H711" s="214">
        <v>1584.17</v>
      </c>
      <c r="I711" s="214">
        <v>1584.17</v>
      </c>
      <c r="J711" s="297">
        <v>6</v>
      </c>
      <c r="L711" s="11">
        <v>0</v>
      </c>
      <c r="M711" s="214">
        <v>0</v>
      </c>
      <c r="N711" s="214">
        <v>0</v>
      </c>
      <c r="O711" s="11">
        <v>0</v>
      </c>
      <c r="P711" s="214">
        <v>0</v>
      </c>
      <c r="Q711" s="214">
        <v>0</v>
      </c>
      <c r="R711" s="11">
        <v>0</v>
      </c>
      <c r="S711" s="214">
        <v>0</v>
      </c>
      <c r="T711" s="214">
        <v>0</v>
      </c>
      <c r="V711" s="11"/>
      <c r="W711" s="11"/>
      <c r="X711" s="11"/>
      <c r="Y711" s="11"/>
      <c r="Z711" s="11"/>
      <c r="AA711" s="11"/>
      <c r="AB711" s="11"/>
      <c r="AC711" s="11"/>
      <c r="AD711" s="11"/>
    </row>
    <row r="712" spans="1:30" x14ac:dyDescent="0.25">
      <c r="A712" s="54"/>
      <c r="B712" s="11"/>
      <c r="C712" s="11" t="s">
        <v>364</v>
      </c>
      <c r="D712" s="11"/>
      <c r="E712" s="228">
        <v>8062</v>
      </c>
      <c r="F712" s="11">
        <v>1</v>
      </c>
      <c r="G712" s="214">
        <v>338.17</v>
      </c>
      <c r="H712" s="214">
        <v>6086.91</v>
      </c>
      <c r="I712" s="214">
        <v>6086.91</v>
      </c>
      <c r="J712" s="297">
        <v>18</v>
      </c>
      <c r="L712" s="11">
        <v>0</v>
      </c>
      <c r="M712" s="214">
        <v>0</v>
      </c>
      <c r="N712" s="214">
        <v>0</v>
      </c>
      <c r="O712" s="11">
        <v>0</v>
      </c>
      <c r="P712" s="214">
        <v>0</v>
      </c>
      <c r="Q712" s="214">
        <v>0</v>
      </c>
      <c r="R712" s="11">
        <v>0</v>
      </c>
      <c r="S712" s="214">
        <v>0</v>
      </c>
      <c r="T712" s="214">
        <v>0</v>
      </c>
      <c r="V712" s="11"/>
      <c r="W712" s="11"/>
      <c r="X712" s="11"/>
      <c r="Y712" s="11"/>
      <c r="Z712" s="11"/>
      <c r="AA712" s="11"/>
      <c r="AB712" s="11"/>
      <c r="AC712" s="11"/>
      <c r="AD712" s="11"/>
    </row>
    <row r="713" spans="1:30" x14ac:dyDescent="0.25">
      <c r="A713" s="54"/>
      <c r="B713" s="11"/>
      <c r="C713" s="11" t="s">
        <v>369</v>
      </c>
      <c r="D713" s="11"/>
      <c r="E713" s="228">
        <v>8204</v>
      </c>
      <c r="F713" s="11">
        <v>1</v>
      </c>
      <c r="G713" s="214">
        <v>232.88</v>
      </c>
      <c r="H713" s="214">
        <v>1397.23</v>
      </c>
      <c r="I713" s="214">
        <v>1397.23</v>
      </c>
      <c r="J713" s="297">
        <v>6</v>
      </c>
      <c r="L713" s="11">
        <v>0</v>
      </c>
      <c r="M713" s="214">
        <v>0</v>
      </c>
      <c r="N713" s="214">
        <v>0</v>
      </c>
      <c r="O713" s="11">
        <v>0</v>
      </c>
      <c r="P713" s="214">
        <v>0</v>
      </c>
      <c r="Q713" s="214">
        <v>0</v>
      </c>
      <c r="R713" s="11">
        <v>0</v>
      </c>
      <c r="S713" s="214">
        <v>0</v>
      </c>
      <c r="T713" s="214">
        <v>0</v>
      </c>
      <c r="V713" s="11"/>
      <c r="W713" s="11"/>
      <c r="X713" s="11"/>
      <c r="Y713" s="11"/>
      <c r="Z713" s="11"/>
      <c r="AA713" s="11"/>
      <c r="AB713" s="11"/>
      <c r="AC713" s="11"/>
      <c r="AD713" s="11"/>
    </row>
    <row r="714" spans="1:30" x14ac:dyDescent="0.25">
      <c r="A714" s="54"/>
      <c r="B714" s="11"/>
      <c r="C714" s="11" t="s">
        <v>440</v>
      </c>
      <c r="D714" s="11"/>
      <c r="E714" s="228">
        <v>8260</v>
      </c>
      <c r="F714" s="11">
        <v>0</v>
      </c>
      <c r="G714" s="214">
        <v>0</v>
      </c>
      <c r="H714" s="214">
        <v>0</v>
      </c>
      <c r="I714" s="214">
        <v>0</v>
      </c>
      <c r="J714" s="297">
        <v>0</v>
      </c>
      <c r="L714" s="11">
        <v>0</v>
      </c>
      <c r="M714" s="214">
        <v>0</v>
      </c>
      <c r="N714" s="214">
        <v>0</v>
      </c>
      <c r="O714" s="11">
        <v>0</v>
      </c>
      <c r="P714" s="214">
        <v>0</v>
      </c>
      <c r="Q714" s="214">
        <v>0</v>
      </c>
      <c r="R714" s="11">
        <v>1</v>
      </c>
      <c r="S714" s="214">
        <v>3170.25</v>
      </c>
      <c r="T714" s="214">
        <v>3170.25</v>
      </c>
      <c r="V714" s="11"/>
      <c r="W714" s="11"/>
      <c r="X714" s="11"/>
      <c r="Y714" s="11"/>
      <c r="Z714" s="11"/>
      <c r="AA714" s="11"/>
      <c r="AB714" s="11"/>
      <c r="AC714" s="11"/>
      <c r="AD714" s="11"/>
    </row>
    <row r="715" spans="1:30" x14ac:dyDescent="0.25">
      <c r="A715" s="54"/>
      <c r="B715" s="11"/>
      <c r="C715" s="11" t="s">
        <v>456</v>
      </c>
      <c r="D715" s="11"/>
      <c r="E715" s="228">
        <v>8225</v>
      </c>
      <c r="F715" s="11">
        <v>4</v>
      </c>
      <c r="G715" s="214">
        <v>289.36999999999995</v>
      </c>
      <c r="H715" s="214">
        <v>11544.91</v>
      </c>
      <c r="I715" s="214">
        <v>2886.2275</v>
      </c>
      <c r="J715" s="297">
        <v>12</v>
      </c>
      <c r="L715" s="11">
        <v>0</v>
      </c>
      <c r="M715" s="214">
        <v>0</v>
      </c>
      <c r="N715" s="214">
        <v>0</v>
      </c>
      <c r="O715" s="11">
        <v>0</v>
      </c>
      <c r="P715" s="214">
        <v>0</v>
      </c>
      <c r="Q715" s="214">
        <v>0</v>
      </c>
      <c r="R715" s="11">
        <v>0</v>
      </c>
      <c r="S715" s="214">
        <v>0</v>
      </c>
      <c r="T715" s="214">
        <v>0</v>
      </c>
      <c r="V715" s="11"/>
      <c r="W715" s="11"/>
      <c r="X715" s="11"/>
      <c r="Y715" s="11"/>
      <c r="Z715" s="11"/>
      <c r="AA715" s="11"/>
      <c r="AB715" s="11"/>
      <c r="AC715" s="11"/>
      <c r="AD715" s="11"/>
    </row>
    <row r="716" spans="1:30" x14ac:dyDescent="0.25">
      <c r="A716" s="54"/>
      <c r="B716" s="11"/>
      <c r="C716" s="11" t="s">
        <v>372</v>
      </c>
      <c r="D716" s="11"/>
      <c r="E716" s="228">
        <v>8226</v>
      </c>
      <c r="F716" s="11">
        <v>3</v>
      </c>
      <c r="G716" s="214">
        <v>766.1633333333333</v>
      </c>
      <c r="H716" s="214">
        <v>122387.70999999999</v>
      </c>
      <c r="I716" s="214">
        <v>40795.903333333328</v>
      </c>
      <c r="J716" s="297">
        <v>29</v>
      </c>
      <c r="L716" s="11">
        <v>0</v>
      </c>
      <c r="M716" s="214">
        <v>0</v>
      </c>
      <c r="N716" s="214">
        <v>0</v>
      </c>
      <c r="O716" s="11">
        <v>0</v>
      </c>
      <c r="P716" s="214">
        <v>0</v>
      </c>
      <c r="Q716" s="214">
        <v>0</v>
      </c>
      <c r="R716" s="11">
        <v>0</v>
      </c>
      <c r="S716" s="214">
        <v>0</v>
      </c>
      <c r="T716" s="214">
        <v>0</v>
      </c>
      <c r="V716" s="11"/>
      <c r="W716" s="11"/>
      <c r="X716" s="11"/>
      <c r="Y716" s="11"/>
      <c r="Z716" s="11"/>
      <c r="AA716" s="11"/>
      <c r="AB716" s="11"/>
      <c r="AC716" s="11"/>
      <c r="AD716" s="11"/>
    </row>
    <row r="717" spans="1:30" x14ac:dyDescent="0.25">
      <c r="A717" s="54"/>
      <c r="B717" s="11"/>
      <c r="C717" s="11" t="s">
        <v>373</v>
      </c>
      <c r="D717" s="11"/>
      <c r="E717" s="228">
        <v>8230</v>
      </c>
      <c r="F717" s="11">
        <v>1</v>
      </c>
      <c r="G717" s="214">
        <v>350.51</v>
      </c>
      <c r="H717" s="214">
        <v>2103.0100000000002</v>
      </c>
      <c r="I717" s="214">
        <v>2103.0100000000002</v>
      </c>
      <c r="J717" s="297">
        <v>6</v>
      </c>
      <c r="L717" s="11">
        <v>1</v>
      </c>
      <c r="M717" s="214">
        <v>2103.0100000000002</v>
      </c>
      <c r="N717" s="214">
        <v>2103.0100000000002</v>
      </c>
      <c r="O717" s="11">
        <v>0</v>
      </c>
      <c r="P717" s="214">
        <v>0</v>
      </c>
      <c r="Q717" s="214">
        <v>0</v>
      </c>
      <c r="R717" s="11">
        <v>1</v>
      </c>
      <c r="S717" s="214">
        <v>877.37</v>
      </c>
      <c r="T717" s="214">
        <v>877.37</v>
      </c>
      <c r="V717" s="11"/>
      <c r="W717" s="11"/>
      <c r="X717" s="11"/>
      <c r="Y717" s="11"/>
      <c r="Z717" s="11"/>
      <c r="AA717" s="11"/>
      <c r="AB717" s="11"/>
      <c r="AC717" s="11"/>
      <c r="AD717" s="11"/>
    </row>
    <row r="718" spans="1:30" x14ac:dyDescent="0.25">
      <c r="A718" s="54"/>
      <c r="B718" s="11"/>
      <c r="C718" s="11" t="s">
        <v>459</v>
      </c>
      <c r="D718" s="11"/>
      <c r="E718" s="228">
        <v>8066</v>
      </c>
      <c r="F718" s="11">
        <v>1</v>
      </c>
      <c r="G718" s="214">
        <v>137.62</v>
      </c>
      <c r="H718" s="214">
        <v>412.84</v>
      </c>
      <c r="I718" s="214">
        <v>412.84</v>
      </c>
      <c r="J718" s="297">
        <v>3</v>
      </c>
      <c r="L718" s="11">
        <v>1</v>
      </c>
      <c r="M718" s="214">
        <v>412.84</v>
      </c>
      <c r="N718" s="214">
        <v>412.84</v>
      </c>
      <c r="O718" s="11">
        <v>0</v>
      </c>
      <c r="P718" s="214">
        <v>0</v>
      </c>
      <c r="Q718" s="214">
        <v>0</v>
      </c>
      <c r="R718" s="11">
        <v>1</v>
      </c>
      <c r="S718" s="214">
        <v>1266.67</v>
      </c>
      <c r="T718" s="214">
        <v>1266.67</v>
      </c>
      <c r="V718" s="11"/>
      <c r="W718" s="11"/>
      <c r="X718" s="11"/>
      <c r="Y718" s="11"/>
      <c r="Z718" s="11"/>
      <c r="AA718" s="11"/>
      <c r="AB718" s="11"/>
      <c r="AC718" s="11"/>
      <c r="AD718" s="11"/>
    </row>
    <row r="719" spans="1:30" x14ac:dyDescent="0.25">
      <c r="A719" s="54"/>
      <c r="B719" s="11"/>
      <c r="C719" s="11" t="s">
        <v>461</v>
      </c>
      <c r="D719" s="11"/>
      <c r="E719" s="228">
        <v>8069</v>
      </c>
      <c r="F719" s="11">
        <v>1</v>
      </c>
      <c r="G719" s="214">
        <v>234.77</v>
      </c>
      <c r="H719" s="214">
        <v>2817.2</v>
      </c>
      <c r="I719" s="214">
        <v>2817.2</v>
      </c>
      <c r="J719" s="297">
        <v>12</v>
      </c>
      <c r="L719" s="11">
        <v>0</v>
      </c>
      <c r="M719" s="214">
        <v>0</v>
      </c>
      <c r="N719" s="214">
        <v>0</v>
      </c>
      <c r="O719" s="11">
        <v>1</v>
      </c>
      <c r="P719" s="214">
        <v>335.27</v>
      </c>
      <c r="Q719" s="214">
        <v>335.27</v>
      </c>
      <c r="R719" s="11">
        <v>0</v>
      </c>
      <c r="S719" s="214">
        <v>0</v>
      </c>
      <c r="T719" s="214">
        <v>0</v>
      </c>
      <c r="V719" s="11"/>
      <c r="W719" s="11"/>
      <c r="X719" s="11"/>
      <c r="Y719" s="11"/>
      <c r="Z719" s="11"/>
      <c r="AA719" s="11"/>
      <c r="AB719" s="11"/>
      <c r="AC719" s="11"/>
      <c r="AD719" s="11"/>
    </row>
    <row r="720" spans="1:30" x14ac:dyDescent="0.25">
      <c r="A720" s="54"/>
      <c r="B720" s="11"/>
      <c r="C720" s="11" t="s">
        <v>377</v>
      </c>
      <c r="D720" s="11"/>
      <c r="E720" s="228">
        <v>8070</v>
      </c>
      <c r="F720" s="11">
        <v>3</v>
      </c>
      <c r="G720" s="214">
        <v>231.83</v>
      </c>
      <c r="H720" s="214">
        <v>7212.72</v>
      </c>
      <c r="I720" s="214">
        <v>2404.2400000000002</v>
      </c>
      <c r="J720" s="297">
        <v>8</v>
      </c>
      <c r="L720" s="11">
        <v>0</v>
      </c>
      <c r="M720" s="214">
        <v>0</v>
      </c>
      <c r="N720" s="214">
        <v>0</v>
      </c>
      <c r="O720" s="11">
        <v>0</v>
      </c>
      <c r="P720" s="214">
        <v>0</v>
      </c>
      <c r="Q720" s="214">
        <v>0</v>
      </c>
      <c r="R720" s="11">
        <v>0</v>
      </c>
      <c r="S720" s="214">
        <v>0</v>
      </c>
      <c r="T720" s="214">
        <v>0</v>
      </c>
      <c r="V720" s="11"/>
      <c r="W720" s="11"/>
      <c r="X720" s="11"/>
      <c r="Y720" s="11"/>
      <c r="Z720" s="11"/>
      <c r="AA720" s="11"/>
      <c r="AB720" s="11"/>
      <c r="AC720" s="11"/>
      <c r="AD720" s="11"/>
    </row>
    <row r="721" spans="1:30" x14ac:dyDescent="0.25">
      <c r="A721" s="54"/>
      <c r="B721" s="11"/>
      <c r="C721" s="11" t="s">
        <v>379</v>
      </c>
      <c r="D721" s="11"/>
      <c r="E721" s="228">
        <v>8021</v>
      </c>
      <c r="F721" s="11">
        <v>2</v>
      </c>
      <c r="G721" s="214">
        <v>224.745</v>
      </c>
      <c r="H721" s="214">
        <v>2696.84</v>
      </c>
      <c r="I721" s="214">
        <v>1348.42</v>
      </c>
      <c r="J721" s="297">
        <v>6</v>
      </c>
      <c r="L721" s="11">
        <v>0</v>
      </c>
      <c r="M721" s="214">
        <v>0</v>
      </c>
      <c r="N721" s="214">
        <v>0</v>
      </c>
      <c r="O721" s="11">
        <v>0</v>
      </c>
      <c r="P721" s="214">
        <v>0</v>
      </c>
      <c r="Q721" s="214">
        <v>0</v>
      </c>
      <c r="R721" s="11">
        <v>0</v>
      </c>
      <c r="S721" s="214">
        <v>0</v>
      </c>
      <c r="T721" s="214">
        <v>0</v>
      </c>
      <c r="V721" s="11"/>
      <c r="W721" s="11"/>
      <c r="X721" s="11"/>
      <c r="Y721" s="11"/>
      <c r="Z721" s="11"/>
      <c r="AA721" s="11"/>
      <c r="AB721" s="11"/>
      <c r="AC721" s="11"/>
      <c r="AD721" s="11"/>
    </row>
    <row r="722" spans="1:30" x14ac:dyDescent="0.25">
      <c r="A722" s="54"/>
      <c r="B722" s="11"/>
      <c r="C722" s="11" t="s">
        <v>380</v>
      </c>
      <c r="D722" s="11"/>
      <c r="E722" s="228">
        <v>8071</v>
      </c>
      <c r="F722" s="11">
        <v>2</v>
      </c>
      <c r="G722" s="214">
        <v>226.16499999999999</v>
      </c>
      <c r="H722" s="214">
        <v>4535.6399999999994</v>
      </c>
      <c r="I722" s="214">
        <v>2267.8199999999997</v>
      </c>
      <c r="J722" s="297">
        <v>15</v>
      </c>
      <c r="L722" s="11">
        <v>0</v>
      </c>
      <c r="M722" s="214">
        <v>0</v>
      </c>
      <c r="N722" s="214">
        <v>0</v>
      </c>
      <c r="O722" s="11">
        <v>0</v>
      </c>
      <c r="P722" s="214">
        <v>0</v>
      </c>
      <c r="Q722" s="214">
        <v>0</v>
      </c>
      <c r="R722" s="11">
        <v>0</v>
      </c>
      <c r="S722" s="214">
        <v>0</v>
      </c>
      <c r="T722" s="214">
        <v>0</v>
      </c>
      <c r="V722" s="11"/>
      <c r="W722" s="11"/>
      <c r="X722" s="11"/>
      <c r="Y722" s="11"/>
      <c r="Z722" s="11"/>
      <c r="AA722" s="11"/>
      <c r="AB722" s="11"/>
      <c r="AC722" s="11"/>
      <c r="AD722" s="11"/>
    </row>
    <row r="723" spans="1:30" x14ac:dyDescent="0.25">
      <c r="A723" s="54"/>
      <c r="B723" s="11"/>
      <c r="C723" s="11" t="s">
        <v>383</v>
      </c>
      <c r="D723" s="11"/>
      <c r="E723" s="228">
        <v>8232</v>
      </c>
      <c r="F723" s="11">
        <v>6</v>
      </c>
      <c r="G723" s="214">
        <v>207.75500000000002</v>
      </c>
      <c r="H723" s="214">
        <v>10848.61</v>
      </c>
      <c r="I723" s="214">
        <v>1808.1016666666667</v>
      </c>
      <c r="J723" s="297">
        <v>7</v>
      </c>
      <c r="L723" s="11">
        <v>1</v>
      </c>
      <c r="M723" s="214">
        <v>5915.87</v>
      </c>
      <c r="N723" s="214">
        <v>5915.87</v>
      </c>
      <c r="O723" s="11">
        <v>1</v>
      </c>
      <c r="P723" s="214">
        <v>1536.54</v>
      </c>
      <c r="Q723" s="214">
        <v>1536.54</v>
      </c>
      <c r="R723" s="11">
        <v>1</v>
      </c>
      <c r="S723" s="214">
        <v>4412.62</v>
      </c>
      <c r="T723" s="214">
        <v>4412.62</v>
      </c>
      <c r="V723" s="11"/>
      <c r="W723" s="11"/>
      <c r="X723" s="11"/>
      <c r="Y723" s="11"/>
      <c r="Z723" s="11"/>
      <c r="AA723" s="11"/>
      <c r="AB723" s="11"/>
      <c r="AC723" s="11"/>
      <c r="AD723" s="11"/>
    </row>
    <row r="724" spans="1:30" x14ac:dyDescent="0.25">
      <c r="A724" s="54"/>
      <c r="B724" s="11"/>
      <c r="C724" s="11" t="s">
        <v>392</v>
      </c>
      <c r="D724" s="11"/>
      <c r="E724" s="228">
        <v>8243</v>
      </c>
      <c r="F724" s="11">
        <v>2</v>
      </c>
      <c r="G724" s="214">
        <v>364.11500000000001</v>
      </c>
      <c r="H724" s="214">
        <v>6623.2999999999993</v>
      </c>
      <c r="I724" s="214">
        <v>3311.6499999999996</v>
      </c>
      <c r="J724" s="297">
        <v>15</v>
      </c>
      <c r="L724" s="11">
        <v>0</v>
      </c>
      <c r="M724" s="214">
        <v>0</v>
      </c>
      <c r="N724" s="214">
        <v>0</v>
      </c>
      <c r="O724" s="11">
        <v>0</v>
      </c>
      <c r="P724" s="214">
        <v>0</v>
      </c>
      <c r="Q724" s="214">
        <v>0</v>
      </c>
      <c r="R724" s="11">
        <v>0</v>
      </c>
      <c r="S724" s="214">
        <v>0</v>
      </c>
      <c r="T724" s="214">
        <v>0</v>
      </c>
      <c r="V724" s="11"/>
      <c r="W724" s="11"/>
      <c r="X724" s="11"/>
      <c r="Y724" s="11"/>
      <c r="Z724" s="11"/>
      <c r="AA724" s="11"/>
      <c r="AB724" s="11"/>
      <c r="AC724" s="11"/>
      <c r="AD724" s="11"/>
    </row>
    <row r="725" spans="1:30" x14ac:dyDescent="0.25">
      <c r="A725" s="54"/>
      <c r="B725" s="11"/>
      <c r="C725" s="11" t="s">
        <v>394</v>
      </c>
      <c r="D725" s="11"/>
      <c r="E725" s="228">
        <v>8080</v>
      </c>
      <c r="F725" s="11">
        <v>6</v>
      </c>
      <c r="G725" s="214">
        <v>223.10833333333335</v>
      </c>
      <c r="H725" s="214">
        <v>11030.929999999998</v>
      </c>
      <c r="I725" s="214">
        <v>1838.488333333333</v>
      </c>
      <c r="J725" s="297">
        <v>8</v>
      </c>
      <c r="L725" s="11">
        <v>0</v>
      </c>
      <c r="M725" s="214">
        <v>0</v>
      </c>
      <c r="N725" s="214">
        <v>0</v>
      </c>
      <c r="O725" s="11">
        <v>0</v>
      </c>
      <c r="P725" s="214">
        <v>0</v>
      </c>
      <c r="Q725" s="214">
        <v>0</v>
      </c>
      <c r="R725" s="11">
        <v>1</v>
      </c>
      <c r="S725" s="214">
        <v>446.95</v>
      </c>
      <c r="T725" s="214">
        <v>446.95</v>
      </c>
      <c r="V725" s="11"/>
      <c r="W725" s="11"/>
      <c r="X725" s="11"/>
      <c r="Y725" s="11"/>
      <c r="Z725" s="11"/>
      <c r="AA725" s="11"/>
      <c r="AB725" s="11"/>
      <c r="AC725" s="11"/>
      <c r="AD725" s="11"/>
    </row>
    <row r="726" spans="1:30" x14ac:dyDescent="0.25">
      <c r="A726" s="54"/>
      <c r="B726" s="11"/>
      <c r="C726" s="11" t="s">
        <v>397</v>
      </c>
      <c r="D726" s="11"/>
      <c r="E726" s="228">
        <v>8081</v>
      </c>
      <c r="F726" s="11">
        <v>8</v>
      </c>
      <c r="G726" s="214">
        <v>202.49749999999997</v>
      </c>
      <c r="H726" s="214">
        <v>11200.769999999999</v>
      </c>
      <c r="I726" s="214">
        <v>1400.0962499999998</v>
      </c>
      <c r="J726" s="297">
        <v>10.125</v>
      </c>
      <c r="L726" s="11">
        <v>1</v>
      </c>
      <c r="M726" s="214">
        <v>1440.79</v>
      </c>
      <c r="N726" s="214">
        <v>1440.79</v>
      </c>
      <c r="O726" s="11">
        <v>0</v>
      </c>
      <c r="P726" s="214">
        <v>0</v>
      </c>
      <c r="Q726" s="214">
        <v>0</v>
      </c>
      <c r="R726" s="11">
        <v>0</v>
      </c>
      <c r="S726" s="214">
        <v>0</v>
      </c>
      <c r="T726" s="214">
        <v>0</v>
      </c>
      <c r="V726" s="11"/>
      <c r="W726" s="11"/>
      <c r="X726" s="11"/>
      <c r="Y726" s="11"/>
      <c r="Z726" s="11"/>
      <c r="AA726" s="11"/>
      <c r="AB726" s="11"/>
      <c r="AC726" s="11"/>
      <c r="AD726" s="11"/>
    </row>
    <row r="727" spans="1:30" x14ac:dyDescent="0.25">
      <c r="A727" s="54"/>
      <c r="B727" s="11"/>
      <c r="C727" s="11" t="s">
        <v>399</v>
      </c>
      <c r="D727" s="11"/>
      <c r="E727" s="228">
        <v>8244</v>
      </c>
      <c r="F727" s="11">
        <v>3</v>
      </c>
      <c r="G727" s="214">
        <v>490.7166666666667</v>
      </c>
      <c r="H727" s="214">
        <v>34252.93</v>
      </c>
      <c r="I727" s="214">
        <v>11417.643333333333</v>
      </c>
      <c r="J727" s="297">
        <v>16</v>
      </c>
      <c r="L727" s="11">
        <v>1</v>
      </c>
      <c r="M727" s="214">
        <v>3130.56</v>
      </c>
      <c r="N727" s="214">
        <v>3130.56</v>
      </c>
      <c r="O727" s="11">
        <v>0</v>
      </c>
      <c r="P727" s="214">
        <v>0</v>
      </c>
      <c r="Q727" s="214">
        <v>0</v>
      </c>
      <c r="R727" s="11">
        <v>1</v>
      </c>
      <c r="S727" s="214">
        <v>2019.47</v>
      </c>
      <c r="T727" s="214">
        <v>2019.47</v>
      </c>
      <c r="V727" s="11"/>
      <c r="W727" s="11"/>
      <c r="X727" s="11"/>
      <c r="Y727" s="11"/>
      <c r="Z727" s="11"/>
      <c r="AA727" s="11"/>
      <c r="AB727" s="11"/>
      <c r="AC727" s="11"/>
      <c r="AD727" s="11"/>
    </row>
    <row r="728" spans="1:30" x14ac:dyDescent="0.25">
      <c r="A728" s="54"/>
      <c r="B728" s="11"/>
      <c r="C728" s="11" t="s">
        <v>404</v>
      </c>
      <c r="D728" s="11"/>
      <c r="E728" s="228">
        <v>8084</v>
      </c>
      <c r="F728" s="11">
        <v>1</v>
      </c>
      <c r="G728" s="214">
        <v>348.78</v>
      </c>
      <c r="H728" s="214">
        <v>2092.63</v>
      </c>
      <c r="I728" s="214">
        <v>2092.63</v>
      </c>
      <c r="J728" s="297">
        <v>6</v>
      </c>
      <c r="L728" s="11">
        <v>0</v>
      </c>
      <c r="M728" s="214">
        <v>0</v>
      </c>
      <c r="N728" s="214">
        <v>0</v>
      </c>
      <c r="O728" s="11">
        <v>0</v>
      </c>
      <c r="P728" s="214">
        <v>0</v>
      </c>
      <c r="Q728" s="214">
        <v>0</v>
      </c>
      <c r="R728" s="11">
        <v>0</v>
      </c>
      <c r="S728" s="214">
        <v>0</v>
      </c>
      <c r="T728" s="214">
        <v>0</v>
      </c>
      <c r="V728" s="11"/>
      <c r="W728" s="11"/>
      <c r="X728" s="11"/>
      <c r="Y728" s="11"/>
      <c r="Z728" s="11"/>
      <c r="AA728" s="11"/>
      <c r="AB728" s="11"/>
      <c r="AC728" s="11"/>
      <c r="AD728" s="11"/>
    </row>
    <row r="729" spans="1:30" x14ac:dyDescent="0.25">
      <c r="A729" s="54"/>
      <c r="B729" s="11"/>
      <c r="C729" s="11" t="s">
        <v>406</v>
      </c>
      <c r="D729" s="11"/>
      <c r="E729" s="228">
        <v>8085</v>
      </c>
      <c r="F729" s="11">
        <v>2</v>
      </c>
      <c r="G729" s="214">
        <v>2992.12</v>
      </c>
      <c r="H729" s="214">
        <v>74857.710000000006</v>
      </c>
      <c r="I729" s="214">
        <v>37428.855000000003</v>
      </c>
      <c r="J729" s="297">
        <v>25</v>
      </c>
      <c r="L729" s="11">
        <v>0</v>
      </c>
      <c r="M729" s="214">
        <v>0</v>
      </c>
      <c r="N729" s="214">
        <v>0</v>
      </c>
      <c r="O729" s="11">
        <v>0</v>
      </c>
      <c r="P729" s="214">
        <v>0</v>
      </c>
      <c r="Q729" s="214">
        <v>0</v>
      </c>
      <c r="R729" s="11">
        <v>0</v>
      </c>
      <c r="S729" s="214">
        <v>0</v>
      </c>
      <c r="T729" s="214">
        <v>0</v>
      </c>
      <c r="V729" s="11"/>
      <c r="W729" s="11"/>
      <c r="X729" s="11"/>
      <c r="Y729" s="11"/>
      <c r="Z729" s="11"/>
      <c r="AA729" s="11"/>
      <c r="AB729" s="11"/>
      <c r="AC729" s="11"/>
      <c r="AD729" s="11"/>
    </row>
    <row r="730" spans="1:30" x14ac:dyDescent="0.25">
      <c r="A730" s="54"/>
      <c r="B730" s="11"/>
      <c r="C730" s="11" t="s">
        <v>407</v>
      </c>
      <c r="D730" s="11"/>
      <c r="E730" s="228">
        <v>8088</v>
      </c>
      <c r="F730" s="11">
        <v>1</v>
      </c>
      <c r="G730" s="214">
        <v>64.73</v>
      </c>
      <c r="H730" s="214">
        <v>776.69</v>
      </c>
      <c r="I730" s="214">
        <v>776.69</v>
      </c>
      <c r="J730" s="297">
        <v>12</v>
      </c>
      <c r="L730" s="11">
        <v>1</v>
      </c>
      <c r="M730" s="214">
        <v>776.69</v>
      </c>
      <c r="N730" s="214">
        <v>776.69</v>
      </c>
      <c r="O730" s="11">
        <v>0</v>
      </c>
      <c r="P730" s="214">
        <v>0</v>
      </c>
      <c r="Q730" s="214">
        <v>0</v>
      </c>
      <c r="R730" s="11">
        <v>0</v>
      </c>
      <c r="S730" s="214">
        <v>0</v>
      </c>
      <c r="T730" s="214">
        <v>0</v>
      </c>
      <c r="V730" s="11"/>
      <c r="W730" s="11"/>
      <c r="X730" s="11"/>
      <c r="Y730" s="11"/>
      <c r="Z730" s="11"/>
      <c r="AA730" s="11"/>
      <c r="AB730" s="11"/>
      <c r="AC730" s="11"/>
      <c r="AD730" s="11"/>
    </row>
    <row r="731" spans="1:30" x14ac:dyDescent="0.25">
      <c r="A731" s="54"/>
      <c r="B731" s="11"/>
      <c r="C731" s="11" t="s">
        <v>409</v>
      </c>
      <c r="D731" s="11"/>
      <c r="E731" s="228">
        <v>8012</v>
      </c>
      <c r="F731" s="11">
        <v>0</v>
      </c>
      <c r="G731" s="214">
        <v>0</v>
      </c>
      <c r="H731" s="214">
        <v>0</v>
      </c>
      <c r="I731" s="214">
        <v>0</v>
      </c>
      <c r="J731" s="297">
        <v>0</v>
      </c>
      <c r="L731" s="11">
        <v>0</v>
      </c>
      <c r="M731" s="214">
        <v>0</v>
      </c>
      <c r="N731" s="214">
        <v>0</v>
      </c>
      <c r="O731" s="11">
        <v>0</v>
      </c>
      <c r="P731" s="214">
        <v>0</v>
      </c>
      <c r="Q731" s="214">
        <v>0</v>
      </c>
      <c r="R731" s="11">
        <v>1</v>
      </c>
      <c r="S731" s="214">
        <v>2145.91</v>
      </c>
      <c r="T731" s="214">
        <v>2145.91</v>
      </c>
      <c r="V731" s="11"/>
      <c r="W731" s="11"/>
      <c r="X731" s="11"/>
      <c r="Y731" s="11"/>
      <c r="Z731" s="11"/>
      <c r="AA731" s="11"/>
      <c r="AB731" s="11"/>
      <c r="AC731" s="11"/>
      <c r="AD731" s="11"/>
    </row>
    <row r="732" spans="1:30" x14ac:dyDescent="0.25">
      <c r="A732" s="54"/>
      <c r="B732" s="11"/>
      <c r="C732" s="11" t="s">
        <v>413</v>
      </c>
      <c r="D732" s="11"/>
      <c r="E732" s="228">
        <v>8251</v>
      </c>
      <c r="F732" s="11">
        <v>1</v>
      </c>
      <c r="G732" s="214">
        <v>168.64</v>
      </c>
      <c r="H732" s="214">
        <v>1011.8</v>
      </c>
      <c r="I732" s="214">
        <v>1011.8</v>
      </c>
      <c r="J732" s="297">
        <v>6</v>
      </c>
      <c r="L732" s="11">
        <v>0</v>
      </c>
      <c r="M732" s="214">
        <v>0</v>
      </c>
      <c r="N732" s="214">
        <v>0</v>
      </c>
      <c r="O732" s="11">
        <v>0</v>
      </c>
      <c r="P732" s="214">
        <v>0</v>
      </c>
      <c r="Q732" s="214">
        <v>0</v>
      </c>
      <c r="R732" s="11">
        <v>0</v>
      </c>
      <c r="S732" s="214">
        <v>0</v>
      </c>
      <c r="T732" s="214">
        <v>0</v>
      </c>
      <c r="V732" s="11"/>
      <c r="W732" s="11"/>
      <c r="X732" s="11"/>
      <c r="Y732" s="11"/>
      <c r="Z732" s="11"/>
      <c r="AA732" s="11"/>
      <c r="AB732" s="11"/>
      <c r="AC732" s="11"/>
      <c r="AD732" s="11"/>
    </row>
    <row r="733" spans="1:30" x14ac:dyDescent="0.25">
      <c r="A733" s="54"/>
      <c r="B733" s="11"/>
      <c r="C733" s="11" t="s">
        <v>415</v>
      </c>
      <c r="D733" s="11"/>
      <c r="E733" s="228">
        <v>8360</v>
      </c>
      <c r="F733" s="11">
        <v>7</v>
      </c>
      <c r="G733" s="214">
        <v>4645.8599999999997</v>
      </c>
      <c r="H733" s="214">
        <v>295701.8</v>
      </c>
      <c r="I733" s="214">
        <v>42243.114285714284</v>
      </c>
      <c r="J733" s="297">
        <v>9</v>
      </c>
      <c r="L733" s="11">
        <v>1</v>
      </c>
      <c r="M733" s="214">
        <v>2445.04</v>
      </c>
      <c r="N733" s="214">
        <v>2445.04</v>
      </c>
      <c r="O733" s="11">
        <v>0</v>
      </c>
      <c r="P733" s="214">
        <v>0</v>
      </c>
      <c r="Q733" s="214">
        <v>0</v>
      </c>
      <c r="R733" s="11">
        <v>6</v>
      </c>
      <c r="S733" s="214">
        <v>14650.97</v>
      </c>
      <c r="T733" s="214">
        <v>2441.8283333333334</v>
      </c>
      <c r="V733" s="11"/>
      <c r="W733" s="11"/>
      <c r="X733" s="11"/>
      <c r="Y733" s="11"/>
      <c r="Z733" s="11"/>
      <c r="AA733" s="11"/>
      <c r="AB733" s="11"/>
      <c r="AC733" s="11"/>
      <c r="AD733" s="11"/>
    </row>
    <row r="734" spans="1:30" x14ac:dyDescent="0.25">
      <c r="A734" s="54"/>
      <c r="B734" s="11"/>
      <c r="C734" s="11" t="s">
        <v>416</v>
      </c>
      <c r="D734" s="11"/>
      <c r="E734" s="228">
        <v>8043</v>
      </c>
      <c r="F734" s="11">
        <v>6</v>
      </c>
      <c r="G734" s="214">
        <v>123.33666666666669</v>
      </c>
      <c r="H734" s="214">
        <v>4439.97</v>
      </c>
      <c r="I734" s="214">
        <v>739.995</v>
      </c>
      <c r="J734" s="297">
        <v>6</v>
      </c>
      <c r="L734" s="11">
        <v>0</v>
      </c>
      <c r="M734" s="214">
        <v>0</v>
      </c>
      <c r="N734" s="214">
        <v>0</v>
      </c>
      <c r="O734" s="11">
        <v>0</v>
      </c>
      <c r="P734" s="214">
        <v>0</v>
      </c>
      <c r="Q734" s="214">
        <v>0</v>
      </c>
      <c r="R734" s="11">
        <v>0</v>
      </c>
      <c r="S734" s="214">
        <v>0</v>
      </c>
      <c r="T734" s="214">
        <v>0</v>
      </c>
      <c r="V734" s="11"/>
      <c r="W734" s="11"/>
      <c r="X734" s="11"/>
      <c r="Y734" s="11"/>
      <c r="Z734" s="11"/>
      <c r="AA734" s="11"/>
      <c r="AB734" s="11"/>
      <c r="AC734" s="11"/>
      <c r="AD734" s="11"/>
    </row>
    <row r="735" spans="1:30" x14ac:dyDescent="0.25">
      <c r="A735" s="54"/>
      <c r="B735" s="11"/>
      <c r="C735" s="11" t="s">
        <v>513</v>
      </c>
      <c r="D735" s="11"/>
      <c r="E735" s="228">
        <v>8091</v>
      </c>
      <c r="F735" s="11">
        <v>3</v>
      </c>
      <c r="G735" s="214">
        <v>681.02</v>
      </c>
      <c r="H735" s="214">
        <v>13338.79</v>
      </c>
      <c r="I735" s="214">
        <v>4446.2633333333333</v>
      </c>
      <c r="J735" s="297">
        <v>9</v>
      </c>
      <c r="L735" s="11">
        <v>2</v>
      </c>
      <c r="M735" s="214">
        <v>11537.95</v>
      </c>
      <c r="N735" s="214">
        <v>5768.9750000000004</v>
      </c>
      <c r="O735" s="11">
        <v>1</v>
      </c>
      <c r="P735" s="214">
        <v>1019.28</v>
      </c>
      <c r="Q735" s="214">
        <v>1019.28</v>
      </c>
      <c r="R735" s="11">
        <v>1</v>
      </c>
      <c r="S735" s="214">
        <v>1121.02</v>
      </c>
      <c r="T735" s="214">
        <v>1121.02</v>
      </c>
      <c r="V735" s="11"/>
      <c r="W735" s="11"/>
      <c r="X735" s="11"/>
      <c r="Y735" s="11"/>
      <c r="Z735" s="11"/>
      <c r="AA735" s="11"/>
      <c r="AB735" s="11"/>
      <c r="AC735" s="11"/>
      <c r="AD735" s="11"/>
    </row>
    <row r="736" spans="1:30" x14ac:dyDescent="0.25">
      <c r="A736" s="54"/>
      <c r="B736" s="11"/>
      <c r="C736" s="11" t="s">
        <v>424</v>
      </c>
      <c r="D736" s="11"/>
      <c r="E736" s="228">
        <v>8252</v>
      </c>
      <c r="F736" s="11">
        <v>1</v>
      </c>
      <c r="G736" s="214">
        <v>675.74</v>
      </c>
      <c r="H736" s="214">
        <v>4054.43</v>
      </c>
      <c r="I736" s="214">
        <v>4054.43</v>
      </c>
      <c r="J736" s="297">
        <v>6</v>
      </c>
      <c r="L736" s="11">
        <v>0</v>
      </c>
      <c r="M736" s="214">
        <v>0</v>
      </c>
      <c r="N736" s="214">
        <v>0</v>
      </c>
      <c r="O736" s="11">
        <v>0</v>
      </c>
      <c r="P736" s="214">
        <v>0</v>
      </c>
      <c r="Q736" s="214">
        <v>0</v>
      </c>
      <c r="R736" s="11">
        <v>0</v>
      </c>
      <c r="S736" s="214">
        <v>0</v>
      </c>
      <c r="T736" s="214">
        <v>0</v>
      </c>
      <c r="V736" s="11"/>
      <c r="W736" s="11"/>
      <c r="X736" s="11"/>
      <c r="Y736" s="11"/>
      <c r="Z736" s="11"/>
      <c r="AA736" s="11"/>
      <c r="AB736" s="11"/>
      <c r="AC736" s="11"/>
      <c r="AD736" s="11"/>
    </row>
    <row r="737" spans="1:30" x14ac:dyDescent="0.25">
      <c r="A737" s="54"/>
      <c r="B737" s="11"/>
      <c r="C737" s="11" t="s">
        <v>467</v>
      </c>
      <c r="D737" s="11"/>
      <c r="E737" s="228">
        <v>8260</v>
      </c>
      <c r="F737" s="11">
        <v>5</v>
      </c>
      <c r="G737" s="214">
        <v>159.58800000000002</v>
      </c>
      <c r="H737" s="214">
        <v>6360.77</v>
      </c>
      <c r="I737" s="214">
        <v>1272.154</v>
      </c>
      <c r="J737" s="297">
        <v>9.6</v>
      </c>
      <c r="L737" s="11">
        <v>1</v>
      </c>
      <c r="M737" s="214">
        <v>836.35</v>
      </c>
      <c r="N737" s="214">
        <v>836.35</v>
      </c>
      <c r="O737" s="11">
        <v>0</v>
      </c>
      <c r="P737" s="214">
        <v>0</v>
      </c>
      <c r="Q737" s="214">
        <v>0</v>
      </c>
      <c r="R737" s="11">
        <v>0</v>
      </c>
      <c r="S737" s="214">
        <v>0</v>
      </c>
      <c r="T737" s="214">
        <v>0</v>
      </c>
      <c r="V737" s="11"/>
      <c r="W737" s="11"/>
      <c r="X737" s="11"/>
      <c r="Y737" s="11"/>
      <c r="Z737" s="11"/>
      <c r="AA737" s="11"/>
      <c r="AB737" s="11"/>
      <c r="AC737" s="11"/>
      <c r="AD737" s="11"/>
    </row>
    <row r="738" spans="1:30" x14ac:dyDescent="0.25">
      <c r="A738" s="54"/>
      <c r="B738" s="11"/>
      <c r="C738" s="11" t="s">
        <v>514</v>
      </c>
      <c r="D738" s="11"/>
      <c r="E738" s="228">
        <v>8094</v>
      </c>
      <c r="F738" s="11">
        <v>2</v>
      </c>
      <c r="G738" s="214">
        <v>128.19999999999999</v>
      </c>
      <c r="H738" s="214">
        <v>1538.31</v>
      </c>
      <c r="I738" s="214">
        <v>769.15499999999997</v>
      </c>
      <c r="J738" s="297">
        <v>6</v>
      </c>
      <c r="L738" s="11">
        <v>0</v>
      </c>
      <c r="M738" s="214">
        <v>0</v>
      </c>
      <c r="N738" s="214">
        <v>0</v>
      </c>
      <c r="O738" s="11">
        <v>0</v>
      </c>
      <c r="P738" s="214">
        <v>0</v>
      </c>
      <c r="Q738" s="214">
        <v>0</v>
      </c>
      <c r="R738" s="11">
        <v>0</v>
      </c>
      <c r="S738" s="214">
        <v>0</v>
      </c>
      <c r="T738" s="214">
        <v>0</v>
      </c>
      <c r="V738" s="11"/>
      <c r="W738" s="11"/>
      <c r="X738" s="11"/>
      <c r="Y738" s="11"/>
      <c r="Z738" s="11"/>
      <c r="AA738" s="11"/>
      <c r="AB738" s="11"/>
      <c r="AC738" s="11"/>
      <c r="AD738" s="11"/>
    </row>
    <row r="739" spans="1:30" x14ac:dyDescent="0.25">
      <c r="A739" s="54"/>
      <c r="B739" s="11"/>
      <c r="C739" s="11" t="s">
        <v>429</v>
      </c>
      <c r="D739" s="11"/>
      <c r="E739" s="228">
        <v>8270</v>
      </c>
      <c r="F739" s="11">
        <v>3</v>
      </c>
      <c r="G739" s="214">
        <v>260.12333333333328</v>
      </c>
      <c r="H739" s="214">
        <v>11253.64</v>
      </c>
      <c r="I739" s="214">
        <v>3751.2133333333331</v>
      </c>
      <c r="J739" s="297">
        <v>12</v>
      </c>
      <c r="L739" s="11">
        <v>0</v>
      </c>
      <c r="M739" s="214">
        <v>0</v>
      </c>
      <c r="N739" s="214">
        <v>0</v>
      </c>
      <c r="O739" s="11">
        <v>0</v>
      </c>
      <c r="P739" s="214">
        <v>0</v>
      </c>
      <c r="Q739" s="214">
        <v>0</v>
      </c>
      <c r="R739" s="11">
        <v>0</v>
      </c>
      <c r="S739" s="214">
        <v>0</v>
      </c>
      <c r="T739" s="214">
        <v>0</v>
      </c>
      <c r="V739" s="11"/>
      <c r="W739" s="11"/>
      <c r="X739" s="11"/>
      <c r="Y739" s="11"/>
      <c r="Z739" s="11"/>
      <c r="AA739" s="11"/>
      <c r="AB739" s="11"/>
      <c r="AC739" s="11"/>
      <c r="AD739" s="11"/>
    </row>
    <row r="740" spans="1:30" ht="15.75" thickBot="1" x14ac:dyDescent="0.3">
      <c r="A740" s="54"/>
      <c r="B740" s="11"/>
      <c r="C740" s="11" t="s">
        <v>430</v>
      </c>
      <c r="D740" s="11"/>
      <c r="E740" s="228">
        <v>8097</v>
      </c>
      <c r="F740" s="11">
        <v>1</v>
      </c>
      <c r="G740" s="214">
        <v>1007.04</v>
      </c>
      <c r="H740" s="214">
        <v>6042.24</v>
      </c>
      <c r="I740" s="214">
        <v>6042.24</v>
      </c>
      <c r="J740" s="297">
        <v>6</v>
      </c>
      <c r="L740" s="11">
        <v>0</v>
      </c>
      <c r="M740" s="214">
        <v>0</v>
      </c>
      <c r="N740" s="214">
        <v>0</v>
      </c>
      <c r="O740" s="11">
        <v>0</v>
      </c>
      <c r="P740" s="214">
        <v>0</v>
      </c>
      <c r="Q740" s="214">
        <v>0</v>
      </c>
      <c r="R740" s="11">
        <v>0</v>
      </c>
      <c r="S740" s="214">
        <v>0</v>
      </c>
      <c r="T740" s="214">
        <v>0</v>
      </c>
      <c r="V740" s="11"/>
      <c r="W740" s="11"/>
      <c r="X740" s="11"/>
      <c r="Y740" s="11"/>
      <c r="Z740" s="11"/>
      <c r="AA740" s="11"/>
      <c r="AB740" s="11"/>
      <c r="AC740" s="11"/>
      <c r="AD740" s="11"/>
    </row>
    <row r="741" spans="1:30" ht="15.75" thickBot="1" x14ac:dyDescent="0.3">
      <c r="A741" s="5"/>
      <c r="B741" s="89" t="s">
        <v>53</v>
      </c>
      <c r="C741" s="96"/>
      <c r="D741" s="96"/>
      <c r="E741" s="253"/>
      <c r="F741" s="289">
        <v>168</v>
      </c>
      <c r="G741" s="289">
        <v>652.41380952380916</v>
      </c>
      <c r="H741" s="248">
        <v>1350442.0600000003</v>
      </c>
      <c r="I741" s="219">
        <v>8038.3455952380973</v>
      </c>
      <c r="J741" s="302">
        <v>10.351190476190476</v>
      </c>
      <c r="L741" s="93">
        <v>30</v>
      </c>
      <c r="M741" s="216">
        <v>64578.44000000001</v>
      </c>
      <c r="N741" s="302">
        <v>2152.6146666666668</v>
      </c>
      <c r="O741" s="289">
        <v>8</v>
      </c>
      <c r="P741" s="248">
        <v>6773.23</v>
      </c>
      <c r="Q741" s="219">
        <v>846.65374999999995</v>
      </c>
      <c r="R741" s="289">
        <v>20</v>
      </c>
      <c r="S741" s="248">
        <v>45733.77</v>
      </c>
      <c r="T741" s="219">
        <v>2286.6884999999997</v>
      </c>
      <c r="V741" s="291"/>
      <c r="W741" s="248"/>
      <c r="X741" s="300"/>
      <c r="Y741" s="91"/>
      <c r="Z741" s="91"/>
      <c r="AA741" s="95"/>
      <c r="AB741" s="91"/>
      <c r="AC741" s="91"/>
      <c r="AD741" s="98"/>
    </row>
    <row r="742" spans="1:30" s="4" customFormat="1" ht="12.75" x14ac:dyDescent="0.2">
      <c r="A742" s="54"/>
      <c r="E742" s="235"/>
      <c r="F742" s="293"/>
      <c r="G742" s="238"/>
      <c r="H742" s="238"/>
      <c r="I742" s="238"/>
      <c r="J742" s="293"/>
      <c r="L742" s="49"/>
      <c r="M742" s="238"/>
      <c r="N742" s="293"/>
      <c r="O742" s="293"/>
      <c r="P742" s="238"/>
      <c r="Q742" s="238"/>
      <c r="R742" s="293"/>
      <c r="S742" s="238"/>
      <c r="T742" s="238"/>
      <c r="V742" s="312"/>
      <c r="W742" s="238"/>
      <c r="X742" s="293"/>
    </row>
    <row r="743" spans="1:30" ht="76.5" x14ac:dyDescent="0.25">
      <c r="A743" s="261">
        <f>A450</f>
        <v>43647</v>
      </c>
      <c r="B743" s="55" t="s">
        <v>54</v>
      </c>
      <c r="C743" s="55" t="s">
        <v>36</v>
      </c>
      <c r="D743" s="55" t="s">
        <v>37</v>
      </c>
      <c r="E743" s="254" t="s">
        <v>38</v>
      </c>
      <c r="F743" s="298" t="s">
        <v>135</v>
      </c>
      <c r="G743" s="249" t="s">
        <v>112</v>
      </c>
      <c r="H743" s="249" t="s">
        <v>136</v>
      </c>
      <c r="I743" s="249" t="s">
        <v>114</v>
      </c>
      <c r="J743" s="298" t="s">
        <v>115</v>
      </c>
      <c r="K743" s="68"/>
      <c r="L743" s="66" t="s">
        <v>116</v>
      </c>
      <c r="M743" s="249" t="s">
        <v>137</v>
      </c>
      <c r="N743" s="298" t="s">
        <v>118</v>
      </c>
      <c r="O743" s="298" t="s">
        <v>119</v>
      </c>
      <c r="P743" s="249" t="s">
        <v>120</v>
      </c>
      <c r="Q743" s="249" t="s">
        <v>121</v>
      </c>
      <c r="R743" s="313" t="s">
        <v>122</v>
      </c>
      <c r="S743" s="259" t="s">
        <v>123</v>
      </c>
      <c r="T743" s="259" t="s">
        <v>124</v>
      </c>
      <c r="U743" s="70"/>
      <c r="V743" s="313" t="s">
        <v>125</v>
      </c>
      <c r="W743" s="259" t="s">
        <v>126</v>
      </c>
      <c r="X743" s="313" t="s">
        <v>127</v>
      </c>
      <c r="Y743" s="56" t="s">
        <v>128</v>
      </c>
      <c r="Z743" s="56" t="s">
        <v>129</v>
      </c>
      <c r="AA743" s="56" t="s">
        <v>130</v>
      </c>
      <c r="AB743" s="56" t="s">
        <v>131</v>
      </c>
      <c r="AC743" s="56" t="s">
        <v>132</v>
      </c>
      <c r="AD743" s="56" t="s">
        <v>133</v>
      </c>
    </row>
    <row r="744" spans="1:30" x14ac:dyDescent="0.25">
      <c r="A744" s="54"/>
      <c r="B744" s="11"/>
      <c r="C744" s="11"/>
      <c r="D744" s="11"/>
      <c r="E744" s="228"/>
      <c r="F744" s="297"/>
      <c r="G744" s="214"/>
      <c r="H744" s="214"/>
      <c r="I744" s="214"/>
      <c r="J744" s="297"/>
      <c r="L744" s="11"/>
      <c r="M744" s="214"/>
      <c r="N744" s="297"/>
      <c r="O744" s="297"/>
      <c r="P744" s="214"/>
      <c r="Q744" s="214"/>
      <c r="R744" s="297"/>
      <c r="S744" s="214"/>
      <c r="T744" s="214"/>
      <c r="V744" s="297"/>
      <c r="W744" s="214"/>
      <c r="X744" s="297"/>
      <c r="Y744" s="11"/>
      <c r="Z744" s="11"/>
      <c r="AA744" s="11"/>
      <c r="AB744" s="11"/>
      <c r="AC744" s="11"/>
      <c r="AD744" s="11"/>
    </row>
    <row r="745" spans="1:30" x14ac:dyDescent="0.25">
      <c r="A745" s="54"/>
      <c r="B745" s="11"/>
      <c r="C745" s="11"/>
      <c r="D745" s="11"/>
      <c r="E745" s="228"/>
      <c r="F745" s="297"/>
      <c r="G745" s="214"/>
      <c r="H745" s="214"/>
      <c r="I745" s="214"/>
      <c r="J745" s="297"/>
      <c r="L745" s="11"/>
      <c r="M745" s="214"/>
      <c r="N745" s="297"/>
      <c r="O745" s="297"/>
      <c r="P745" s="214"/>
      <c r="Q745" s="214"/>
      <c r="R745" s="297"/>
      <c r="S745" s="214"/>
      <c r="T745" s="214"/>
      <c r="V745" s="297"/>
      <c r="W745" s="214"/>
      <c r="X745" s="297"/>
      <c r="Y745" s="11"/>
      <c r="Z745" s="11"/>
      <c r="AA745" s="11"/>
      <c r="AB745" s="11"/>
      <c r="AC745" s="11"/>
      <c r="AD745" s="11"/>
    </row>
    <row r="746" spans="1:30" x14ac:dyDescent="0.25">
      <c r="A746" s="54"/>
      <c r="B746" s="11"/>
      <c r="C746" s="11"/>
      <c r="D746" s="11"/>
      <c r="E746" s="228"/>
      <c r="F746" s="297"/>
      <c r="G746" s="214"/>
      <c r="H746" s="214"/>
      <c r="I746" s="214"/>
      <c r="J746" s="297"/>
      <c r="L746" s="11"/>
      <c r="M746" s="214"/>
      <c r="N746" s="297"/>
      <c r="O746" s="297"/>
      <c r="P746" s="214"/>
      <c r="Q746" s="214"/>
      <c r="R746" s="297"/>
      <c r="S746" s="214"/>
      <c r="T746" s="214"/>
      <c r="V746" s="297"/>
      <c r="W746" s="214"/>
      <c r="X746" s="297"/>
      <c r="Y746" s="11"/>
      <c r="Z746" s="11"/>
      <c r="AA746" s="11"/>
      <c r="AB746" s="11"/>
      <c r="AC746" s="11"/>
      <c r="AD746" s="11"/>
    </row>
    <row r="747" spans="1:30" x14ac:dyDescent="0.25">
      <c r="A747" s="54"/>
      <c r="B747" s="11"/>
      <c r="C747" s="11"/>
      <c r="D747" s="11"/>
      <c r="E747" s="228"/>
      <c r="F747" s="297"/>
      <c r="G747" s="214"/>
      <c r="H747" s="214"/>
      <c r="I747" s="214"/>
      <c r="J747" s="297"/>
      <c r="L747" s="11"/>
      <c r="M747" s="214"/>
      <c r="N747" s="297"/>
      <c r="O747" s="297"/>
      <c r="P747" s="214"/>
      <c r="Q747" s="214"/>
      <c r="R747" s="297"/>
      <c r="S747" s="214"/>
      <c r="T747" s="214"/>
      <c r="V747" s="297"/>
      <c r="W747" s="214"/>
      <c r="X747" s="297"/>
      <c r="Y747" s="11"/>
      <c r="Z747" s="11"/>
      <c r="AA747" s="11"/>
      <c r="AB747" s="11"/>
      <c r="AC747" s="11"/>
      <c r="AD747" s="11"/>
    </row>
    <row r="748" spans="1:30" x14ac:dyDescent="0.25">
      <c r="A748" s="54"/>
      <c r="B748" s="11"/>
      <c r="C748" s="11"/>
      <c r="D748" s="11"/>
      <c r="E748" s="228"/>
      <c r="F748" s="297"/>
      <c r="G748" s="214"/>
      <c r="H748" s="214"/>
      <c r="I748" s="214"/>
      <c r="J748" s="297"/>
      <c r="L748" s="11"/>
      <c r="M748" s="214"/>
      <c r="N748" s="297"/>
      <c r="O748" s="297"/>
      <c r="P748" s="214"/>
      <c r="Q748" s="214"/>
      <c r="R748" s="297"/>
      <c r="S748" s="214"/>
      <c r="T748" s="214"/>
      <c r="V748" s="297"/>
      <c r="W748" s="214"/>
      <c r="X748" s="297"/>
      <c r="Y748" s="11"/>
      <c r="Z748" s="11"/>
      <c r="AA748" s="11"/>
      <c r="AB748" s="11"/>
      <c r="AC748" s="11"/>
      <c r="AD748" s="11"/>
    </row>
    <row r="749" spans="1:30" x14ac:dyDescent="0.25">
      <c r="A749" s="54"/>
      <c r="B749" s="11"/>
      <c r="C749" s="11"/>
      <c r="D749" s="11"/>
      <c r="E749" s="228"/>
      <c r="F749" s="297"/>
      <c r="G749" s="214"/>
      <c r="H749" s="214"/>
      <c r="I749" s="214"/>
      <c r="J749" s="297"/>
      <c r="L749" s="11"/>
      <c r="M749" s="214"/>
      <c r="N749" s="297"/>
      <c r="O749" s="297"/>
      <c r="P749" s="214"/>
      <c r="Q749" s="214"/>
      <c r="R749" s="297"/>
      <c r="S749" s="214"/>
      <c r="T749" s="214"/>
      <c r="V749" s="297"/>
      <c r="W749" s="214"/>
      <c r="X749" s="297"/>
      <c r="Y749" s="11"/>
      <c r="Z749" s="11"/>
      <c r="AA749" s="11"/>
      <c r="AB749" s="11"/>
      <c r="AC749" s="11"/>
      <c r="AD749" s="11"/>
    </row>
    <row r="750" spans="1:30" x14ac:dyDescent="0.25">
      <c r="A750" s="54"/>
      <c r="B750" s="11"/>
      <c r="C750" s="11"/>
      <c r="D750" s="11"/>
      <c r="E750" s="228"/>
      <c r="F750" s="297"/>
      <c r="G750" s="214"/>
      <c r="H750" s="214"/>
      <c r="I750" s="214"/>
      <c r="J750" s="297"/>
      <c r="L750" s="11"/>
      <c r="M750" s="214"/>
      <c r="N750" s="297"/>
      <c r="O750" s="297"/>
      <c r="P750" s="214"/>
      <c r="Q750" s="214"/>
      <c r="R750" s="297"/>
      <c r="S750" s="214"/>
      <c r="T750" s="214"/>
      <c r="V750" s="297"/>
      <c r="W750" s="214"/>
      <c r="X750" s="297"/>
      <c r="Y750" s="11"/>
      <c r="Z750" s="11"/>
      <c r="AA750" s="11"/>
      <c r="AB750" s="11"/>
      <c r="AC750" s="11"/>
      <c r="AD750" s="11"/>
    </row>
    <row r="751" spans="1:30" x14ac:dyDescent="0.25">
      <c r="A751" s="54"/>
      <c r="B751" s="11"/>
      <c r="C751" s="11"/>
      <c r="D751" s="11"/>
      <c r="E751" s="228"/>
      <c r="F751" s="297"/>
      <c r="G751" s="214"/>
      <c r="H751" s="214"/>
      <c r="I751" s="214"/>
      <c r="J751" s="297"/>
      <c r="L751" s="11"/>
      <c r="M751" s="214"/>
      <c r="N751" s="297"/>
      <c r="O751" s="297"/>
      <c r="P751" s="214"/>
      <c r="Q751" s="214"/>
      <c r="R751" s="297"/>
      <c r="S751" s="214"/>
      <c r="T751" s="214"/>
      <c r="V751" s="297"/>
      <c r="W751" s="214"/>
      <c r="X751" s="297"/>
      <c r="Y751" s="11"/>
      <c r="Z751" s="11"/>
      <c r="AA751" s="11"/>
      <c r="AB751" s="11"/>
      <c r="AC751" s="11"/>
      <c r="AD751" s="11"/>
    </row>
    <row r="752" spans="1:30" x14ac:dyDescent="0.25">
      <c r="A752" s="54"/>
      <c r="B752" s="11"/>
      <c r="C752" s="11"/>
      <c r="D752" s="11"/>
      <c r="E752" s="228"/>
      <c r="F752" s="297"/>
      <c r="G752" s="214"/>
      <c r="H752" s="214"/>
      <c r="I752" s="214"/>
      <c r="J752" s="297"/>
      <c r="L752" s="11"/>
      <c r="M752" s="214"/>
      <c r="N752" s="297"/>
      <c r="O752" s="297"/>
      <c r="P752" s="214"/>
      <c r="Q752" s="214"/>
      <c r="R752" s="297"/>
      <c r="S752" s="214"/>
      <c r="T752" s="214"/>
      <c r="V752" s="297"/>
      <c r="W752" s="214"/>
      <c r="X752" s="297"/>
      <c r="Y752" s="11"/>
      <c r="Z752" s="11"/>
      <c r="AA752" s="11"/>
      <c r="AB752" s="11"/>
      <c r="AC752" s="11"/>
      <c r="AD752" s="11"/>
    </row>
    <row r="753" spans="1:30" x14ac:dyDescent="0.25">
      <c r="A753" s="54"/>
      <c r="B753" s="11"/>
      <c r="C753" s="11"/>
      <c r="D753" s="11"/>
      <c r="E753" s="228"/>
      <c r="F753" s="297"/>
      <c r="G753" s="214"/>
      <c r="H753" s="214"/>
      <c r="I753" s="214"/>
      <c r="J753" s="297"/>
      <c r="L753" s="11"/>
      <c r="M753" s="214"/>
      <c r="N753" s="297"/>
      <c r="O753" s="297"/>
      <c r="P753" s="214"/>
      <c r="Q753" s="214"/>
      <c r="R753" s="297"/>
      <c r="S753" s="214"/>
      <c r="T753" s="214"/>
      <c r="V753" s="297"/>
      <c r="W753" s="214"/>
      <c r="X753" s="297"/>
      <c r="Y753" s="11"/>
      <c r="Z753" s="11"/>
      <c r="AA753" s="11"/>
      <c r="AB753" s="11"/>
      <c r="AC753" s="11"/>
      <c r="AD753" s="11"/>
    </row>
    <row r="754" spans="1:30" ht="15.75" thickBot="1" x14ac:dyDescent="0.3">
      <c r="A754" s="54"/>
      <c r="B754" s="11"/>
      <c r="C754" s="11"/>
      <c r="D754" s="11"/>
      <c r="E754" s="228"/>
      <c r="F754" s="297"/>
      <c r="G754" s="214"/>
      <c r="H754" s="214"/>
      <c r="I754" s="214"/>
      <c r="J754" s="297"/>
      <c r="L754" s="11"/>
      <c r="M754" s="214"/>
      <c r="N754" s="297"/>
      <c r="O754" s="297"/>
      <c r="P754" s="214"/>
      <c r="Q754" s="214"/>
      <c r="R754" s="297"/>
      <c r="S754" s="214"/>
      <c r="T754" s="214"/>
      <c r="V754" s="297"/>
      <c r="W754" s="214"/>
      <c r="X754" s="297"/>
      <c r="Y754" s="11"/>
      <c r="Z754" s="11"/>
      <c r="AA754" s="11"/>
      <c r="AB754" s="11"/>
      <c r="AC754" s="11"/>
      <c r="AD754" s="11"/>
    </row>
    <row r="755" spans="1:30" ht="15.75" thickBot="1" x14ac:dyDescent="0.3">
      <c r="A755" s="54"/>
      <c r="B755" s="149" t="s">
        <v>53</v>
      </c>
      <c r="C755" s="148"/>
      <c r="D755" s="96"/>
      <c r="E755" s="253"/>
      <c r="F755" s="289"/>
      <c r="G755" s="219" t="s">
        <v>134</v>
      </c>
      <c r="H755" s="248"/>
      <c r="I755" s="219" t="s">
        <v>134</v>
      </c>
      <c r="J755" s="300" t="s">
        <v>134</v>
      </c>
      <c r="L755" s="127"/>
      <c r="M755" s="257"/>
      <c r="N755" s="302" t="s">
        <v>134</v>
      </c>
      <c r="O755" s="289"/>
      <c r="P755" s="248"/>
      <c r="Q755" s="219" t="s">
        <v>134</v>
      </c>
      <c r="R755" s="289"/>
      <c r="S755" s="248"/>
      <c r="T755" s="219" t="s">
        <v>134</v>
      </c>
      <c r="V755" s="314"/>
      <c r="W755" s="308"/>
      <c r="X755" s="341" t="s">
        <v>134</v>
      </c>
      <c r="Y755" s="91"/>
      <c r="Z755" s="91"/>
      <c r="AA755" s="95" t="s">
        <v>134</v>
      </c>
      <c r="AB755" s="91"/>
      <c r="AC755" s="91"/>
      <c r="AD755" s="98" t="s">
        <v>134</v>
      </c>
    </row>
    <row r="756" spans="1:30" s="4" customFormat="1" ht="12.75" x14ac:dyDescent="0.2">
      <c r="A756" s="54"/>
      <c r="E756" s="235"/>
      <c r="F756" s="293"/>
      <c r="G756" s="238"/>
      <c r="H756" s="238"/>
      <c r="I756" s="238"/>
      <c r="J756" s="293"/>
      <c r="M756" s="238"/>
      <c r="N756" s="293"/>
      <c r="O756" s="293"/>
      <c r="P756" s="238"/>
      <c r="Q756" s="238"/>
      <c r="R756" s="293"/>
      <c r="S756" s="238"/>
      <c r="T756" s="238"/>
      <c r="V756" s="293"/>
      <c r="W756" s="238"/>
      <c r="X756" s="293"/>
    </row>
    <row r="757" spans="1:30" x14ac:dyDescent="0.25"/>
    <row r="758" spans="1:30" x14ac:dyDescent="0.25"/>
    <row r="759" spans="1:30" x14ac:dyDescent="0.25"/>
    <row r="760" spans="1:30" x14ac:dyDescent="0.25"/>
    <row r="761" spans="1:30" x14ac:dyDescent="0.25"/>
    <row r="762" spans="1:30" x14ac:dyDescent="0.25"/>
    <row r="763" spans="1:30" x14ac:dyDescent="0.25"/>
    <row r="764" spans="1:30" x14ac:dyDescent="0.25"/>
    <row r="765" spans="1:30" x14ac:dyDescent="0.25"/>
    <row r="766" spans="1:30" x14ac:dyDescent="0.25"/>
    <row r="767" spans="1:30" x14ac:dyDescent="0.25"/>
    <row r="768" spans="1:30"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sheetData>
  <mergeCells count="8">
    <mergeCell ref="F457:J457"/>
    <mergeCell ref="L457:T457"/>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03"/>
  <sheetViews>
    <sheetView topLeftCell="J5" zoomScale="70" zoomScaleNormal="70" zoomScalePageLayoutView="60" workbookViewId="0">
      <selection activeCell="X39" sqref="X39"/>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5"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238" bestFit="1" customWidth="1"/>
    <col min="15" max="15" width="2.28515625" style="4" customWidth="1"/>
    <col min="16" max="16" width="23.42578125" style="4" bestFit="1" customWidth="1"/>
    <col min="17" max="17" width="30.140625" style="238"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138</v>
      </c>
      <c r="B1" s="17"/>
      <c r="C1" s="17"/>
      <c r="D1" s="231"/>
      <c r="I1" s="58" t="s">
        <v>139</v>
      </c>
      <c r="J1" s="17"/>
      <c r="K1" s="17"/>
      <c r="M1" s="58" t="s">
        <v>140</v>
      </c>
      <c r="N1" s="242"/>
      <c r="O1" s="17"/>
      <c r="Q1" s="238"/>
      <c r="V1" s="129" t="s">
        <v>141</v>
      </c>
      <c r="W1" s="129"/>
      <c r="X1" s="62"/>
      <c r="Y1" s="62"/>
      <c r="Z1" s="62"/>
      <c r="AA1" s="62"/>
      <c r="AB1" s="5"/>
      <c r="AC1" s="5"/>
      <c r="AD1" s="5"/>
      <c r="AE1" s="5"/>
      <c r="AF1" s="5"/>
      <c r="AG1" s="5"/>
      <c r="AH1" s="5"/>
      <c r="AI1" s="5"/>
      <c r="AJ1" s="5"/>
      <c r="AK1" s="5"/>
      <c r="AL1" s="5"/>
      <c r="AM1" s="5"/>
    </row>
    <row r="2" spans="1:39" s="4" customFormat="1" ht="68.45" customHeight="1" thickBot="1" x14ac:dyDescent="0.25">
      <c r="A2" s="479" t="s">
        <v>142</v>
      </c>
      <c r="B2" s="480"/>
      <c r="C2" s="62"/>
      <c r="D2" s="232"/>
      <c r="I2" s="476" t="s">
        <v>143</v>
      </c>
      <c r="J2" s="477"/>
      <c r="K2" s="478"/>
      <c r="M2" s="479" t="s">
        <v>144</v>
      </c>
      <c r="N2" s="480"/>
      <c r="O2" s="78"/>
      <c r="P2" s="77"/>
      <c r="Q2" s="239"/>
      <c r="R2" s="78"/>
      <c r="S2" s="78"/>
      <c r="T2" s="78"/>
      <c r="V2" s="479" t="s">
        <v>145</v>
      </c>
      <c r="W2" s="480"/>
      <c r="X2" s="62"/>
      <c r="Y2" s="62"/>
      <c r="Z2" s="62"/>
      <c r="AA2" s="62"/>
      <c r="AB2" s="5"/>
      <c r="AC2" s="5"/>
      <c r="AD2" s="5"/>
      <c r="AE2" s="5"/>
      <c r="AF2" s="5"/>
      <c r="AG2" s="5"/>
      <c r="AH2" s="5"/>
      <c r="AI2" s="5"/>
      <c r="AJ2" s="5"/>
      <c r="AK2" s="5"/>
      <c r="AL2" s="5"/>
      <c r="AM2" s="5"/>
    </row>
    <row r="3" spans="1:39" s="4" customFormat="1" ht="12.75" x14ac:dyDescent="0.2">
      <c r="B3" s="151"/>
      <c r="C3" s="152"/>
      <c r="D3" s="233"/>
      <c r="E3" s="61"/>
      <c r="F3" s="61"/>
      <c r="I3" s="49"/>
      <c r="M3" s="49"/>
      <c r="N3" s="238"/>
      <c r="P3" s="62"/>
      <c r="Q3" s="240"/>
      <c r="R3" s="62"/>
      <c r="S3" s="62"/>
      <c r="T3" s="62"/>
      <c r="V3" s="49"/>
      <c r="W3" s="62"/>
      <c r="X3" s="62"/>
      <c r="Y3" s="62"/>
      <c r="Z3" s="62"/>
      <c r="AA3" s="62"/>
      <c r="AB3" s="5"/>
      <c r="AC3" s="5"/>
      <c r="AD3" s="5"/>
      <c r="AE3" s="5"/>
      <c r="AF3" s="5"/>
      <c r="AG3" s="5"/>
      <c r="AH3" s="5"/>
      <c r="AI3" s="5"/>
      <c r="AJ3" s="5"/>
      <c r="AK3" s="5"/>
      <c r="AL3" s="5"/>
      <c r="AM3" s="5"/>
    </row>
    <row r="4" spans="1:39" s="4" customFormat="1" ht="12.75" x14ac:dyDescent="0.2">
      <c r="A4" s="6" t="s">
        <v>15</v>
      </c>
      <c r="B4" s="6"/>
      <c r="C4" s="6"/>
      <c r="D4" s="234"/>
      <c r="E4" s="153"/>
      <c r="F4" s="153"/>
      <c r="G4" s="6"/>
      <c r="I4" s="49"/>
      <c r="M4" s="63"/>
      <c r="N4" s="240"/>
      <c r="O4" s="62"/>
      <c r="P4" s="62"/>
      <c r="Q4" s="240"/>
      <c r="R4" s="62" t="s">
        <v>146</v>
      </c>
      <c r="S4" s="62"/>
      <c r="T4" s="62"/>
      <c r="V4" s="63"/>
      <c r="W4" s="62"/>
      <c r="X4" s="62"/>
      <c r="Y4" s="62"/>
      <c r="Z4" s="62"/>
      <c r="AA4" s="62"/>
      <c r="AB4" s="5"/>
      <c r="AC4" s="5"/>
      <c r="AD4" s="5"/>
      <c r="AE4" s="5"/>
      <c r="AF4" s="5"/>
      <c r="AG4" s="5"/>
      <c r="AH4" s="5"/>
      <c r="AI4" s="5"/>
      <c r="AJ4" s="5"/>
      <c r="AK4" s="5"/>
      <c r="AL4" s="5"/>
      <c r="AM4" s="5"/>
    </row>
    <row r="5" spans="1:39" s="4" customFormat="1" ht="12.75" customHeight="1" x14ac:dyDescent="0.2">
      <c r="A5" s="71" t="s">
        <v>147</v>
      </c>
      <c r="B5" s="6"/>
      <c r="C5" s="6"/>
      <c r="D5" s="234"/>
      <c r="E5" s="61"/>
      <c r="F5" s="61"/>
      <c r="I5" s="397" t="s">
        <v>148</v>
      </c>
      <c r="J5" s="398"/>
      <c r="K5" s="398"/>
      <c r="L5" s="423"/>
      <c r="M5" s="397" t="s">
        <v>149</v>
      </c>
      <c r="N5" s="398"/>
      <c r="O5" s="398"/>
      <c r="P5" s="398"/>
      <c r="Q5" s="398"/>
      <c r="R5" s="62"/>
      <c r="S5" s="62"/>
      <c r="T5" s="62"/>
      <c r="V5" s="162" t="s">
        <v>18</v>
      </c>
      <c r="W5" s="163"/>
      <c r="X5" s="62"/>
      <c r="Y5" s="62"/>
      <c r="Z5" s="62"/>
      <c r="AA5" s="62"/>
      <c r="AB5" s="5"/>
      <c r="AC5" s="5"/>
      <c r="AD5" s="5"/>
      <c r="AE5" s="5"/>
      <c r="AF5" s="5"/>
      <c r="AG5" s="5"/>
      <c r="AH5" s="5"/>
      <c r="AI5" s="5"/>
      <c r="AJ5" s="5"/>
      <c r="AK5" s="5"/>
      <c r="AL5" s="5"/>
      <c r="AM5" s="5"/>
    </row>
    <row r="6" spans="1:39" s="4" customFormat="1" ht="12.75" x14ac:dyDescent="0.2">
      <c r="D6" s="235"/>
      <c r="I6" s="397"/>
      <c r="J6" s="398"/>
      <c r="K6" s="398"/>
      <c r="L6" s="423"/>
      <c r="M6" s="397"/>
      <c r="N6" s="398"/>
      <c r="O6" s="398"/>
      <c r="P6" s="398"/>
      <c r="Q6" s="398"/>
      <c r="R6" s="62"/>
      <c r="S6" s="62"/>
      <c r="T6" s="62"/>
      <c r="V6" s="63"/>
      <c r="W6" s="62"/>
      <c r="X6" s="62"/>
      <c r="Y6" s="62"/>
      <c r="Z6" s="62"/>
      <c r="AA6" s="62"/>
      <c r="AB6" s="5"/>
      <c r="AC6" s="5"/>
      <c r="AD6" s="5"/>
      <c r="AE6" s="5"/>
      <c r="AF6" s="5"/>
      <c r="AG6" s="5"/>
      <c r="AH6" s="5"/>
      <c r="AI6" s="5"/>
      <c r="AJ6" s="5"/>
      <c r="AK6" s="5"/>
      <c r="AL6" s="5"/>
      <c r="AM6" s="5"/>
    </row>
    <row r="7" spans="1:39" s="4" customFormat="1" ht="12.75" customHeight="1" x14ac:dyDescent="0.2">
      <c r="A7" s="398" t="s">
        <v>150</v>
      </c>
      <c r="B7" s="398"/>
      <c r="C7" s="398"/>
      <c r="D7" s="398"/>
      <c r="E7" s="398"/>
      <c r="F7" s="398"/>
      <c r="G7" s="398"/>
      <c r="I7" s="49"/>
      <c r="M7" s="397"/>
      <c r="N7" s="398"/>
      <c r="O7" s="398"/>
      <c r="P7" s="398"/>
      <c r="Q7" s="398"/>
      <c r="R7" s="62"/>
      <c r="S7" s="62"/>
      <c r="T7" s="62"/>
      <c r="V7" s="63"/>
      <c r="W7" s="62"/>
      <c r="X7" s="62"/>
      <c r="Y7" s="62"/>
      <c r="Z7" s="62"/>
      <c r="AA7" s="62"/>
      <c r="AB7" s="5"/>
      <c r="AC7" s="5"/>
      <c r="AD7" s="5"/>
      <c r="AE7" s="5"/>
      <c r="AF7" s="5"/>
      <c r="AG7" s="5"/>
      <c r="AH7" s="5"/>
      <c r="AI7" s="5"/>
      <c r="AJ7" s="5"/>
      <c r="AK7" s="5"/>
      <c r="AL7" s="5"/>
      <c r="AM7" s="5"/>
    </row>
    <row r="8" spans="1:39" s="4" customFormat="1" ht="12.75" x14ac:dyDescent="0.2">
      <c r="A8" s="398"/>
      <c r="B8" s="398"/>
      <c r="C8" s="398"/>
      <c r="D8" s="398"/>
      <c r="E8" s="398"/>
      <c r="F8" s="398"/>
      <c r="G8" s="398"/>
      <c r="I8" s="49"/>
      <c r="M8" s="397"/>
      <c r="N8" s="398"/>
      <c r="O8" s="398"/>
      <c r="P8" s="398"/>
      <c r="Q8" s="398"/>
      <c r="R8" s="62"/>
      <c r="S8" s="62"/>
      <c r="T8" s="62"/>
      <c r="V8" s="63"/>
      <c r="W8" s="62"/>
      <c r="X8" s="62"/>
      <c r="Y8" s="62"/>
      <c r="Z8" s="62"/>
      <c r="AA8" s="62"/>
      <c r="AB8" s="5"/>
      <c r="AC8" s="5"/>
      <c r="AD8" s="5"/>
      <c r="AE8" s="5"/>
      <c r="AF8" s="5"/>
      <c r="AG8" s="5"/>
      <c r="AH8" s="5"/>
      <c r="AI8" s="5"/>
      <c r="AJ8" s="5"/>
      <c r="AK8" s="5"/>
      <c r="AL8" s="5"/>
      <c r="AM8" s="5"/>
    </row>
    <row r="9" spans="1:39" s="4" customFormat="1" ht="12.75" x14ac:dyDescent="0.2">
      <c r="A9" s="62"/>
      <c r="B9" s="62"/>
      <c r="C9" s="62"/>
      <c r="D9" s="232"/>
      <c r="E9" s="61"/>
      <c r="F9" s="61"/>
      <c r="G9" s="113" t="s">
        <v>30</v>
      </c>
      <c r="I9" s="49"/>
      <c r="M9" s="63"/>
      <c r="N9" s="238"/>
      <c r="O9" s="62"/>
      <c r="P9" s="62"/>
      <c r="Q9" s="240"/>
      <c r="R9" s="62"/>
      <c r="S9" s="62"/>
      <c r="T9" s="113" t="s">
        <v>30</v>
      </c>
      <c r="V9" s="63"/>
      <c r="W9" s="62"/>
      <c r="X9" s="62"/>
      <c r="Y9" s="62"/>
      <c r="Z9" s="62"/>
      <c r="AA9" s="62"/>
      <c r="AB9" s="5"/>
      <c r="AC9" s="5"/>
      <c r="AD9" s="5"/>
      <c r="AE9" s="5"/>
      <c r="AF9" s="5"/>
      <c r="AG9" s="5"/>
      <c r="AH9" s="5"/>
      <c r="AI9" s="5"/>
      <c r="AJ9" s="5"/>
      <c r="AK9" s="5"/>
      <c r="AL9" s="5"/>
      <c r="AM9" s="5"/>
    </row>
    <row r="10" spans="1:39" s="4" customFormat="1" ht="12.75" x14ac:dyDescent="0.2">
      <c r="A10" s="58" t="str">
        <f>'DPA''s, Fees'!A10</f>
        <v>SOUTH JERSEY GAS COMPANY</v>
      </c>
      <c r="D10" s="235"/>
      <c r="I10" s="49"/>
      <c r="J10" s="77"/>
      <c r="K10" s="113"/>
      <c r="M10" s="49"/>
      <c r="N10" s="240"/>
      <c r="O10" s="62"/>
      <c r="P10" s="62"/>
      <c r="Q10" s="240"/>
      <c r="R10" s="62"/>
      <c r="S10" s="62"/>
      <c r="V10" s="63"/>
      <c r="W10" s="62"/>
      <c r="X10" s="62"/>
      <c r="Y10" s="62"/>
      <c r="Z10" s="62"/>
      <c r="AA10" s="62"/>
      <c r="AB10" s="5"/>
      <c r="AC10" s="5"/>
      <c r="AD10" s="5"/>
      <c r="AE10" s="5"/>
      <c r="AF10" s="5"/>
      <c r="AG10" s="5"/>
      <c r="AH10" s="5"/>
      <c r="AI10" s="5"/>
      <c r="AJ10" s="5"/>
      <c r="AK10" s="5"/>
      <c r="AL10" s="5"/>
      <c r="AM10" s="5"/>
    </row>
    <row r="11" spans="1:39" s="4" customFormat="1" ht="72.95" customHeight="1" x14ac:dyDescent="0.2">
      <c r="A11" s="76" t="s">
        <v>151</v>
      </c>
      <c r="B11" s="64" t="s">
        <v>36</v>
      </c>
      <c r="C11" s="64" t="s">
        <v>37</v>
      </c>
      <c r="D11" s="236" t="s">
        <v>38</v>
      </c>
      <c r="E11" s="64" t="s">
        <v>152</v>
      </c>
      <c r="F11" s="64" t="s">
        <v>153</v>
      </c>
      <c r="G11" s="76" t="s">
        <v>154</v>
      </c>
      <c r="I11" s="105" t="s">
        <v>268</v>
      </c>
      <c r="J11" s="106" t="s">
        <v>269</v>
      </c>
      <c r="K11" s="107" t="s">
        <v>270</v>
      </c>
      <c r="M11" s="105" t="s">
        <v>271</v>
      </c>
      <c r="N11" s="241" t="s">
        <v>155</v>
      </c>
      <c r="O11" s="68"/>
      <c r="P11" s="65" t="s">
        <v>272</v>
      </c>
      <c r="Q11" s="241" t="s">
        <v>155</v>
      </c>
      <c r="R11" s="68"/>
      <c r="S11" s="65" t="s">
        <v>273</v>
      </c>
      <c r="T11" s="106" t="s">
        <v>155</v>
      </c>
      <c r="V11" s="164" t="s">
        <v>156</v>
      </c>
      <c r="W11" s="165" t="s">
        <v>157</v>
      </c>
      <c r="X11" s="165" t="s">
        <v>158</v>
      </c>
      <c r="Y11" s="165" t="s">
        <v>159</v>
      </c>
      <c r="Z11" s="165" t="s">
        <v>160</v>
      </c>
      <c r="AA11" s="62"/>
      <c r="AB11" s="5"/>
      <c r="AC11" s="5"/>
      <c r="AD11" s="5"/>
      <c r="AE11" s="5"/>
      <c r="AF11" s="5"/>
      <c r="AG11" s="5"/>
      <c r="AH11" s="5"/>
      <c r="AI11" s="5"/>
      <c r="AJ11" s="5"/>
      <c r="AK11" s="5"/>
      <c r="AL11" s="5"/>
      <c r="AM11" s="5"/>
    </row>
    <row r="12" spans="1:39" s="4" customFormat="1" ht="13.5" customHeight="1" x14ac:dyDescent="0.2">
      <c r="A12" s="269" t="s">
        <v>515</v>
      </c>
      <c r="B12" s="269" t="s">
        <v>274</v>
      </c>
      <c r="C12" s="269"/>
      <c r="D12" s="381">
        <v>8201</v>
      </c>
      <c r="E12" s="481" t="s">
        <v>765</v>
      </c>
      <c r="F12" s="11"/>
      <c r="G12" s="8"/>
      <c r="I12" s="267"/>
      <c r="J12" s="268"/>
      <c r="K12" s="104"/>
      <c r="M12" s="267">
        <v>2</v>
      </c>
      <c r="N12" s="268">
        <v>707</v>
      </c>
      <c r="O12" s="73"/>
      <c r="P12" s="267">
        <v>15</v>
      </c>
      <c r="Q12" s="268">
        <v>5163</v>
      </c>
      <c r="S12" s="108"/>
      <c r="T12" s="47"/>
      <c r="V12" s="486" t="s">
        <v>775</v>
      </c>
      <c r="W12" s="487"/>
      <c r="X12" s="487"/>
      <c r="Y12" s="487"/>
      <c r="Z12" s="488"/>
      <c r="AA12" s="62"/>
      <c r="AB12" s="5"/>
      <c r="AC12" s="5"/>
      <c r="AD12" s="5"/>
      <c r="AE12" s="5"/>
      <c r="AF12" s="5"/>
      <c r="AG12" s="5"/>
      <c r="AH12" s="5"/>
      <c r="AI12" s="5"/>
      <c r="AJ12" s="5"/>
      <c r="AK12" s="5"/>
      <c r="AL12" s="5"/>
      <c r="AM12" s="5"/>
    </row>
    <row r="13" spans="1:39" s="4" customFormat="1" ht="13.5" customHeight="1" x14ac:dyDescent="0.25">
      <c r="A13" s="269" t="s">
        <v>515</v>
      </c>
      <c r="B13" s="269" t="s">
        <v>275</v>
      </c>
      <c r="C13" s="269"/>
      <c r="D13" s="381">
        <v>8004</v>
      </c>
      <c r="E13" s="482"/>
      <c r="F13" s="11"/>
      <c r="G13" s="8"/>
      <c r="I13" s="267"/>
      <c r="J13" s="268"/>
      <c r="K13" s="104"/>
      <c r="M13" s="267">
        <v>2</v>
      </c>
      <c r="N13" s="268">
        <v>668</v>
      </c>
      <c r="O13" s="73"/>
      <c r="P13" s="267">
        <v>6</v>
      </c>
      <c r="Q13" s="268">
        <v>2271</v>
      </c>
      <c r="S13" s="108"/>
      <c r="T13" s="47"/>
      <c r="V13" s="361" t="s">
        <v>219</v>
      </c>
      <c r="W13" s="362" t="s">
        <v>220</v>
      </c>
      <c r="X13" s="363" t="s">
        <v>221</v>
      </c>
      <c r="Y13" s="364" t="s">
        <v>222</v>
      </c>
      <c r="Z13" s="481" t="s">
        <v>223</v>
      </c>
      <c r="AA13" s="62"/>
      <c r="AB13" s="5"/>
      <c r="AC13" s="5"/>
      <c r="AD13" s="5"/>
      <c r="AE13" s="5"/>
      <c r="AF13" s="5"/>
      <c r="AG13" s="5"/>
      <c r="AH13" s="5"/>
      <c r="AI13" s="5"/>
      <c r="AJ13" s="5"/>
      <c r="AK13" s="5"/>
      <c r="AL13" s="5"/>
      <c r="AM13" s="5"/>
    </row>
    <row r="14" spans="1:39" s="4" customFormat="1" ht="13.5" customHeight="1" x14ac:dyDescent="0.25">
      <c r="A14" s="269" t="s">
        <v>515</v>
      </c>
      <c r="B14" s="269" t="s">
        <v>277</v>
      </c>
      <c r="C14" s="269"/>
      <c r="D14" s="381">
        <v>8401</v>
      </c>
      <c r="E14" s="482"/>
      <c r="F14" s="11"/>
      <c r="G14" s="8"/>
      <c r="I14" s="267"/>
      <c r="J14" s="268"/>
      <c r="K14" s="104"/>
      <c r="M14" s="267">
        <v>18</v>
      </c>
      <c r="N14" s="268">
        <v>6204</v>
      </c>
      <c r="O14" s="73"/>
      <c r="P14" s="267">
        <v>74</v>
      </c>
      <c r="Q14" s="268">
        <v>25856</v>
      </c>
      <c r="S14" s="108"/>
      <c r="T14" s="47"/>
      <c r="V14" s="361" t="s">
        <v>224</v>
      </c>
      <c r="W14" s="362" t="s">
        <v>225</v>
      </c>
      <c r="X14" s="363" t="s">
        <v>221</v>
      </c>
      <c r="Y14" s="364" t="s">
        <v>222</v>
      </c>
      <c r="Z14" s="482"/>
      <c r="AA14" s="62"/>
      <c r="AB14" s="5"/>
      <c r="AC14" s="5"/>
      <c r="AD14" s="5"/>
      <c r="AE14" s="5"/>
      <c r="AF14" s="5"/>
      <c r="AG14" s="5"/>
      <c r="AH14" s="5"/>
      <c r="AI14" s="5"/>
      <c r="AJ14" s="5"/>
      <c r="AK14" s="5"/>
      <c r="AL14" s="5"/>
      <c r="AM14" s="5"/>
    </row>
    <row r="15" spans="1:39" s="4" customFormat="1" ht="13.5" customHeight="1" x14ac:dyDescent="0.25">
      <c r="A15" s="269" t="s">
        <v>515</v>
      </c>
      <c r="B15" s="269" t="s">
        <v>280</v>
      </c>
      <c r="C15" s="269"/>
      <c r="D15" s="381">
        <v>8091</v>
      </c>
      <c r="E15" s="482"/>
      <c r="F15" s="11"/>
      <c r="G15" s="8"/>
      <c r="I15" s="267"/>
      <c r="J15" s="268"/>
      <c r="K15" s="104"/>
      <c r="M15" s="267"/>
      <c r="N15" s="268"/>
      <c r="O15" s="73"/>
      <c r="P15" s="267">
        <v>1</v>
      </c>
      <c r="Q15" s="268">
        <v>334</v>
      </c>
      <c r="S15" s="108"/>
      <c r="T15" s="47"/>
      <c r="V15" s="361" t="s">
        <v>226</v>
      </c>
      <c r="W15" s="362" t="s">
        <v>227</v>
      </c>
      <c r="X15" s="363" t="s">
        <v>228</v>
      </c>
      <c r="Y15" s="363"/>
      <c r="Z15" s="482"/>
      <c r="AA15" s="62"/>
      <c r="AB15" s="5"/>
      <c r="AC15" s="5"/>
      <c r="AD15" s="5"/>
      <c r="AE15" s="5"/>
      <c r="AF15" s="5"/>
      <c r="AG15" s="5"/>
      <c r="AH15" s="5"/>
      <c r="AI15" s="5"/>
      <c r="AJ15" s="5"/>
      <c r="AK15" s="5"/>
      <c r="AL15" s="5"/>
      <c r="AM15" s="5"/>
    </row>
    <row r="16" spans="1:39" s="4" customFormat="1" ht="13.5" customHeight="1" x14ac:dyDescent="0.25">
      <c r="A16" s="269" t="s">
        <v>515</v>
      </c>
      <c r="B16" s="269" t="s">
        <v>281</v>
      </c>
      <c r="C16" s="269"/>
      <c r="D16" s="381">
        <v>8009</v>
      </c>
      <c r="E16" s="482"/>
      <c r="F16" s="11"/>
      <c r="G16" s="8"/>
      <c r="I16" s="267"/>
      <c r="J16" s="268"/>
      <c r="K16" s="104"/>
      <c r="M16" s="267">
        <v>4</v>
      </c>
      <c r="N16" s="268">
        <v>1280</v>
      </c>
      <c r="O16" s="73"/>
      <c r="P16" s="267">
        <v>4</v>
      </c>
      <c r="Q16" s="268">
        <v>1450</v>
      </c>
      <c r="S16" s="108"/>
      <c r="T16" s="47"/>
      <c r="V16" s="361" t="s">
        <v>229</v>
      </c>
      <c r="W16" s="362" t="s">
        <v>230</v>
      </c>
      <c r="X16" s="363" t="s">
        <v>221</v>
      </c>
      <c r="Y16" s="363" t="s">
        <v>231</v>
      </c>
      <c r="Z16" s="482"/>
      <c r="AA16" s="62"/>
      <c r="AB16" s="5"/>
      <c r="AC16" s="5"/>
      <c r="AD16" s="5"/>
      <c r="AE16" s="5"/>
      <c r="AF16" s="5"/>
      <c r="AG16" s="5"/>
      <c r="AH16" s="5"/>
      <c r="AI16" s="5"/>
      <c r="AJ16" s="5"/>
      <c r="AK16" s="5"/>
      <c r="AL16" s="5"/>
      <c r="AM16" s="5"/>
    </row>
    <row r="17" spans="1:39" s="4" customFormat="1" ht="13.5" customHeight="1" x14ac:dyDescent="0.25">
      <c r="A17" s="269" t="s">
        <v>515</v>
      </c>
      <c r="B17" s="269" t="s">
        <v>282</v>
      </c>
      <c r="C17" s="269"/>
      <c r="D17" s="381">
        <v>8012</v>
      </c>
      <c r="E17" s="482"/>
      <c r="F17" s="11"/>
      <c r="G17" s="8"/>
      <c r="I17" s="267"/>
      <c r="J17" s="268"/>
      <c r="K17" s="104"/>
      <c r="M17" s="267">
        <v>11</v>
      </c>
      <c r="N17" s="268">
        <v>3902</v>
      </c>
      <c r="O17" s="73"/>
      <c r="P17" s="267">
        <v>16</v>
      </c>
      <c r="Q17" s="268">
        <v>5725</v>
      </c>
      <c r="S17" s="108"/>
      <c r="T17" s="47"/>
      <c r="V17" s="361" t="s">
        <v>232</v>
      </c>
      <c r="W17" s="362" t="s">
        <v>233</v>
      </c>
      <c r="X17" s="363" t="s">
        <v>221</v>
      </c>
      <c r="Y17" s="363" t="s">
        <v>231</v>
      </c>
      <c r="Z17" s="482"/>
      <c r="AA17" s="62"/>
      <c r="AB17" s="5"/>
      <c r="AC17" s="5"/>
      <c r="AD17" s="5"/>
      <c r="AE17" s="5"/>
      <c r="AF17" s="5"/>
      <c r="AG17" s="5"/>
      <c r="AH17" s="5"/>
      <c r="AI17" s="5"/>
      <c r="AJ17" s="5"/>
      <c r="AK17" s="5"/>
      <c r="AL17" s="5"/>
      <c r="AM17" s="5"/>
    </row>
    <row r="18" spans="1:39" s="4" customFormat="1" ht="13.5" customHeight="1" x14ac:dyDescent="0.25">
      <c r="A18" s="269" t="s">
        <v>515</v>
      </c>
      <c r="B18" s="269" t="s">
        <v>283</v>
      </c>
      <c r="C18" s="269"/>
      <c r="D18" s="381">
        <v>8014</v>
      </c>
      <c r="E18" s="482"/>
      <c r="F18" s="11"/>
      <c r="G18" s="8"/>
      <c r="I18" s="267"/>
      <c r="J18" s="268"/>
      <c r="K18" s="104"/>
      <c r="M18" s="267"/>
      <c r="N18" s="268"/>
      <c r="O18" s="73"/>
      <c r="P18" s="267">
        <v>1</v>
      </c>
      <c r="Q18" s="268">
        <v>334</v>
      </c>
      <c r="S18" s="108"/>
      <c r="T18" s="47"/>
      <c r="V18" s="361" t="s">
        <v>234</v>
      </c>
      <c r="W18" s="362" t="s">
        <v>235</v>
      </c>
      <c r="X18" s="363" t="s">
        <v>221</v>
      </c>
      <c r="Y18" s="363" t="s">
        <v>231</v>
      </c>
      <c r="Z18" s="482"/>
      <c r="AA18" s="62"/>
      <c r="AB18" s="5"/>
      <c r="AC18" s="5"/>
      <c r="AD18" s="5"/>
      <c r="AE18" s="5"/>
      <c r="AF18" s="5"/>
      <c r="AG18" s="5"/>
      <c r="AH18" s="5"/>
      <c r="AI18" s="5"/>
      <c r="AJ18" s="5"/>
      <c r="AK18" s="5"/>
      <c r="AL18" s="5"/>
      <c r="AM18" s="5"/>
    </row>
    <row r="19" spans="1:39" s="4" customFormat="1" ht="13.5" customHeight="1" x14ac:dyDescent="0.25">
      <c r="A19" s="269" t="s">
        <v>515</v>
      </c>
      <c r="B19" s="269" t="s">
        <v>284</v>
      </c>
      <c r="C19" s="269"/>
      <c r="D19" s="381">
        <v>8302</v>
      </c>
      <c r="E19" s="482"/>
      <c r="F19" s="11"/>
      <c r="G19" s="8"/>
      <c r="I19" s="267"/>
      <c r="J19" s="268"/>
      <c r="K19" s="104"/>
      <c r="M19" s="267">
        <v>22</v>
      </c>
      <c r="N19" s="268">
        <v>7690</v>
      </c>
      <c r="O19" s="73"/>
      <c r="P19" s="267">
        <v>53</v>
      </c>
      <c r="Q19" s="268">
        <v>18158</v>
      </c>
      <c r="S19" s="108"/>
      <c r="T19" s="47"/>
      <c r="V19" s="361" t="s">
        <v>236</v>
      </c>
      <c r="W19" s="362" t="s">
        <v>237</v>
      </c>
      <c r="X19" s="363" t="s">
        <v>228</v>
      </c>
      <c r="Y19" s="363"/>
      <c r="Z19" s="482"/>
      <c r="AA19" s="62"/>
      <c r="AB19" s="5"/>
      <c r="AC19" s="5"/>
      <c r="AD19" s="5"/>
      <c r="AE19" s="5"/>
      <c r="AF19" s="5"/>
      <c r="AG19" s="5"/>
      <c r="AH19" s="5"/>
      <c r="AI19" s="5"/>
      <c r="AJ19" s="5"/>
      <c r="AK19" s="5"/>
      <c r="AL19" s="5"/>
      <c r="AM19" s="5"/>
    </row>
    <row r="20" spans="1:39" s="4" customFormat="1" ht="13.5" customHeight="1" x14ac:dyDescent="0.25">
      <c r="A20" s="269" t="s">
        <v>515</v>
      </c>
      <c r="B20" s="269" t="s">
        <v>285</v>
      </c>
      <c r="C20" s="269"/>
      <c r="D20" s="381">
        <v>8203</v>
      </c>
      <c r="E20" s="482"/>
      <c r="F20" s="11"/>
      <c r="G20" s="8"/>
      <c r="I20" s="267"/>
      <c r="J20" s="268"/>
      <c r="K20" s="104"/>
      <c r="M20" s="267"/>
      <c r="N20" s="268"/>
      <c r="O20" s="73"/>
      <c r="P20" s="267">
        <v>2</v>
      </c>
      <c r="Q20" s="268">
        <v>668</v>
      </c>
      <c r="S20" s="108"/>
      <c r="T20" s="47"/>
      <c r="V20" s="361" t="s">
        <v>238</v>
      </c>
      <c r="W20" s="362" t="s">
        <v>239</v>
      </c>
      <c r="X20" s="363" t="s">
        <v>228</v>
      </c>
      <c r="Y20" s="364" t="s">
        <v>240</v>
      </c>
      <c r="Z20" s="482"/>
      <c r="AA20" s="62"/>
      <c r="AB20" s="5"/>
      <c r="AC20" s="5"/>
      <c r="AD20" s="5"/>
      <c r="AE20" s="5"/>
      <c r="AF20" s="5"/>
      <c r="AG20" s="5"/>
      <c r="AH20" s="5"/>
      <c r="AI20" s="5"/>
      <c r="AJ20" s="5"/>
      <c r="AK20" s="5"/>
      <c r="AL20" s="5"/>
      <c r="AM20" s="5"/>
    </row>
    <row r="21" spans="1:39" s="4" customFormat="1" ht="13.5" customHeight="1" x14ac:dyDescent="0.25">
      <c r="A21" s="269" t="s">
        <v>515</v>
      </c>
      <c r="B21" s="269" t="s">
        <v>288</v>
      </c>
      <c r="C21" s="269"/>
      <c r="D21" s="381">
        <v>8310</v>
      </c>
      <c r="E21" s="482"/>
      <c r="F21" s="11"/>
      <c r="G21" s="8"/>
      <c r="I21" s="267"/>
      <c r="J21" s="268"/>
      <c r="K21" s="104"/>
      <c r="M21" s="267">
        <v>1</v>
      </c>
      <c r="N21" s="268">
        <v>334</v>
      </c>
      <c r="O21" s="73"/>
      <c r="P21" s="267">
        <v>3</v>
      </c>
      <c r="Q21" s="268">
        <v>1002</v>
      </c>
      <c r="S21" s="108"/>
      <c r="T21" s="47"/>
      <c r="V21" s="361" t="s">
        <v>241</v>
      </c>
      <c r="W21" s="362" t="s">
        <v>242</v>
      </c>
      <c r="X21" s="363" t="s">
        <v>221</v>
      </c>
      <c r="Y21" s="364" t="s">
        <v>243</v>
      </c>
      <c r="Z21" s="482"/>
      <c r="AA21" s="62"/>
      <c r="AB21" s="5"/>
      <c r="AC21" s="5"/>
      <c r="AD21" s="5"/>
      <c r="AE21" s="5"/>
      <c r="AF21" s="5"/>
      <c r="AG21" s="5"/>
      <c r="AH21" s="5"/>
      <c r="AI21" s="5"/>
      <c r="AJ21" s="5"/>
      <c r="AK21" s="5"/>
      <c r="AL21" s="5"/>
      <c r="AM21" s="5"/>
    </row>
    <row r="22" spans="1:39" s="4" customFormat="1" ht="13.5" customHeight="1" x14ac:dyDescent="0.25">
      <c r="A22" s="269" t="s">
        <v>515</v>
      </c>
      <c r="B22" s="269" t="s">
        <v>289</v>
      </c>
      <c r="C22" s="269"/>
      <c r="D22" s="381">
        <v>8210</v>
      </c>
      <c r="E22" s="482"/>
      <c r="F22" s="11"/>
      <c r="G22" s="8"/>
      <c r="I22" s="267"/>
      <c r="J22" s="268"/>
      <c r="K22" s="104"/>
      <c r="M22" s="267">
        <v>1</v>
      </c>
      <c r="N22" s="268">
        <v>448</v>
      </c>
      <c r="O22" s="73"/>
      <c r="P22" s="267">
        <v>12</v>
      </c>
      <c r="Q22" s="268">
        <v>4200</v>
      </c>
      <c r="S22" s="108"/>
      <c r="T22" s="47"/>
      <c r="V22" s="361" t="s">
        <v>244</v>
      </c>
      <c r="W22" s="362" t="s">
        <v>245</v>
      </c>
      <c r="X22" s="363" t="s">
        <v>221</v>
      </c>
      <c r="Y22" s="363" t="s">
        <v>246</v>
      </c>
      <c r="Z22" s="482"/>
      <c r="AA22" s="62"/>
      <c r="AB22" s="5"/>
      <c r="AC22" s="5"/>
      <c r="AD22" s="5"/>
      <c r="AE22" s="5"/>
      <c r="AF22" s="5"/>
      <c r="AG22" s="5"/>
      <c r="AH22" s="5"/>
      <c r="AI22" s="5"/>
      <c r="AJ22" s="5"/>
      <c r="AK22" s="5"/>
      <c r="AL22" s="5"/>
      <c r="AM22" s="5"/>
    </row>
    <row r="23" spans="1:39" s="4" customFormat="1" ht="13.5" customHeight="1" x14ac:dyDescent="0.25">
      <c r="A23" s="269" t="s">
        <v>515</v>
      </c>
      <c r="B23" s="269" t="s">
        <v>291</v>
      </c>
      <c r="C23" s="269"/>
      <c r="D23" s="381">
        <v>8204</v>
      </c>
      <c r="E23" s="482"/>
      <c r="F23" s="11"/>
      <c r="G23" s="8"/>
      <c r="I23" s="267"/>
      <c r="J23" s="268"/>
      <c r="K23" s="104"/>
      <c r="M23" s="267">
        <v>1</v>
      </c>
      <c r="N23" s="268">
        <v>334</v>
      </c>
      <c r="O23" s="73"/>
      <c r="P23" s="267">
        <v>1</v>
      </c>
      <c r="Q23" s="268">
        <v>334</v>
      </c>
      <c r="S23" s="108"/>
      <c r="T23" s="47"/>
      <c r="V23" s="361" t="s">
        <v>247</v>
      </c>
      <c r="W23" s="362" t="s">
        <v>248</v>
      </c>
      <c r="X23" s="363" t="s">
        <v>221</v>
      </c>
      <c r="Y23" s="364" t="s">
        <v>243</v>
      </c>
      <c r="Z23" s="482"/>
      <c r="AA23" s="62"/>
      <c r="AB23" s="5"/>
      <c r="AC23" s="5"/>
      <c r="AD23" s="5"/>
      <c r="AE23" s="5"/>
      <c r="AF23" s="5"/>
      <c r="AG23" s="5"/>
      <c r="AH23" s="5"/>
      <c r="AI23" s="5"/>
      <c r="AJ23" s="5"/>
      <c r="AK23" s="5"/>
      <c r="AL23" s="5"/>
      <c r="AM23" s="5"/>
    </row>
    <row r="24" spans="1:39" s="4" customFormat="1" ht="13.5" customHeight="1" x14ac:dyDescent="0.25">
      <c r="A24" s="269" t="s">
        <v>515</v>
      </c>
      <c r="B24" s="269" t="s">
        <v>293</v>
      </c>
      <c r="C24" s="269"/>
      <c r="D24" s="381">
        <v>8069</v>
      </c>
      <c r="E24" s="482"/>
      <c r="F24" s="11"/>
      <c r="G24" s="8"/>
      <c r="I24" s="267"/>
      <c r="J24" s="268"/>
      <c r="K24" s="104"/>
      <c r="M24" s="267">
        <v>1</v>
      </c>
      <c r="N24" s="268">
        <v>334</v>
      </c>
      <c r="O24" s="73"/>
      <c r="P24" s="267">
        <v>11</v>
      </c>
      <c r="Q24" s="268">
        <v>3788</v>
      </c>
      <c r="S24" s="108"/>
      <c r="T24" s="47"/>
      <c r="V24" s="361" t="s">
        <v>249</v>
      </c>
      <c r="W24" s="362" t="s">
        <v>250</v>
      </c>
      <c r="X24" s="363" t="s">
        <v>251</v>
      </c>
      <c r="Y24" s="364" t="s">
        <v>240</v>
      </c>
      <c r="Z24" s="482"/>
      <c r="AA24" s="62"/>
      <c r="AB24" s="5"/>
      <c r="AC24" s="5"/>
      <c r="AD24" s="5"/>
      <c r="AE24" s="5"/>
      <c r="AF24" s="5"/>
      <c r="AG24" s="5"/>
      <c r="AH24" s="5"/>
      <c r="AI24" s="5"/>
      <c r="AJ24" s="5"/>
      <c r="AK24" s="5"/>
      <c r="AL24" s="5"/>
      <c r="AM24" s="5"/>
    </row>
    <row r="25" spans="1:39" s="4" customFormat="1" ht="13.5" customHeight="1" x14ac:dyDescent="0.25">
      <c r="A25" s="269" t="s">
        <v>515</v>
      </c>
      <c r="B25" s="269" t="s">
        <v>294</v>
      </c>
      <c r="C25" s="269"/>
      <c r="D25" s="381">
        <v>8311</v>
      </c>
      <c r="E25" s="482"/>
      <c r="F25" s="11"/>
      <c r="G25" s="8"/>
      <c r="I25" s="267"/>
      <c r="J25" s="268"/>
      <c r="K25" s="104"/>
      <c r="M25" s="267"/>
      <c r="N25" s="268"/>
      <c r="O25" s="73"/>
      <c r="P25" s="267">
        <v>1</v>
      </c>
      <c r="Q25" s="268">
        <v>334</v>
      </c>
      <c r="S25" s="108"/>
      <c r="T25" s="47"/>
      <c r="V25" s="361" t="s">
        <v>252</v>
      </c>
      <c r="W25" s="362" t="s">
        <v>253</v>
      </c>
      <c r="X25" s="363" t="s">
        <v>251</v>
      </c>
      <c r="Y25" s="364" t="s">
        <v>240</v>
      </c>
      <c r="Z25" s="482"/>
      <c r="AA25" s="62"/>
      <c r="AB25" s="5"/>
      <c r="AC25" s="5"/>
      <c r="AD25" s="5"/>
      <c r="AE25" s="5"/>
      <c r="AF25" s="5"/>
      <c r="AG25" s="5"/>
      <c r="AH25" s="5"/>
      <c r="AI25" s="5"/>
      <c r="AJ25" s="5"/>
      <c r="AK25" s="5"/>
      <c r="AL25" s="5"/>
      <c r="AM25" s="5"/>
    </row>
    <row r="26" spans="1:39" s="4" customFormat="1" ht="13.5" customHeight="1" x14ac:dyDescent="0.25">
      <c r="A26" s="269" t="s">
        <v>515</v>
      </c>
      <c r="B26" s="269" t="s">
        <v>295</v>
      </c>
      <c r="C26" s="269"/>
      <c r="D26" s="381">
        <v>8003</v>
      </c>
      <c r="E26" s="482"/>
      <c r="F26" s="11"/>
      <c r="G26" s="8"/>
      <c r="I26" s="267"/>
      <c r="J26" s="268"/>
      <c r="K26" s="104"/>
      <c r="M26" s="267"/>
      <c r="N26" s="268"/>
      <c r="O26" s="73"/>
      <c r="P26" s="267">
        <v>1</v>
      </c>
      <c r="Q26" s="268">
        <v>334</v>
      </c>
      <c r="S26" s="108"/>
      <c r="T26" s="47"/>
      <c r="V26" s="361" t="s">
        <v>254</v>
      </c>
      <c r="W26" s="362" t="s">
        <v>255</v>
      </c>
      <c r="X26" s="363" t="s">
        <v>251</v>
      </c>
      <c r="Y26" s="364" t="s">
        <v>256</v>
      </c>
      <c r="Z26" s="482"/>
      <c r="AA26" s="62"/>
      <c r="AB26" s="5"/>
      <c r="AC26" s="5"/>
      <c r="AD26" s="5"/>
      <c r="AE26" s="5"/>
      <c r="AF26" s="5"/>
      <c r="AG26" s="5"/>
      <c r="AH26" s="5"/>
      <c r="AI26" s="5"/>
      <c r="AJ26" s="5"/>
      <c r="AK26" s="5"/>
      <c r="AL26" s="5"/>
      <c r="AM26" s="5"/>
    </row>
    <row r="27" spans="1:39" s="4" customFormat="1" ht="13.5" customHeight="1" x14ac:dyDescent="0.25">
      <c r="A27" s="269" t="s">
        <v>515</v>
      </c>
      <c r="B27" s="269" t="s">
        <v>296</v>
      </c>
      <c r="C27" s="269"/>
      <c r="D27" s="381">
        <v>8089</v>
      </c>
      <c r="E27" s="482"/>
      <c r="F27" s="11"/>
      <c r="G27" s="8"/>
      <c r="I27" s="267"/>
      <c r="J27" s="268"/>
      <c r="K27" s="104"/>
      <c r="M27" s="267">
        <v>1</v>
      </c>
      <c r="N27" s="268">
        <v>334</v>
      </c>
      <c r="O27" s="73"/>
      <c r="P27" s="267">
        <v>1</v>
      </c>
      <c r="Q27" s="268">
        <v>334</v>
      </c>
      <c r="S27" s="108"/>
      <c r="T27" s="47"/>
      <c r="V27" s="361" t="s">
        <v>257</v>
      </c>
      <c r="W27" s="362" t="s">
        <v>258</v>
      </c>
      <c r="X27" s="363"/>
      <c r="Y27" s="363"/>
      <c r="Z27" s="482"/>
      <c r="AA27" s="62"/>
      <c r="AB27" s="5"/>
      <c r="AC27" s="5"/>
      <c r="AD27" s="5"/>
      <c r="AE27" s="5"/>
      <c r="AF27" s="5"/>
      <c r="AG27" s="5"/>
      <c r="AH27" s="5"/>
      <c r="AI27" s="5"/>
      <c r="AJ27" s="5"/>
      <c r="AK27" s="5"/>
      <c r="AL27" s="5"/>
      <c r="AM27" s="5"/>
    </row>
    <row r="28" spans="1:39" s="4" customFormat="1" ht="13.5" customHeight="1" x14ac:dyDescent="0.25">
      <c r="A28" s="269" t="s">
        <v>515</v>
      </c>
      <c r="B28" s="269" t="s">
        <v>297</v>
      </c>
      <c r="C28" s="269"/>
      <c r="D28" s="381">
        <v>8020</v>
      </c>
      <c r="E28" s="482"/>
      <c r="F28" s="11"/>
      <c r="G28" s="8"/>
      <c r="I28" s="267"/>
      <c r="J28" s="268"/>
      <c r="K28" s="104"/>
      <c r="M28" s="267"/>
      <c r="N28" s="268"/>
      <c r="O28" s="73"/>
      <c r="P28" s="267">
        <v>1</v>
      </c>
      <c r="Q28" s="268">
        <v>334</v>
      </c>
      <c r="S28" s="108"/>
      <c r="T28" s="47"/>
      <c r="V28" s="361"/>
      <c r="W28" s="362"/>
      <c r="X28" s="363"/>
      <c r="Y28" s="363"/>
      <c r="Z28" s="365"/>
      <c r="AA28" s="62"/>
      <c r="AB28" s="5"/>
      <c r="AC28" s="5"/>
      <c r="AD28" s="5"/>
      <c r="AE28" s="5"/>
      <c r="AF28" s="5"/>
      <c r="AG28" s="5"/>
      <c r="AH28" s="5"/>
      <c r="AI28" s="5"/>
      <c r="AJ28" s="5"/>
      <c r="AK28" s="5"/>
      <c r="AL28" s="5"/>
      <c r="AM28" s="5"/>
    </row>
    <row r="29" spans="1:39" s="4" customFormat="1" ht="13.5" customHeight="1" x14ac:dyDescent="0.25">
      <c r="A29" s="269" t="s">
        <v>515</v>
      </c>
      <c r="B29" s="269" t="s">
        <v>298</v>
      </c>
      <c r="C29" s="269"/>
      <c r="D29" s="381">
        <v>8312</v>
      </c>
      <c r="E29" s="482"/>
      <c r="F29" s="11"/>
      <c r="G29" s="8"/>
      <c r="I29" s="267"/>
      <c r="J29" s="268"/>
      <c r="K29" s="104"/>
      <c r="M29" s="267">
        <v>3</v>
      </c>
      <c r="N29" s="268">
        <v>1002</v>
      </c>
      <c r="O29" s="73"/>
      <c r="P29" s="267">
        <v>4</v>
      </c>
      <c r="Q29" s="268">
        <v>1450</v>
      </c>
      <c r="S29" s="108"/>
      <c r="T29" s="47"/>
      <c r="V29" s="361"/>
      <c r="W29" s="362"/>
      <c r="X29" s="363"/>
      <c r="Y29" s="363"/>
      <c r="Z29" s="365"/>
      <c r="AA29" s="62"/>
      <c r="AB29" s="5"/>
      <c r="AC29" s="5"/>
      <c r="AD29" s="5"/>
      <c r="AE29" s="5"/>
      <c r="AF29" s="5"/>
      <c r="AG29" s="5"/>
      <c r="AH29" s="5"/>
      <c r="AI29" s="5"/>
      <c r="AJ29" s="5"/>
      <c r="AK29" s="5"/>
      <c r="AL29" s="5"/>
      <c r="AM29" s="5"/>
    </row>
    <row r="30" spans="1:39" s="4" customFormat="1" ht="13.5" customHeight="1" x14ac:dyDescent="0.2">
      <c r="A30" s="269" t="s">
        <v>515</v>
      </c>
      <c r="B30" s="269" t="s">
        <v>299</v>
      </c>
      <c r="C30" s="269"/>
      <c r="D30" s="381">
        <v>8021</v>
      </c>
      <c r="E30" s="482"/>
      <c r="F30" s="11"/>
      <c r="G30" s="8"/>
      <c r="I30" s="267"/>
      <c r="J30" s="268"/>
      <c r="K30" s="104"/>
      <c r="M30" s="267">
        <v>6</v>
      </c>
      <c r="N30" s="268">
        <v>2118</v>
      </c>
      <c r="O30" s="73"/>
      <c r="P30" s="267">
        <v>19</v>
      </c>
      <c r="Q30" s="268">
        <v>6460</v>
      </c>
      <c r="S30" s="108"/>
      <c r="T30" s="47"/>
      <c r="V30" s="486" t="s">
        <v>259</v>
      </c>
      <c r="W30" s="487"/>
      <c r="X30" s="487"/>
      <c r="Y30" s="487"/>
      <c r="Z30" s="488"/>
      <c r="AA30" s="62"/>
      <c r="AB30" s="5"/>
      <c r="AC30" s="5"/>
      <c r="AD30" s="5"/>
      <c r="AE30" s="5"/>
      <c r="AF30" s="5"/>
      <c r="AG30" s="5"/>
      <c r="AH30" s="5"/>
      <c r="AI30" s="5"/>
      <c r="AJ30" s="5"/>
      <c r="AK30" s="5"/>
      <c r="AL30" s="5"/>
      <c r="AM30" s="5"/>
    </row>
    <row r="31" spans="1:39" s="4" customFormat="1" ht="13.5" customHeight="1" x14ac:dyDescent="0.25">
      <c r="A31" s="269" t="s">
        <v>515</v>
      </c>
      <c r="B31" s="269" t="s">
        <v>305</v>
      </c>
      <c r="C31" s="269"/>
      <c r="D31" s="381">
        <v>8090</v>
      </c>
      <c r="E31" s="482"/>
      <c r="F31" s="11"/>
      <c r="G31" s="8"/>
      <c r="I31" s="267"/>
      <c r="J31" s="268"/>
      <c r="K31" s="104"/>
      <c r="M31" s="267"/>
      <c r="N31" s="268"/>
      <c r="O31" s="73"/>
      <c r="P31" s="267">
        <v>2</v>
      </c>
      <c r="Q31" s="268">
        <v>668</v>
      </c>
      <c r="S31" s="108"/>
      <c r="T31" s="47"/>
      <c r="V31" s="361" t="s">
        <v>219</v>
      </c>
      <c r="W31" s="362" t="s">
        <v>260</v>
      </c>
      <c r="X31" s="363" t="s">
        <v>221</v>
      </c>
      <c r="Y31" s="364" t="s">
        <v>222</v>
      </c>
      <c r="Z31" s="481" t="s">
        <v>223</v>
      </c>
      <c r="AA31" s="62"/>
      <c r="AB31" s="5"/>
      <c r="AC31" s="5"/>
      <c r="AD31" s="5"/>
      <c r="AE31" s="5"/>
      <c r="AF31" s="5"/>
      <c r="AG31" s="5"/>
      <c r="AH31" s="5"/>
      <c r="AI31" s="5"/>
      <c r="AJ31" s="5"/>
      <c r="AK31" s="5"/>
      <c r="AL31" s="5"/>
      <c r="AM31" s="5"/>
    </row>
    <row r="32" spans="1:39" s="4" customFormat="1" ht="13.5" customHeight="1" x14ac:dyDescent="0.25">
      <c r="A32" s="269" t="s">
        <v>515</v>
      </c>
      <c r="B32" s="269" t="s">
        <v>305</v>
      </c>
      <c r="C32" s="269"/>
      <c r="D32" s="381">
        <v>8096</v>
      </c>
      <c r="E32" s="482"/>
      <c r="F32" s="11"/>
      <c r="G32" s="8"/>
      <c r="I32" s="267"/>
      <c r="J32" s="268"/>
      <c r="K32" s="104"/>
      <c r="M32" s="267">
        <v>4</v>
      </c>
      <c r="N32" s="268">
        <v>1336</v>
      </c>
      <c r="O32" s="73"/>
      <c r="P32" s="267">
        <v>9</v>
      </c>
      <c r="Q32" s="268">
        <v>3234</v>
      </c>
      <c r="S32" s="108"/>
      <c r="T32" s="47"/>
      <c r="V32" s="361" t="s">
        <v>226</v>
      </c>
      <c r="W32" s="362" t="s">
        <v>227</v>
      </c>
      <c r="X32" s="363" t="s">
        <v>228</v>
      </c>
      <c r="Y32" s="363"/>
      <c r="Z32" s="482"/>
      <c r="AA32" s="62"/>
      <c r="AB32" s="5"/>
      <c r="AC32" s="5"/>
      <c r="AD32" s="5"/>
      <c r="AE32" s="5"/>
      <c r="AF32" s="5"/>
      <c r="AG32" s="5"/>
      <c r="AH32" s="5"/>
      <c r="AI32" s="5"/>
      <c r="AJ32" s="5"/>
      <c r="AK32" s="5"/>
      <c r="AL32" s="5"/>
      <c r="AM32" s="5"/>
    </row>
    <row r="33" spans="1:39" s="4" customFormat="1" ht="13.5" customHeight="1" x14ac:dyDescent="0.25">
      <c r="A33" s="269" t="s">
        <v>515</v>
      </c>
      <c r="B33" s="269" t="s">
        <v>306</v>
      </c>
      <c r="C33" s="269"/>
      <c r="D33" s="381">
        <v>8315</v>
      </c>
      <c r="E33" s="482"/>
      <c r="F33" s="11"/>
      <c r="G33" s="8"/>
      <c r="I33" s="267"/>
      <c r="J33" s="268"/>
      <c r="K33" s="104"/>
      <c r="M33" s="267"/>
      <c r="N33" s="268"/>
      <c r="O33" s="73"/>
      <c r="P33" s="267">
        <v>2</v>
      </c>
      <c r="Q33" s="268">
        <v>668</v>
      </c>
      <c r="S33" s="108"/>
      <c r="T33" s="47"/>
      <c r="V33" s="361" t="s">
        <v>229</v>
      </c>
      <c r="W33" s="362" t="s">
        <v>230</v>
      </c>
      <c r="X33" s="363" t="s">
        <v>221</v>
      </c>
      <c r="Y33" s="363" t="s">
        <v>231</v>
      </c>
      <c r="Z33" s="482"/>
      <c r="AA33" s="62"/>
      <c r="AB33" s="5"/>
      <c r="AC33" s="5"/>
      <c r="AD33" s="5"/>
      <c r="AE33" s="5"/>
      <c r="AF33" s="5"/>
      <c r="AG33" s="5"/>
      <c r="AH33" s="5"/>
      <c r="AI33" s="5"/>
      <c r="AJ33" s="5"/>
      <c r="AK33" s="5"/>
      <c r="AL33" s="5"/>
      <c r="AM33" s="5"/>
    </row>
    <row r="34" spans="1:39" s="4" customFormat="1" ht="13.5" customHeight="1" x14ac:dyDescent="0.25">
      <c r="A34" s="269" t="s">
        <v>515</v>
      </c>
      <c r="B34" s="269" t="s">
        <v>311</v>
      </c>
      <c r="C34" s="269"/>
      <c r="D34" s="381">
        <v>8215</v>
      </c>
      <c r="E34" s="482"/>
      <c r="F34" s="11"/>
      <c r="G34" s="8"/>
      <c r="I34" s="267"/>
      <c r="J34" s="268"/>
      <c r="K34" s="104"/>
      <c r="M34" s="267">
        <v>8</v>
      </c>
      <c r="N34" s="268">
        <v>2672</v>
      </c>
      <c r="O34" s="73"/>
      <c r="P34" s="267">
        <v>8</v>
      </c>
      <c r="Q34" s="268">
        <v>2672</v>
      </c>
      <c r="S34" s="108"/>
      <c r="T34" s="47"/>
      <c r="V34" s="361" t="s">
        <v>232</v>
      </c>
      <c r="W34" s="362" t="s">
        <v>233</v>
      </c>
      <c r="X34" s="363" t="s">
        <v>221</v>
      </c>
      <c r="Y34" s="363" t="s">
        <v>231</v>
      </c>
      <c r="Z34" s="482"/>
      <c r="AA34" s="62"/>
      <c r="AB34" s="5"/>
      <c r="AC34" s="5"/>
      <c r="AD34" s="5"/>
      <c r="AE34" s="5"/>
      <c r="AF34" s="5"/>
      <c r="AG34" s="5"/>
      <c r="AH34" s="5"/>
      <c r="AI34" s="5"/>
      <c r="AJ34" s="5"/>
      <c r="AK34" s="5"/>
      <c r="AL34" s="5"/>
      <c r="AM34" s="5"/>
    </row>
    <row r="35" spans="1:39" s="4" customFormat="1" ht="13.5" customHeight="1" x14ac:dyDescent="0.25">
      <c r="A35" s="269" t="s">
        <v>515</v>
      </c>
      <c r="B35" s="269" t="s">
        <v>312</v>
      </c>
      <c r="C35" s="269"/>
      <c r="D35" s="381">
        <v>8233</v>
      </c>
      <c r="E35" s="482"/>
      <c r="F35" s="11"/>
      <c r="G35" s="8"/>
      <c r="I35" s="267"/>
      <c r="J35" s="268"/>
      <c r="K35" s="104"/>
      <c r="M35" s="267">
        <v>1</v>
      </c>
      <c r="N35" s="268">
        <v>334</v>
      </c>
      <c r="O35" s="73"/>
      <c r="P35" s="267"/>
      <c r="Q35" s="268"/>
      <c r="S35" s="108"/>
      <c r="T35" s="47"/>
      <c r="V35" s="361" t="s">
        <v>234</v>
      </c>
      <c r="W35" s="362" t="s">
        <v>235</v>
      </c>
      <c r="X35" s="363" t="s">
        <v>221</v>
      </c>
      <c r="Y35" s="363" t="s">
        <v>231</v>
      </c>
      <c r="Z35" s="482"/>
      <c r="AA35" s="62"/>
      <c r="AB35" s="5"/>
      <c r="AC35" s="5"/>
      <c r="AD35" s="5"/>
      <c r="AE35" s="5"/>
      <c r="AF35" s="5"/>
      <c r="AG35" s="5"/>
      <c r="AH35" s="5"/>
      <c r="AI35" s="5"/>
      <c r="AJ35" s="5"/>
      <c r="AK35" s="5"/>
      <c r="AL35" s="5"/>
      <c r="AM35" s="5"/>
    </row>
    <row r="36" spans="1:39" s="4" customFormat="1" ht="13.5" customHeight="1" x14ac:dyDescent="0.25">
      <c r="A36" s="269" t="s">
        <v>515</v>
      </c>
      <c r="B36" s="269" t="s">
        <v>312</v>
      </c>
      <c r="C36" s="269"/>
      <c r="D36" s="381">
        <v>8234</v>
      </c>
      <c r="E36" s="482"/>
      <c r="F36" s="11"/>
      <c r="G36" s="8"/>
      <c r="I36" s="267"/>
      <c r="J36" s="268"/>
      <c r="K36" s="104"/>
      <c r="M36" s="267">
        <v>16</v>
      </c>
      <c r="N36" s="268">
        <v>5572</v>
      </c>
      <c r="O36" s="73"/>
      <c r="P36" s="267">
        <v>28</v>
      </c>
      <c r="Q36" s="268">
        <v>9922</v>
      </c>
      <c r="S36" s="108"/>
      <c r="T36" s="47"/>
      <c r="V36" s="361" t="s">
        <v>236</v>
      </c>
      <c r="W36" s="362" t="s">
        <v>237</v>
      </c>
      <c r="X36" s="363" t="s">
        <v>228</v>
      </c>
      <c r="Y36" s="363"/>
      <c r="Z36" s="482"/>
      <c r="AA36" s="62"/>
      <c r="AB36" s="5"/>
      <c r="AC36" s="5"/>
      <c r="AD36" s="5"/>
      <c r="AE36" s="5"/>
      <c r="AF36" s="5"/>
      <c r="AG36" s="5"/>
      <c r="AH36" s="5"/>
      <c r="AI36" s="5"/>
      <c r="AJ36" s="5"/>
      <c r="AK36" s="5"/>
      <c r="AL36" s="5"/>
      <c r="AM36" s="5"/>
    </row>
    <row r="37" spans="1:39" s="4" customFormat="1" ht="13.5" customHeight="1" x14ac:dyDescent="0.25">
      <c r="A37" s="269" t="s">
        <v>515</v>
      </c>
      <c r="B37" s="269" t="s">
        <v>313</v>
      </c>
      <c r="C37" s="269"/>
      <c r="D37" s="381">
        <v>8234</v>
      </c>
      <c r="E37" s="482"/>
      <c r="F37" s="11"/>
      <c r="G37" s="8"/>
      <c r="I37" s="267"/>
      <c r="J37" s="268"/>
      <c r="K37" s="104"/>
      <c r="M37" s="267">
        <v>1</v>
      </c>
      <c r="N37" s="268">
        <v>334</v>
      </c>
      <c r="O37" s="73"/>
      <c r="P37" s="267">
        <v>4</v>
      </c>
      <c r="Q37" s="268">
        <v>1336</v>
      </c>
      <c r="S37" s="108"/>
      <c r="T37" s="47"/>
      <c r="V37" s="361" t="s">
        <v>238</v>
      </c>
      <c r="W37" s="362" t="s">
        <v>239</v>
      </c>
      <c r="X37" s="363" t="s">
        <v>228</v>
      </c>
      <c r="Y37" s="364" t="s">
        <v>240</v>
      </c>
      <c r="Z37" s="482"/>
      <c r="AA37" s="62"/>
      <c r="AB37" s="5"/>
      <c r="AC37" s="5"/>
      <c r="AD37" s="5"/>
      <c r="AE37" s="5"/>
      <c r="AF37" s="5"/>
      <c r="AG37" s="5"/>
      <c r="AH37" s="5"/>
      <c r="AI37" s="5"/>
      <c r="AJ37" s="5"/>
      <c r="AK37" s="5"/>
      <c r="AL37" s="5"/>
      <c r="AM37" s="5"/>
    </row>
    <row r="38" spans="1:39" s="4" customFormat="1" ht="13.5" customHeight="1" x14ac:dyDescent="0.25">
      <c r="A38" s="269" t="s">
        <v>515</v>
      </c>
      <c r="B38" s="269" t="s">
        <v>316</v>
      </c>
      <c r="C38" s="269"/>
      <c r="D38" s="381">
        <v>8318</v>
      </c>
      <c r="E38" s="482"/>
      <c r="F38" s="11"/>
      <c r="G38" s="8"/>
      <c r="I38" s="267"/>
      <c r="J38" s="268"/>
      <c r="K38" s="104"/>
      <c r="M38" s="267">
        <v>2</v>
      </c>
      <c r="N38" s="268">
        <v>668</v>
      </c>
      <c r="O38" s="73"/>
      <c r="P38" s="267">
        <v>3</v>
      </c>
      <c r="Q38" s="268">
        <v>1002</v>
      </c>
      <c r="S38" s="108"/>
      <c r="T38" s="47"/>
      <c r="V38" s="361" t="s">
        <v>241</v>
      </c>
      <c r="W38" s="362" t="s">
        <v>242</v>
      </c>
      <c r="X38" s="363" t="s">
        <v>221</v>
      </c>
      <c r="Y38" s="364" t="s">
        <v>243</v>
      </c>
      <c r="Z38" s="482"/>
      <c r="AA38" s="62"/>
      <c r="AB38" s="5"/>
      <c r="AC38" s="5"/>
      <c r="AD38" s="5"/>
      <c r="AE38" s="5"/>
      <c r="AF38" s="5"/>
      <c r="AG38" s="5"/>
      <c r="AH38" s="5"/>
      <c r="AI38" s="5"/>
      <c r="AJ38" s="5"/>
      <c r="AK38" s="5"/>
      <c r="AL38" s="5"/>
      <c r="AM38" s="5"/>
    </row>
    <row r="39" spans="1:39" s="4" customFormat="1" ht="13.5" customHeight="1" x14ac:dyDescent="0.25">
      <c r="A39" s="269" t="s">
        <v>515</v>
      </c>
      <c r="B39" s="269" t="s">
        <v>444</v>
      </c>
      <c r="C39" s="269"/>
      <c r="D39" s="381">
        <v>8302</v>
      </c>
      <c r="E39" s="482"/>
      <c r="F39" s="11"/>
      <c r="G39" s="8"/>
      <c r="I39" s="267"/>
      <c r="J39" s="268"/>
      <c r="K39" s="104"/>
      <c r="M39" s="267"/>
      <c r="N39" s="268"/>
      <c r="O39" s="73"/>
      <c r="P39" s="267">
        <v>1</v>
      </c>
      <c r="Q39" s="268">
        <v>334</v>
      </c>
      <c r="S39" s="108"/>
      <c r="T39" s="47"/>
      <c r="V39" s="361" t="s">
        <v>244</v>
      </c>
      <c r="W39" s="362" t="s">
        <v>245</v>
      </c>
      <c r="X39" s="363" t="s">
        <v>221</v>
      </c>
      <c r="Y39" s="363" t="s">
        <v>246</v>
      </c>
      <c r="Z39" s="482"/>
      <c r="AA39" s="62"/>
      <c r="AB39" s="5"/>
      <c r="AC39" s="5"/>
      <c r="AD39" s="5"/>
      <c r="AE39" s="5"/>
      <c r="AF39" s="5"/>
      <c r="AG39" s="5"/>
      <c r="AH39" s="5"/>
      <c r="AI39" s="5"/>
      <c r="AJ39" s="5"/>
      <c r="AK39" s="5"/>
      <c r="AL39" s="5"/>
      <c r="AM39" s="5"/>
    </row>
    <row r="40" spans="1:39" s="4" customFormat="1" ht="13.5" customHeight="1" x14ac:dyDescent="0.25">
      <c r="A40" s="269" t="s">
        <v>515</v>
      </c>
      <c r="B40" s="269" t="s">
        <v>322</v>
      </c>
      <c r="C40" s="269"/>
      <c r="D40" s="381">
        <v>8322</v>
      </c>
      <c r="E40" s="482"/>
      <c r="F40" s="11"/>
      <c r="G40" s="8"/>
      <c r="I40" s="267"/>
      <c r="J40" s="268"/>
      <c r="K40" s="104"/>
      <c r="M40" s="267">
        <v>1</v>
      </c>
      <c r="N40" s="268">
        <v>334</v>
      </c>
      <c r="O40" s="73"/>
      <c r="P40" s="267">
        <v>1</v>
      </c>
      <c r="Q40" s="268">
        <v>334</v>
      </c>
      <c r="S40" s="108"/>
      <c r="T40" s="47"/>
      <c r="V40" s="361" t="s">
        <v>247</v>
      </c>
      <c r="W40" s="362" t="s">
        <v>248</v>
      </c>
      <c r="X40" s="363" t="s">
        <v>221</v>
      </c>
      <c r="Y40" s="364" t="s">
        <v>243</v>
      </c>
      <c r="Z40" s="482"/>
      <c r="AA40" s="62"/>
      <c r="AB40" s="5"/>
      <c r="AC40" s="5"/>
      <c r="AD40" s="5"/>
      <c r="AE40" s="5"/>
      <c r="AF40" s="5"/>
      <c r="AG40" s="5"/>
      <c r="AH40" s="5"/>
      <c r="AI40" s="5"/>
      <c r="AJ40" s="5"/>
      <c r="AK40" s="5"/>
      <c r="AL40" s="5"/>
      <c r="AM40" s="5"/>
    </row>
    <row r="41" spans="1:39" s="4" customFormat="1" ht="13.5" customHeight="1" x14ac:dyDescent="0.25">
      <c r="A41" s="269" t="s">
        <v>515</v>
      </c>
      <c r="B41" s="269" t="s">
        <v>323</v>
      </c>
      <c r="C41" s="269"/>
      <c r="D41" s="381">
        <v>8205</v>
      </c>
      <c r="E41" s="482"/>
      <c r="F41" s="11"/>
      <c r="G41" s="8"/>
      <c r="I41" s="267"/>
      <c r="J41" s="268"/>
      <c r="K41" s="104"/>
      <c r="M41" s="267">
        <v>14</v>
      </c>
      <c r="N41" s="268">
        <v>4790</v>
      </c>
      <c r="O41" s="73"/>
      <c r="P41" s="267">
        <v>35</v>
      </c>
      <c r="Q41" s="268">
        <v>12260</v>
      </c>
      <c r="S41" s="108"/>
      <c r="T41" s="47"/>
      <c r="V41" s="361" t="s">
        <v>249</v>
      </c>
      <c r="W41" s="362" t="s">
        <v>250</v>
      </c>
      <c r="X41" s="363" t="s">
        <v>251</v>
      </c>
      <c r="Y41" s="364" t="s">
        <v>240</v>
      </c>
      <c r="Z41" s="482"/>
      <c r="AA41" s="62"/>
      <c r="AB41" s="5"/>
      <c r="AC41" s="5"/>
      <c r="AD41" s="5"/>
      <c r="AE41" s="5"/>
      <c r="AF41" s="5"/>
      <c r="AG41" s="5"/>
      <c r="AH41" s="5"/>
      <c r="AI41" s="5"/>
      <c r="AJ41" s="5"/>
      <c r="AK41" s="5"/>
      <c r="AL41" s="5"/>
      <c r="AM41" s="5"/>
    </row>
    <row r="42" spans="1:39" s="4" customFormat="1" ht="13.5" customHeight="1" x14ac:dyDescent="0.25">
      <c r="A42" s="269" t="s">
        <v>515</v>
      </c>
      <c r="B42" s="269" t="s">
        <v>324</v>
      </c>
      <c r="C42" s="269"/>
      <c r="D42" s="381">
        <v>8026</v>
      </c>
      <c r="E42" s="482"/>
      <c r="F42" s="11"/>
      <c r="G42" s="8"/>
      <c r="I42" s="267"/>
      <c r="J42" s="268"/>
      <c r="K42" s="104"/>
      <c r="M42" s="267">
        <v>2</v>
      </c>
      <c r="N42" s="268">
        <v>668</v>
      </c>
      <c r="O42" s="73"/>
      <c r="P42" s="267"/>
      <c r="Q42" s="268"/>
      <c r="S42" s="108"/>
      <c r="T42" s="47"/>
      <c r="V42" s="361" t="s">
        <v>252</v>
      </c>
      <c r="W42" s="362" t="s">
        <v>253</v>
      </c>
      <c r="X42" s="363" t="s">
        <v>251</v>
      </c>
      <c r="Y42" s="364" t="s">
        <v>240</v>
      </c>
      <c r="Z42" s="482"/>
      <c r="AA42" s="62"/>
      <c r="AB42" s="5"/>
      <c r="AC42" s="5"/>
      <c r="AD42" s="5"/>
      <c r="AE42" s="5"/>
      <c r="AF42" s="5"/>
      <c r="AG42" s="5"/>
      <c r="AH42" s="5"/>
      <c r="AI42" s="5"/>
      <c r="AJ42" s="5"/>
      <c r="AK42" s="5"/>
      <c r="AL42" s="5"/>
      <c r="AM42" s="5"/>
    </row>
    <row r="43" spans="1:39" s="4" customFormat="1" ht="13.5" customHeight="1" x14ac:dyDescent="0.25">
      <c r="A43" s="269" t="s">
        <v>515</v>
      </c>
      <c r="B43" s="269" t="s">
        <v>325</v>
      </c>
      <c r="C43" s="269"/>
      <c r="D43" s="381">
        <v>8027</v>
      </c>
      <c r="E43" s="482"/>
      <c r="F43" s="11"/>
      <c r="G43" s="8"/>
      <c r="I43" s="267"/>
      <c r="J43" s="268"/>
      <c r="K43" s="104"/>
      <c r="M43" s="267">
        <v>2</v>
      </c>
      <c r="N43" s="268">
        <v>668</v>
      </c>
      <c r="O43" s="73"/>
      <c r="P43" s="267">
        <v>2</v>
      </c>
      <c r="Q43" s="268">
        <v>668</v>
      </c>
      <c r="S43" s="108"/>
      <c r="T43" s="47"/>
      <c r="V43" s="361" t="s">
        <v>254</v>
      </c>
      <c r="W43" s="362" t="s">
        <v>255</v>
      </c>
      <c r="X43" s="363" t="s">
        <v>251</v>
      </c>
      <c r="Y43" s="364" t="s">
        <v>256</v>
      </c>
      <c r="Z43" s="483"/>
      <c r="AA43" s="62"/>
      <c r="AB43" s="5"/>
      <c r="AC43" s="5"/>
      <c r="AD43" s="5"/>
      <c r="AE43" s="5"/>
      <c r="AF43" s="5"/>
      <c r="AG43" s="5"/>
      <c r="AH43" s="5"/>
      <c r="AI43" s="5"/>
      <c r="AJ43" s="5"/>
      <c r="AK43" s="5"/>
      <c r="AL43" s="5"/>
      <c r="AM43" s="5"/>
    </row>
    <row r="44" spans="1:39" s="4" customFormat="1" ht="13.5" customHeight="1" x14ac:dyDescent="0.2">
      <c r="A44" s="269" t="s">
        <v>515</v>
      </c>
      <c r="B44" s="269" t="s">
        <v>326</v>
      </c>
      <c r="C44" s="269"/>
      <c r="D44" s="381">
        <v>8028</v>
      </c>
      <c r="E44" s="482"/>
      <c r="F44" s="11"/>
      <c r="G44" s="8"/>
      <c r="I44" s="267"/>
      <c r="J44" s="268"/>
      <c r="K44" s="104"/>
      <c r="M44" s="267">
        <v>11</v>
      </c>
      <c r="N44" s="268">
        <v>3902</v>
      </c>
      <c r="O44" s="73"/>
      <c r="P44" s="267">
        <v>16</v>
      </c>
      <c r="Q44" s="268">
        <v>5458</v>
      </c>
      <c r="S44" s="108"/>
      <c r="T44" s="47"/>
      <c r="V44" s="486" t="s">
        <v>261</v>
      </c>
      <c r="W44" s="487"/>
      <c r="X44" s="487"/>
      <c r="Y44" s="487"/>
      <c r="Z44" s="488"/>
      <c r="AA44" s="62"/>
      <c r="AB44" s="5"/>
      <c r="AC44" s="5"/>
      <c r="AD44" s="5"/>
      <c r="AE44" s="5"/>
      <c r="AF44" s="5"/>
      <c r="AG44" s="5"/>
      <c r="AH44" s="5"/>
      <c r="AI44" s="5"/>
      <c r="AJ44" s="5"/>
      <c r="AK44" s="5"/>
      <c r="AL44" s="5"/>
      <c r="AM44" s="5"/>
    </row>
    <row r="45" spans="1:39" s="4" customFormat="1" ht="13.5" customHeight="1" x14ac:dyDescent="0.25">
      <c r="A45" s="269" t="s">
        <v>515</v>
      </c>
      <c r="B45" s="269" t="s">
        <v>327</v>
      </c>
      <c r="C45" s="269"/>
      <c r="D45" s="381">
        <v>8029</v>
      </c>
      <c r="E45" s="482"/>
      <c r="F45" s="11"/>
      <c r="G45" s="8"/>
      <c r="I45" s="267"/>
      <c r="J45" s="268"/>
      <c r="K45" s="104"/>
      <c r="M45" s="267">
        <v>1</v>
      </c>
      <c r="N45" s="268">
        <v>278</v>
      </c>
      <c r="O45" s="73"/>
      <c r="P45" s="267">
        <v>1</v>
      </c>
      <c r="Q45" s="268">
        <v>334</v>
      </c>
      <c r="S45" s="108"/>
      <c r="T45" s="47"/>
      <c r="V45" s="361" t="s">
        <v>219</v>
      </c>
      <c r="W45" s="362" t="s">
        <v>262</v>
      </c>
      <c r="X45" s="363" t="s">
        <v>221</v>
      </c>
      <c r="Y45" s="364" t="s">
        <v>222</v>
      </c>
      <c r="Z45" s="481" t="s">
        <v>263</v>
      </c>
      <c r="AA45" s="62"/>
      <c r="AB45" s="5"/>
      <c r="AC45" s="5"/>
      <c r="AD45" s="5"/>
      <c r="AE45" s="5"/>
      <c r="AF45" s="5"/>
      <c r="AG45" s="5"/>
      <c r="AH45" s="5"/>
      <c r="AI45" s="5"/>
      <c r="AJ45" s="5"/>
      <c r="AK45" s="5"/>
      <c r="AL45" s="5"/>
      <c r="AM45" s="5"/>
    </row>
    <row r="46" spans="1:39" s="4" customFormat="1" ht="13.5" customHeight="1" x14ac:dyDescent="0.25">
      <c r="A46" s="269" t="s">
        <v>515</v>
      </c>
      <c r="B46" s="269" t="s">
        <v>328</v>
      </c>
      <c r="C46" s="269"/>
      <c r="D46" s="381">
        <v>8021</v>
      </c>
      <c r="E46" s="482"/>
      <c r="F46" s="11"/>
      <c r="G46" s="8"/>
      <c r="I46" s="267"/>
      <c r="J46" s="268"/>
      <c r="K46" s="104"/>
      <c r="M46" s="267"/>
      <c r="N46" s="268"/>
      <c r="O46" s="73"/>
      <c r="P46" s="267">
        <v>1</v>
      </c>
      <c r="Q46" s="268">
        <v>334</v>
      </c>
      <c r="S46" s="108"/>
      <c r="T46" s="47"/>
      <c r="V46" s="361" t="s">
        <v>226</v>
      </c>
      <c r="W46" s="362" t="s">
        <v>264</v>
      </c>
      <c r="X46" s="363" t="s">
        <v>228</v>
      </c>
      <c r="Y46" s="363"/>
      <c r="Z46" s="482"/>
      <c r="AA46" s="62"/>
      <c r="AB46" s="5"/>
      <c r="AC46" s="5"/>
      <c r="AD46" s="5"/>
      <c r="AE46" s="5"/>
      <c r="AF46" s="5"/>
      <c r="AG46" s="5"/>
      <c r="AH46" s="5"/>
      <c r="AI46" s="5"/>
      <c r="AJ46" s="5"/>
      <c r="AK46" s="5"/>
      <c r="AL46" s="5"/>
      <c r="AM46" s="5"/>
    </row>
    <row r="47" spans="1:39" s="4" customFormat="1" ht="13.5" customHeight="1" x14ac:dyDescent="0.25">
      <c r="A47" s="269" t="s">
        <v>515</v>
      </c>
      <c r="B47" s="269" t="s">
        <v>328</v>
      </c>
      <c r="C47" s="269"/>
      <c r="D47" s="381">
        <v>8081</v>
      </c>
      <c r="E47" s="482"/>
      <c r="F47" s="11"/>
      <c r="G47" s="8"/>
      <c r="I47" s="267"/>
      <c r="J47" s="268"/>
      <c r="K47" s="104"/>
      <c r="M47" s="267"/>
      <c r="N47" s="268"/>
      <c r="O47" s="73"/>
      <c r="P47" s="267">
        <v>1</v>
      </c>
      <c r="Q47" s="268">
        <v>334</v>
      </c>
      <c r="S47" s="108"/>
      <c r="T47" s="47"/>
      <c r="V47" s="361" t="s">
        <v>238</v>
      </c>
      <c r="W47" s="362" t="s">
        <v>239</v>
      </c>
      <c r="X47" s="363" t="s">
        <v>228</v>
      </c>
      <c r="Y47" s="363"/>
      <c r="Z47" s="482"/>
      <c r="AA47" s="62"/>
      <c r="AB47" s="5"/>
      <c r="AC47" s="5"/>
      <c r="AD47" s="5"/>
      <c r="AE47" s="5"/>
      <c r="AF47" s="5"/>
      <c r="AG47" s="5"/>
      <c r="AH47" s="5"/>
      <c r="AI47" s="5"/>
      <c r="AJ47" s="5"/>
      <c r="AK47" s="5"/>
      <c r="AL47" s="5"/>
      <c r="AM47" s="5"/>
    </row>
    <row r="48" spans="1:39" s="4" customFormat="1" ht="13.5" customHeight="1" x14ac:dyDescent="0.25">
      <c r="A48" s="269" t="s">
        <v>515</v>
      </c>
      <c r="B48" s="269" t="s">
        <v>329</v>
      </c>
      <c r="C48" s="269"/>
      <c r="D48" s="381">
        <v>8219</v>
      </c>
      <c r="E48" s="482"/>
      <c r="F48" s="11"/>
      <c r="G48" s="8"/>
      <c r="I48" s="267"/>
      <c r="J48" s="268"/>
      <c r="K48" s="104"/>
      <c r="M48" s="267">
        <v>1</v>
      </c>
      <c r="N48" s="268">
        <v>334</v>
      </c>
      <c r="O48" s="73"/>
      <c r="P48" s="267"/>
      <c r="Q48" s="268"/>
      <c r="S48" s="108"/>
      <c r="T48" s="47"/>
      <c r="V48" s="361" t="s">
        <v>241</v>
      </c>
      <c r="W48" s="362" t="s">
        <v>265</v>
      </c>
      <c r="X48" s="363" t="s">
        <v>221</v>
      </c>
      <c r="Y48" s="364" t="s">
        <v>243</v>
      </c>
      <c r="Z48" s="482"/>
      <c r="AA48" s="62"/>
      <c r="AB48" s="5"/>
      <c r="AC48" s="5"/>
      <c r="AD48" s="5"/>
      <c r="AE48" s="5"/>
      <c r="AF48" s="5"/>
      <c r="AG48" s="5"/>
      <c r="AH48" s="5"/>
      <c r="AI48" s="5"/>
      <c r="AJ48" s="5"/>
      <c r="AK48" s="5"/>
      <c r="AL48" s="5"/>
      <c r="AM48" s="5"/>
    </row>
    <row r="49" spans="1:39" s="4" customFormat="1" ht="13.5" customHeight="1" x14ac:dyDescent="0.25">
      <c r="A49" s="269" t="s">
        <v>515</v>
      </c>
      <c r="B49" s="269" t="s">
        <v>333</v>
      </c>
      <c r="C49" s="269"/>
      <c r="D49" s="381">
        <v>8037</v>
      </c>
      <c r="E49" s="482"/>
      <c r="F49" s="11"/>
      <c r="G49" s="8"/>
      <c r="I49" s="267"/>
      <c r="J49" s="268"/>
      <c r="K49" s="104"/>
      <c r="M49" s="267">
        <v>5</v>
      </c>
      <c r="N49" s="268">
        <v>1670</v>
      </c>
      <c r="O49" s="73"/>
      <c r="P49" s="267">
        <v>14</v>
      </c>
      <c r="Q49" s="268">
        <v>4715</v>
      </c>
      <c r="S49" s="108"/>
      <c r="T49" s="47"/>
      <c r="V49" s="361" t="s">
        <v>247</v>
      </c>
      <c r="W49" s="362" t="s">
        <v>248</v>
      </c>
      <c r="X49" s="363" t="s">
        <v>221</v>
      </c>
      <c r="Y49" s="364" t="s">
        <v>243</v>
      </c>
      <c r="Z49" s="482"/>
      <c r="AA49" s="62"/>
      <c r="AB49" s="5"/>
      <c r="AC49" s="5"/>
      <c r="AD49" s="5"/>
      <c r="AE49" s="5"/>
      <c r="AF49" s="5"/>
      <c r="AG49" s="5"/>
      <c r="AH49" s="5"/>
      <c r="AI49" s="5"/>
      <c r="AJ49" s="5"/>
      <c r="AK49" s="5"/>
      <c r="AL49" s="5"/>
      <c r="AM49" s="5"/>
    </row>
    <row r="50" spans="1:39" s="4" customFormat="1" ht="13.5" customHeight="1" x14ac:dyDescent="0.25">
      <c r="A50" s="269" t="s">
        <v>515</v>
      </c>
      <c r="B50" s="269" t="s">
        <v>334</v>
      </c>
      <c r="C50" s="269"/>
      <c r="D50" s="381">
        <v>8062</v>
      </c>
      <c r="E50" s="482"/>
      <c r="F50" s="11"/>
      <c r="G50" s="8"/>
      <c r="I50" s="267"/>
      <c r="J50" s="268"/>
      <c r="K50" s="104"/>
      <c r="M50" s="267">
        <v>1</v>
      </c>
      <c r="N50" s="268">
        <v>373</v>
      </c>
      <c r="O50" s="73"/>
      <c r="P50" s="267">
        <v>1</v>
      </c>
      <c r="Q50" s="268">
        <v>334</v>
      </c>
      <c r="S50" s="108"/>
      <c r="T50" s="47"/>
      <c r="V50" s="361" t="s">
        <v>254</v>
      </c>
      <c r="W50" s="362" t="s">
        <v>255</v>
      </c>
      <c r="X50" s="363" t="s">
        <v>251</v>
      </c>
      <c r="Y50" s="364" t="s">
        <v>256</v>
      </c>
      <c r="Z50" s="483"/>
      <c r="AA50" s="62"/>
      <c r="AB50" s="5"/>
      <c r="AC50" s="5"/>
      <c r="AD50" s="5"/>
      <c r="AE50" s="5"/>
      <c r="AF50" s="5"/>
      <c r="AG50" s="5"/>
      <c r="AH50" s="5"/>
      <c r="AI50" s="5"/>
      <c r="AJ50" s="5"/>
      <c r="AK50" s="5"/>
      <c r="AL50" s="5"/>
      <c r="AM50" s="5"/>
    </row>
    <row r="51" spans="1:39" s="4" customFormat="1" ht="13.5" customHeight="1" x14ac:dyDescent="0.25">
      <c r="A51" s="269" t="s">
        <v>515</v>
      </c>
      <c r="B51" s="269" t="s">
        <v>337</v>
      </c>
      <c r="C51" s="269"/>
      <c r="D51" s="381">
        <v>8326</v>
      </c>
      <c r="E51" s="482"/>
      <c r="F51" s="11"/>
      <c r="G51" s="8"/>
      <c r="I51" s="267"/>
      <c r="J51" s="268"/>
      <c r="K51" s="104"/>
      <c r="M51" s="267">
        <v>1</v>
      </c>
      <c r="N51" s="268">
        <v>334</v>
      </c>
      <c r="O51" s="73"/>
      <c r="P51" s="267">
        <v>2</v>
      </c>
      <c r="Q51" s="268">
        <v>896</v>
      </c>
      <c r="S51" s="108"/>
      <c r="T51" s="47"/>
      <c r="V51" s="79"/>
      <c r="W51" s="79"/>
      <c r="X51" s="79"/>
      <c r="Y51" s="79"/>
      <c r="Z51" s="79"/>
      <c r="AA51" s="62"/>
      <c r="AB51" s="5"/>
      <c r="AC51" s="5"/>
      <c r="AD51" s="5"/>
      <c r="AE51" s="5"/>
      <c r="AF51" s="5"/>
      <c r="AG51" s="5"/>
      <c r="AH51" s="5"/>
      <c r="AI51" s="5"/>
      <c r="AJ51" s="5"/>
      <c r="AK51" s="5"/>
      <c r="AL51" s="5"/>
      <c r="AM51" s="5"/>
    </row>
    <row r="52" spans="1:39" s="4" customFormat="1" ht="13.5" customHeight="1" x14ac:dyDescent="0.25">
      <c r="A52" s="269" t="s">
        <v>515</v>
      </c>
      <c r="B52" s="269" t="s">
        <v>338</v>
      </c>
      <c r="C52" s="269"/>
      <c r="D52" s="381">
        <v>8021</v>
      </c>
      <c r="E52" s="482"/>
      <c r="F52" s="11"/>
      <c r="G52" s="8"/>
      <c r="I52" s="267"/>
      <c r="J52" s="268"/>
      <c r="K52" s="104"/>
      <c r="M52" s="267">
        <v>2</v>
      </c>
      <c r="N52" s="268">
        <v>782</v>
      </c>
      <c r="O52" s="73"/>
      <c r="P52" s="267"/>
      <c r="Q52" s="268"/>
      <c r="S52" s="108"/>
      <c r="T52" s="47"/>
      <c r="V52" s="79"/>
      <c r="W52" s="79"/>
      <c r="X52" s="79"/>
      <c r="Y52" s="79"/>
      <c r="Z52" s="79"/>
      <c r="AA52" s="62"/>
      <c r="AB52" s="5"/>
      <c r="AC52" s="5"/>
      <c r="AD52" s="5"/>
      <c r="AE52" s="5"/>
      <c r="AF52" s="5"/>
      <c r="AG52" s="5"/>
      <c r="AH52" s="5"/>
      <c r="AI52" s="5"/>
      <c r="AJ52" s="5"/>
      <c r="AK52" s="5"/>
      <c r="AL52" s="5"/>
      <c r="AM52" s="5"/>
    </row>
    <row r="53" spans="1:39" s="4" customFormat="1" ht="13.5" customHeight="1" x14ac:dyDescent="0.25">
      <c r="A53" s="269" t="s">
        <v>515</v>
      </c>
      <c r="B53" s="269" t="s">
        <v>339</v>
      </c>
      <c r="C53" s="269"/>
      <c r="D53" s="381">
        <v>8045</v>
      </c>
      <c r="E53" s="482"/>
      <c r="F53" s="11"/>
      <c r="G53" s="8"/>
      <c r="I53" s="267"/>
      <c r="J53" s="268"/>
      <c r="K53" s="104"/>
      <c r="M53" s="267">
        <v>1</v>
      </c>
      <c r="N53" s="268">
        <v>334</v>
      </c>
      <c r="O53" s="73"/>
      <c r="P53" s="267">
        <v>2</v>
      </c>
      <c r="Q53" s="268">
        <v>668</v>
      </c>
      <c r="S53" s="108"/>
      <c r="T53" s="47"/>
      <c r="V53" s="79"/>
      <c r="W53" s="79"/>
      <c r="X53" s="79"/>
      <c r="Y53" s="79"/>
      <c r="Z53" s="79"/>
      <c r="AA53" s="62"/>
      <c r="AB53" s="5"/>
      <c r="AC53" s="5"/>
      <c r="AD53" s="5"/>
      <c r="AE53" s="5"/>
      <c r="AF53" s="5"/>
      <c r="AG53" s="5"/>
      <c r="AH53" s="5"/>
      <c r="AI53" s="5"/>
      <c r="AJ53" s="5"/>
      <c r="AK53" s="5"/>
      <c r="AL53" s="5"/>
      <c r="AM53" s="5"/>
    </row>
    <row r="54" spans="1:39" s="4" customFormat="1" ht="13.5" customHeight="1" x14ac:dyDescent="0.25">
      <c r="A54" s="269" t="s">
        <v>515</v>
      </c>
      <c r="B54" s="269" t="s">
        <v>340</v>
      </c>
      <c r="C54" s="269"/>
      <c r="D54" s="381">
        <v>8327</v>
      </c>
      <c r="E54" s="482"/>
      <c r="F54" s="11"/>
      <c r="G54" s="8"/>
      <c r="I54" s="267"/>
      <c r="J54" s="268"/>
      <c r="K54" s="104"/>
      <c r="M54" s="267"/>
      <c r="N54" s="268"/>
      <c r="O54" s="73"/>
      <c r="P54" s="267">
        <v>2</v>
      </c>
      <c r="Q54" s="268">
        <v>668</v>
      </c>
      <c r="S54" s="108"/>
      <c r="T54" s="47"/>
      <c r="V54" s="79"/>
      <c r="W54" s="79"/>
      <c r="X54" s="79"/>
      <c r="Y54" s="79"/>
      <c r="Z54" s="79"/>
      <c r="AA54" s="62"/>
      <c r="AB54" s="5"/>
      <c r="AC54" s="5"/>
      <c r="AD54" s="5"/>
      <c r="AE54" s="5"/>
      <c r="AF54" s="5"/>
      <c r="AG54" s="5"/>
      <c r="AH54" s="5"/>
      <c r="AI54" s="5"/>
      <c r="AJ54" s="5"/>
      <c r="AK54" s="5"/>
      <c r="AL54" s="5"/>
      <c r="AM54" s="5"/>
    </row>
    <row r="55" spans="1:39" s="4" customFormat="1" ht="13.5" customHeight="1" x14ac:dyDescent="0.25">
      <c r="A55" s="269" t="s">
        <v>515</v>
      </c>
      <c r="B55" s="269" t="s">
        <v>341</v>
      </c>
      <c r="C55" s="269"/>
      <c r="D55" s="381">
        <v>8021</v>
      </c>
      <c r="E55" s="482"/>
      <c r="F55" s="11"/>
      <c r="G55" s="8"/>
      <c r="I55" s="267"/>
      <c r="J55" s="268"/>
      <c r="K55" s="104"/>
      <c r="M55" s="267">
        <v>8</v>
      </c>
      <c r="N55" s="268">
        <v>2672</v>
      </c>
      <c r="O55" s="73"/>
      <c r="P55" s="267">
        <v>11</v>
      </c>
      <c r="Q55" s="268">
        <v>3788</v>
      </c>
      <c r="S55" s="108"/>
      <c r="T55" s="47"/>
      <c r="V55" s="79"/>
      <c r="W55" s="79"/>
      <c r="X55" s="79"/>
      <c r="Y55" s="79"/>
      <c r="Z55" s="79"/>
      <c r="AA55" s="62"/>
      <c r="AB55" s="5"/>
      <c r="AC55" s="5"/>
      <c r="AD55" s="5"/>
      <c r="AE55" s="5"/>
      <c r="AF55" s="5"/>
      <c r="AG55" s="5"/>
      <c r="AH55" s="5"/>
      <c r="AI55" s="5"/>
      <c r="AJ55" s="5"/>
      <c r="AK55" s="5"/>
      <c r="AL55" s="5"/>
      <c r="AM55" s="5"/>
    </row>
    <row r="56" spans="1:39" s="4" customFormat="1" ht="13.5" customHeight="1" x14ac:dyDescent="0.25">
      <c r="A56" s="269" t="s">
        <v>515</v>
      </c>
      <c r="B56" s="269" t="s">
        <v>342</v>
      </c>
      <c r="C56" s="269"/>
      <c r="D56" s="381">
        <v>8221</v>
      </c>
      <c r="E56" s="482"/>
      <c r="F56" s="11"/>
      <c r="G56" s="8"/>
      <c r="I56" s="267"/>
      <c r="J56" s="268"/>
      <c r="K56" s="104"/>
      <c r="M56" s="267">
        <v>1</v>
      </c>
      <c r="N56" s="268">
        <v>334</v>
      </c>
      <c r="O56" s="73"/>
      <c r="P56" s="267"/>
      <c r="Q56" s="268"/>
      <c r="S56" s="108"/>
      <c r="T56" s="47"/>
      <c r="V56" s="79"/>
      <c r="W56" s="79"/>
      <c r="X56" s="79"/>
      <c r="Y56" s="79"/>
      <c r="Z56" s="79"/>
      <c r="AA56" s="62"/>
      <c r="AB56" s="5"/>
      <c r="AC56" s="5"/>
      <c r="AD56" s="5"/>
      <c r="AE56" s="5"/>
      <c r="AF56" s="5"/>
      <c r="AG56" s="5"/>
      <c r="AH56" s="5"/>
      <c r="AI56" s="5"/>
      <c r="AJ56" s="5"/>
      <c r="AK56" s="5"/>
      <c r="AL56" s="5"/>
      <c r="AM56" s="5"/>
    </row>
    <row r="57" spans="1:39" s="4" customFormat="1" ht="13.5" customHeight="1" x14ac:dyDescent="0.25">
      <c r="A57" s="269" t="s">
        <v>515</v>
      </c>
      <c r="B57" s="269" t="s">
        <v>344</v>
      </c>
      <c r="C57" s="269"/>
      <c r="D57" s="381">
        <v>8204</v>
      </c>
      <c r="E57" s="482"/>
      <c r="F57" s="11"/>
      <c r="G57" s="8"/>
      <c r="I57" s="267"/>
      <c r="J57" s="268"/>
      <c r="K57" s="104"/>
      <c r="M57" s="267"/>
      <c r="N57" s="268"/>
      <c r="O57" s="73"/>
      <c r="P57" s="267">
        <v>1</v>
      </c>
      <c r="Q57" s="268">
        <v>334</v>
      </c>
      <c r="S57" s="108"/>
      <c r="T57" s="47"/>
      <c r="V57" s="79"/>
      <c r="W57" s="79"/>
      <c r="X57" s="79"/>
      <c r="Y57" s="79"/>
      <c r="Z57" s="79"/>
      <c r="AA57" s="62"/>
      <c r="AB57" s="5"/>
      <c r="AC57" s="5"/>
      <c r="AD57" s="5"/>
      <c r="AE57" s="5"/>
      <c r="AF57" s="5"/>
      <c r="AG57" s="5"/>
      <c r="AH57" s="5"/>
      <c r="AI57" s="5"/>
      <c r="AJ57" s="5"/>
      <c r="AK57" s="5"/>
      <c r="AL57" s="5"/>
      <c r="AM57" s="5"/>
    </row>
    <row r="58" spans="1:39" s="4" customFormat="1" ht="13.5" customHeight="1" x14ac:dyDescent="0.25">
      <c r="A58" s="269" t="s">
        <v>515</v>
      </c>
      <c r="B58" s="269" t="s">
        <v>345</v>
      </c>
      <c r="C58" s="269"/>
      <c r="D58" s="381">
        <v>8049</v>
      </c>
      <c r="E58" s="482"/>
      <c r="F58" s="11"/>
      <c r="G58" s="8"/>
      <c r="I58" s="267"/>
      <c r="J58" s="268"/>
      <c r="K58" s="104"/>
      <c r="M58" s="267">
        <v>2</v>
      </c>
      <c r="N58" s="268">
        <v>668</v>
      </c>
      <c r="O58" s="73"/>
      <c r="P58" s="267">
        <v>3</v>
      </c>
      <c r="Q58" s="268">
        <v>1116</v>
      </c>
      <c r="S58" s="108"/>
      <c r="T58" s="47"/>
      <c r="V58" s="79"/>
      <c r="W58" s="79"/>
      <c r="X58" s="79"/>
      <c r="Y58" s="79"/>
      <c r="Z58" s="79"/>
      <c r="AA58" s="62"/>
      <c r="AB58" s="5"/>
      <c r="AC58" s="5"/>
      <c r="AD58" s="5"/>
      <c r="AE58" s="5"/>
      <c r="AF58" s="5"/>
      <c r="AG58" s="5"/>
      <c r="AH58" s="5"/>
      <c r="AI58" s="5"/>
      <c r="AJ58" s="5"/>
      <c r="AK58" s="5"/>
      <c r="AL58" s="5"/>
      <c r="AM58" s="5"/>
    </row>
    <row r="59" spans="1:39" s="4" customFormat="1" ht="13.5" customHeight="1" x14ac:dyDescent="0.25">
      <c r="A59" s="269" t="s">
        <v>515</v>
      </c>
      <c r="B59" s="269" t="s">
        <v>347</v>
      </c>
      <c r="C59" s="269"/>
      <c r="D59" s="381">
        <v>8051</v>
      </c>
      <c r="E59" s="482"/>
      <c r="F59" s="11"/>
      <c r="G59" s="8"/>
      <c r="I59" s="267"/>
      <c r="J59" s="268"/>
      <c r="K59" s="104"/>
      <c r="M59" s="267">
        <v>4</v>
      </c>
      <c r="N59" s="268">
        <v>1336</v>
      </c>
      <c r="O59" s="73"/>
      <c r="P59" s="267">
        <v>13</v>
      </c>
      <c r="Q59" s="268">
        <v>4342</v>
      </c>
      <c r="S59" s="108"/>
      <c r="T59" s="47"/>
      <c r="V59" s="79"/>
      <c r="W59" s="79"/>
      <c r="X59" s="79"/>
      <c r="Y59" s="79"/>
      <c r="Z59" s="79"/>
      <c r="AA59" s="62"/>
      <c r="AB59" s="5"/>
      <c r="AC59" s="5"/>
      <c r="AD59" s="5"/>
      <c r="AE59" s="5"/>
      <c r="AF59" s="5"/>
      <c r="AG59" s="5"/>
      <c r="AH59" s="5"/>
      <c r="AI59" s="5"/>
      <c r="AJ59" s="5"/>
      <c r="AK59" s="5"/>
      <c r="AL59" s="5"/>
      <c r="AM59" s="5"/>
    </row>
    <row r="60" spans="1:39" s="4" customFormat="1" ht="13.5" customHeight="1" x14ac:dyDescent="0.25">
      <c r="A60" s="269" t="s">
        <v>515</v>
      </c>
      <c r="B60" s="269" t="s">
        <v>347</v>
      </c>
      <c r="C60" s="269"/>
      <c r="D60" s="381">
        <v>8080</v>
      </c>
      <c r="E60" s="482"/>
      <c r="F60" s="11"/>
      <c r="G60" s="8"/>
      <c r="I60" s="267"/>
      <c r="J60" s="268"/>
      <c r="K60" s="104"/>
      <c r="M60" s="267"/>
      <c r="N60" s="268"/>
      <c r="O60" s="73"/>
      <c r="P60" s="267">
        <v>2</v>
      </c>
      <c r="Q60" s="268">
        <v>668</v>
      </c>
      <c r="S60" s="108"/>
      <c r="T60" s="47"/>
      <c r="V60" s="79"/>
      <c r="W60" s="79"/>
      <c r="X60" s="79"/>
      <c r="Y60" s="79"/>
      <c r="Z60" s="79"/>
      <c r="AA60" s="62"/>
      <c r="AB60" s="5"/>
      <c r="AC60" s="5"/>
      <c r="AD60" s="5"/>
      <c r="AE60" s="5"/>
      <c r="AF60" s="5"/>
      <c r="AG60" s="5"/>
      <c r="AH60" s="5"/>
      <c r="AI60" s="5"/>
      <c r="AJ60" s="5"/>
      <c r="AK60" s="5"/>
      <c r="AL60" s="5"/>
      <c r="AM60" s="5"/>
    </row>
    <row r="61" spans="1:39" s="4" customFormat="1" ht="13.5" customHeight="1" x14ac:dyDescent="0.25">
      <c r="A61" s="269" t="s">
        <v>515</v>
      </c>
      <c r="B61" s="269" t="s">
        <v>349</v>
      </c>
      <c r="C61" s="269"/>
      <c r="D61" s="381">
        <v>8053</v>
      </c>
      <c r="E61" s="482"/>
      <c r="F61" s="11"/>
      <c r="G61" s="8"/>
      <c r="I61" s="267"/>
      <c r="J61" s="268"/>
      <c r="K61" s="104"/>
      <c r="M61" s="267">
        <v>3</v>
      </c>
      <c r="N61" s="268">
        <v>1002</v>
      </c>
      <c r="O61" s="73"/>
      <c r="P61" s="267">
        <v>8</v>
      </c>
      <c r="Q61" s="268">
        <v>2672</v>
      </c>
      <c r="S61" s="108"/>
      <c r="T61" s="47"/>
      <c r="V61" s="79"/>
      <c r="W61" s="79"/>
      <c r="X61" s="79"/>
      <c r="Y61" s="79"/>
      <c r="Z61" s="79"/>
      <c r="AA61" s="62"/>
      <c r="AB61" s="5"/>
      <c r="AC61" s="5"/>
      <c r="AD61" s="5"/>
      <c r="AE61" s="5"/>
      <c r="AF61" s="5"/>
      <c r="AG61" s="5"/>
      <c r="AH61" s="5"/>
      <c r="AI61" s="5"/>
      <c r="AJ61" s="5"/>
      <c r="AK61" s="5"/>
      <c r="AL61" s="5"/>
      <c r="AM61" s="5"/>
    </row>
    <row r="62" spans="1:39" s="4" customFormat="1" ht="13.5" customHeight="1" x14ac:dyDescent="0.25">
      <c r="A62" s="269" t="s">
        <v>515</v>
      </c>
      <c r="B62" s="269" t="s">
        <v>350</v>
      </c>
      <c r="C62" s="269"/>
      <c r="D62" s="381">
        <v>8223</v>
      </c>
      <c r="E62" s="482"/>
      <c r="F62" s="11"/>
      <c r="G62" s="8"/>
      <c r="I62" s="267"/>
      <c r="J62" s="268"/>
      <c r="K62" s="104"/>
      <c r="M62" s="267">
        <v>1</v>
      </c>
      <c r="N62" s="268">
        <v>448</v>
      </c>
      <c r="O62" s="73"/>
      <c r="P62" s="267">
        <v>3</v>
      </c>
      <c r="Q62" s="268">
        <v>1116</v>
      </c>
      <c r="S62" s="108"/>
      <c r="T62" s="47"/>
      <c r="V62" s="79"/>
      <c r="W62" s="79"/>
      <c r="X62" s="79"/>
      <c r="Y62" s="79"/>
      <c r="Z62" s="79"/>
      <c r="AA62" s="62"/>
      <c r="AB62" s="5"/>
      <c r="AC62" s="5"/>
      <c r="AD62" s="5"/>
      <c r="AE62" s="5"/>
      <c r="AF62" s="5"/>
      <c r="AG62" s="5"/>
      <c r="AH62" s="5"/>
      <c r="AI62" s="5"/>
      <c r="AJ62" s="5"/>
      <c r="AK62" s="5"/>
      <c r="AL62" s="5"/>
      <c r="AM62" s="5"/>
    </row>
    <row r="63" spans="1:39" s="4" customFormat="1" ht="13.5" customHeight="1" x14ac:dyDescent="0.25">
      <c r="A63" s="269" t="s">
        <v>515</v>
      </c>
      <c r="B63" s="269" t="s">
        <v>351</v>
      </c>
      <c r="C63" s="269"/>
      <c r="D63" s="381">
        <v>8330</v>
      </c>
      <c r="E63" s="482"/>
      <c r="F63" s="11"/>
      <c r="G63" s="8"/>
      <c r="I63" s="267"/>
      <c r="J63" s="268"/>
      <c r="K63" s="104"/>
      <c r="M63" s="267">
        <v>10</v>
      </c>
      <c r="N63" s="268">
        <v>3568</v>
      </c>
      <c r="O63" s="73"/>
      <c r="P63" s="267">
        <v>26</v>
      </c>
      <c r="Q63" s="268">
        <v>9179</v>
      </c>
      <c r="S63" s="108"/>
      <c r="T63" s="47"/>
      <c r="V63" s="79"/>
      <c r="W63" s="79"/>
      <c r="X63" s="79"/>
      <c r="Y63" s="79"/>
      <c r="Z63" s="79"/>
      <c r="AA63" s="62"/>
      <c r="AB63" s="5"/>
      <c r="AC63" s="5"/>
      <c r="AD63" s="5"/>
      <c r="AE63" s="5"/>
      <c r="AF63" s="5"/>
      <c r="AG63" s="5"/>
      <c r="AH63" s="5"/>
      <c r="AI63" s="5"/>
      <c r="AJ63" s="5"/>
      <c r="AK63" s="5"/>
      <c r="AL63" s="5"/>
      <c r="AM63" s="5"/>
    </row>
    <row r="64" spans="1:39" s="4" customFormat="1" ht="13.5" customHeight="1" x14ac:dyDescent="0.25">
      <c r="A64" s="269" t="s">
        <v>515</v>
      </c>
      <c r="B64" s="269" t="s">
        <v>353</v>
      </c>
      <c r="C64" s="269"/>
      <c r="D64" s="381">
        <v>8055</v>
      </c>
      <c r="E64" s="482"/>
      <c r="F64" s="11"/>
      <c r="G64" s="8"/>
      <c r="I64" s="267"/>
      <c r="J64" s="268"/>
      <c r="K64" s="104"/>
      <c r="M64" s="267">
        <v>2</v>
      </c>
      <c r="N64" s="268">
        <v>668</v>
      </c>
      <c r="O64" s="73"/>
      <c r="P64" s="267">
        <v>6</v>
      </c>
      <c r="Q64" s="268">
        <v>2004</v>
      </c>
      <c r="S64" s="108"/>
      <c r="T64" s="47"/>
      <c r="V64" s="79"/>
      <c r="W64" s="79"/>
      <c r="X64" s="79"/>
      <c r="Y64" s="79"/>
      <c r="Z64" s="79"/>
      <c r="AA64" s="62"/>
      <c r="AB64" s="5"/>
      <c r="AC64" s="5"/>
      <c r="AD64" s="5"/>
      <c r="AE64" s="5"/>
      <c r="AF64" s="5"/>
      <c r="AG64" s="5"/>
      <c r="AH64" s="5"/>
      <c r="AI64" s="5"/>
      <c r="AJ64" s="5"/>
      <c r="AK64" s="5"/>
      <c r="AL64" s="5"/>
      <c r="AM64" s="5"/>
    </row>
    <row r="65" spans="1:39" s="4" customFormat="1" ht="13.5" customHeight="1" x14ac:dyDescent="0.25">
      <c r="A65" s="269" t="s">
        <v>515</v>
      </c>
      <c r="B65" s="269" t="s">
        <v>357</v>
      </c>
      <c r="C65" s="269"/>
      <c r="D65" s="381">
        <v>8332</v>
      </c>
      <c r="E65" s="482"/>
      <c r="F65" s="11"/>
      <c r="G65" s="8"/>
      <c r="I65" s="267"/>
      <c r="J65" s="268"/>
      <c r="K65" s="104"/>
      <c r="M65" s="267">
        <v>13</v>
      </c>
      <c r="N65" s="268">
        <v>4342</v>
      </c>
      <c r="O65" s="73"/>
      <c r="P65" s="267">
        <v>61</v>
      </c>
      <c r="Q65" s="268">
        <v>21230</v>
      </c>
      <c r="S65" s="108"/>
      <c r="T65" s="47"/>
      <c r="V65" s="79"/>
      <c r="W65" s="79"/>
      <c r="X65" s="79"/>
      <c r="Y65" s="79"/>
      <c r="Z65" s="79"/>
      <c r="AA65" s="62"/>
      <c r="AB65" s="5"/>
      <c r="AC65" s="5"/>
      <c r="AD65" s="5"/>
      <c r="AE65" s="5"/>
      <c r="AF65" s="5"/>
      <c r="AG65" s="5"/>
      <c r="AH65" s="5"/>
      <c r="AI65" s="5"/>
      <c r="AJ65" s="5"/>
      <c r="AK65" s="5"/>
      <c r="AL65" s="5"/>
      <c r="AM65" s="5"/>
    </row>
    <row r="66" spans="1:39" s="4" customFormat="1" ht="13.5" customHeight="1" x14ac:dyDescent="0.25">
      <c r="A66" s="269" t="s">
        <v>515</v>
      </c>
      <c r="B66" s="269" t="s">
        <v>359</v>
      </c>
      <c r="C66" s="269"/>
      <c r="D66" s="381">
        <v>8341</v>
      </c>
      <c r="E66" s="482"/>
      <c r="F66" s="11"/>
      <c r="G66" s="8"/>
      <c r="I66" s="267"/>
      <c r="J66" s="268"/>
      <c r="K66" s="104"/>
      <c r="M66" s="267">
        <v>1</v>
      </c>
      <c r="N66" s="268">
        <v>334</v>
      </c>
      <c r="O66" s="73"/>
      <c r="P66" s="267">
        <v>3</v>
      </c>
      <c r="Q66" s="268">
        <v>1002</v>
      </c>
      <c r="S66" s="108"/>
      <c r="T66" s="47"/>
      <c r="V66" s="79"/>
      <c r="W66" s="79"/>
      <c r="X66" s="79"/>
      <c r="Y66" s="79"/>
      <c r="Z66" s="79"/>
      <c r="AA66" s="62"/>
      <c r="AB66" s="5"/>
      <c r="AC66" s="5"/>
      <c r="AD66" s="5"/>
      <c r="AE66" s="5"/>
      <c r="AF66" s="5"/>
      <c r="AG66" s="5"/>
      <c r="AH66" s="5"/>
      <c r="AI66" s="5"/>
      <c r="AJ66" s="5"/>
      <c r="AK66" s="5"/>
      <c r="AL66" s="5"/>
      <c r="AM66" s="5"/>
    </row>
    <row r="67" spans="1:39" s="4" customFormat="1" ht="13.5" customHeight="1" x14ac:dyDescent="0.25">
      <c r="A67" s="269" t="s">
        <v>515</v>
      </c>
      <c r="B67" s="269" t="s">
        <v>362</v>
      </c>
      <c r="C67" s="269"/>
      <c r="D67" s="381">
        <v>8343</v>
      </c>
      <c r="E67" s="482"/>
      <c r="F67" s="11"/>
      <c r="G67" s="8"/>
      <c r="I67" s="267"/>
      <c r="J67" s="268"/>
      <c r="K67" s="104"/>
      <c r="M67" s="267">
        <v>1</v>
      </c>
      <c r="N67" s="268">
        <v>334</v>
      </c>
      <c r="O67" s="73"/>
      <c r="P67" s="267">
        <v>2</v>
      </c>
      <c r="Q67" s="268">
        <v>782</v>
      </c>
      <c r="S67" s="108"/>
      <c r="T67" s="47"/>
      <c r="V67" s="79"/>
      <c r="W67" s="79"/>
      <c r="X67" s="79"/>
      <c r="Y67" s="79"/>
      <c r="Z67" s="79"/>
      <c r="AA67" s="62"/>
      <c r="AB67" s="5"/>
      <c r="AC67" s="5"/>
      <c r="AD67" s="5"/>
      <c r="AE67" s="5"/>
      <c r="AF67" s="5"/>
      <c r="AG67" s="5"/>
      <c r="AH67" s="5"/>
      <c r="AI67" s="5"/>
      <c r="AJ67" s="5"/>
      <c r="AK67" s="5"/>
      <c r="AL67" s="5"/>
      <c r="AM67" s="5"/>
    </row>
    <row r="68" spans="1:39" s="4" customFormat="1" ht="13.5" customHeight="1" x14ac:dyDescent="0.25">
      <c r="A68" s="269" t="s">
        <v>515</v>
      </c>
      <c r="B68" s="269" t="s">
        <v>364</v>
      </c>
      <c r="C68" s="269"/>
      <c r="D68" s="381">
        <v>8062</v>
      </c>
      <c r="E68" s="482"/>
      <c r="F68" s="11"/>
      <c r="G68" s="8"/>
      <c r="I68" s="267"/>
      <c r="J68" s="268"/>
      <c r="K68" s="104"/>
      <c r="M68" s="267"/>
      <c r="N68" s="268"/>
      <c r="O68" s="73"/>
      <c r="P68" s="267">
        <v>8</v>
      </c>
      <c r="Q68" s="268">
        <v>2786</v>
      </c>
      <c r="S68" s="108"/>
      <c r="T68" s="47"/>
      <c r="V68" s="79"/>
      <c r="W68" s="79"/>
      <c r="X68" s="79"/>
      <c r="Y68" s="79"/>
      <c r="Z68" s="79"/>
      <c r="AA68" s="62"/>
      <c r="AB68" s="5"/>
      <c r="AC68" s="5"/>
      <c r="AD68" s="5"/>
      <c r="AE68" s="5"/>
      <c r="AF68" s="5"/>
      <c r="AG68" s="5"/>
      <c r="AH68" s="5"/>
      <c r="AI68" s="5"/>
      <c r="AJ68" s="5"/>
      <c r="AK68" s="5"/>
      <c r="AL68" s="5"/>
      <c r="AM68" s="5"/>
    </row>
    <row r="69" spans="1:39" s="4" customFormat="1" ht="13.5" customHeight="1" x14ac:dyDescent="0.25">
      <c r="A69" s="269" t="s">
        <v>515</v>
      </c>
      <c r="B69" s="269" t="s">
        <v>366</v>
      </c>
      <c r="C69" s="269"/>
      <c r="D69" s="381">
        <v>8344</v>
      </c>
      <c r="E69" s="482"/>
      <c r="F69" s="11"/>
      <c r="G69" s="8"/>
      <c r="I69" s="267"/>
      <c r="J69" s="268"/>
      <c r="K69" s="104"/>
      <c r="M69" s="267">
        <v>1</v>
      </c>
      <c r="N69" s="268">
        <v>334</v>
      </c>
      <c r="O69" s="73"/>
      <c r="P69" s="267">
        <v>1</v>
      </c>
      <c r="Q69" s="268">
        <v>334</v>
      </c>
      <c r="S69" s="108"/>
      <c r="T69" s="47"/>
      <c r="V69" s="79"/>
      <c r="W69" s="79"/>
      <c r="X69" s="79"/>
      <c r="Y69" s="79"/>
      <c r="Z69" s="79"/>
      <c r="AA69" s="62"/>
      <c r="AB69" s="5"/>
      <c r="AC69" s="5"/>
      <c r="AD69" s="5"/>
      <c r="AE69" s="5"/>
      <c r="AF69" s="5"/>
      <c r="AG69" s="5"/>
      <c r="AH69" s="5"/>
      <c r="AI69" s="5"/>
      <c r="AJ69" s="5"/>
      <c r="AK69" s="5"/>
      <c r="AL69" s="5"/>
      <c r="AM69" s="5"/>
    </row>
    <row r="70" spans="1:39" s="4" customFormat="1" ht="13.5" customHeight="1" x14ac:dyDescent="0.25">
      <c r="A70" s="269" t="s">
        <v>515</v>
      </c>
      <c r="B70" s="269" t="s">
        <v>367</v>
      </c>
      <c r="C70" s="269"/>
      <c r="D70" s="381">
        <v>8345</v>
      </c>
      <c r="E70" s="482"/>
      <c r="F70" s="11"/>
      <c r="G70" s="8"/>
      <c r="I70" s="267"/>
      <c r="J70" s="268"/>
      <c r="K70" s="104"/>
      <c r="M70" s="267"/>
      <c r="N70" s="268"/>
      <c r="O70" s="73"/>
      <c r="P70" s="267">
        <v>1</v>
      </c>
      <c r="Q70" s="268">
        <v>334</v>
      </c>
      <c r="S70" s="108"/>
      <c r="T70" s="47"/>
      <c r="V70" s="79"/>
      <c r="W70" s="79"/>
      <c r="X70" s="79"/>
      <c r="Y70" s="79"/>
      <c r="Z70" s="79"/>
      <c r="AA70" s="62"/>
      <c r="AB70" s="5"/>
      <c r="AC70" s="5"/>
      <c r="AD70" s="5"/>
      <c r="AE70" s="5"/>
      <c r="AF70" s="5"/>
      <c r="AG70" s="5"/>
      <c r="AH70" s="5"/>
      <c r="AI70" s="5"/>
      <c r="AJ70" s="5"/>
      <c r="AK70" s="5"/>
      <c r="AL70" s="5"/>
      <c r="AM70" s="5"/>
    </row>
    <row r="71" spans="1:39" s="4" customFormat="1" ht="13.5" customHeight="1" x14ac:dyDescent="0.25">
      <c r="A71" s="269" t="s">
        <v>515</v>
      </c>
      <c r="B71" s="269" t="s">
        <v>368</v>
      </c>
      <c r="C71" s="269"/>
      <c r="D71" s="381">
        <v>8346</v>
      </c>
      <c r="E71" s="482"/>
      <c r="F71" s="11"/>
      <c r="G71" s="8"/>
      <c r="I71" s="267"/>
      <c r="J71" s="268"/>
      <c r="K71" s="104"/>
      <c r="M71" s="267"/>
      <c r="N71" s="268"/>
      <c r="O71" s="73"/>
      <c r="P71" s="267">
        <v>2</v>
      </c>
      <c r="Q71" s="268">
        <v>782</v>
      </c>
      <c r="S71" s="108"/>
      <c r="T71" s="47"/>
      <c r="V71" s="79"/>
      <c r="W71" s="79"/>
      <c r="X71" s="79"/>
      <c r="Y71" s="79"/>
      <c r="Z71" s="79"/>
      <c r="AA71" s="62"/>
      <c r="AB71" s="5"/>
      <c r="AC71" s="5"/>
      <c r="AD71" s="5"/>
      <c r="AE71" s="5"/>
      <c r="AF71" s="5"/>
      <c r="AG71" s="5"/>
      <c r="AH71" s="5"/>
      <c r="AI71" s="5"/>
      <c r="AJ71" s="5"/>
      <c r="AK71" s="5"/>
      <c r="AL71" s="5"/>
      <c r="AM71" s="5"/>
    </row>
    <row r="72" spans="1:39" s="4" customFormat="1" ht="13.5" customHeight="1" x14ac:dyDescent="0.25">
      <c r="A72" s="269" t="s">
        <v>515</v>
      </c>
      <c r="B72" s="269" t="s">
        <v>369</v>
      </c>
      <c r="C72" s="269"/>
      <c r="D72" s="381">
        <v>8204</v>
      </c>
      <c r="E72" s="482"/>
      <c r="F72" s="11"/>
      <c r="G72" s="8"/>
      <c r="I72" s="267"/>
      <c r="J72" s="268"/>
      <c r="K72" s="104"/>
      <c r="M72" s="267">
        <v>2</v>
      </c>
      <c r="N72" s="268">
        <v>782</v>
      </c>
      <c r="O72" s="73"/>
      <c r="P72" s="267"/>
      <c r="Q72" s="268"/>
      <c r="S72" s="108"/>
      <c r="T72" s="47"/>
      <c r="V72" s="79"/>
      <c r="W72" s="79"/>
      <c r="X72" s="79"/>
      <c r="Y72" s="79"/>
      <c r="Z72" s="79"/>
      <c r="AA72" s="62"/>
      <c r="AB72" s="5"/>
      <c r="AC72" s="5"/>
      <c r="AD72" s="5"/>
      <c r="AE72" s="5"/>
      <c r="AF72" s="5"/>
      <c r="AG72" s="5"/>
      <c r="AH72" s="5"/>
      <c r="AI72" s="5"/>
      <c r="AJ72" s="5"/>
      <c r="AK72" s="5"/>
      <c r="AL72" s="5"/>
      <c r="AM72" s="5"/>
    </row>
    <row r="73" spans="1:39" s="4" customFormat="1" ht="13.5" customHeight="1" x14ac:dyDescent="0.25">
      <c r="A73" s="269" t="s">
        <v>515</v>
      </c>
      <c r="B73" s="269" t="s">
        <v>370</v>
      </c>
      <c r="C73" s="269"/>
      <c r="D73" s="381">
        <v>8225</v>
      </c>
      <c r="E73" s="482"/>
      <c r="F73" s="11"/>
      <c r="G73" s="8"/>
      <c r="I73" s="267"/>
      <c r="J73" s="268"/>
      <c r="K73" s="104"/>
      <c r="M73" s="267"/>
      <c r="N73" s="268"/>
      <c r="O73" s="73"/>
      <c r="P73" s="267">
        <v>3</v>
      </c>
      <c r="Q73" s="268">
        <v>1116</v>
      </c>
      <c r="S73" s="108"/>
      <c r="T73" s="47"/>
      <c r="V73" s="79"/>
      <c r="W73" s="79"/>
      <c r="X73" s="79"/>
      <c r="Y73" s="79"/>
      <c r="Z73" s="79"/>
      <c r="AA73" s="62"/>
      <c r="AB73" s="5"/>
      <c r="AC73" s="5"/>
      <c r="AD73" s="5"/>
      <c r="AE73" s="5"/>
      <c r="AF73" s="5"/>
      <c r="AG73" s="5"/>
      <c r="AH73" s="5"/>
      <c r="AI73" s="5"/>
      <c r="AJ73" s="5"/>
      <c r="AK73" s="5"/>
      <c r="AL73" s="5"/>
      <c r="AM73" s="5"/>
    </row>
    <row r="74" spans="1:39" s="4" customFormat="1" ht="13.5" customHeight="1" x14ac:dyDescent="0.25">
      <c r="A74" s="269" t="s">
        <v>515</v>
      </c>
      <c r="B74" s="269" t="s">
        <v>372</v>
      </c>
      <c r="C74" s="269"/>
      <c r="D74" s="381">
        <v>8226</v>
      </c>
      <c r="E74" s="482"/>
      <c r="F74" s="11"/>
      <c r="G74" s="8"/>
      <c r="I74" s="267"/>
      <c r="J74" s="268"/>
      <c r="K74" s="104"/>
      <c r="M74" s="267">
        <v>1</v>
      </c>
      <c r="N74" s="268">
        <v>334</v>
      </c>
      <c r="O74" s="73"/>
      <c r="P74" s="267">
        <v>2</v>
      </c>
      <c r="Q74" s="268">
        <v>668</v>
      </c>
      <c r="S74" s="108"/>
      <c r="T74" s="47"/>
      <c r="V74" s="79"/>
      <c r="W74" s="79"/>
      <c r="X74" s="79"/>
      <c r="Y74" s="79"/>
      <c r="Z74" s="79"/>
      <c r="AA74" s="62"/>
      <c r="AB74" s="5"/>
      <c r="AC74" s="5"/>
      <c r="AD74" s="5"/>
      <c r="AE74" s="5"/>
      <c r="AF74" s="5"/>
      <c r="AG74" s="5"/>
      <c r="AH74" s="5"/>
      <c r="AI74" s="5"/>
      <c r="AJ74" s="5"/>
      <c r="AK74" s="5"/>
      <c r="AL74" s="5"/>
      <c r="AM74" s="5"/>
    </row>
    <row r="75" spans="1:39" s="4" customFormat="1" ht="13.5" customHeight="1" x14ac:dyDescent="0.25">
      <c r="A75" s="269" t="s">
        <v>515</v>
      </c>
      <c r="B75" s="269" t="s">
        <v>373</v>
      </c>
      <c r="C75" s="269"/>
      <c r="D75" s="381">
        <v>8230</v>
      </c>
      <c r="E75" s="482"/>
      <c r="F75" s="11"/>
      <c r="G75" s="8"/>
      <c r="I75" s="267"/>
      <c r="J75" s="268"/>
      <c r="K75" s="104"/>
      <c r="M75" s="267">
        <v>1</v>
      </c>
      <c r="N75" s="268">
        <v>334</v>
      </c>
      <c r="O75" s="73"/>
      <c r="P75" s="267">
        <v>1</v>
      </c>
      <c r="Q75" s="268">
        <v>334</v>
      </c>
      <c r="S75" s="108"/>
      <c r="T75" s="47"/>
      <c r="V75" s="79"/>
      <c r="W75" s="79"/>
      <c r="X75" s="79"/>
      <c r="Y75" s="79"/>
      <c r="Z75" s="79"/>
      <c r="AA75" s="62"/>
      <c r="AB75" s="5"/>
      <c r="AC75" s="5"/>
      <c r="AD75" s="5"/>
      <c r="AE75" s="5"/>
      <c r="AF75" s="5"/>
      <c r="AG75" s="5"/>
      <c r="AH75" s="5"/>
      <c r="AI75" s="5"/>
      <c r="AJ75" s="5"/>
      <c r="AK75" s="5"/>
      <c r="AL75" s="5"/>
      <c r="AM75" s="5"/>
    </row>
    <row r="76" spans="1:39" s="4" customFormat="1" ht="13.5" customHeight="1" x14ac:dyDescent="0.25">
      <c r="A76" s="269" t="s">
        <v>515</v>
      </c>
      <c r="B76" s="269" t="s">
        <v>374</v>
      </c>
      <c r="C76" s="269"/>
      <c r="D76" s="381">
        <v>8066</v>
      </c>
      <c r="E76" s="482"/>
      <c r="F76" s="11"/>
      <c r="G76" s="8"/>
      <c r="I76" s="267"/>
      <c r="J76" s="268"/>
      <c r="K76" s="104"/>
      <c r="M76" s="267">
        <v>4</v>
      </c>
      <c r="N76" s="268">
        <v>1336</v>
      </c>
      <c r="O76" s="73"/>
      <c r="P76" s="267">
        <v>18</v>
      </c>
      <c r="Q76" s="268">
        <v>6240</v>
      </c>
      <c r="S76" s="108"/>
      <c r="T76" s="47"/>
      <c r="V76" s="79"/>
      <c r="W76" s="79"/>
      <c r="X76" s="79"/>
      <c r="Y76" s="79"/>
      <c r="Z76" s="79"/>
      <c r="AA76" s="62"/>
      <c r="AB76" s="5"/>
      <c r="AC76" s="5"/>
      <c r="AD76" s="5"/>
      <c r="AE76" s="5"/>
      <c r="AF76" s="5"/>
      <c r="AG76" s="5"/>
      <c r="AH76" s="5"/>
      <c r="AI76" s="5"/>
      <c r="AJ76" s="5"/>
      <c r="AK76" s="5"/>
      <c r="AL76" s="5"/>
      <c r="AM76" s="5"/>
    </row>
    <row r="77" spans="1:39" s="4" customFormat="1" ht="13.5" customHeight="1" x14ac:dyDescent="0.25">
      <c r="A77" s="269" t="s">
        <v>515</v>
      </c>
      <c r="B77" s="269" t="s">
        <v>376</v>
      </c>
      <c r="C77" s="269"/>
      <c r="D77" s="381">
        <v>8069</v>
      </c>
      <c r="E77" s="482"/>
      <c r="F77" s="11"/>
      <c r="G77" s="8"/>
      <c r="I77" s="267"/>
      <c r="J77" s="268"/>
      <c r="K77" s="104"/>
      <c r="M77" s="267">
        <v>1</v>
      </c>
      <c r="N77" s="268">
        <v>334</v>
      </c>
      <c r="O77" s="73"/>
      <c r="P77" s="267">
        <v>4</v>
      </c>
      <c r="Q77" s="268">
        <v>1336</v>
      </c>
      <c r="S77" s="108"/>
      <c r="T77" s="47"/>
      <c r="V77" s="79"/>
      <c r="W77" s="79"/>
      <c r="X77" s="79"/>
      <c r="Y77" s="79"/>
      <c r="Z77" s="79"/>
      <c r="AA77" s="62"/>
      <c r="AB77" s="5"/>
      <c r="AC77" s="5"/>
      <c r="AD77" s="5"/>
      <c r="AE77" s="5"/>
      <c r="AF77" s="5"/>
      <c r="AG77" s="5"/>
      <c r="AH77" s="5"/>
      <c r="AI77" s="5"/>
      <c r="AJ77" s="5"/>
      <c r="AK77" s="5"/>
      <c r="AL77" s="5"/>
      <c r="AM77" s="5"/>
    </row>
    <row r="78" spans="1:39" s="4" customFormat="1" ht="13.5" customHeight="1" x14ac:dyDescent="0.25">
      <c r="A78" s="269" t="s">
        <v>515</v>
      </c>
      <c r="B78" s="269" t="s">
        <v>377</v>
      </c>
      <c r="C78" s="269"/>
      <c r="D78" s="381">
        <v>8070</v>
      </c>
      <c r="E78" s="482"/>
      <c r="F78" s="11"/>
      <c r="G78" s="8"/>
      <c r="I78" s="267"/>
      <c r="J78" s="268"/>
      <c r="K78" s="104"/>
      <c r="M78" s="267">
        <v>6</v>
      </c>
      <c r="N78" s="268">
        <v>2232</v>
      </c>
      <c r="O78" s="73"/>
      <c r="P78" s="267">
        <v>3</v>
      </c>
      <c r="Q78" s="268">
        <v>1230</v>
      </c>
      <c r="S78" s="108"/>
      <c r="T78" s="47"/>
      <c r="V78" s="79"/>
      <c r="W78" s="79"/>
      <c r="X78" s="79"/>
      <c r="Y78" s="79"/>
      <c r="Z78" s="79"/>
      <c r="AA78" s="62"/>
      <c r="AB78" s="5"/>
      <c r="AC78" s="5"/>
      <c r="AD78" s="5"/>
      <c r="AE78" s="5"/>
      <c r="AF78" s="5"/>
      <c r="AG78" s="5"/>
      <c r="AH78" s="5"/>
      <c r="AI78" s="5"/>
      <c r="AJ78" s="5"/>
      <c r="AK78" s="5"/>
      <c r="AL78" s="5"/>
      <c r="AM78" s="5"/>
    </row>
    <row r="79" spans="1:39" s="4" customFormat="1" ht="13.5" customHeight="1" x14ac:dyDescent="0.25">
      <c r="A79" s="269" t="s">
        <v>515</v>
      </c>
      <c r="B79" s="269" t="s">
        <v>379</v>
      </c>
      <c r="C79" s="269"/>
      <c r="D79" s="381">
        <v>8021</v>
      </c>
      <c r="E79" s="482"/>
      <c r="F79" s="11"/>
      <c r="G79" s="8"/>
      <c r="I79" s="267"/>
      <c r="J79" s="268"/>
      <c r="K79" s="104"/>
      <c r="M79" s="267">
        <v>8</v>
      </c>
      <c r="N79" s="268">
        <v>2711</v>
      </c>
      <c r="O79" s="73"/>
      <c r="P79" s="267">
        <v>2</v>
      </c>
      <c r="Q79" s="268">
        <v>668</v>
      </c>
      <c r="S79" s="108"/>
      <c r="T79" s="47"/>
      <c r="V79" s="79"/>
      <c r="W79" s="79"/>
      <c r="X79" s="79"/>
      <c r="Y79" s="79"/>
      <c r="Z79" s="79"/>
      <c r="AA79" s="62"/>
      <c r="AB79" s="5"/>
      <c r="AC79" s="5"/>
      <c r="AD79" s="5"/>
      <c r="AE79" s="5"/>
      <c r="AF79" s="5"/>
      <c r="AG79" s="5"/>
      <c r="AH79" s="5"/>
      <c r="AI79" s="5"/>
      <c r="AJ79" s="5"/>
      <c r="AK79" s="5"/>
      <c r="AL79" s="5"/>
      <c r="AM79" s="5"/>
    </row>
    <row r="80" spans="1:39" s="4" customFormat="1" ht="13.5" customHeight="1" x14ac:dyDescent="0.25">
      <c r="A80" s="269" t="s">
        <v>515</v>
      </c>
      <c r="B80" s="269" t="s">
        <v>380</v>
      </c>
      <c r="C80" s="269"/>
      <c r="D80" s="381">
        <v>8071</v>
      </c>
      <c r="E80" s="482"/>
      <c r="F80" s="11"/>
      <c r="G80" s="8"/>
      <c r="I80" s="267"/>
      <c r="J80" s="268"/>
      <c r="K80" s="104"/>
      <c r="M80" s="267">
        <v>1</v>
      </c>
      <c r="N80" s="268">
        <v>334</v>
      </c>
      <c r="O80" s="73"/>
      <c r="P80" s="267">
        <v>4</v>
      </c>
      <c r="Q80" s="268">
        <v>1450</v>
      </c>
      <c r="S80" s="108"/>
      <c r="T80" s="47"/>
      <c r="V80" s="79"/>
      <c r="W80" s="79"/>
      <c r="X80" s="79"/>
      <c r="Y80" s="79"/>
      <c r="Z80" s="79"/>
      <c r="AA80" s="62"/>
      <c r="AB80" s="5"/>
      <c r="AC80" s="5"/>
      <c r="AD80" s="5"/>
      <c r="AE80" s="5"/>
      <c r="AF80" s="5"/>
      <c r="AG80" s="5"/>
      <c r="AH80" s="5"/>
      <c r="AI80" s="5"/>
      <c r="AJ80" s="5"/>
      <c r="AK80" s="5"/>
      <c r="AL80" s="5"/>
      <c r="AM80" s="5"/>
    </row>
    <row r="81" spans="1:39" s="4" customFormat="1" ht="13.5" customHeight="1" x14ac:dyDescent="0.25">
      <c r="A81" s="269" t="s">
        <v>515</v>
      </c>
      <c r="B81" s="269" t="s">
        <v>382</v>
      </c>
      <c r="C81" s="269"/>
      <c r="D81" s="381">
        <v>8328</v>
      </c>
      <c r="E81" s="482"/>
      <c r="F81" s="11"/>
      <c r="G81" s="8"/>
      <c r="I81" s="267"/>
      <c r="J81" s="268"/>
      <c r="K81" s="104"/>
      <c r="M81" s="267"/>
      <c r="N81" s="268"/>
      <c r="O81" s="73"/>
      <c r="P81" s="267">
        <v>1</v>
      </c>
      <c r="Q81" s="268">
        <v>334</v>
      </c>
      <c r="S81" s="108"/>
      <c r="T81" s="47"/>
      <c r="V81" s="79"/>
      <c r="W81" s="79"/>
      <c r="X81" s="79"/>
      <c r="Y81" s="79"/>
      <c r="Z81" s="79"/>
      <c r="AA81" s="62"/>
      <c r="AB81" s="5"/>
      <c r="AC81" s="5"/>
      <c r="AD81" s="5"/>
      <c r="AE81" s="5"/>
      <c r="AF81" s="5"/>
      <c r="AG81" s="5"/>
      <c r="AH81" s="5"/>
      <c r="AI81" s="5"/>
      <c r="AJ81" s="5"/>
      <c r="AK81" s="5"/>
      <c r="AL81" s="5"/>
      <c r="AM81" s="5"/>
    </row>
    <row r="82" spans="1:39" s="4" customFormat="1" ht="13.5" customHeight="1" x14ac:dyDescent="0.25">
      <c r="A82" s="269" t="s">
        <v>515</v>
      </c>
      <c r="B82" s="269" t="s">
        <v>383</v>
      </c>
      <c r="C82" s="269"/>
      <c r="D82" s="381">
        <v>8232</v>
      </c>
      <c r="E82" s="482"/>
      <c r="F82" s="11"/>
      <c r="G82" s="8"/>
      <c r="I82" s="267"/>
      <c r="J82" s="268"/>
      <c r="K82" s="104"/>
      <c r="M82" s="267">
        <v>22</v>
      </c>
      <c r="N82" s="268">
        <v>7462</v>
      </c>
      <c r="O82" s="73"/>
      <c r="P82" s="267">
        <v>33</v>
      </c>
      <c r="Q82" s="268">
        <v>11478</v>
      </c>
      <c r="S82" s="108"/>
      <c r="T82" s="47"/>
      <c r="V82" s="79"/>
      <c r="W82" s="79"/>
      <c r="X82" s="79"/>
      <c r="Y82" s="79"/>
      <c r="Z82" s="79"/>
      <c r="AA82" s="62"/>
      <c r="AB82" s="5"/>
      <c r="AC82" s="5"/>
      <c r="AD82" s="5"/>
      <c r="AE82" s="5"/>
      <c r="AF82" s="5"/>
      <c r="AG82" s="5"/>
      <c r="AH82" s="5"/>
      <c r="AI82" s="5"/>
      <c r="AJ82" s="5"/>
      <c r="AK82" s="5"/>
      <c r="AL82" s="5"/>
      <c r="AM82" s="5"/>
    </row>
    <row r="83" spans="1:39" s="4" customFormat="1" ht="13.5" customHeight="1" x14ac:dyDescent="0.25">
      <c r="A83" s="269" t="s">
        <v>515</v>
      </c>
      <c r="B83" s="269" t="s">
        <v>385</v>
      </c>
      <c r="C83" s="269"/>
      <c r="D83" s="381">
        <v>8349</v>
      </c>
      <c r="E83" s="482"/>
      <c r="F83" s="11"/>
      <c r="G83" s="8"/>
      <c r="I83" s="267"/>
      <c r="J83" s="268"/>
      <c r="K83" s="104"/>
      <c r="M83" s="267">
        <v>1</v>
      </c>
      <c r="N83" s="268">
        <v>334</v>
      </c>
      <c r="O83" s="73"/>
      <c r="P83" s="267">
        <v>3</v>
      </c>
      <c r="Q83" s="268">
        <v>1002</v>
      </c>
      <c r="S83" s="108"/>
      <c r="T83" s="47"/>
      <c r="V83" s="79"/>
      <c r="W83" s="79"/>
      <c r="X83" s="79"/>
      <c r="Y83" s="79"/>
      <c r="Z83" s="79"/>
      <c r="AA83" s="62"/>
      <c r="AB83" s="5"/>
      <c r="AC83" s="5"/>
      <c r="AD83" s="5"/>
      <c r="AE83" s="5"/>
      <c r="AF83" s="5"/>
      <c r="AG83" s="5"/>
      <c r="AH83" s="5"/>
      <c r="AI83" s="5"/>
      <c r="AJ83" s="5"/>
      <c r="AK83" s="5"/>
      <c r="AL83" s="5"/>
      <c r="AM83" s="5"/>
    </row>
    <row r="84" spans="1:39" s="4" customFormat="1" ht="13.5" customHeight="1" x14ac:dyDescent="0.25">
      <c r="A84" s="269" t="s">
        <v>515</v>
      </c>
      <c r="B84" s="269" t="s">
        <v>386</v>
      </c>
      <c r="C84" s="269"/>
      <c r="D84" s="381">
        <v>8350</v>
      </c>
      <c r="E84" s="482"/>
      <c r="F84" s="11"/>
      <c r="G84" s="8"/>
      <c r="I84" s="267"/>
      <c r="J84" s="268"/>
      <c r="K84" s="104"/>
      <c r="M84" s="267"/>
      <c r="N84" s="268"/>
      <c r="O84" s="73"/>
      <c r="P84" s="267">
        <v>1</v>
      </c>
      <c r="Q84" s="268">
        <v>334</v>
      </c>
      <c r="S84" s="108"/>
      <c r="T84" s="47"/>
      <c r="V84" s="79"/>
      <c r="W84" s="79"/>
      <c r="X84" s="79"/>
      <c r="Y84" s="79"/>
      <c r="Z84" s="79"/>
      <c r="AA84" s="62"/>
      <c r="AB84" s="5"/>
      <c r="AC84" s="5"/>
      <c r="AD84" s="5"/>
      <c r="AE84" s="5"/>
      <c r="AF84" s="5"/>
      <c r="AG84" s="5"/>
      <c r="AH84" s="5"/>
      <c r="AI84" s="5"/>
      <c r="AJ84" s="5"/>
      <c r="AK84" s="5"/>
      <c r="AL84" s="5"/>
      <c r="AM84" s="5"/>
    </row>
    <row r="85" spans="1:39" s="4" customFormat="1" ht="13.5" customHeight="1" x14ac:dyDescent="0.25">
      <c r="A85" s="269" t="s">
        <v>515</v>
      </c>
      <c r="B85" s="269" t="s">
        <v>388</v>
      </c>
      <c r="C85" s="269"/>
      <c r="D85" s="381">
        <v>8242</v>
      </c>
      <c r="E85" s="482"/>
      <c r="F85" s="11"/>
      <c r="G85" s="8"/>
      <c r="I85" s="267"/>
      <c r="J85" s="268"/>
      <c r="K85" s="104"/>
      <c r="M85" s="267">
        <v>3</v>
      </c>
      <c r="N85" s="268">
        <v>1002</v>
      </c>
      <c r="O85" s="73"/>
      <c r="P85" s="267">
        <v>2</v>
      </c>
      <c r="Q85" s="268">
        <v>782</v>
      </c>
      <c r="S85" s="108"/>
      <c r="T85" s="47"/>
      <c r="V85" s="79"/>
      <c r="W85" s="79"/>
      <c r="X85" s="79"/>
      <c r="Y85" s="79"/>
      <c r="Z85" s="79"/>
      <c r="AA85" s="62"/>
      <c r="AB85" s="5"/>
      <c r="AC85" s="5"/>
      <c r="AD85" s="5"/>
      <c r="AE85" s="5"/>
      <c r="AF85" s="5"/>
      <c r="AG85" s="5"/>
      <c r="AH85" s="5"/>
      <c r="AI85" s="5"/>
      <c r="AJ85" s="5"/>
      <c r="AK85" s="5"/>
      <c r="AL85" s="5"/>
      <c r="AM85" s="5"/>
    </row>
    <row r="86" spans="1:39" s="4" customFormat="1" ht="13.5" customHeight="1" x14ac:dyDescent="0.25">
      <c r="A86" s="269" t="s">
        <v>515</v>
      </c>
      <c r="B86" s="269" t="s">
        <v>390</v>
      </c>
      <c r="C86" s="269"/>
      <c r="D86" s="381">
        <v>8078</v>
      </c>
      <c r="E86" s="482"/>
      <c r="F86" s="11"/>
      <c r="G86" s="8"/>
      <c r="I86" s="267"/>
      <c r="J86" s="268"/>
      <c r="K86" s="104"/>
      <c r="M86" s="267">
        <v>3</v>
      </c>
      <c r="N86" s="268">
        <v>1116</v>
      </c>
      <c r="O86" s="73"/>
      <c r="P86" s="267">
        <v>6</v>
      </c>
      <c r="Q86" s="268">
        <v>2232</v>
      </c>
      <c r="S86" s="108"/>
      <c r="T86" s="47"/>
      <c r="V86" s="79"/>
      <c r="W86" s="79"/>
      <c r="X86" s="79"/>
      <c r="Y86" s="79"/>
      <c r="Z86" s="79"/>
      <c r="AA86" s="62"/>
      <c r="AB86" s="5"/>
      <c r="AC86" s="5"/>
      <c r="AD86" s="5"/>
      <c r="AE86" s="5"/>
      <c r="AF86" s="5"/>
      <c r="AG86" s="5"/>
      <c r="AH86" s="5"/>
      <c r="AI86" s="5"/>
      <c r="AJ86" s="5"/>
      <c r="AK86" s="5"/>
      <c r="AL86" s="5"/>
      <c r="AM86" s="5"/>
    </row>
    <row r="87" spans="1:39" s="4" customFormat="1" ht="13.5" customHeight="1" x14ac:dyDescent="0.25">
      <c r="A87" s="269" t="s">
        <v>515</v>
      </c>
      <c r="B87" s="269" t="s">
        <v>391</v>
      </c>
      <c r="C87" s="269"/>
      <c r="D87" s="381">
        <v>8079</v>
      </c>
      <c r="E87" s="482"/>
      <c r="F87" s="11"/>
      <c r="G87" s="8"/>
      <c r="I87" s="267"/>
      <c r="J87" s="268"/>
      <c r="K87" s="104"/>
      <c r="M87" s="267">
        <v>3</v>
      </c>
      <c r="N87" s="268">
        <v>1002</v>
      </c>
      <c r="O87" s="73"/>
      <c r="P87" s="267">
        <v>22</v>
      </c>
      <c r="Q87" s="268">
        <v>7576</v>
      </c>
      <c r="S87" s="108"/>
      <c r="T87" s="47"/>
      <c r="V87" s="79"/>
      <c r="W87" s="79"/>
      <c r="X87" s="79"/>
      <c r="Y87" s="79"/>
      <c r="Z87" s="79"/>
      <c r="AA87" s="62"/>
      <c r="AB87" s="5"/>
      <c r="AC87" s="5"/>
      <c r="AD87" s="5"/>
      <c r="AE87" s="5"/>
      <c r="AF87" s="5"/>
      <c r="AG87" s="5"/>
      <c r="AH87" s="5"/>
      <c r="AI87" s="5"/>
      <c r="AJ87" s="5"/>
      <c r="AK87" s="5"/>
      <c r="AL87" s="5"/>
      <c r="AM87" s="5"/>
    </row>
    <row r="88" spans="1:39" s="4" customFormat="1" ht="13.5" customHeight="1" x14ac:dyDescent="0.25">
      <c r="A88" s="269" t="s">
        <v>515</v>
      </c>
      <c r="B88" s="269" t="s">
        <v>392</v>
      </c>
      <c r="C88" s="269"/>
      <c r="D88" s="381">
        <v>8243</v>
      </c>
      <c r="E88" s="482"/>
      <c r="F88" s="11"/>
      <c r="G88" s="8"/>
      <c r="I88" s="267"/>
      <c r="J88" s="268"/>
      <c r="K88" s="104"/>
      <c r="M88" s="267"/>
      <c r="N88" s="268"/>
      <c r="O88" s="73"/>
      <c r="P88" s="267">
        <v>1</v>
      </c>
      <c r="Q88" s="268">
        <v>334</v>
      </c>
      <c r="S88" s="108"/>
      <c r="T88" s="47"/>
      <c r="V88" s="79"/>
      <c r="W88" s="79"/>
      <c r="X88" s="79"/>
      <c r="Y88" s="79"/>
      <c r="Z88" s="79"/>
      <c r="AA88" s="62"/>
      <c r="AB88" s="5"/>
      <c r="AC88" s="5"/>
      <c r="AD88" s="5"/>
      <c r="AE88" s="5"/>
      <c r="AF88" s="5"/>
      <c r="AG88" s="5"/>
      <c r="AH88" s="5"/>
      <c r="AI88" s="5"/>
      <c r="AJ88" s="5"/>
      <c r="AK88" s="5"/>
      <c r="AL88" s="5"/>
      <c r="AM88" s="5"/>
    </row>
    <row r="89" spans="1:39" s="4" customFormat="1" ht="13.5" customHeight="1" x14ac:dyDescent="0.25">
      <c r="A89" s="269" t="s">
        <v>515</v>
      </c>
      <c r="B89" s="269" t="s">
        <v>394</v>
      </c>
      <c r="C89" s="269"/>
      <c r="D89" s="381">
        <v>8080</v>
      </c>
      <c r="E89" s="482"/>
      <c r="F89" s="11"/>
      <c r="G89" s="8"/>
      <c r="I89" s="267"/>
      <c r="J89" s="268"/>
      <c r="K89" s="104"/>
      <c r="M89" s="267">
        <v>4</v>
      </c>
      <c r="N89" s="268">
        <v>1450</v>
      </c>
      <c r="O89" s="73"/>
      <c r="P89" s="267">
        <v>16</v>
      </c>
      <c r="Q89" s="268">
        <v>5800</v>
      </c>
      <c r="S89" s="108"/>
      <c r="T89" s="47"/>
      <c r="V89" s="79"/>
      <c r="W89" s="79"/>
      <c r="X89" s="79"/>
      <c r="Y89" s="79"/>
      <c r="Z89" s="79"/>
      <c r="AA89" s="62"/>
      <c r="AB89" s="5"/>
      <c r="AC89" s="5"/>
      <c r="AD89" s="5"/>
      <c r="AE89" s="5"/>
      <c r="AF89" s="5"/>
      <c r="AG89" s="5"/>
      <c r="AH89" s="5"/>
      <c r="AI89" s="5"/>
      <c r="AJ89" s="5"/>
      <c r="AK89" s="5"/>
      <c r="AL89" s="5"/>
      <c r="AM89" s="5"/>
    </row>
    <row r="90" spans="1:39" s="4" customFormat="1" ht="13.5" customHeight="1" x14ac:dyDescent="0.25">
      <c r="A90" s="269" t="s">
        <v>515</v>
      </c>
      <c r="B90" s="269" t="s">
        <v>397</v>
      </c>
      <c r="C90" s="269"/>
      <c r="D90" s="381">
        <v>8081</v>
      </c>
      <c r="E90" s="482"/>
      <c r="F90" s="11"/>
      <c r="G90" s="8"/>
      <c r="I90" s="267"/>
      <c r="J90" s="268"/>
      <c r="K90" s="104"/>
      <c r="M90" s="267">
        <v>27</v>
      </c>
      <c r="N90" s="268">
        <v>9600</v>
      </c>
      <c r="O90" s="73"/>
      <c r="P90" s="267">
        <v>46</v>
      </c>
      <c r="Q90" s="268">
        <v>16135</v>
      </c>
      <c r="S90" s="108"/>
      <c r="T90" s="47"/>
      <c r="V90" s="79"/>
      <c r="W90" s="79"/>
      <c r="X90" s="79"/>
      <c r="Y90" s="79"/>
      <c r="Z90" s="79"/>
      <c r="AA90" s="62"/>
      <c r="AB90" s="5"/>
      <c r="AC90" s="5"/>
      <c r="AD90" s="5"/>
      <c r="AE90" s="5"/>
      <c r="AF90" s="5"/>
      <c r="AG90" s="5"/>
      <c r="AH90" s="5"/>
      <c r="AI90" s="5"/>
      <c r="AJ90" s="5"/>
      <c r="AK90" s="5"/>
      <c r="AL90" s="5"/>
      <c r="AM90" s="5"/>
    </row>
    <row r="91" spans="1:39" s="4" customFormat="1" ht="13.5" customHeight="1" x14ac:dyDescent="0.25">
      <c r="A91" s="269" t="s">
        <v>515</v>
      </c>
      <c r="B91" s="269" t="s">
        <v>398</v>
      </c>
      <c r="C91" s="269"/>
      <c r="D91" s="381">
        <v>8083</v>
      </c>
      <c r="E91" s="482"/>
      <c r="F91" s="11"/>
      <c r="G91" s="8"/>
      <c r="I91" s="267"/>
      <c r="J91" s="268"/>
      <c r="K91" s="104"/>
      <c r="M91" s="267">
        <v>3</v>
      </c>
      <c r="N91" s="268">
        <v>1060</v>
      </c>
      <c r="O91" s="73"/>
      <c r="P91" s="267">
        <v>6</v>
      </c>
      <c r="Q91" s="268">
        <v>1948</v>
      </c>
      <c r="S91" s="108"/>
      <c r="T91" s="47"/>
      <c r="V91" s="79"/>
      <c r="W91" s="79"/>
      <c r="X91" s="79"/>
      <c r="Y91" s="79"/>
      <c r="Z91" s="79"/>
      <c r="AA91" s="62"/>
      <c r="AB91" s="5"/>
      <c r="AC91" s="5"/>
      <c r="AD91" s="5"/>
      <c r="AE91" s="5"/>
      <c r="AF91" s="5"/>
      <c r="AG91" s="5"/>
      <c r="AH91" s="5"/>
      <c r="AI91" s="5"/>
      <c r="AJ91" s="5"/>
      <c r="AK91" s="5"/>
      <c r="AL91" s="5"/>
      <c r="AM91" s="5"/>
    </row>
    <row r="92" spans="1:39" s="4" customFormat="1" ht="13.5" customHeight="1" x14ac:dyDescent="0.25">
      <c r="A92" s="269" t="s">
        <v>515</v>
      </c>
      <c r="B92" s="269" t="s">
        <v>399</v>
      </c>
      <c r="C92" s="269"/>
      <c r="D92" s="381">
        <v>8244</v>
      </c>
      <c r="E92" s="482"/>
      <c r="F92" s="11"/>
      <c r="G92" s="8"/>
      <c r="I92" s="267"/>
      <c r="J92" s="268"/>
      <c r="K92" s="104"/>
      <c r="M92" s="267">
        <v>3</v>
      </c>
      <c r="N92" s="268">
        <v>1002</v>
      </c>
      <c r="O92" s="73"/>
      <c r="P92" s="267">
        <v>7</v>
      </c>
      <c r="Q92" s="268">
        <v>2452</v>
      </c>
      <c r="S92" s="108"/>
      <c r="T92" s="47"/>
      <c r="V92" s="79"/>
      <c r="W92" s="79"/>
      <c r="X92" s="79"/>
      <c r="Y92" s="79"/>
      <c r="Z92" s="79"/>
      <c r="AA92" s="62"/>
      <c r="AB92" s="5"/>
      <c r="AC92" s="5"/>
      <c r="AD92" s="5"/>
      <c r="AE92" s="5"/>
      <c r="AF92" s="5"/>
      <c r="AG92" s="5"/>
      <c r="AH92" s="5"/>
      <c r="AI92" s="5"/>
      <c r="AJ92" s="5"/>
      <c r="AK92" s="5"/>
      <c r="AL92" s="5"/>
      <c r="AM92" s="5"/>
    </row>
    <row r="93" spans="1:39" s="4" customFormat="1" ht="13.5" customHeight="1" x14ac:dyDescent="0.25">
      <c r="A93" s="269" t="s">
        <v>515</v>
      </c>
      <c r="B93" s="269" t="s">
        <v>401</v>
      </c>
      <c r="C93" s="269"/>
      <c r="D93" s="381">
        <v>8246</v>
      </c>
      <c r="E93" s="482"/>
      <c r="F93" s="11"/>
      <c r="G93" s="8"/>
      <c r="I93" s="267"/>
      <c r="J93" s="268"/>
      <c r="K93" s="104"/>
      <c r="M93" s="267">
        <v>1</v>
      </c>
      <c r="N93" s="268">
        <v>334</v>
      </c>
      <c r="O93" s="73"/>
      <c r="P93" s="267"/>
      <c r="Q93" s="268"/>
      <c r="S93" s="108"/>
      <c r="T93" s="47"/>
      <c r="V93" s="79"/>
      <c r="W93" s="79"/>
      <c r="X93" s="79"/>
      <c r="Y93" s="79"/>
      <c r="Z93" s="79"/>
      <c r="AA93" s="62"/>
      <c r="AB93" s="5"/>
      <c r="AC93" s="5"/>
      <c r="AD93" s="5"/>
      <c r="AE93" s="5"/>
      <c r="AF93" s="5"/>
      <c r="AG93" s="5"/>
      <c r="AH93" s="5"/>
      <c r="AI93" s="5"/>
      <c r="AJ93" s="5"/>
      <c r="AK93" s="5"/>
      <c r="AL93" s="5"/>
      <c r="AM93" s="5"/>
    </row>
    <row r="94" spans="1:39" s="4" customFormat="1" ht="13.5" customHeight="1" x14ac:dyDescent="0.25">
      <c r="A94" s="269" t="s">
        <v>515</v>
      </c>
      <c r="B94" s="269" t="s">
        <v>404</v>
      </c>
      <c r="C94" s="269"/>
      <c r="D94" s="381">
        <v>8084</v>
      </c>
      <c r="E94" s="482"/>
      <c r="F94" s="11"/>
      <c r="G94" s="8"/>
      <c r="I94" s="267"/>
      <c r="J94" s="268"/>
      <c r="K94" s="104"/>
      <c r="M94" s="267">
        <v>1</v>
      </c>
      <c r="N94" s="268">
        <v>334</v>
      </c>
      <c r="O94" s="73"/>
      <c r="P94" s="267">
        <v>4</v>
      </c>
      <c r="Q94" s="268">
        <v>1450</v>
      </c>
      <c r="S94" s="108"/>
      <c r="T94" s="47"/>
      <c r="V94" s="79"/>
      <c r="W94" s="79"/>
      <c r="X94" s="79"/>
      <c r="Y94" s="79"/>
      <c r="Z94" s="79"/>
      <c r="AA94" s="62"/>
      <c r="AB94" s="5"/>
      <c r="AC94" s="5"/>
      <c r="AD94" s="5"/>
      <c r="AE94" s="5"/>
      <c r="AF94" s="5"/>
      <c r="AG94" s="5"/>
      <c r="AH94" s="5"/>
      <c r="AI94" s="5"/>
      <c r="AJ94" s="5"/>
      <c r="AK94" s="5"/>
      <c r="AL94" s="5"/>
      <c r="AM94" s="5"/>
    </row>
    <row r="95" spans="1:39" s="4" customFormat="1" ht="13.5" customHeight="1" x14ac:dyDescent="0.25">
      <c r="A95" s="269" t="s">
        <v>515</v>
      </c>
      <c r="B95" s="269" t="s">
        <v>406</v>
      </c>
      <c r="C95" s="269"/>
      <c r="D95" s="381">
        <v>8085</v>
      </c>
      <c r="E95" s="482"/>
      <c r="F95" s="11"/>
      <c r="G95" s="8"/>
      <c r="I95" s="267"/>
      <c r="J95" s="268"/>
      <c r="K95" s="104"/>
      <c r="M95" s="267">
        <v>6</v>
      </c>
      <c r="N95" s="268">
        <v>2118</v>
      </c>
      <c r="O95" s="73"/>
      <c r="P95" s="267">
        <v>8</v>
      </c>
      <c r="Q95" s="268">
        <v>2672</v>
      </c>
      <c r="S95" s="108"/>
      <c r="T95" s="47"/>
      <c r="V95" s="79"/>
      <c r="W95" s="79"/>
      <c r="X95" s="79"/>
      <c r="Y95" s="79"/>
      <c r="Z95" s="79"/>
      <c r="AA95" s="62"/>
      <c r="AB95" s="5"/>
      <c r="AC95" s="5"/>
      <c r="AD95" s="5"/>
      <c r="AE95" s="5"/>
      <c r="AF95" s="5"/>
      <c r="AG95" s="5"/>
      <c r="AH95" s="5"/>
      <c r="AI95" s="5"/>
      <c r="AJ95" s="5"/>
      <c r="AK95" s="5"/>
      <c r="AL95" s="5"/>
      <c r="AM95" s="5"/>
    </row>
    <row r="96" spans="1:39" s="4" customFormat="1" ht="13.5" customHeight="1" x14ac:dyDescent="0.25">
      <c r="A96" s="269" t="s">
        <v>515</v>
      </c>
      <c r="B96" s="269" t="s">
        <v>411</v>
      </c>
      <c r="C96" s="269"/>
      <c r="D96" s="381">
        <v>8406</v>
      </c>
      <c r="E96" s="482"/>
      <c r="F96" s="11"/>
      <c r="G96" s="8"/>
      <c r="I96" s="267"/>
      <c r="J96" s="268"/>
      <c r="K96" s="104"/>
      <c r="M96" s="267">
        <v>1</v>
      </c>
      <c r="N96" s="268">
        <v>448</v>
      </c>
      <c r="O96" s="73"/>
      <c r="P96" s="267">
        <v>5</v>
      </c>
      <c r="Q96" s="268">
        <v>1670</v>
      </c>
      <c r="S96" s="108"/>
      <c r="T96" s="47"/>
      <c r="V96" s="79"/>
      <c r="W96" s="79"/>
      <c r="X96" s="79"/>
      <c r="Y96" s="79"/>
      <c r="Z96" s="79"/>
      <c r="AA96" s="62"/>
      <c r="AB96" s="5"/>
      <c r="AC96" s="5"/>
      <c r="AD96" s="5"/>
      <c r="AE96" s="5"/>
      <c r="AF96" s="5"/>
      <c r="AG96" s="5"/>
      <c r="AH96" s="5"/>
      <c r="AI96" s="5"/>
      <c r="AJ96" s="5"/>
      <c r="AK96" s="5"/>
      <c r="AL96" s="5"/>
      <c r="AM96" s="5"/>
    </row>
    <row r="97" spans="1:39" s="4" customFormat="1" ht="13.5" customHeight="1" x14ac:dyDescent="0.25">
      <c r="A97" s="269" t="s">
        <v>515</v>
      </c>
      <c r="B97" s="269" t="s">
        <v>412</v>
      </c>
      <c r="C97" s="269"/>
      <c r="D97" s="381">
        <v>8406</v>
      </c>
      <c r="E97" s="482"/>
      <c r="F97" s="11"/>
      <c r="G97" s="8"/>
      <c r="I97" s="267"/>
      <c r="J97" s="268"/>
      <c r="K97" s="104"/>
      <c r="M97" s="267"/>
      <c r="N97" s="268"/>
      <c r="O97" s="73"/>
      <c r="P97" s="267">
        <v>2</v>
      </c>
      <c r="Q97" s="268">
        <v>668</v>
      </c>
      <c r="S97" s="108"/>
      <c r="T97" s="47"/>
      <c r="V97" s="79"/>
      <c r="W97" s="79"/>
      <c r="X97" s="79"/>
      <c r="Y97" s="79"/>
      <c r="Z97" s="79"/>
      <c r="AA97" s="62"/>
      <c r="AB97" s="5"/>
      <c r="AC97" s="5"/>
      <c r="AD97" s="5"/>
      <c r="AE97" s="5"/>
      <c r="AF97" s="5"/>
      <c r="AG97" s="5"/>
      <c r="AH97" s="5"/>
      <c r="AI97" s="5"/>
      <c r="AJ97" s="5"/>
      <c r="AK97" s="5"/>
      <c r="AL97" s="5"/>
      <c r="AM97" s="5"/>
    </row>
    <row r="98" spans="1:39" s="4" customFormat="1" ht="13.5" customHeight="1" x14ac:dyDescent="0.25">
      <c r="A98" s="269" t="s">
        <v>515</v>
      </c>
      <c r="B98" s="269" t="s">
        <v>413</v>
      </c>
      <c r="C98" s="269"/>
      <c r="D98" s="381">
        <v>8251</v>
      </c>
      <c r="E98" s="482"/>
      <c r="F98" s="11"/>
      <c r="G98" s="8"/>
      <c r="I98" s="267"/>
      <c r="J98" s="268"/>
      <c r="K98" s="104"/>
      <c r="M98" s="267"/>
      <c r="N98" s="268"/>
      <c r="O98" s="73"/>
      <c r="P98" s="267">
        <v>6</v>
      </c>
      <c r="Q98" s="268">
        <v>2346</v>
      </c>
      <c r="S98" s="108"/>
      <c r="T98" s="47"/>
      <c r="V98" s="79"/>
      <c r="W98" s="79"/>
      <c r="X98" s="79"/>
      <c r="Y98" s="79"/>
      <c r="Z98" s="79"/>
      <c r="AA98" s="62"/>
      <c r="AB98" s="5"/>
      <c r="AC98" s="5"/>
      <c r="AD98" s="5"/>
      <c r="AE98" s="5"/>
      <c r="AF98" s="5"/>
      <c r="AG98" s="5"/>
      <c r="AH98" s="5"/>
      <c r="AI98" s="5"/>
      <c r="AJ98" s="5"/>
      <c r="AK98" s="5"/>
      <c r="AL98" s="5"/>
      <c r="AM98" s="5"/>
    </row>
    <row r="99" spans="1:39" s="4" customFormat="1" ht="13.5" customHeight="1" x14ac:dyDescent="0.25">
      <c r="A99" s="269" t="s">
        <v>515</v>
      </c>
      <c r="B99" s="269" t="s">
        <v>414</v>
      </c>
      <c r="C99" s="269"/>
      <c r="D99" s="381">
        <v>8088</v>
      </c>
      <c r="E99" s="482"/>
      <c r="F99" s="11"/>
      <c r="G99" s="8"/>
      <c r="I99" s="267"/>
      <c r="J99" s="268"/>
      <c r="K99" s="104"/>
      <c r="M99" s="267">
        <v>1</v>
      </c>
      <c r="N99" s="268">
        <v>448</v>
      </c>
      <c r="O99" s="73"/>
      <c r="P99" s="267">
        <v>1</v>
      </c>
      <c r="Q99" s="268">
        <v>334</v>
      </c>
      <c r="S99" s="108"/>
      <c r="T99" s="47"/>
      <c r="V99" s="79"/>
      <c r="W99" s="79"/>
      <c r="X99" s="79"/>
      <c r="Y99" s="79"/>
      <c r="Z99" s="79"/>
      <c r="AA99" s="62"/>
      <c r="AB99" s="5"/>
      <c r="AC99" s="5"/>
      <c r="AD99" s="5"/>
      <c r="AE99" s="5"/>
      <c r="AF99" s="5"/>
      <c r="AG99" s="5"/>
      <c r="AH99" s="5"/>
      <c r="AI99" s="5"/>
      <c r="AJ99" s="5"/>
      <c r="AK99" s="5"/>
      <c r="AL99" s="5"/>
      <c r="AM99" s="5"/>
    </row>
    <row r="100" spans="1:39" s="4" customFormat="1" ht="13.5" customHeight="1" x14ac:dyDescent="0.25">
      <c r="A100" s="269" t="s">
        <v>515</v>
      </c>
      <c r="B100" s="269" t="s">
        <v>415</v>
      </c>
      <c r="C100" s="269"/>
      <c r="D100" s="381">
        <v>8360</v>
      </c>
      <c r="E100" s="482"/>
      <c r="F100" s="11"/>
      <c r="G100" s="8"/>
      <c r="I100" s="267"/>
      <c r="J100" s="268"/>
      <c r="K100" s="104"/>
      <c r="M100" s="267">
        <v>20</v>
      </c>
      <c r="N100" s="268">
        <v>6794</v>
      </c>
      <c r="O100" s="73"/>
      <c r="P100" s="267">
        <v>69</v>
      </c>
      <c r="Q100" s="268">
        <v>23580</v>
      </c>
      <c r="S100" s="108"/>
      <c r="T100" s="47"/>
      <c r="V100" s="79"/>
      <c r="W100" s="79"/>
      <c r="X100" s="79"/>
      <c r="Y100" s="79"/>
      <c r="Z100" s="79"/>
      <c r="AA100" s="62"/>
      <c r="AB100" s="5"/>
      <c r="AC100" s="5"/>
      <c r="AD100" s="5"/>
      <c r="AE100" s="5"/>
      <c r="AF100" s="5"/>
      <c r="AG100" s="5"/>
      <c r="AH100" s="5"/>
      <c r="AI100" s="5"/>
      <c r="AJ100" s="5"/>
      <c r="AK100" s="5"/>
      <c r="AL100" s="5"/>
      <c r="AM100" s="5"/>
    </row>
    <row r="101" spans="1:39" s="4" customFormat="1" ht="13.5" customHeight="1" x14ac:dyDescent="0.25">
      <c r="A101" s="269" t="s">
        <v>515</v>
      </c>
      <c r="B101" s="269" t="s">
        <v>415</v>
      </c>
      <c r="C101" s="269"/>
      <c r="D101" s="381">
        <v>8361</v>
      </c>
      <c r="E101" s="482"/>
      <c r="F101" s="11"/>
      <c r="G101" s="8"/>
      <c r="I101" s="267"/>
      <c r="J101" s="268"/>
      <c r="K101" s="104"/>
      <c r="M101" s="267">
        <v>6</v>
      </c>
      <c r="N101" s="268">
        <v>2043</v>
      </c>
      <c r="O101" s="73"/>
      <c r="P101" s="267">
        <v>15</v>
      </c>
      <c r="Q101" s="268">
        <v>5391</v>
      </c>
      <c r="S101" s="108"/>
      <c r="T101" s="47"/>
      <c r="V101" s="79"/>
      <c r="W101" s="79"/>
      <c r="X101" s="79"/>
      <c r="Y101" s="79"/>
      <c r="Z101" s="79"/>
      <c r="AA101" s="62"/>
      <c r="AB101" s="5"/>
      <c r="AC101" s="5"/>
      <c r="AD101" s="5"/>
      <c r="AE101" s="5"/>
      <c r="AF101" s="5"/>
      <c r="AG101" s="5"/>
      <c r="AH101" s="5"/>
      <c r="AI101" s="5"/>
      <c r="AJ101" s="5"/>
      <c r="AK101" s="5"/>
      <c r="AL101" s="5"/>
      <c r="AM101" s="5"/>
    </row>
    <row r="102" spans="1:39" s="4" customFormat="1" ht="13.5" customHeight="1" x14ac:dyDescent="0.25">
      <c r="A102" s="269" t="s">
        <v>515</v>
      </c>
      <c r="B102" s="269" t="s">
        <v>416</v>
      </c>
      <c r="C102" s="269"/>
      <c r="D102" s="381">
        <v>8043</v>
      </c>
      <c r="E102" s="482"/>
      <c r="F102" s="11"/>
      <c r="G102" s="8"/>
      <c r="I102" s="267"/>
      <c r="J102" s="268"/>
      <c r="K102" s="104"/>
      <c r="M102" s="267">
        <v>2</v>
      </c>
      <c r="N102" s="268">
        <v>668</v>
      </c>
      <c r="O102" s="73"/>
      <c r="P102" s="267">
        <v>6</v>
      </c>
      <c r="Q102" s="268">
        <v>2118</v>
      </c>
      <c r="S102" s="108"/>
      <c r="T102" s="47"/>
      <c r="V102" s="79"/>
      <c r="W102" s="79"/>
      <c r="X102" s="79"/>
      <c r="Y102" s="79"/>
      <c r="Z102" s="79"/>
      <c r="AA102" s="62"/>
      <c r="AB102" s="5"/>
      <c r="AC102" s="5"/>
      <c r="AD102" s="5"/>
      <c r="AE102" s="5"/>
      <c r="AF102" s="5"/>
      <c r="AG102" s="5"/>
      <c r="AH102" s="5"/>
      <c r="AI102" s="5"/>
      <c r="AJ102" s="5"/>
      <c r="AK102" s="5"/>
      <c r="AL102" s="5"/>
      <c r="AM102" s="5"/>
    </row>
    <row r="103" spans="1:39" s="4" customFormat="1" ht="13.5" customHeight="1" x14ac:dyDescent="0.25">
      <c r="A103" s="269" t="s">
        <v>515</v>
      </c>
      <c r="B103" s="269" t="s">
        <v>417</v>
      </c>
      <c r="C103" s="269"/>
      <c r="D103" s="381">
        <v>8080</v>
      </c>
      <c r="E103" s="482"/>
      <c r="F103" s="11"/>
      <c r="G103" s="8"/>
      <c r="I103" s="267"/>
      <c r="J103" s="268"/>
      <c r="K103" s="104"/>
      <c r="M103" s="267"/>
      <c r="N103" s="268"/>
      <c r="O103" s="73"/>
      <c r="P103" s="267">
        <v>2</v>
      </c>
      <c r="Q103" s="268">
        <v>668</v>
      </c>
      <c r="S103" s="108"/>
      <c r="T103" s="47"/>
      <c r="V103" s="79"/>
      <c r="W103" s="79"/>
      <c r="X103" s="79"/>
      <c r="Y103" s="79"/>
      <c r="Z103" s="79"/>
      <c r="AA103" s="62"/>
      <c r="AB103" s="5"/>
      <c r="AC103" s="5"/>
      <c r="AD103" s="5"/>
      <c r="AE103" s="5"/>
      <c r="AF103" s="5"/>
      <c r="AG103" s="5"/>
      <c r="AH103" s="5"/>
      <c r="AI103" s="5"/>
      <c r="AJ103" s="5"/>
      <c r="AK103" s="5"/>
      <c r="AL103" s="5"/>
      <c r="AM103" s="5"/>
    </row>
    <row r="104" spans="1:39" s="4" customFormat="1" ht="13.5" customHeight="1" x14ac:dyDescent="0.25">
      <c r="A104" s="269" t="s">
        <v>515</v>
      </c>
      <c r="B104" s="269" t="s">
        <v>418</v>
      </c>
      <c r="C104" s="269"/>
      <c r="D104" s="381">
        <v>8089</v>
      </c>
      <c r="E104" s="482"/>
      <c r="F104" s="11"/>
      <c r="G104" s="8"/>
      <c r="I104" s="267"/>
      <c r="J104" s="268"/>
      <c r="K104" s="104"/>
      <c r="M104" s="267"/>
      <c r="N104" s="268"/>
      <c r="O104" s="73"/>
      <c r="P104" s="267">
        <v>1</v>
      </c>
      <c r="Q104" s="268">
        <v>334</v>
      </c>
      <c r="S104" s="108"/>
      <c r="T104" s="47"/>
      <c r="V104" s="79"/>
      <c r="W104" s="79"/>
      <c r="X104" s="79"/>
      <c r="Y104" s="79"/>
      <c r="Z104" s="79"/>
      <c r="AA104" s="62"/>
      <c r="AB104" s="5"/>
      <c r="AC104" s="5"/>
      <c r="AD104" s="5"/>
      <c r="AE104" s="5"/>
      <c r="AF104" s="5"/>
      <c r="AG104" s="5"/>
      <c r="AH104" s="5"/>
      <c r="AI104" s="5"/>
      <c r="AJ104" s="5"/>
      <c r="AK104" s="5"/>
      <c r="AL104" s="5"/>
      <c r="AM104" s="5"/>
    </row>
    <row r="105" spans="1:39" s="4" customFormat="1" ht="13.5" customHeight="1" x14ac:dyDescent="0.25">
      <c r="A105" s="269" t="s">
        <v>515</v>
      </c>
      <c r="B105" s="269" t="s">
        <v>420</v>
      </c>
      <c r="C105" s="269"/>
      <c r="D105" s="381">
        <v>8090</v>
      </c>
      <c r="E105" s="482"/>
      <c r="F105" s="11"/>
      <c r="G105" s="8"/>
      <c r="I105" s="267"/>
      <c r="J105" s="268"/>
      <c r="K105" s="104"/>
      <c r="M105" s="267">
        <v>2</v>
      </c>
      <c r="N105" s="268">
        <v>668</v>
      </c>
      <c r="O105" s="73"/>
      <c r="P105" s="267">
        <v>4</v>
      </c>
      <c r="Q105" s="268">
        <v>1336</v>
      </c>
      <c r="S105" s="108"/>
      <c r="T105" s="47"/>
      <c r="V105" s="79"/>
      <c r="W105" s="79"/>
      <c r="X105" s="79"/>
      <c r="Y105" s="79"/>
      <c r="Z105" s="79"/>
      <c r="AA105" s="62"/>
      <c r="AB105" s="5"/>
      <c r="AC105" s="5"/>
      <c r="AD105" s="5"/>
      <c r="AE105" s="5"/>
      <c r="AF105" s="5"/>
      <c r="AG105" s="5"/>
      <c r="AH105" s="5"/>
      <c r="AI105" s="5"/>
      <c r="AJ105" s="5"/>
      <c r="AK105" s="5"/>
      <c r="AL105" s="5"/>
      <c r="AM105" s="5"/>
    </row>
    <row r="106" spans="1:39" s="4" customFormat="1" ht="13.5" customHeight="1" x14ac:dyDescent="0.25">
      <c r="A106" s="269" t="s">
        <v>515</v>
      </c>
      <c r="B106" s="269" t="s">
        <v>421</v>
      </c>
      <c r="C106" s="269"/>
      <c r="D106" s="381">
        <v>8091</v>
      </c>
      <c r="E106" s="482"/>
      <c r="F106" s="11"/>
      <c r="G106" s="8"/>
      <c r="I106" s="267"/>
      <c r="J106" s="268"/>
      <c r="K106" s="104"/>
      <c r="M106" s="267"/>
      <c r="N106" s="268"/>
      <c r="O106" s="73"/>
      <c r="P106" s="267">
        <v>3</v>
      </c>
      <c r="Q106" s="268">
        <v>1002</v>
      </c>
      <c r="S106" s="108"/>
      <c r="T106" s="47"/>
      <c r="V106" s="79"/>
      <c r="W106" s="79"/>
      <c r="X106" s="79"/>
      <c r="Y106" s="79"/>
      <c r="Z106" s="79"/>
      <c r="AA106" s="62"/>
      <c r="AB106" s="5"/>
      <c r="AC106" s="5"/>
      <c r="AD106" s="5"/>
      <c r="AE106" s="5"/>
      <c r="AF106" s="5"/>
      <c r="AG106" s="5"/>
      <c r="AH106" s="5"/>
      <c r="AI106" s="5"/>
      <c r="AJ106" s="5"/>
      <c r="AK106" s="5"/>
      <c r="AL106" s="5"/>
      <c r="AM106" s="5"/>
    </row>
    <row r="107" spans="1:39" s="4" customFormat="1" ht="13.5" customHeight="1" x14ac:dyDescent="0.25">
      <c r="A107" s="269" t="s">
        <v>515</v>
      </c>
      <c r="B107" s="269" t="s">
        <v>422</v>
      </c>
      <c r="C107" s="269"/>
      <c r="D107" s="381">
        <v>8204</v>
      </c>
      <c r="E107" s="482"/>
      <c r="F107" s="11"/>
      <c r="G107" s="8"/>
      <c r="I107" s="267"/>
      <c r="J107" s="268"/>
      <c r="K107" s="104"/>
      <c r="M107" s="267"/>
      <c r="N107" s="268"/>
      <c r="O107" s="73"/>
      <c r="P107" s="267">
        <v>1</v>
      </c>
      <c r="Q107" s="268">
        <v>334</v>
      </c>
      <c r="S107" s="108"/>
      <c r="T107" s="47"/>
      <c r="V107" s="79"/>
      <c r="W107" s="79"/>
      <c r="X107" s="79"/>
      <c r="Y107" s="79"/>
      <c r="Z107" s="79"/>
      <c r="AA107" s="62"/>
      <c r="AB107" s="5"/>
      <c r="AC107" s="5"/>
      <c r="AD107" s="5"/>
      <c r="AE107" s="5"/>
      <c r="AF107" s="5"/>
      <c r="AG107" s="5"/>
      <c r="AH107" s="5"/>
      <c r="AI107" s="5"/>
      <c r="AJ107" s="5"/>
      <c r="AK107" s="5"/>
      <c r="AL107" s="5"/>
      <c r="AM107" s="5"/>
    </row>
    <row r="108" spans="1:39" s="4" customFormat="1" ht="13.5" customHeight="1" x14ac:dyDescent="0.25">
      <c r="A108" s="269" t="s">
        <v>515</v>
      </c>
      <c r="B108" s="269" t="s">
        <v>423</v>
      </c>
      <c r="C108" s="269"/>
      <c r="D108" s="381">
        <v>8051</v>
      </c>
      <c r="E108" s="482"/>
      <c r="F108" s="11"/>
      <c r="G108" s="8"/>
      <c r="I108" s="267"/>
      <c r="J108" s="268"/>
      <c r="K108" s="104"/>
      <c r="M108" s="267"/>
      <c r="N108" s="268"/>
      <c r="O108" s="73"/>
      <c r="P108" s="267">
        <v>1</v>
      </c>
      <c r="Q108" s="268">
        <v>334</v>
      </c>
      <c r="S108" s="108"/>
      <c r="T108" s="47"/>
      <c r="V108" s="79"/>
      <c r="W108" s="79"/>
      <c r="X108" s="79"/>
      <c r="Y108" s="79"/>
      <c r="Z108" s="79"/>
      <c r="AA108" s="62"/>
      <c r="AB108" s="5"/>
      <c r="AC108" s="5"/>
      <c r="AD108" s="5"/>
      <c r="AE108" s="5"/>
      <c r="AF108" s="5"/>
      <c r="AG108" s="5"/>
      <c r="AH108" s="5"/>
      <c r="AI108" s="5"/>
      <c r="AJ108" s="5"/>
      <c r="AK108" s="5"/>
      <c r="AL108" s="5"/>
      <c r="AM108" s="5"/>
    </row>
    <row r="109" spans="1:39" s="4" customFormat="1" ht="13.5" customHeight="1" x14ac:dyDescent="0.25">
      <c r="A109" s="269" t="s">
        <v>515</v>
      </c>
      <c r="B109" s="269" t="s">
        <v>423</v>
      </c>
      <c r="C109" s="269"/>
      <c r="D109" s="381">
        <v>8096</v>
      </c>
      <c r="E109" s="482"/>
      <c r="F109" s="11"/>
      <c r="G109" s="8"/>
      <c r="I109" s="267"/>
      <c r="J109" s="268"/>
      <c r="K109" s="104"/>
      <c r="M109" s="267"/>
      <c r="N109" s="268"/>
      <c r="O109" s="73"/>
      <c r="P109" s="267">
        <v>1</v>
      </c>
      <c r="Q109" s="268">
        <v>334</v>
      </c>
      <c r="S109" s="108"/>
      <c r="T109" s="47"/>
      <c r="V109" s="79"/>
      <c r="W109" s="79"/>
      <c r="X109" s="79"/>
      <c r="Y109" s="79"/>
      <c r="Z109" s="79"/>
      <c r="AA109" s="62"/>
      <c r="AB109" s="5"/>
      <c r="AC109" s="5"/>
      <c r="AD109" s="5"/>
      <c r="AE109" s="5"/>
      <c r="AF109" s="5"/>
      <c r="AG109" s="5"/>
      <c r="AH109" s="5"/>
      <c r="AI109" s="5"/>
      <c r="AJ109" s="5"/>
      <c r="AK109" s="5"/>
      <c r="AL109" s="5"/>
      <c r="AM109" s="5"/>
    </row>
    <row r="110" spans="1:39" s="4" customFormat="1" ht="13.5" customHeight="1" x14ac:dyDescent="0.25">
      <c r="A110" s="269" t="s">
        <v>515</v>
      </c>
      <c r="B110" s="269" t="s">
        <v>425</v>
      </c>
      <c r="C110" s="269"/>
      <c r="D110" s="381">
        <v>8260</v>
      </c>
      <c r="E110" s="482"/>
      <c r="F110" s="11"/>
      <c r="G110" s="8"/>
      <c r="I110" s="267"/>
      <c r="J110" s="268"/>
      <c r="K110" s="104"/>
      <c r="M110" s="267">
        <v>2</v>
      </c>
      <c r="N110" s="268">
        <v>782</v>
      </c>
      <c r="O110" s="73"/>
      <c r="P110" s="267">
        <v>3</v>
      </c>
      <c r="Q110" s="268">
        <v>1116</v>
      </c>
      <c r="S110" s="108"/>
      <c r="T110" s="47"/>
      <c r="V110" s="79"/>
      <c r="W110" s="79"/>
      <c r="X110" s="79"/>
      <c r="Y110" s="79"/>
      <c r="Z110" s="79"/>
      <c r="AA110" s="62"/>
      <c r="AB110" s="5"/>
      <c r="AC110" s="5"/>
      <c r="AD110" s="5"/>
      <c r="AE110" s="5"/>
      <c r="AF110" s="5"/>
      <c r="AG110" s="5"/>
      <c r="AH110" s="5"/>
      <c r="AI110" s="5"/>
      <c r="AJ110" s="5"/>
      <c r="AK110" s="5"/>
      <c r="AL110" s="5"/>
      <c r="AM110" s="5"/>
    </row>
    <row r="111" spans="1:39" s="4" customFormat="1" ht="13.5" customHeight="1" x14ac:dyDescent="0.25">
      <c r="A111" s="269" t="s">
        <v>515</v>
      </c>
      <c r="B111" s="269" t="s">
        <v>426</v>
      </c>
      <c r="C111" s="269"/>
      <c r="D111" s="381">
        <v>8094</v>
      </c>
      <c r="E111" s="482"/>
      <c r="F111" s="11"/>
      <c r="G111" s="8"/>
      <c r="I111" s="267"/>
      <c r="J111" s="268"/>
      <c r="K111" s="104"/>
      <c r="M111" s="267">
        <v>14</v>
      </c>
      <c r="N111" s="268">
        <v>4904</v>
      </c>
      <c r="O111" s="73"/>
      <c r="P111" s="267">
        <v>26</v>
      </c>
      <c r="Q111" s="268">
        <v>8856</v>
      </c>
      <c r="S111" s="108"/>
      <c r="T111" s="47"/>
      <c r="V111" s="79"/>
      <c r="W111" s="79"/>
      <c r="X111" s="79"/>
      <c r="Y111" s="79"/>
      <c r="Z111" s="79"/>
      <c r="AA111" s="62"/>
      <c r="AB111" s="5"/>
      <c r="AC111" s="5"/>
      <c r="AD111" s="5"/>
      <c r="AE111" s="5"/>
      <c r="AF111" s="5"/>
      <c r="AG111" s="5"/>
      <c r="AH111" s="5"/>
      <c r="AI111" s="5"/>
      <c r="AJ111" s="5"/>
      <c r="AK111" s="5"/>
      <c r="AL111" s="5"/>
      <c r="AM111" s="5"/>
    </row>
    <row r="112" spans="1:39" s="4" customFormat="1" ht="13.5" customHeight="1" x14ac:dyDescent="0.25">
      <c r="A112" s="269" t="s">
        <v>515</v>
      </c>
      <c r="B112" s="269" t="s">
        <v>427</v>
      </c>
      <c r="C112" s="269"/>
      <c r="D112" s="381">
        <v>8037</v>
      </c>
      <c r="E112" s="482"/>
      <c r="F112" s="11"/>
      <c r="G112" s="8"/>
      <c r="I112" s="267"/>
      <c r="J112" s="268"/>
      <c r="K112" s="104"/>
      <c r="M112" s="267"/>
      <c r="N112" s="268"/>
      <c r="O112" s="73"/>
      <c r="P112" s="267">
        <v>1</v>
      </c>
      <c r="Q112" s="268">
        <v>334</v>
      </c>
      <c r="S112" s="108"/>
      <c r="T112" s="47"/>
      <c r="V112" s="79"/>
      <c r="W112" s="79"/>
      <c r="X112" s="79"/>
      <c r="Y112" s="79"/>
      <c r="Z112" s="79"/>
      <c r="AA112" s="62"/>
      <c r="AB112" s="5"/>
      <c r="AC112" s="5"/>
      <c r="AD112" s="5"/>
      <c r="AE112" s="5"/>
      <c r="AF112" s="5"/>
      <c r="AG112" s="5"/>
      <c r="AH112" s="5"/>
      <c r="AI112" s="5"/>
      <c r="AJ112" s="5"/>
      <c r="AK112" s="5"/>
      <c r="AL112" s="5"/>
      <c r="AM112" s="5"/>
    </row>
    <row r="113" spans="1:39" s="4" customFormat="1" ht="13.5" customHeight="1" x14ac:dyDescent="0.25">
      <c r="A113" s="269" t="s">
        <v>515</v>
      </c>
      <c r="B113" s="269" t="s">
        <v>427</v>
      </c>
      <c r="C113" s="269"/>
      <c r="D113" s="381">
        <v>8081</v>
      </c>
      <c r="E113" s="482"/>
      <c r="F113" s="11"/>
      <c r="G113" s="8"/>
      <c r="I113" s="267"/>
      <c r="J113" s="268"/>
      <c r="K113" s="104"/>
      <c r="M113" s="267">
        <v>1</v>
      </c>
      <c r="N113" s="268">
        <v>373</v>
      </c>
      <c r="O113" s="73"/>
      <c r="P113" s="267">
        <v>1</v>
      </c>
      <c r="Q113" s="268">
        <v>334</v>
      </c>
      <c r="S113" s="108"/>
      <c r="T113" s="47"/>
      <c r="V113" s="79"/>
      <c r="W113" s="79"/>
      <c r="X113" s="79"/>
      <c r="Y113" s="79"/>
      <c r="Z113" s="79"/>
      <c r="AA113" s="62"/>
      <c r="AB113" s="5"/>
      <c r="AC113" s="5"/>
      <c r="AD113" s="5"/>
      <c r="AE113" s="5"/>
      <c r="AF113" s="5"/>
      <c r="AG113" s="5"/>
      <c r="AH113" s="5"/>
      <c r="AI113" s="5"/>
      <c r="AJ113" s="5"/>
      <c r="AK113" s="5"/>
      <c r="AL113" s="5"/>
      <c r="AM113" s="5"/>
    </row>
    <row r="114" spans="1:39" s="4" customFormat="1" ht="13.5" customHeight="1" x14ac:dyDescent="0.25">
      <c r="A114" s="269" t="s">
        <v>515</v>
      </c>
      <c r="B114" s="269" t="s">
        <v>428</v>
      </c>
      <c r="C114" s="269"/>
      <c r="D114" s="381">
        <v>8081</v>
      </c>
      <c r="E114" s="482"/>
      <c r="F114" s="11"/>
      <c r="G114" s="8"/>
      <c r="I114" s="267"/>
      <c r="J114" s="268"/>
      <c r="K114" s="104"/>
      <c r="M114" s="267">
        <v>1</v>
      </c>
      <c r="N114" s="268">
        <v>334</v>
      </c>
      <c r="O114" s="73"/>
      <c r="P114" s="267">
        <v>1</v>
      </c>
      <c r="Q114" s="268">
        <v>334</v>
      </c>
      <c r="S114" s="108"/>
      <c r="T114" s="47"/>
      <c r="V114" s="79"/>
      <c r="W114" s="79"/>
      <c r="X114" s="79"/>
      <c r="Y114" s="79"/>
      <c r="Z114" s="79"/>
      <c r="AA114" s="62"/>
      <c r="AB114" s="5"/>
      <c r="AC114" s="5"/>
      <c r="AD114" s="5"/>
      <c r="AE114" s="5"/>
      <c r="AF114" s="5"/>
      <c r="AG114" s="5"/>
      <c r="AH114" s="5"/>
      <c r="AI114" s="5"/>
      <c r="AJ114" s="5"/>
      <c r="AK114" s="5"/>
      <c r="AL114" s="5"/>
      <c r="AM114" s="5"/>
    </row>
    <row r="115" spans="1:39" s="4" customFormat="1" ht="13.5" customHeight="1" x14ac:dyDescent="0.25">
      <c r="A115" s="269" t="s">
        <v>515</v>
      </c>
      <c r="B115" s="269" t="s">
        <v>429</v>
      </c>
      <c r="C115" s="269"/>
      <c r="D115" s="381">
        <v>8270</v>
      </c>
      <c r="E115" s="482"/>
      <c r="F115" s="11"/>
      <c r="G115" s="8"/>
      <c r="I115" s="267"/>
      <c r="J115" s="268"/>
      <c r="K115" s="104"/>
      <c r="M115" s="267">
        <v>1</v>
      </c>
      <c r="N115" s="268">
        <v>334</v>
      </c>
      <c r="O115" s="73"/>
      <c r="P115" s="267">
        <v>1</v>
      </c>
      <c r="Q115" s="268">
        <v>334</v>
      </c>
      <c r="S115" s="108"/>
      <c r="T115" s="47"/>
      <c r="V115" s="79"/>
      <c r="W115" s="79"/>
      <c r="X115" s="79"/>
      <c r="Y115" s="79"/>
      <c r="Z115" s="79"/>
      <c r="AA115" s="62"/>
      <c r="AB115" s="5"/>
      <c r="AC115" s="5"/>
      <c r="AD115" s="5"/>
      <c r="AE115" s="5"/>
      <c r="AF115" s="5"/>
      <c r="AG115" s="5"/>
      <c r="AH115" s="5"/>
      <c r="AI115" s="5"/>
      <c r="AJ115" s="5"/>
      <c r="AK115" s="5"/>
      <c r="AL115" s="5"/>
      <c r="AM115" s="5"/>
    </row>
    <row r="116" spans="1:39" s="4" customFormat="1" ht="13.5" customHeight="1" x14ac:dyDescent="0.25">
      <c r="A116" s="269" t="s">
        <v>515</v>
      </c>
      <c r="B116" s="269" t="s">
        <v>430</v>
      </c>
      <c r="C116" s="269"/>
      <c r="D116" s="381">
        <v>8097</v>
      </c>
      <c r="E116" s="482"/>
      <c r="F116" s="11"/>
      <c r="G116" s="8"/>
      <c r="I116" s="267"/>
      <c r="J116" s="268"/>
      <c r="K116" s="104"/>
      <c r="M116" s="267">
        <v>1</v>
      </c>
      <c r="N116" s="268">
        <v>334</v>
      </c>
      <c r="O116" s="73"/>
      <c r="P116" s="267">
        <v>1</v>
      </c>
      <c r="Q116" s="268">
        <v>334</v>
      </c>
      <c r="S116" s="108"/>
      <c r="T116" s="47"/>
      <c r="V116" s="79"/>
      <c r="W116" s="79"/>
      <c r="X116" s="79"/>
      <c r="Y116" s="79"/>
      <c r="Z116" s="79"/>
      <c r="AA116" s="62"/>
      <c r="AB116" s="5"/>
      <c r="AC116" s="5"/>
      <c r="AD116" s="5"/>
      <c r="AE116" s="5"/>
      <c r="AF116" s="5"/>
      <c r="AG116" s="5"/>
      <c r="AH116" s="5"/>
      <c r="AI116" s="5"/>
      <c r="AJ116" s="5"/>
      <c r="AK116" s="5"/>
      <c r="AL116" s="5"/>
      <c r="AM116" s="5"/>
    </row>
    <row r="117" spans="1:39" s="4" customFormat="1" ht="13.5" customHeight="1" x14ac:dyDescent="0.25">
      <c r="A117" s="269" t="s">
        <v>515</v>
      </c>
      <c r="B117" s="269" t="s">
        <v>432</v>
      </c>
      <c r="C117" s="269"/>
      <c r="D117" s="381">
        <v>8098</v>
      </c>
      <c r="E117" s="483"/>
      <c r="F117" s="11"/>
      <c r="G117" s="8"/>
      <c r="I117" s="267"/>
      <c r="J117" s="268"/>
      <c r="K117" s="104"/>
      <c r="M117" s="267">
        <v>1</v>
      </c>
      <c r="N117" s="268">
        <v>334</v>
      </c>
      <c r="O117" s="73"/>
      <c r="P117" s="267">
        <v>4</v>
      </c>
      <c r="Q117" s="268">
        <v>1336</v>
      </c>
      <c r="S117" s="108"/>
      <c r="T117" s="47"/>
      <c r="V117" s="79"/>
      <c r="W117" s="79"/>
      <c r="X117" s="79"/>
      <c r="Y117" s="79"/>
      <c r="Z117" s="79"/>
      <c r="AA117" s="62"/>
      <c r="AB117" s="5"/>
      <c r="AC117" s="5"/>
      <c r="AD117" s="5"/>
      <c r="AE117" s="5"/>
      <c r="AF117" s="5"/>
      <c r="AG117" s="5"/>
      <c r="AH117" s="5"/>
      <c r="AI117" s="5"/>
      <c r="AJ117" s="5"/>
      <c r="AK117" s="5"/>
      <c r="AL117" s="5"/>
      <c r="AM117" s="5"/>
    </row>
    <row r="118" spans="1:39" s="4" customFormat="1" ht="13.5" customHeight="1" x14ac:dyDescent="0.25">
      <c r="A118" s="269" t="s">
        <v>516</v>
      </c>
      <c r="B118" s="269" t="s">
        <v>274</v>
      </c>
      <c r="C118" s="269"/>
      <c r="D118" s="381">
        <v>8201</v>
      </c>
      <c r="E118" s="481" t="s">
        <v>766</v>
      </c>
      <c r="F118" s="11"/>
      <c r="G118" s="8"/>
      <c r="I118" s="267"/>
      <c r="J118" s="268"/>
      <c r="K118" s="104"/>
      <c r="M118" s="267">
        <v>343</v>
      </c>
      <c r="N118" s="268">
        <v>9892.6600000000053</v>
      </c>
      <c r="O118" s="73"/>
      <c r="P118" s="267">
        <v>304</v>
      </c>
      <c r="Q118" s="268">
        <v>8034.2999999999956</v>
      </c>
      <c r="S118" s="108"/>
      <c r="T118" s="47"/>
      <c r="V118" s="79"/>
      <c r="W118" s="79"/>
      <c r="X118" s="79"/>
      <c r="Y118" s="79"/>
      <c r="Z118" s="79"/>
      <c r="AA118" s="62"/>
      <c r="AB118" s="5"/>
      <c r="AC118" s="5"/>
      <c r="AD118" s="5"/>
      <c r="AE118" s="5"/>
      <c r="AF118" s="5"/>
      <c r="AG118" s="5"/>
      <c r="AH118" s="5"/>
      <c r="AI118" s="5"/>
      <c r="AJ118" s="5"/>
      <c r="AK118" s="5"/>
      <c r="AL118" s="5"/>
      <c r="AM118" s="5"/>
    </row>
    <row r="119" spans="1:39" s="4" customFormat="1" ht="13.5" customHeight="1" x14ac:dyDescent="0.25">
      <c r="A119" s="269" t="s">
        <v>516</v>
      </c>
      <c r="B119" s="269" t="s">
        <v>275</v>
      </c>
      <c r="C119" s="269"/>
      <c r="D119" s="381">
        <v>8004</v>
      </c>
      <c r="E119" s="482"/>
      <c r="F119" s="11"/>
      <c r="G119" s="8"/>
      <c r="I119" s="267"/>
      <c r="J119" s="268"/>
      <c r="K119" s="104"/>
      <c r="M119" s="267">
        <v>148</v>
      </c>
      <c r="N119" s="268">
        <v>5430.2199999999993</v>
      </c>
      <c r="O119" s="73"/>
      <c r="P119" s="267">
        <v>133</v>
      </c>
      <c r="Q119" s="268">
        <v>4816.2</v>
      </c>
      <c r="S119" s="108"/>
      <c r="T119" s="47"/>
      <c r="V119" s="79"/>
      <c r="W119" s="79"/>
      <c r="X119" s="79"/>
      <c r="Y119" s="79"/>
      <c r="Z119" s="79"/>
      <c r="AA119" s="62"/>
      <c r="AB119" s="5"/>
      <c r="AC119" s="5"/>
      <c r="AD119" s="5"/>
      <c r="AE119" s="5"/>
      <c r="AF119" s="5"/>
      <c r="AG119" s="5"/>
      <c r="AH119" s="5"/>
      <c r="AI119" s="5"/>
      <c r="AJ119" s="5"/>
      <c r="AK119" s="5"/>
      <c r="AL119" s="5"/>
      <c r="AM119" s="5"/>
    </row>
    <row r="120" spans="1:39" s="4" customFormat="1" ht="13.5" customHeight="1" x14ac:dyDescent="0.25">
      <c r="A120" s="269" t="s">
        <v>516</v>
      </c>
      <c r="B120" s="269" t="s">
        <v>277</v>
      </c>
      <c r="C120" s="269"/>
      <c r="D120" s="381">
        <v>8401</v>
      </c>
      <c r="E120" s="482"/>
      <c r="F120" s="11"/>
      <c r="G120" s="8"/>
      <c r="I120" s="267"/>
      <c r="J120" s="268"/>
      <c r="K120" s="104"/>
      <c r="M120" s="267">
        <v>1365</v>
      </c>
      <c r="N120" s="268">
        <v>55025.40999999996</v>
      </c>
      <c r="O120" s="73"/>
      <c r="P120" s="267">
        <v>1226</v>
      </c>
      <c r="Q120" s="268">
        <v>48272.22000000003</v>
      </c>
      <c r="S120" s="108"/>
      <c r="T120" s="47"/>
      <c r="V120" s="79"/>
      <c r="W120" s="79"/>
      <c r="X120" s="79"/>
      <c r="Y120" s="79"/>
      <c r="Z120" s="79"/>
      <c r="AA120" s="62"/>
      <c r="AB120" s="5"/>
      <c r="AC120" s="5"/>
      <c r="AD120" s="5"/>
      <c r="AE120" s="5"/>
      <c r="AF120" s="5"/>
      <c r="AG120" s="5"/>
      <c r="AH120" s="5"/>
      <c r="AI120" s="5"/>
      <c r="AJ120" s="5"/>
      <c r="AK120" s="5"/>
      <c r="AL120" s="5"/>
      <c r="AM120" s="5"/>
    </row>
    <row r="121" spans="1:39" s="4" customFormat="1" ht="13.5" customHeight="1" x14ac:dyDescent="0.25">
      <c r="A121" s="269" t="s">
        <v>516</v>
      </c>
      <c r="B121" s="269" t="s">
        <v>278</v>
      </c>
      <c r="C121" s="269"/>
      <c r="D121" s="381">
        <v>8202</v>
      </c>
      <c r="E121" s="482"/>
      <c r="F121" s="11"/>
      <c r="G121" s="8"/>
      <c r="I121" s="267"/>
      <c r="J121" s="268"/>
      <c r="K121" s="104"/>
      <c r="M121" s="267">
        <v>5</v>
      </c>
      <c r="N121" s="268">
        <v>297.42</v>
      </c>
      <c r="O121" s="73"/>
      <c r="P121" s="267">
        <v>7</v>
      </c>
      <c r="Q121" s="268">
        <v>323.87</v>
      </c>
      <c r="S121" s="108"/>
      <c r="T121" s="47"/>
      <c r="V121" s="79"/>
      <c r="W121" s="79"/>
      <c r="X121" s="79"/>
      <c r="Y121" s="79"/>
      <c r="Z121" s="79"/>
      <c r="AA121" s="62"/>
      <c r="AB121" s="5"/>
      <c r="AC121" s="5"/>
      <c r="AD121" s="5"/>
      <c r="AE121" s="5"/>
      <c r="AF121" s="5"/>
      <c r="AG121" s="5"/>
      <c r="AH121" s="5"/>
      <c r="AI121" s="5"/>
      <c r="AJ121" s="5"/>
      <c r="AK121" s="5"/>
      <c r="AL121" s="5"/>
      <c r="AM121" s="5"/>
    </row>
    <row r="122" spans="1:39" s="4" customFormat="1" ht="13.5" customHeight="1" x14ac:dyDescent="0.25">
      <c r="A122" s="269" t="s">
        <v>516</v>
      </c>
      <c r="B122" s="269" t="s">
        <v>279</v>
      </c>
      <c r="C122" s="269"/>
      <c r="D122" s="381">
        <v>8007</v>
      </c>
      <c r="E122" s="482"/>
      <c r="F122" s="11"/>
      <c r="G122" s="8"/>
      <c r="I122" s="267"/>
      <c r="J122" s="268"/>
      <c r="K122" s="104"/>
      <c r="M122" s="267">
        <v>1</v>
      </c>
      <c r="N122" s="268">
        <v>5</v>
      </c>
      <c r="O122" s="73"/>
      <c r="P122" s="267"/>
      <c r="Q122" s="268"/>
      <c r="S122" s="108"/>
      <c r="T122" s="47"/>
      <c r="V122" s="79"/>
      <c r="W122" s="79"/>
      <c r="X122" s="79"/>
      <c r="Y122" s="79"/>
      <c r="Z122" s="79"/>
      <c r="AA122" s="62"/>
      <c r="AB122" s="5"/>
      <c r="AC122" s="5"/>
      <c r="AD122" s="5"/>
      <c r="AE122" s="5"/>
      <c r="AF122" s="5"/>
      <c r="AG122" s="5"/>
      <c r="AH122" s="5"/>
      <c r="AI122" s="5"/>
      <c r="AJ122" s="5"/>
      <c r="AK122" s="5"/>
      <c r="AL122" s="5"/>
      <c r="AM122" s="5"/>
    </row>
    <row r="123" spans="1:39" s="4" customFormat="1" ht="13.5" customHeight="1" x14ac:dyDescent="0.25">
      <c r="A123" s="269" t="s">
        <v>516</v>
      </c>
      <c r="B123" s="269" t="s">
        <v>280</v>
      </c>
      <c r="C123" s="269"/>
      <c r="D123" s="381">
        <v>8091</v>
      </c>
      <c r="E123" s="482"/>
      <c r="F123" s="11"/>
      <c r="G123" s="8"/>
      <c r="I123" s="267"/>
      <c r="J123" s="268"/>
      <c r="K123" s="104"/>
      <c r="M123" s="267">
        <v>14</v>
      </c>
      <c r="N123" s="268">
        <v>365.03</v>
      </c>
      <c r="O123" s="73"/>
      <c r="P123" s="267">
        <v>15</v>
      </c>
      <c r="Q123" s="268">
        <v>321.03999999999996</v>
      </c>
      <c r="S123" s="108"/>
      <c r="T123" s="47"/>
      <c r="V123" s="79"/>
      <c r="W123" s="79"/>
      <c r="X123" s="79"/>
      <c r="Y123" s="79"/>
      <c r="Z123" s="79"/>
      <c r="AA123" s="62"/>
      <c r="AB123" s="5"/>
      <c r="AC123" s="5"/>
      <c r="AD123" s="5"/>
      <c r="AE123" s="5"/>
      <c r="AF123" s="5"/>
      <c r="AG123" s="5"/>
      <c r="AH123" s="5"/>
      <c r="AI123" s="5"/>
      <c r="AJ123" s="5"/>
      <c r="AK123" s="5"/>
      <c r="AL123" s="5"/>
      <c r="AM123" s="5"/>
    </row>
    <row r="124" spans="1:39" s="4" customFormat="1" ht="13.5" customHeight="1" x14ac:dyDescent="0.25">
      <c r="A124" s="269" t="s">
        <v>516</v>
      </c>
      <c r="B124" s="269" t="s">
        <v>281</v>
      </c>
      <c r="C124" s="269"/>
      <c r="D124" s="381">
        <v>8009</v>
      </c>
      <c r="E124" s="482"/>
      <c r="F124" s="11"/>
      <c r="G124" s="8"/>
      <c r="I124" s="267"/>
      <c r="J124" s="268"/>
      <c r="K124" s="104"/>
      <c r="M124" s="267">
        <v>184</v>
      </c>
      <c r="N124" s="268">
        <v>6598.5600000000013</v>
      </c>
      <c r="O124" s="73"/>
      <c r="P124" s="267">
        <v>166</v>
      </c>
      <c r="Q124" s="268">
        <v>4609.18</v>
      </c>
      <c r="S124" s="108"/>
      <c r="T124" s="47"/>
      <c r="V124" s="79"/>
      <c r="W124" s="79"/>
      <c r="X124" s="79"/>
      <c r="Y124" s="79"/>
      <c r="Z124" s="79"/>
      <c r="AA124" s="62"/>
      <c r="AB124" s="5"/>
      <c r="AC124" s="5"/>
      <c r="AD124" s="5"/>
      <c r="AE124" s="5"/>
      <c r="AF124" s="5"/>
      <c r="AG124" s="5"/>
      <c r="AH124" s="5"/>
      <c r="AI124" s="5"/>
      <c r="AJ124" s="5"/>
      <c r="AK124" s="5"/>
      <c r="AL124" s="5"/>
      <c r="AM124" s="5"/>
    </row>
    <row r="125" spans="1:39" s="4" customFormat="1" ht="13.5" customHeight="1" x14ac:dyDescent="0.25">
      <c r="A125" s="269" t="s">
        <v>516</v>
      </c>
      <c r="B125" s="269" t="s">
        <v>282</v>
      </c>
      <c r="C125" s="269"/>
      <c r="D125" s="381">
        <v>8012</v>
      </c>
      <c r="E125" s="482"/>
      <c r="F125" s="11"/>
      <c r="G125" s="8"/>
      <c r="I125" s="267"/>
      <c r="J125" s="268"/>
      <c r="K125" s="104"/>
      <c r="M125" s="267">
        <v>414</v>
      </c>
      <c r="N125" s="268">
        <v>16046.989999999998</v>
      </c>
      <c r="O125" s="73"/>
      <c r="P125" s="267">
        <v>331</v>
      </c>
      <c r="Q125" s="268">
        <v>11738.049999999996</v>
      </c>
      <c r="S125" s="108"/>
      <c r="T125" s="47"/>
      <c r="V125" s="79"/>
      <c r="W125" s="79"/>
      <c r="X125" s="79"/>
      <c r="Y125" s="79"/>
      <c r="Z125" s="79"/>
      <c r="AA125" s="62"/>
      <c r="AB125" s="5"/>
      <c r="AC125" s="5"/>
      <c r="AD125" s="5"/>
      <c r="AE125" s="5"/>
      <c r="AF125" s="5"/>
      <c r="AG125" s="5"/>
      <c r="AH125" s="5"/>
      <c r="AI125" s="5"/>
      <c r="AJ125" s="5"/>
      <c r="AK125" s="5"/>
      <c r="AL125" s="5"/>
      <c r="AM125" s="5"/>
    </row>
    <row r="126" spans="1:39" s="4" customFormat="1" ht="13.5" customHeight="1" x14ac:dyDescent="0.25">
      <c r="A126" s="269" t="s">
        <v>516</v>
      </c>
      <c r="B126" s="269" t="s">
        <v>511</v>
      </c>
      <c r="C126" s="269"/>
      <c r="D126" s="381">
        <v>8012</v>
      </c>
      <c r="E126" s="482"/>
      <c r="F126" s="11"/>
      <c r="G126" s="8"/>
      <c r="I126" s="267"/>
      <c r="J126" s="268"/>
      <c r="K126" s="104"/>
      <c r="M126" s="267">
        <v>1</v>
      </c>
      <c r="N126" s="268">
        <v>5</v>
      </c>
      <c r="O126" s="73"/>
      <c r="P126" s="267"/>
      <c r="Q126" s="268"/>
      <c r="S126" s="108"/>
      <c r="T126" s="47"/>
      <c r="V126" s="79"/>
      <c r="W126" s="79"/>
      <c r="X126" s="79"/>
      <c r="Y126" s="79"/>
      <c r="Z126" s="79"/>
      <c r="AA126" s="62"/>
      <c r="AB126" s="5"/>
      <c r="AC126" s="5"/>
      <c r="AD126" s="5"/>
      <c r="AE126" s="5"/>
      <c r="AF126" s="5"/>
      <c r="AG126" s="5"/>
      <c r="AH126" s="5"/>
      <c r="AI126" s="5"/>
      <c r="AJ126" s="5"/>
      <c r="AK126" s="5"/>
      <c r="AL126" s="5"/>
      <c r="AM126" s="5"/>
    </row>
    <row r="127" spans="1:39" s="4" customFormat="1" ht="13.5" customHeight="1" x14ac:dyDescent="0.25">
      <c r="A127" s="269" t="s">
        <v>516</v>
      </c>
      <c r="B127" s="269" t="s">
        <v>283</v>
      </c>
      <c r="C127" s="269"/>
      <c r="D127" s="381">
        <v>8014</v>
      </c>
      <c r="E127" s="482"/>
      <c r="F127" s="11"/>
      <c r="G127" s="8"/>
      <c r="I127" s="267"/>
      <c r="J127" s="268"/>
      <c r="K127" s="104"/>
      <c r="M127" s="267">
        <v>4</v>
      </c>
      <c r="N127" s="268">
        <v>129.13999999999999</v>
      </c>
      <c r="O127" s="73"/>
      <c r="P127" s="267">
        <v>3</v>
      </c>
      <c r="Q127" s="268">
        <v>39.33</v>
      </c>
      <c r="S127" s="108"/>
      <c r="T127" s="47"/>
      <c r="V127" s="79"/>
      <c r="W127" s="79"/>
      <c r="X127" s="79"/>
      <c r="Y127" s="79"/>
      <c r="Z127" s="79"/>
      <c r="AA127" s="62"/>
      <c r="AB127" s="5"/>
      <c r="AC127" s="5"/>
      <c r="AD127" s="5"/>
      <c r="AE127" s="5"/>
      <c r="AF127" s="5"/>
      <c r="AG127" s="5"/>
      <c r="AH127" s="5"/>
      <c r="AI127" s="5"/>
      <c r="AJ127" s="5"/>
      <c r="AK127" s="5"/>
      <c r="AL127" s="5"/>
      <c r="AM127" s="5"/>
    </row>
    <row r="128" spans="1:39" s="4" customFormat="1" ht="13.5" customHeight="1" x14ac:dyDescent="0.25">
      <c r="A128" s="269" t="s">
        <v>516</v>
      </c>
      <c r="B128" s="269" t="s">
        <v>284</v>
      </c>
      <c r="C128" s="269"/>
      <c r="D128" s="381">
        <v>8054</v>
      </c>
      <c r="E128" s="482"/>
      <c r="F128" s="11"/>
      <c r="G128" s="8"/>
      <c r="I128" s="267"/>
      <c r="J128" s="268"/>
      <c r="K128" s="104"/>
      <c r="M128" s="267">
        <v>1</v>
      </c>
      <c r="N128" s="268">
        <v>5</v>
      </c>
      <c r="O128" s="73"/>
      <c r="P128" s="267">
        <v>1</v>
      </c>
      <c r="Q128" s="268">
        <v>9.75</v>
      </c>
      <c r="S128" s="108"/>
      <c r="T128" s="47"/>
      <c r="V128" s="79"/>
      <c r="W128" s="79"/>
      <c r="X128" s="79"/>
      <c r="Y128" s="79"/>
      <c r="Z128" s="79"/>
      <c r="AA128" s="62"/>
      <c r="AB128" s="5"/>
      <c r="AC128" s="5"/>
      <c r="AD128" s="5"/>
      <c r="AE128" s="5"/>
      <c r="AF128" s="5"/>
      <c r="AG128" s="5"/>
      <c r="AH128" s="5"/>
      <c r="AI128" s="5"/>
      <c r="AJ128" s="5"/>
      <c r="AK128" s="5"/>
      <c r="AL128" s="5"/>
      <c r="AM128" s="5"/>
    </row>
    <row r="129" spans="1:39" s="4" customFormat="1" ht="13.5" customHeight="1" x14ac:dyDescent="0.25">
      <c r="A129" s="269" t="s">
        <v>516</v>
      </c>
      <c r="B129" s="269" t="s">
        <v>284</v>
      </c>
      <c r="C129" s="269"/>
      <c r="D129" s="381">
        <v>8302</v>
      </c>
      <c r="E129" s="482"/>
      <c r="F129" s="11"/>
      <c r="G129" s="8"/>
      <c r="I129" s="267"/>
      <c r="J129" s="268"/>
      <c r="K129" s="104"/>
      <c r="M129" s="267">
        <v>1335</v>
      </c>
      <c r="N129" s="268">
        <v>36879.80000000001</v>
      </c>
      <c r="O129" s="73"/>
      <c r="P129" s="267">
        <v>1220</v>
      </c>
      <c r="Q129" s="268">
        <v>30683.040000000005</v>
      </c>
      <c r="S129" s="108"/>
      <c r="T129" s="47"/>
      <c r="V129" s="79"/>
      <c r="W129" s="79"/>
      <c r="X129" s="79"/>
      <c r="Y129" s="79"/>
      <c r="Z129" s="79"/>
      <c r="AA129" s="62"/>
      <c r="AB129" s="5"/>
      <c r="AC129" s="5"/>
      <c r="AD129" s="5"/>
      <c r="AE129" s="5"/>
      <c r="AF129" s="5"/>
      <c r="AG129" s="5"/>
      <c r="AH129" s="5"/>
      <c r="AI129" s="5"/>
      <c r="AJ129" s="5"/>
      <c r="AK129" s="5"/>
      <c r="AL129" s="5"/>
      <c r="AM129" s="5"/>
    </row>
    <row r="130" spans="1:39" s="4" customFormat="1" ht="13.5" customHeight="1" x14ac:dyDescent="0.25">
      <c r="A130" s="269" t="s">
        <v>516</v>
      </c>
      <c r="B130" s="269" t="s">
        <v>284</v>
      </c>
      <c r="C130" s="269"/>
      <c r="D130" s="381">
        <v>8303</v>
      </c>
      <c r="E130" s="482"/>
      <c r="F130" s="11"/>
      <c r="G130" s="8"/>
      <c r="I130" s="267"/>
      <c r="J130" s="268"/>
      <c r="K130" s="104"/>
      <c r="M130" s="267">
        <v>1</v>
      </c>
      <c r="N130" s="268">
        <v>31.17</v>
      </c>
      <c r="O130" s="73"/>
      <c r="P130" s="267">
        <v>1</v>
      </c>
      <c r="Q130" s="268">
        <v>42.99</v>
      </c>
      <c r="S130" s="108"/>
      <c r="T130" s="47"/>
      <c r="V130" s="79"/>
      <c r="W130" s="79"/>
      <c r="X130" s="79"/>
      <c r="Y130" s="79"/>
      <c r="Z130" s="79"/>
      <c r="AA130" s="62"/>
      <c r="AB130" s="5"/>
      <c r="AC130" s="5"/>
      <c r="AD130" s="5"/>
      <c r="AE130" s="5"/>
      <c r="AF130" s="5"/>
      <c r="AG130" s="5"/>
      <c r="AH130" s="5"/>
      <c r="AI130" s="5"/>
      <c r="AJ130" s="5"/>
      <c r="AK130" s="5"/>
      <c r="AL130" s="5"/>
      <c r="AM130" s="5"/>
    </row>
    <row r="131" spans="1:39" s="4" customFormat="1" ht="13.5" customHeight="1" x14ac:dyDescent="0.25">
      <c r="A131" s="269" t="s">
        <v>516</v>
      </c>
      <c r="B131" s="269" t="s">
        <v>284</v>
      </c>
      <c r="C131" s="269"/>
      <c r="D131" s="381">
        <v>8320</v>
      </c>
      <c r="E131" s="482"/>
      <c r="F131" s="11"/>
      <c r="G131" s="8"/>
      <c r="I131" s="267"/>
      <c r="J131" s="268"/>
      <c r="K131" s="104"/>
      <c r="M131" s="267">
        <v>4</v>
      </c>
      <c r="N131" s="268">
        <v>124.41</v>
      </c>
      <c r="O131" s="73"/>
      <c r="P131" s="267">
        <v>3</v>
      </c>
      <c r="Q131" s="268">
        <v>52.72</v>
      </c>
      <c r="S131" s="108"/>
      <c r="T131" s="47"/>
      <c r="V131" s="79"/>
      <c r="W131" s="79"/>
      <c r="X131" s="79"/>
      <c r="Y131" s="79"/>
      <c r="Z131" s="79"/>
      <c r="AA131" s="62"/>
      <c r="AB131" s="5"/>
      <c r="AC131" s="5"/>
      <c r="AD131" s="5"/>
      <c r="AE131" s="5"/>
      <c r="AF131" s="5"/>
      <c r="AG131" s="5"/>
      <c r="AH131" s="5"/>
      <c r="AI131" s="5"/>
      <c r="AJ131" s="5"/>
      <c r="AK131" s="5"/>
      <c r="AL131" s="5"/>
      <c r="AM131" s="5"/>
    </row>
    <row r="132" spans="1:39" s="4" customFormat="1" ht="13.5" customHeight="1" x14ac:dyDescent="0.25">
      <c r="A132" s="269" t="s">
        <v>516</v>
      </c>
      <c r="B132" s="269" t="s">
        <v>284</v>
      </c>
      <c r="C132" s="269"/>
      <c r="D132" s="381">
        <v>8332</v>
      </c>
      <c r="E132" s="482"/>
      <c r="F132" s="11"/>
      <c r="G132" s="8"/>
      <c r="I132" s="267"/>
      <c r="J132" s="268"/>
      <c r="K132" s="104"/>
      <c r="M132" s="267">
        <v>3</v>
      </c>
      <c r="N132" s="268">
        <v>22.869999999999997</v>
      </c>
      <c r="O132" s="73"/>
      <c r="P132" s="267">
        <v>2</v>
      </c>
      <c r="Q132" s="268">
        <v>12.629999999999999</v>
      </c>
      <c r="S132" s="108"/>
      <c r="T132" s="47"/>
      <c r="V132" s="79"/>
      <c r="W132" s="79"/>
      <c r="X132" s="79"/>
      <c r="Y132" s="79"/>
      <c r="Z132" s="79"/>
      <c r="AA132" s="62"/>
      <c r="AB132" s="5"/>
      <c r="AC132" s="5"/>
      <c r="AD132" s="5"/>
      <c r="AE132" s="5"/>
      <c r="AF132" s="5"/>
      <c r="AG132" s="5"/>
      <c r="AH132" s="5"/>
      <c r="AI132" s="5"/>
      <c r="AJ132" s="5"/>
      <c r="AK132" s="5"/>
      <c r="AL132" s="5"/>
      <c r="AM132" s="5"/>
    </row>
    <row r="133" spans="1:39" s="4" customFormat="1" ht="13.5" customHeight="1" x14ac:dyDescent="0.25">
      <c r="A133" s="269" t="s">
        <v>516</v>
      </c>
      <c r="B133" s="269" t="s">
        <v>284</v>
      </c>
      <c r="C133" s="269"/>
      <c r="D133" s="381">
        <v>8352</v>
      </c>
      <c r="E133" s="482"/>
      <c r="F133" s="11"/>
      <c r="G133" s="8"/>
      <c r="I133" s="267"/>
      <c r="J133" s="268"/>
      <c r="K133" s="104"/>
      <c r="M133" s="267">
        <v>2</v>
      </c>
      <c r="N133" s="268">
        <v>33.11</v>
      </c>
      <c r="O133" s="73"/>
      <c r="P133" s="267">
        <v>1</v>
      </c>
      <c r="Q133" s="268">
        <v>30.57</v>
      </c>
      <c r="S133" s="108"/>
      <c r="T133" s="47"/>
      <c r="V133" s="79"/>
      <c r="W133" s="79"/>
      <c r="X133" s="79"/>
      <c r="Y133" s="79"/>
      <c r="Z133" s="79"/>
      <c r="AA133" s="62"/>
      <c r="AB133" s="5"/>
      <c r="AC133" s="5"/>
      <c r="AD133" s="5"/>
      <c r="AE133" s="5"/>
      <c r="AF133" s="5"/>
      <c r="AG133" s="5"/>
      <c r="AH133" s="5"/>
      <c r="AI133" s="5"/>
      <c r="AJ133" s="5"/>
      <c r="AK133" s="5"/>
      <c r="AL133" s="5"/>
      <c r="AM133" s="5"/>
    </row>
    <row r="134" spans="1:39" s="4" customFormat="1" ht="13.5" customHeight="1" x14ac:dyDescent="0.25">
      <c r="A134" s="269" t="s">
        <v>516</v>
      </c>
      <c r="B134" s="269" t="s">
        <v>285</v>
      </c>
      <c r="C134" s="269"/>
      <c r="D134" s="381">
        <v>8203</v>
      </c>
      <c r="E134" s="482"/>
      <c r="F134" s="11"/>
      <c r="G134" s="8"/>
      <c r="I134" s="267"/>
      <c r="J134" s="268"/>
      <c r="K134" s="104"/>
      <c r="M134" s="267">
        <v>74</v>
      </c>
      <c r="N134" s="268">
        <v>3201.8700000000003</v>
      </c>
      <c r="O134" s="73"/>
      <c r="P134" s="267">
        <v>63</v>
      </c>
      <c r="Q134" s="268">
        <v>2449.6400000000008</v>
      </c>
      <c r="S134" s="108"/>
      <c r="T134" s="47"/>
      <c r="V134" s="79"/>
      <c r="W134" s="79"/>
      <c r="X134" s="79"/>
      <c r="Y134" s="79"/>
      <c r="Z134" s="79"/>
      <c r="AA134" s="62"/>
      <c r="AB134" s="5"/>
      <c r="AC134" s="5"/>
      <c r="AD134" s="5"/>
      <c r="AE134" s="5"/>
      <c r="AF134" s="5"/>
      <c r="AG134" s="5"/>
      <c r="AH134" s="5"/>
      <c r="AI134" s="5"/>
      <c r="AJ134" s="5"/>
      <c r="AK134" s="5"/>
      <c r="AL134" s="5"/>
      <c r="AM134" s="5"/>
    </row>
    <row r="135" spans="1:39" s="4" customFormat="1" ht="13.5" customHeight="1" x14ac:dyDescent="0.25">
      <c r="A135" s="269" t="s">
        <v>516</v>
      </c>
      <c r="B135" s="269" t="s">
        <v>286</v>
      </c>
      <c r="C135" s="269"/>
      <c r="D135" s="381">
        <v>8094</v>
      </c>
      <c r="E135" s="482"/>
      <c r="F135" s="11"/>
      <c r="G135" s="8"/>
      <c r="I135" s="267"/>
      <c r="J135" s="268"/>
      <c r="K135" s="104"/>
      <c r="M135" s="267">
        <v>1</v>
      </c>
      <c r="N135" s="268">
        <v>38.25</v>
      </c>
      <c r="O135" s="73"/>
      <c r="P135" s="267">
        <v>1</v>
      </c>
      <c r="Q135" s="268">
        <v>32.65</v>
      </c>
      <c r="S135" s="108"/>
      <c r="T135" s="47"/>
      <c r="V135" s="79"/>
      <c r="W135" s="79"/>
      <c r="X135" s="79"/>
      <c r="Y135" s="79"/>
      <c r="Z135" s="79"/>
      <c r="AA135" s="62"/>
      <c r="AB135" s="5"/>
      <c r="AC135" s="5"/>
      <c r="AD135" s="5"/>
      <c r="AE135" s="5"/>
      <c r="AF135" s="5"/>
      <c r="AG135" s="5"/>
      <c r="AH135" s="5"/>
      <c r="AI135" s="5"/>
      <c r="AJ135" s="5"/>
      <c r="AK135" s="5"/>
      <c r="AL135" s="5"/>
      <c r="AM135" s="5"/>
    </row>
    <row r="136" spans="1:39" s="4" customFormat="1" ht="13.5" customHeight="1" x14ac:dyDescent="0.25">
      <c r="A136" s="269" t="s">
        <v>516</v>
      </c>
      <c r="B136" s="269" t="s">
        <v>287</v>
      </c>
      <c r="C136" s="269"/>
      <c r="D136" s="381">
        <v>8094</v>
      </c>
      <c r="E136" s="482"/>
      <c r="F136" s="11"/>
      <c r="G136" s="8"/>
      <c r="I136" s="267"/>
      <c r="J136" s="268"/>
      <c r="K136" s="104"/>
      <c r="M136" s="267">
        <v>13</v>
      </c>
      <c r="N136" s="268">
        <v>283.51</v>
      </c>
      <c r="O136" s="73"/>
      <c r="P136" s="267">
        <v>11</v>
      </c>
      <c r="Q136" s="268">
        <v>239.95</v>
      </c>
      <c r="S136" s="108"/>
      <c r="T136" s="47"/>
      <c r="V136" s="79"/>
      <c r="W136" s="79"/>
      <c r="X136" s="79"/>
      <c r="Y136" s="79"/>
      <c r="Z136" s="79"/>
      <c r="AA136" s="62"/>
      <c r="AB136" s="5"/>
      <c r="AC136" s="5"/>
      <c r="AD136" s="5"/>
      <c r="AE136" s="5"/>
      <c r="AF136" s="5"/>
      <c r="AG136" s="5"/>
      <c r="AH136" s="5"/>
      <c r="AI136" s="5"/>
      <c r="AJ136" s="5"/>
      <c r="AK136" s="5"/>
      <c r="AL136" s="5"/>
      <c r="AM136" s="5"/>
    </row>
    <row r="137" spans="1:39" s="4" customFormat="1" ht="13.5" customHeight="1" x14ac:dyDescent="0.25">
      <c r="A137" s="269" t="s">
        <v>516</v>
      </c>
      <c r="B137" s="269" t="s">
        <v>287</v>
      </c>
      <c r="C137" s="269"/>
      <c r="D137" s="381">
        <v>8346</v>
      </c>
      <c r="E137" s="482"/>
      <c r="F137" s="11"/>
      <c r="G137" s="8"/>
      <c r="I137" s="267"/>
      <c r="J137" s="268"/>
      <c r="K137" s="104"/>
      <c r="M137" s="267">
        <v>3</v>
      </c>
      <c r="N137" s="268">
        <v>135.63</v>
      </c>
      <c r="O137" s="73"/>
      <c r="P137" s="267">
        <v>3</v>
      </c>
      <c r="Q137" s="268">
        <v>92.509999999999991</v>
      </c>
      <c r="S137" s="108"/>
      <c r="T137" s="47"/>
      <c r="V137" s="79"/>
      <c r="W137" s="79"/>
      <c r="X137" s="79"/>
      <c r="Y137" s="79"/>
      <c r="Z137" s="79"/>
      <c r="AA137" s="62"/>
      <c r="AB137" s="5"/>
      <c r="AC137" s="5"/>
      <c r="AD137" s="5"/>
      <c r="AE137" s="5"/>
      <c r="AF137" s="5"/>
      <c r="AG137" s="5"/>
      <c r="AH137" s="5"/>
      <c r="AI137" s="5"/>
      <c r="AJ137" s="5"/>
      <c r="AK137" s="5"/>
      <c r="AL137" s="5"/>
      <c r="AM137" s="5"/>
    </row>
    <row r="138" spans="1:39" s="4" customFormat="1" ht="13.5" customHeight="1" x14ac:dyDescent="0.25">
      <c r="A138" s="269" t="s">
        <v>516</v>
      </c>
      <c r="B138" s="269" t="s">
        <v>287</v>
      </c>
      <c r="C138" s="269"/>
      <c r="D138" s="381">
        <v>8350</v>
      </c>
      <c r="E138" s="482"/>
      <c r="F138" s="11"/>
      <c r="G138" s="8"/>
      <c r="I138" s="267"/>
      <c r="J138" s="268"/>
      <c r="K138" s="104"/>
      <c r="M138" s="267">
        <v>1</v>
      </c>
      <c r="N138" s="268">
        <v>5</v>
      </c>
      <c r="O138" s="73"/>
      <c r="P138" s="267">
        <v>1</v>
      </c>
      <c r="Q138" s="268">
        <v>5</v>
      </c>
      <c r="S138" s="108"/>
      <c r="T138" s="47"/>
      <c r="V138" s="79"/>
      <c r="W138" s="79"/>
      <c r="X138" s="79"/>
      <c r="Y138" s="79"/>
      <c r="Z138" s="79"/>
      <c r="AA138" s="62"/>
      <c r="AB138" s="5"/>
      <c r="AC138" s="5"/>
      <c r="AD138" s="5"/>
      <c r="AE138" s="5"/>
      <c r="AF138" s="5"/>
      <c r="AG138" s="5"/>
      <c r="AH138" s="5"/>
      <c r="AI138" s="5"/>
      <c r="AJ138" s="5"/>
      <c r="AK138" s="5"/>
      <c r="AL138" s="5"/>
      <c r="AM138" s="5"/>
    </row>
    <row r="139" spans="1:39" s="4" customFormat="1" ht="13.5" customHeight="1" x14ac:dyDescent="0.25">
      <c r="A139" s="269" t="s">
        <v>516</v>
      </c>
      <c r="B139" s="269" t="s">
        <v>288</v>
      </c>
      <c r="C139" s="269"/>
      <c r="D139" s="381">
        <v>8310</v>
      </c>
      <c r="E139" s="482"/>
      <c r="F139" s="11"/>
      <c r="G139" s="8"/>
      <c r="I139" s="267"/>
      <c r="J139" s="268"/>
      <c r="K139" s="104"/>
      <c r="M139" s="267">
        <v>65</v>
      </c>
      <c r="N139" s="268">
        <v>1710.4300000000003</v>
      </c>
      <c r="O139" s="73"/>
      <c r="P139" s="267">
        <v>58</v>
      </c>
      <c r="Q139" s="268">
        <v>1520.9099999999999</v>
      </c>
      <c r="S139" s="108"/>
      <c r="T139" s="47"/>
      <c r="V139" s="79"/>
      <c r="W139" s="79"/>
      <c r="X139" s="79"/>
      <c r="Y139" s="79"/>
      <c r="Z139" s="79"/>
      <c r="AA139" s="62"/>
      <c r="AB139" s="5"/>
      <c r="AC139" s="5"/>
      <c r="AD139" s="5"/>
      <c r="AE139" s="5"/>
      <c r="AF139" s="5"/>
      <c r="AG139" s="5"/>
      <c r="AH139" s="5"/>
      <c r="AI139" s="5"/>
      <c r="AJ139" s="5"/>
      <c r="AK139" s="5"/>
      <c r="AL139" s="5"/>
      <c r="AM139" s="5"/>
    </row>
    <row r="140" spans="1:39" s="4" customFormat="1" ht="13.5" customHeight="1" x14ac:dyDescent="0.25">
      <c r="A140" s="269" t="s">
        <v>516</v>
      </c>
      <c r="B140" s="269" t="s">
        <v>288</v>
      </c>
      <c r="C140" s="269"/>
      <c r="D140" s="381">
        <v>8326</v>
      </c>
      <c r="E140" s="482"/>
      <c r="F140" s="11"/>
      <c r="G140" s="8"/>
      <c r="I140" s="267"/>
      <c r="J140" s="268"/>
      <c r="K140" s="104"/>
      <c r="M140" s="267">
        <v>7</v>
      </c>
      <c r="N140" s="268">
        <v>403.70000000000005</v>
      </c>
      <c r="O140" s="73"/>
      <c r="P140" s="267">
        <v>8</v>
      </c>
      <c r="Q140" s="268">
        <v>344.62</v>
      </c>
      <c r="S140" s="108"/>
      <c r="T140" s="47"/>
      <c r="V140" s="79"/>
      <c r="W140" s="79"/>
      <c r="X140" s="79"/>
      <c r="Y140" s="79"/>
      <c r="Z140" s="79"/>
      <c r="AA140" s="62"/>
      <c r="AB140" s="5"/>
      <c r="AC140" s="5"/>
      <c r="AD140" s="5"/>
      <c r="AE140" s="5"/>
      <c r="AF140" s="5"/>
      <c r="AG140" s="5"/>
      <c r="AH140" s="5"/>
      <c r="AI140" s="5"/>
      <c r="AJ140" s="5"/>
      <c r="AK140" s="5"/>
      <c r="AL140" s="5"/>
      <c r="AM140" s="5"/>
    </row>
    <row r="141" spans="1:39" s="4" customFormat="1" ht="13.5" customHeight="1" x14ac:dyDescent="0.25">
      <c r="A141" s="269" t="s">
        <v>516</v>
      </c>
      <c r="B141" s="269" t="s">
        <v>288</v>
      </c>
      <c r="C141" s="269"/>
      <c r="D141" s="381">
        <v>8341</v>
      </c>
      <c r="E141" s="482"/>
      <c r="F141" s="11"/>
      <c r="G141" s="8"/>
      <c r="I141" s="267"/>
      <c r="J141" s="268"/>
      <c r="K141" s="104"/>
      <c r="M141" s="267">
        <v>4</v>
      </c>
      <c r="N141" s="268">
        <v>130.35000000000002</v>
      </c>
      <c r="O141" s="73"/>
      <c r="P141" s="267">
        <v>3</v>
      </c>
      <c r="Q141" s="268">
        <v>91.53</v>
      </c>
      <c r="S141" s="108"/>
      <c r="T141" s="47"/>
      <c r="V141" s="79"/>
      <c r="W141" s="79"/>
      <c r="X141" s="79"/>
      <c r="Y141" s="79"/>
      <c r="Z141" s="79"/>
      <c r="AA141" s="62"/>
      <c r="AB141" s="5"/>
      <c r="AC141" s="5"/>
      <c r="AD141" s="5"/>
      <c r="AE141" s="5"/>
      <c r="AF141" s="5"/>
      <c r="AG141" s="5"/>
      <c r="AH141" s="5"/>
      <c r="AI141" s="5"/>
      <c r="AJ141" s="5"/>
      <c r="AK141" s="5"/>
      <c r="AL141" s="5"/>
      <c r="AM141" s="5"/>
    </row>
    <row r="142" spans="1:39" s="4" customFormat="1" ht="13.5" customHeight="1" x14ac:dyDescent="0.25">
      <c r="A142" s="269" t="s">
        <v>516</v>
      </c>
      <c r="B142" s="269" t="s">
        <v>289</v>
      </c>
      <c r="C142" s="269"/>
      <c r="D142" s="381">
        <v>8210</v>
      </c>
      <c r="E142" s="482"/>
      <c r="F142" s="11"/>
      <c r="G142" s="8"/>
      <c r="I142" s="267"/>
      <c r="J142" s="268"/>
      <c r="K142" s="104"/>
      <c r="M142" s="267">
        <v>211</v>
      </c>
      <c r="N142" s="268">
        <v>5183.58</v>
      </c>
      <c r="O142" s="73"/>
      <c r="P142" s="267">
        <v>202</v>
      </c>
      <c r="Q142" s="268">
        <v>5053.4699999999993</v>
      </c>
      <c r="S142" s="108"/>
      <c r="T142" s="47"/>
      <c r="V142" s="79"/>
      <c r="W142" s="79"/>
      <c r="X142" s="79"/>
      <c r="Y142" s="79"/>
      <c r="Z142" s="79"/>
      <c r="AA142" s="62"/>
      <c r="AB142" s="5"/>
      <c r="AC142" s="5"/>
      <c r="AD142" s="5"/>
      <c r="AE142" s="5"/>
      <c r="AF142" s="5"/>
      <c r="AG142" s="5"/>
      <c r="AH142" s="5"/>
      <c r="AI142" s="5"/>
      <c r="AJ142" s="5"/>
      <c r="AK142" s="5"/>
      <c r="AL142" s="5"/>
      <c r="AM142" s="5"/>
    </row>
    <row r="143" spans="1:39" s="4" customFormat="1" ht="13.5" customHeight="1" x14ac:dyDescent="0.25">
      <c r="A143" s="269" t="s">
        <v>516</v>
      </c>
      <c r="B143" s="269" t="s">
        <v>289</v>
      </c>
      <c r="C143" s="269"/>
      <c r="D143" s="381">
        <v>8252</v>
      </c>
      <c r="E143" s="482"/>
      <c r="F143" s="11"/>
      <c r="G143" s="8"/>
      <c r="I143" s="267"/>
      <c r="J143" s="268"/>
      <c r="K143" s="104"/>
      <c r="M143" s="267">
        <v>1</v>
      </c>
      <c r="N143" s="268">
        <v>16.93</v>
      </c>
      <c r="O143" s="73"/>
      <c r="P143" s="267">
        <v>2</v>
      </c>
      <c r="Q143" s="268">
        <v>28.91</v>
      </c>
      <c r="S143" s="108"/>
      <c r="T143" s="47"/>
      <c r="V143" s="79"/>
      <c r="W143" s="79"/>
      <c r="X143" s="79"/>
      <c r="Y143" s="79"/>
      <c r="Z143" s="79"/>
      <c r="AA143" s="62"/>
      <c r="AB143" s="5"/>
      <c r="AC143" s="5"/>
      <c r="AD143" s="5"/>
      <c r="AE143" s="5"/>
      <c r="AF143" s="5"/>
      <c r="AG143" s="5"/>
      <c r="AH143" s="5"/>
      <c r="AI143" s="5"/>
      <c r="AJ143" s="5"/>
      <c r="AK143" s="5"/>
      <c r="AL143" s="5"/>
      <c r="AM143" s="5"/>
    </row>
    <row r="144" spans="1:39" s="4" customFormat="1" ht="13.5" customHeight="1" x14ac:dyDescent="0.25">
      <c r="A144" s="269" t="s">
        <v>516</v>
      </c>
      <c r="B144" s="269" t="s">
        <v>290</v>
      </c>
      <c r="C144" s="269"/>
      <c r="D144" s="381">
        <v>8212</v>
      </c>
      <c r="E144" s="482"/>
      <c r="F144" s="11"/>
      <c r="G144" s="8"/>
      <c r="I144" s="267"/>
      <c r="J144" s="268"/>
      <c r="K144" s="104"/>
      <c r="M144" s="267">
        <v>2</v>
      </c>
      <c r="N144" s="268">
        <v>25.17</v>
      </c>
      <c r="O144" s="73"/>
      <c r="P144" s="267">
        <v>2</v>
      </c>
      <c r="Q144" s="268">
        <v>41.85</v>
      </c>
      <c r="S144" s="108"/>
      <c r="T144" s="47"/>
      <c r="V144" s="79"/>
      <c r="W144" s="79"/>
      <c r="X144" s="79"/>
      <c r="Y144" s="79"/>
      <c r="Z144" s="79"/>
      <c r="AA144" s="62"/>
      <c r="AB144" s="5"/>
      <c r="AC144" s="5"/>
      <c r="AD144" s="5"/>
      <c r="AE144" s="5"/>
      <c r="AF144" s="5"/>
      <c r="AG144" s="5"/>
      <c r="AH144" s="5"/>
      <c r="AI144" s="5"/>
      <c r="AJ144" s="5"/>
      <c r="AK144" s="5"/>
      <c r="AL144" s="5"/>
      <c r="AM144" s="5"/>
    </row>
    <row r="145" spans="1:39" s="4" customFormat="1" ht="13.5" customHeight="1" x14ac:dyDescent="0.25">
      <c r="A145" s="269" t="s">
        <v>516</v>
      </c>
      <c r="B145" s="269" t="s">
        <v>291</v>
      </c>
      <c r="C145" s="269"/>
      <c r="D145" s="381">
        <v>8204</v>
      </c>
      <c r="E145" s="482"/>
      <c r="F145" s="11"/>
      <c r="G145" s="8"/>
      <c r="I145" s="267"/>
      <c r="J145" s="268"/>
      <c r="K145" s="104"/>
      <c r="M145" s="267">
        <v>116</v>
      </c>
      <c r="N145" s="268">
        <v>3127.6999999999994</v>
      </c>
      <c r="O145" s="73"/>
      <c r="P145" s="267">
        <v>112</v>
      </c>
      <c r="Q145" s="268">
        <v>3135.65</v>
      </c>
      <c r="S145" s="108"/>
      <c r="T145" s="47"/>
      <c r="V145" s="79"/>
      <c r="W145" s="79"/>
      <c r="X145" s="79"/>
      <c r="Y145" s="79"/>
      <c r="Z145" s="79"/>
      <c r="AA145" s="62"/>
      <c r="AB145" s="5"/>
      <c r="AC145" s="5"/>
      <c r="AD145" s="5"/>
      <c r="AE145" s="5"/>
      <c r="AF145" s="5"/>
      <c r="AG145" s="5"/>
      <c r="AH145" s="5"/>
      <c r="AI145" s="5"/>
      <c r="AJ145" s="5"/>
      <c r="AK145" s="5"/>
      <c r="AL145" s="5"/>
      <c r="AM145" s="5"/>
    </row>
    <row r="146" spans="1:39" s="4" customFormat="1" ht="13.5" customHeight="1" x14ac:dyDescent="0.25">
      <c r="A146" s="269" t="s">
        <v>516</v>
      </c>
      <c r="B146" s="269" t="s">
        <v>293</v>
      </c>
      <c r="C146" s="269"/>
      <c r="D146" s="381">
        <v>8069</v>
      </c>
      <c r="E146" s="482"/>
      <c r="F146" s="11"/>
      <c r="G146" s="8"/>
      <c r="I146" s="267"/>
      <c r="J146" s="268"/>
      <c r="K146" s="104"/>
      <c r="M146" s="267">
        <v>197</v>
      </c>
      <c r="N146" s="268">
        <v>6090.29</v>
      </c>
      <c r="O146" s="73"/>
      <c r="P146" s="267">
        <v>173</v>
      </c>
      <c r="Q146" s="268">
        <v>4806.7299999999996</v>
      </c>
      <c r="S146" s="108"/>
      <c r="T146" s="47"/>
      <c r="V146" s="79"/>
      <c r="W146" s="79"/>
      <c r="X146" s="79"/>
      <c r="Y146" s="79"/>
      <c r="Z146" s="79"/>
      <c r="AA146" s="62"/>
      <c r="AB146" s="5"/>
      <c r="AC146" s="5"/>
      <c r="AD146" s="5"/>
      <c r="AE146" s="5"/>
      <c r="AF146" s="5"/>
      <c r="AG146" s="5"/>
      <c r="AH146" s="5"/>
      <c r="AI146" s="5"/>
      <c r="AJ146" s="5"/>
      <c r="AK146" s="5"/>
      <c r="AL146" s="5"/>
      <c r="AM146" s="5"/>
    </row>
    <row r="147" spans="1:39" s="4" customFormat="1" ht="13.5" customHeight="1" x14ac:dyDescent="0.25">
      <c r="A147" s="269" t="s">
        <v>516</v>
      </c>
      <c r="B147" s="269" t="s">
        <v>293</v>
      </c>
      <c r="C147" s="269"/>
      <c r="D147" s="381">
        <v>8085</v>
      </c>
      <c r="E147" s="482"/>
      <c r="F147" s="11"/>
      <c r="G147" s="8"/>
      <c r="I147" s="267"/>
      <c r="J147" s="268"/>
      <c r="K147" s="104"/>
      <c r="M147" s="267">
        <v>1</v>
      </c>
      <c r="N147" s="268">
        <v>5</v>
      </c>
      <c r="O147" s="73"/>
      <c r="P147" s="267">
        <v>1</v>
      </c>
      <c r="Q147" s="268">
        <v>5</v>
      </c>
      <c r="S147" s="108"/>
      <c r="T147" s="47"/>
      <c r="V147" s="79"/>
      <c r="W147" s="79"/>
      <c r="X147" s="79"/>
      <c r="Y147" s="79"/>
      <c r="Z147" s="79"/>
      <c r="AA147" s="62"/>
      <c r="AB147" s="5"/>
      <c r="AC147" s="5"/>
      <c r="AD147" s="5"/>
      <c r="AE147" s="5"/>
      <c r="AF147" s="5"/>
      <c r="AG147" s="5"/>
      <c r="AH147" s="5"/>
      <c r="AI147" s="5"/>
      <c r="AJ147" s="5"/>
      <c r="AK147" s="5"/>
      <c r="AL147" s="5"/>
      <c r="AM147" s="5"/>
    </row>
    <row r="148" spans="1:39" s="4" customFormat="1" ht="13.5" customHeight="1" x14ac:dyDescent="0.25">
      <c r="A148" s="269" t="s">
        <v>516</v>
      </c>
      <c r="B148" s="269" t="s">
        <v>443</v>
      </c>
      <c r="C148" s="269"/>
      <c r="D148" s="381">
        <v>8018</v>
      </c>
      <c r="E148" s="482"/>
      <c r="F148" s="11"/>
      <c r="G148" s="8"/>
      <c r="I148" s="267"/>
      <c r="J148" s="268"/>
      <c r="K148" s="104"/>
      <c r="M148" s="267">
        <v>4</v>
      </c>
      <c r="N148" s="268">
        <v>208.68</v>
      </c>
      <c r="O148" s="73"/>
      <c r="P148" s="267">
        <v>1</v>
      </c>
      <c r="Q148" s="268">
        <v>56.85</v>
      </c>
      <c r="S148" s="108"/>
      <c r="T148" s="47"/>
      <c r="V148" s="79"/>
      <c r="W148" s="79"/>
      <c r="X148" s="79"/>
      <c r="Y148" s="79"/>
      <c r="Z148" s="79"/>
      <c r="AA148" s="62"/>
      <c r="AB148" s="5"/>
      <c r="AC148" s="5"/>
      <c r="AD148" s="5"/>
      <c r="AE148" s="5"/>
      <c r="AF148" s="5"/>
      <c r="AG148" s="5"/>
      <c r="AH148" s="5"/>
      <c r="AI148" s="5"/>
      <c r="AJ148" s="5"/>
      <c r="AK148" s="5"/>
      <c r="AL148" s="5"/>
      <c r="AM148" s="5"/>
    </row>
    <row r="149" spans="1:39" s="4" customFormat="1" ht="13.5" customHeight="1" x14ac:dyDescent="0.25">
      <c r="A149" s="269" t="s">
        <v>516</v>
      </c>
      <c r="B149" s="269" t="s">
        <v>294</v>
      </c>
      <c r="C149" s="269"/>
      <c r="D149" s="381">
        <v>8311</v>
      </c>
      <c r="E149" s="482"/>
      <c r="F149" s="11"/>
      <c r="G149" s="8"/>
      <c r="I149" s="267"/>
      <c r="J149" s="268"/>
      <c r="K149" s="104"/>
      <c r="M149" s="267">
        <v>39</v>
      </c>
      <c r="N149" s="268">
        <v>1152.9000000000001</v>
      </c>
      <c r="O149" s="73"/>
      <c r="P149" s="267">
        <v>37</v>
      </c>
      <c r="Q149" s="268">
        <v>1361.38</v>
      </c>
      <c r="S149" s="108"/>
      <c r="T149" s="47"/>
      <c r="V149" s="79"/>
      <c r="W149" s="79"/>
      <c r="X149" s="79"/>
      <c r="Y149" s="79"/>
      <c r="Z149" s="79"/>
      <c r="AA149" s="62"/>
      <c r="AB149" s="5"/>
      <c r="AC149" s="5"/>
      <c r="AD149" s="5"/>
      <c r="AE149" s="5"/>
      <c r="AF149" s="5"/>
      <c r="AG149" s="5"/>
      <c r="AH149" s="5"/>
      <c r="AI149" s="5"/>
      <c r="AJ149" s="5"/>
      <c r="AK149" s="5"/>
      <c r="AL149" s="5"/>
      <c r="AM149" s="5"/>
    </row>
    <row r="150" spans="1:39" s="4" customFormat="1" ht="13.5" customHeight="1" x14ac:dyDescent="0.25">
      <c r="A150" s="269" t="s">
        <v>516</v>
      </c>
      <c r="B150" s="269" t="s">
        <v>295</v>
      </c>
      <c r="C150" s="269"/>
      <c r="D150" s="381">
        <v>8003</v>
      </c>
      <c r="E150" s="482"/>
      <c r="F150" s="11"/>
      <c r="G150" s="8"/>
      <c r="I150" s="267"/>
      <c r="J150" s="268"/>
      <c r="K150" s="104"/>
      <c r="M150" s="267">
        <v>85</v>
      </c>
      <c r="N150" s="268">
        <v>2683.6499999999996</v>
      </c>
      <c r="O150" s="73"/>
      <c r="P150" s="267">
        <v>69</v>
      </c>
      <c r="Q150" s="268">
        <v>2251.66</v>
      </c>
      <c r="S150" s="108"/>
      <c r="T150" s="47"/>
      <c r="V150" s="79"/>
      <c r="W150" s="79"/>
      <c r="X150" s="79"/>
      <c r="Y150" s="79"/>
      <c r="Z150" s="79"/>
      <c r="AA150" s="62"/>
      <c r="AB150" s="5"/>
      <c r="AC150" s="5"/>
      <c r="AD150" s="5"/>
      <c r="AE150" s="5"/>
      <c r="AF150" s="5"/>
      <c r="AG150" s="5"/>
      <c r="AH150" s="5"/>
      <c r="AI150" s="5"/>
      <c r="AJ150" s="5"/>
      <c r="AK150" s="5"/>
      <c r="AL150" s="5"/>
      <c r="AM150" s="5"/>
    </row>
    <row r="151" spans="1:39" s="4" customFormat="1" ht="13.5" customHeight="1" x14ac:dyDescent="0.25">
      <c r="A151" s="269" t="s">
        <v>516</v>
      </c>
      <c r="B151" s="269" t="s">
        <v>295</v>
      </c>
      <c r="C151" s="269"/>
      <c r="D151" s="381">
        <v>8034</v>
      </c>
      <c r="E151" s="482"/>
      <c r="F151" s="11"/>
      <c r="G151" s="8"/>
      <c r="I151" s="267"/>
      <c r="J151" s="268"/>
      <c r="K151" s="104"/>
      <c r="M151" s="267">
        <v>1</v>
      </c>
      <c r="N151" s="268">
        <v>8.0399999999999991</v>
      </c>
      <c r="O151" s="73"/>
      <c r="P151" s="267">
        <v>1</v>
      </c>
      <c r="Q151" s="268">
        <v>5</v>
      </c>
      <c r="S151" s="108"/>
      <c r="T151" s="47"/>
      <c r="V151" s="79"/>
      <c r="W151" s="79"/>
      <c r="X151" s="79"/>
      <c r="Y151" s="79"/>
      <c r="Z151" s="79"/>
      <c r="AA151" s="62"/>
      <c r="AB151" s="5"/>
      <c r="AC151" s="5"/>
      <c r="AD151" s="5"/>
      <c r="AE151" s="5"/>
      <c r="AF151" s="5"/>
      <c r="AG151" s="5"/>
      <c r="AH151" s="5"/>
      <c r="AI151" s="5"/>
      <c r="AJ151" s="5"/>
      <c r="AK151" s="5"/>
      <c r="AL151" s="5"/>
      <c r="AM151" s="5"/>
    </row>
    <row r="152" spans="1:39" s="4" customFormat="1" ht="13.5" customHeight="1" x14ac:dyDescent="0.25">
      <c r="A152" s="269" t="s">
        <v>516</v>
      </c>
      <c r="B152" s="269" t="s">
        <v>296</v>
      </c>
      <c r="C152" s="269"/>
      <c r="D152" s="381">
        <v>8089</v>
      </c>
      <c r="E152" s="482"/>
      <c r="F152" s="11"/>
      <c r="G152" s="8"/>
      <c r="I152" s="267"/>
      <c r="J152" s="268"/>
      <c r="K152" s="104"/>
      <c r="M152" s="267">
        <v>20</v>
      </c>
      <c r="N152" s="268">
        <v>922.92000000000007</v>
      </c>
      <c r="O152" s="73"/>
      <c r="P152" s="267">
        <v>18</v>
      </c>
      <c r="Q152" s="268">
        <v>720.74</v>
      </c>
      <c r="S152" s="108"/>
      <c r="T152" s="47"/>
      <c r="V152" s="79"/>
      <c r="W152" s="79"/>
      <c r="X152" s="79"/>
      <c r="Y152" s="79"/>
      <c r="Z152" s="79"/>
      <c r="AA152" s="62"/>
      <c r="AB152" s="5"/>
      <c r="AC152" s="5"/>
      <c r="AD152" s="5"/>
      <c r="AE152" s="5"/>
      <c r="AF152" s="5"/>
      <c r="AG152" s="5"/>
      <c r="AH152" s="5"/>
      <c r="AI152" s="5"/>
      <c r="AJ152" s="5"/>
      <c r="AK152" s="5"/>
      <c r="AL152" s="5"/>
      <c r="AM152" s="5"/>
    </row>
    <row r="153" spans="1:39" s="4" customFormat="1" ht="13.5" customHeight="1" x14ac:dyDescent="0.25">
      <c r="A153" s="269" t="s">
        <v>516</v>
      </c>
      <c r="B153" s="269" t="s">
        <v>517</v>
      </c>
      <c r="C153" s="269"/>
      <c r="D153" s="381">
        <v>8089</v>
      </c>
      <c r="E153" s="482"/>
      <c r="F153" s="11"/>
      <c r="G153" s="8"/>
      <c r="I153" s="267"/>
      <c r="J153" s="268"/>
      <c r="K153" s="104"/>
      <c r="M153" s="267">
        <v>1</v>
      </c>
      <c r="N153" s="268">
        <v>11.89</v>
      </c>
      <c r="O153" s="73"/>
      <c r="P153" s="267">
        <v>1</v>
      </c>
      <c r="Q153" s="268">
        <v>19.43</v>
      </c>
      <c r="S153" s="108"/>
      <c r="T153" s="47"/>
      <c r="V153" s="79"/>
      <c r="W153" s="79"/>
      <c r="X153" s="79"/>
      <c r="Y153" s="79"/>
      <c r="Z153" s="79"/>
      <c r="AA153" s="62"/>
      <c r="AB153" s="5"/>
      <c r="AC153" s="5"/>
      <c r="AD153" s="5"/>
      <c r="AE153" s="5"/>
      <c r="AF153" s="5"/>
      <c r="AG153" s="5"/>
      <c r="AH153" s="5"/>
      <c r="AI153" s="5"/>
      <c r="AJ153" s="5"/>
      <c r="AK153" s="5"/>
      <c r="AL153" s="5"/>
      <c r="AM153" s="5"/>
    </row>
    <row r="154" spans="1:39" s="4" customFormat="1" ht="13.5" customHeight="1" x14ac:dyDescent="0.25">
      <c r="A154" s="269" t="s">
        <v>516</v>
      </c>
      <c r="B154" s="269" t="s">
        <v>297</v>
      </c>
      <c r="C154" s="269"/>
      <c r="D154" s="381">
        <v>8020</v>
      </c>
      <c r="E154" s="482"/>
      <c r="F154" s="11"/>
      <c r="G154" s="8"/>
      <c r="I154" s="267"/>
      <c r="J154" s="268"/>
      <c r="K154" s="104"/>
      <c r="M154" s="267">
        <v>29</v>
      </c>
      <c r="N154" s="268">
        <v>935</v>
      </c>
      <c r="O154" s="73"/>
      <c r="P154" s="267">
        <v>18</v>
      </c>
      <c r="Q154" s="268">
        <v>555.95000000000005</v>
      </c>
      <c r="S154" s="108"/>
      <c r="T154" s="47"/>
      <c r="V154" s="79"/>
      <c r="W154" s="79"/>
      <c r="X154" s="79"/>
      <c r="Y154" s="79"/>
      <c r="Z154" s="79"/>
      <c r="AA154" s="62"/>
      <c r="AB154" s="5"/>
      <c r="AC154" s="5"/>
      <c r="AD154" s="5"/>
      <c r="AE154" s="5"/>
      <c r="AF154" s="5"/>
      <c r="AG154" s="5"/>
      <c r="AH154" s="5"/>
      <c r="AI154" s="5"/>
      <c r="AJ154" s="5"/>
      <c r="AK154" s="5"/>
      <c r="AL154" s="5"/>
      <c r="AM154" s="5"/>
    </row>
    <row r="155" spans="1:39" s="4" customFormat="1" ht="13.5" customHeight="1" x14ac:dyDescent="0.25">
      <c r="A155" s="269" t="s">
        <v>516</v>
      </c>
      <c r="B155" s="269" t="s">
        <v>298</v>
      </c>
      <c r="C155" s="269"/>
      <c r="D155" s="381">
        <v>8312</v>
      </c>
      <c r="E155" s="482"/>
      <c r="F155" s="11"/>
      <c r="G155" s="8"/>
      <c r="I155" s="267"/>
      <c r="J155" s="268"/>
      <c r="K155" s="104"/>
      <c r="M155" s="267">
        <v>223</v>
      </c>
      <c r="N155" s="268">
        <v>7238.2699999999977</v>
      </c>
      <c r="O155" s="73"/>
      <c r="P155" s="267">
        <v>202</v>
      </c>
      <c r="Q155" s="268">
        <v>5215.1999999999989</v>
      </c>
      <c r="S155" s="108"/>
      <c r="T155" s="47"/>
      <c r="V155" s="79"/>
      <c r="W155" s="79"/>
      <c r="X155" s="79"/>
      <c r="Y155" s="79"/>
      <c r="Z155" s="79"/>
      <c r="AA155" s="62"/>
      <c r="AB155" s="5"/>
      <c r="AC155" s="5"/>
      <c r="AD155" s="5"/>
      <c r="AE155" s="5"/>
      <c r="AF155" s="5"/>
      <c r="AG155" s="5"/>
      <c r="AH155" s="5"/>
      <c r="AI155" s="5"/>
      <c r="AJ155" s="5"/>
      <c r="AK155" s="5"/>
      <c r="AL155" s="5"/>
      <c r="AM155" s="5"/>
    </row>
    <row r="156" spans="1:39" s="4" customFormat="1" ht="13.5" customHeight="1" x14ac:dyDescent="0.25">
      <c r="A156" s="269" t="s">
        <v>516</v>
      </c>
      <c r="B156" s="269" t="s">
        <v>299</v>
      </c>
      <c r="C156" s="269"/>
      <c r="D156" s="381">
        <v>8021</v>
      </c>
      <c r="E156" s="482"/>
      <c r="F156" s="11"/>
      <c r="G156" s="8"/>
      <c r="I156" s="267"/>
      <c r="J156" s="268"/>
      <c r="K156" s="104"/>
      <c r="M156" s="267">
        <v>314</v>
      </c>
      <c r="N156" s="268">
        <v>11616.14</v>
      </c>
      <c r="O156" s="73"/>
      <c r="P156" s="267">
        <v>289</v>
      </c>
      <c r="Q156" s="268">
        <v>10362.229999999996</v>
      </c>
      <c r="S156" s="108"/>
      <c r="T156" s="47"/>
      <c r="V156" s="79"/>
      <c r="W156" s="79"/>
      <c r="X156" s="79"/>
      <c r="Y156" s="79"/>
      <c r="Z156" s="79"/>
      <c r="AA156" s="62"/>
      <c r="AB156" s="5"/>
      <c r="AC156" s="5"/>
      <c r="AD156" s="5"/>
      <c r="AE156" s="5"/>
      <c r="AF156" s="5"/>
      <c r="AG156" s="5"/>
      <c r="AH156" s="5"/>
      <c r="AI156" s="5"/>
      <c r="AJ156" s="5"/>
      <c r="AK156" s="5"/>
      <c r="AL156" s="5"/>
      <c r="AM156" s="5"/>
    </row>
    <row r="157" spans="1:39" s="4" customFormat="1" ht="13.5" customHeight="1" x14ac:dyDescent="0.25">
      <c r="A157" s="269" t="s">
        <v>516</v>
      </c>
      <c r="B157" s="269" t="s">
        <v>300</v>
      </c>
      <c r="C157" s="269"/>
      <c r="D157" s="381">
        <v>8213</v>
      </c>
      <c r="E157" s="482"/>
      <c r="F157" s="11"/>
      <c r="G157" s="8"/>
      <c r="I157" s="267"/>
      <c r="J157" s="268"/>
      <c r="K157" s="104"/>
      <c r="M157" s="267">
        <v>7</v>
      </c>
      <c r="N157" s="268">
        <v>245.59</v>
      </c>
      <c r="O157" s="73"/>
      <c r="P157" s="267">
        <v>7</v>
      </c>
      <c r="Q157" s="268">
        <v>258.17</v>
      </c>
      <c r="S157" s="108"/>
      <c r="T157" s="47"/>
      <c r="V157" s="79"/>
      <c r="W157" s="79"/>
      <c r="X157" s="79"/>
      <c r="Y157" s="79"/>
      <c r="Z157" s="79"/>
      <c r="AA157" s="62"/>
      <c r="AB157" s="5"/>
      <c r="AC157" s="5"/>
      <c r="AD157" s="5"/>
      <c r="AE157" s="5"/>
      <c r="AF157" s="5"/>
      <c r="AG157" s="5"/>
      <c r="AH157" s="5"/>
      <c r="AI157" s="5"/>
      <c r="AJ157" s="5"/>
      <c r="AK157" s="5"/>
      <c r="AL157" s="5"/>
      <c r="AM157" s="5"/>
    </row>
    <row r="158" spans="1:39" s="4" customFormat="1" ht="13.5" customHeight="1" x14ac:dyDescent="0.25">
      <c r="A158" s="269" t="s">
        <v>516</v>
      </c>
      <c r="B158" s="269" t="s">
        <v>301</v>
      </c>
      <c r="C158" s="269"/>
      <c r="D158" s="381">
        <v>8329</v>
      </c>
      <c r="E158" s="482"/>
      <c r="F158" s="11"/>
      <c r="G158" s="8"/>
      <c r="I158" s="267"/>
      <c r="J158" s="268"/>
      <c r="K158" s="104"/>
      <c r="M158" s="267">
        <v>1</v>
      </c>
      <c r="N158" s="268">
        <v>45.84</v>
      </c>
      <c r="O158" s="73"/>
      <c r="P158" s="267">
        <v>1</v>
      </c>
      <c r="Q158" s="268">
        <v>5</v>
      </c>
      <c r="S158" s="108"/>
      <c r="T158" s="47"/>
      <c r="V158" s="79"/>
      <c r="W158" s="79"/>
      <c r="X158" s="79"/>
      <c r="Y158" s="79"/>
      <c r="Z158" s="79"/>
      <c r="AA158" s="62"/>
      <c r="AB158" s="5"/>
      <c r="AC158" s="5"/>
      <c r="AD158" s="5"/>
      <c r="AE158" s="5"/>
      <c r="AF158" s="5"/>
      <c r="AG158" s="5"/>
      <c r="AH158" s="5"/>
      <c r="AI158" s="5"/>
      <c r="AJ158" s="5"/>
      <c r="AK158" s="5"/>
      <c r="AL158" s="5"/>
      <c r="AM158" s="5"/>
    </row>
    <row r="159" spans="1:39" s="4" customFormat="1" ht="13.5" customHeight="1" x14ac:dyDescent="0.25">
      <c r="A159" s="269" t="s">
        <v>516</v>
      </c>
      <c r="B159" s="269" t="s">
        <v>301</v>
      </c>
      <c r="C159" s="269"/>
      <c r="D159" s="381">
        <v>8332</v>
      </c>
      <c r="E159" s="482"/>
      <c r="F159" s="11"/>
      <c r="G159" s="8"/>
      <c r="I159" s="267"/>
      <c r="J159" s="268"/>
      <c r="K159" s="104"/>
      <c r="M159" s="267">
        <v>15</v>
      </c>
      <c r="N159" s="268">
        <v>219.8</v>
      </c>
      <c r="O159" s="73"/>
      <c r="P159" s="267">
        <v>15</v>
      </c>
      <c r="Q159" s="268">
        <v>150.11999999999998</v>
      </c>
      <c r="S159" s="108"/>
      <c r="T159" s="47"/>
      <c r="V159" s="79"/>
      <c r="W159" s="79"/>
      <c r="X159" s="79"/>
      <c r="Y159" s="79"/>
      <c r="Z159" s="79"/>
      <c r="AA159" s="62"/>
      <c r="AB159" s="5"/>
      <c r="AC159" s="5"/>
      <c r="AD159" s="5"/>
      <c r="AE159" s="5"/>
      <c r="AF159" s="5"/>
      <c r="AG159" s="5"/>
      <c r="AH159" s="5"/>
      <c r="AI159" s="5"/>
      <c r="AJ159" s="5"/>
      <c r="AK159" s="5"/>
      <c r="AL159" s="5"/>
      <c r="AM159" s="5"/>
    </row>
    <row r="160" spans="1:39" s="4" customFormat="1" ht="13.5" customHeight="1" x14ac:dyDescent="0.25">
      <c r="A160" s="269" t="s">
        <v>516</v>
      </c>
      <c r="B160" s="269" t="s">
        <v>301</v>
      </c>
      <c r="C160" s="269"/>
      <c r="D160" s="381">
        <v>8349</v>
      </c>
      <c r="E160" s="482"/>
      <c r="F160" s="11"/>
      <c r="G160" s="8"/>
      <c r="I160" s="267"/>
      <c r="J160" s="268"/>
      <c r="K160" s="104"/>
      <c r="M160" s="267">
        <v>12</v>
      </c>
      <c r="N160" s="268">
        <v>447.93</v>
      </c>
      <c r="O160" s="73"/>
      <c r="P160" s="267">
        <v>12</v>
      </c>
      <c r="Q160" s="268">
        <v>511.65999999999997</v>
      </c>
      <c r="S160" s="108"/>
      <c r="T160" s="47"/>
      <c r="V160" s="79"/>
      <c r="W160" s="79"/>
      <c r="X160" s="79"/>
      <c r="Y160" s="79"/>
      <c r="Z160" s="79"/>
      <c r="AA160" s="62"/>
      <c r="AB160" s="5"/>
      <c r="AC160" s="5"/>
      <c r="AD160" s="5"/>
      <c r="AE160" s="5"/>
      <c r="AF160" s="5"/>
      <c r="AG160" s="5"/>
      <c r="AH160" s="5"/>
      <c r="AI160" s="5"/>
      <c r="AJ160" s="5"/>
      <c r="AK160" s="5"/>
      <c r="AL160" s="5"/>
      <c r="AM160" s="5"/>
    </row>
    <row r="161" spans="1:39" s="4" customFormat="1" ht="13.5" customHeight="1" x14ac:dyDescent="0.25">
      <c r="A161" s="269" t="s">
        <v>516</v>
      </c>
      <c r="B161" s="269" t="s">
        <v>489</v>
      </c>
      <c r="C161" s="269"/>
      <c r="D161" s="381">
        <v>8270</v>
      </c>
      <c r="E161" s="482"/>
      <c r="F161" s="11"/>
      <c r="G161" s="8"/>
      <c r="I161" s="267"/>
      <c r="J161" s="268"/>
      <c r="K161" s="104"/>
      <c r="M161" s="267">
        <v>1</v>
      </c>
      <c r="N161" s="268">
        <v>108.03</v>
      </c>
      <c r="O161" s="73"/>
      <c r="P161" s="267"/>
      <c r="Q161" s="268"/>
      <c r="S161" s="108"/>
      <c r="T161" s="47"/>
      <c r="V161" s="79"/>
      <c r="W161" s="79"/>
      <c r="X161" s="79"/>
      <c r="Y161" s="79"/>
      <c r="Z161" s="79"/>
      <c r="AA161" s="62"/>
      <c r="AB161" s="5"/>
      <c r="AC161" s="5"/>
      <c r="AD161" s="5"/>
      <c r="AE161" s="5"/>
      <c r="AF161" s="5"/>
      <c r="AG161" s="5"/>
      <c r="AH161" s="5"/>
      <c r="AI161" s="5"/>
      <c r="AJ161" s="5"/>
      <c r="AK161" s="5"/>
      <c r="AL161" s="5"/>
      <c r="AM161" s="5"/>
    </row>
    <row r="162" spans="1:39" s="4" customFormat="1" ht="13.5" customHeight="1" x14ac:dyDescent="0.25">
      <c r="A162" s="269" t="s">
        <v>516</v>
      </c>
      <c r="B162" s="269" t="s">
        <v>518</v>
      </c>
      <c r="C162" s="269"/>
      <c r="D162" s="381">
        <v>8023</v>
      </c>
      <c r="E162" s="482"/>
      <c r="F162" s="11"/>
      <c r="G162" s="8"/>
      <c r="I162" s="267"/>
      <c r="J162" s="268"/>
      <c r="K162" s="104"/>
      <c r="M162" s="267">
        <v>1</v>
      </c>
      <c r="N162" s="268">
        <v>5</v>
      </c>
      <c r="O162" s="73"/>
      <c r="P162" s="267">
        <v>1</v>
      </c>
      <c r="Q162" s="268">
        <v>5</v>
      </c>
      <c r="S162" s="108"/>
      <c r="T162" s="47"/>
      <c r="V162" s="79"/>
      <c r="W162" s="79"/>
      <c r="X162" s="79"/>
      <c r="Y162" s="79"/>
      <c r="Z162" s="79"/>
      <c r="AA162" s="62"/>
      <c r="AB162" s="5"/>
      <c r="AC162" s="5"/>
      <c r="AD162" s="5"/>
      <c r="AE162" s="5"/>
      <c r="AF162" s="5"/>
      <c r="AG162" s="5"/>
      <c r="AH162" s="5"/>
      <c r="AI162" s="5"/>
      <c r="AJ162" s="5"/>
      <c r="AK162" s="5"/>
      <c r="AL162" s="5"/>
      <c r="AM162" s="5"/>
    </row>
    <row r="163" spans="1:39" s="4" customFormat="1" ht="13.5" customHeight="1" x14ac:dyDescent="0.25">
      <c r="A163" s="269" t="s">
        <v>516</v>
      </c>
      <c r="B163" s="269" t="s">
        <v>302</v>
      </c>
      <c r="C163" s="269"/>
      <c r="D163" s="381">
        <v>8023</v>
      </c>
      <c r="E163" s="482"/>
      <c r="F163" s="11"/>
      <c r="G163" s="8"/>
      <c r="I163" s="267"/>
      <c r="J163" s="268"/>
      <c r="K163" s="104"/>
      <c r="M163" s="267">
        <v>16</v>
      </c>
      <c r="N163" s="268">
        <v>488.25</v>
      </c>
      <c r="O163" s="73"/>
      <c r="P163" s="267">
        <v>16</v>
      </c>
      <c r="Q163" s="268">
        <v>497.21999999999997</v>
      </c>
      <c r="S163" s="108"/>
      <c r="T163" s="47"/>
      <c r="V163" s="79"/>
      <c r="W163" s="79"/>
      <c r="X163" s="79"/>
      <c r="Y163" s="79"/>
      <c r="Z163" s="79"/>
      <c r="AA163" s="62"/>
      <c r="AB163" s="5"/>
      <c r="AC163" s="5"/>
      <c r="AD163" s="5"/>
      <c r="AE163" s="5"/>
      <c r="AF163" s="5"/>
      <c r="AG163" s="5"/>
      <c r="AH163" s="5"/>
      <c r="AI163" s="5"/>
      <c r="AJ163" s="5"/>
      <c r="AK163" s="5"/>
      <c r="AL163" s="5"/>
      <c r="AM163" s="5"/>
    </row>
    <row r="164" spans="1:39" s="4" customFormat="1" ht="13.5" customHeight="1" x14ac:dyDescent="0.25">
      <c r="A164" s="269" t="s">
        <v>516</v>
      </c>
      <c r="B164" s="269" t="s">
        <v>519</v>
      </c>
      <c r="C164" s="269"/>
      <c r="D164" s="381">
        <v>8352</v>
      </c>
      <c r="E164" s="482"/>
      <c r="F164" s="11"/>
      <c r="G164" s="8"/>
      <c r="I164" s="267"/>
      <c r="J164" s="268"/>
      <c r="K164" s="104"/>
      <c r="M164" s="267">
        <v>2</v>
      </c>
      <c r="N164" s="268">
        <v>65.789999999999992</v>
      </c>
      <c r="O164" s="73"/>
      <c r="P164" s="267">
        <v>2</v>
      </c>
      <c r="Q164" s="268">
        <v>75.39</v>
      </c>
      <c r="S164" s="108"/>
      <c r="T164" s="47"/>
      <c r="V164" s="79"/>
      <c r="W164" s="79"/>
      <c r="X164" s="79"/>
      <c r="Y164" s="79"/>
      <c r="Z164" s="79"/>
      <c r="AA164" s="62"/>
      <c r="AB164" s="5"/>
      <c r="AC164" s="5"/>
      <c r="AD164" s="5"/>
      <c r="AE164" s="5"/>
      <c r="AF164" s="5"/>
      <c r="AG164" s="5"/>
      <c r="AH164" s="5"/>
      <c r="AI164" s="5"/>
      <c r="AJ164" s="5"/>
      <c r="AK164" s="5"/>
      <c r="AL164" s="5"/>
      <c r="AM164" s="5"/>
    </row>
    <row r="165" spans="1:39" s="4" customFormat="1" ht="13.5" customHeight="1" x14ac:dyDescent="0.25">
      <c r="A165" s="269" t="s">
        <v>516</v>
      </c>
      <c r="B165" s="269" t="s">
        <v>303</v>
      </c>
      <c r="C165" s="269"/>
      <c r="D165" s="381">
        <v>8251</v>
      </c>
      <c r="E165" s="482"/>
      <c r="F165" s="11"/>
      <c r="G165" s="8"/>
      <c r="I165" s="267"/>
      <c r="J165" s="268"/>
      <c r="K165" s="104"/>
      <c r="M165" s="267">
        <v>20</v>
      </c>
      <c r="N165" s="268">
        <v>278.56000000000006</v>
      </c>
      <c r="O165" s="73"/>
      <c r="P165" s="267">
        <v>18</v>
      </c>
      <c r="Q165" s="268">
        <v>364.45000000000005</v>
      </c>
      <c r="S165" s="108"/>
      <c r="T165" s="47"/>
      <c r="V165" s="79"/>
      <c r="W165" s="79"/>
      <c r="X165" s="79"/>
      <c r="Y165" s="79"/>
      <c r="Z165" s="79"/>
      <c r="AA165" s="62"/>
      <c r="AB165" s="5"/>
      <c r="AC165" s="5"/>
      <c r="AD165" s="5"/>
      <c r="AE165" s="5"/>
      <c r="AF165" s="5"/>
      <c r="AG165" s="5"/>
      <c r="AH165" s="5"/>
      <c r="AI165" s="5"/>
      <c r="AJ165" s="5"/>
      <c r="AK165" s="5"/>
      <c r="AL165" s="5"/>
      <c r="AM165" s="5"/>
    </row>
    <row r="166" spans="1:39" s="4" customFormat="1" ht="13.5" customHeight="1" x14ac:dyDescent="0.25">
      <c r="A166" s="269" t="s">
        <v>516</v>
      </c>
      <c r="B166" s="269" t="s">
        <v>304</v>
      </c>
      <c r="C166" s="269"/>
      <c r="D166" s="381">
        <v>8210</v>
      </c>
      <c r="E166" s="482"/>
      <c r="F166" s="11"/>
      <c r="G166" s="8"/>
      <c r="I166" s="267"/>
      <c r="J166" s="268"/>
      <c r="K166" s="104"/>
      <c r="M166" s="267">
        <v>1</v>
      </c>
      <c r="N166" s="268">
        <v>5</v>
      </c>
      <c r="O166" s="73"/>
      <c r="P166" s="267">
        <v>1</v>
      </c>
      <c r="Q166" s="268">
        <v>5</v>
      </c>
      <c r="S166" s="108"/>
      <c r="T166" s="47"/>
      <c r="V166" s="79"/>
      <c r="W166" s="79"/>
      <c r="X166" s="79"/>
      <c r="Y166" s="79"/>
      <c r="Z166" s="79"/>
      <c r="AA166" s="62"/>
      <c r="AB166" s="5"/>
      <c r="AC166" s="5"/>
      <c r="AD166" s="5"/>
      <c r="AE166" s="5"/>
      <c r="AF166" s="5"/>
      <c r="AG166" s="5"/>
      <c r="AH166" s="5"/>
      <c r="AI166" s="5"/>
      <c r="AJ166" s="5"/>
      <c r="AK166" s="5"/>
      <c r="AL166" s="5"/>
      <c r="AM166" s="5"/>
    </row>
    <row r="167" spans="1:39" s="4" customFormat="1" ht="13.5" customHeight="1" x14ac:dyDescent="0.25">
      <c r="A167" s="269" t="s">
        <v>516</v>
      </c>
      <c r="B167" s="269" t="s">
        <v>304</v>
      </c>
      <c r="C167" s="269"/>
      <c r="D167" s="381">
        <v>8230</v>
      </c>
      <c r="E167" s="482"/>
      <c r="F167" s="11"/>
      <c r="G167" s="8"/>
      <c r="I167" s="267"/>
      <c r="J167" s="268"/>
      <c r="K167" s="104"/>
      <c r="M167" s="267">
        <v>9</v>
      </c>
      <c r="N167" s="268">
        <v>297.58999999999997</v>
      </c>
      <c r="O167" s="73"/>
      <c r="P167" s="267">
        <v>6</v>
      </c>
      <c r="Q167" s="268">
        <v>172.88</v>
      </c>
      <c r="S167" s="108"/>
      <c r="T167" s="47"/>
      <c r="V167" s="79"/>
      <c r="W167" s="79"/>
      <c r="X167" s="79"/>
      <c r="Y167" s="79"/>
      <c r="Z167" s="79"/>
      <c r="AA167" s="62"/>
      <c r="AB167" s="5"/>
      <c r="AC167" s="5"/>
      <c r="AD167" s="5"/>
      <c r="AE167" s="5"/>
      <c r="AF167" s="5"/>
      <c r="AG167" s="5"/>
      <c r="AH167" s="5"/>
      <c r="AI167" s="5"/>
      <c r="AJ167" s="5"/>
      <c r="AK167" s="5"/>
      <c r="AL167" s="5"/>
      <c r="AM167" s="5"/>
    </row>
    <row r="168" spans="1:39" s="4" customFormat="1" ht="13.5" customHeight="1" x14ac:dyDescent="0.25">
      <c r="A168" s="269" t="s">
        <v>516</v>
      </c>
      <c r="B168" s="269" t="s">
        <v>304</v>
      </c>
      <c r="C168" s="269"/>
      <c r="D168" s="381">
        <v>8246</v>
      </c>
      <c r="E168" s="482"/>
      <c r="F168" s="11"/>
      <c r="G168" s="8"/>
      <c r="I168" s="267"/>
      <c r="J168" s="268"/>
      <c r="K168" s="104"/>
      <c r="M168" s="267">
        <v>1</v>
      </c>
      <c r="N168" s="268">
        <v>5</v>
      </c>
      <c r="O168" s="73"/>
      <c r="P168" s="267">
        <v>1</v>
      </c>
      <c r="Q168" s="268">
        <v>5</v>
      </c>
      <c r="S168" s="108"/>
      <c r="T168" s="47"/>
      <c r="V168" s="79"/>
      <c r="W168" s="79"/>
      <c r="X168" s="79"/>
      <c r="Y168" s="79"/>
      <c r="Z168" s="79"/>
      <c r="AA168" s="62"/>
      <c r="AB168" s="5"/>
      <c r="AC168" s="5"/>
      <c r="AD168" s="5"/>
      <c r="AE168" s="5"/>
      <c r="AF168" s="5"/>
      <c r="AG168" s="5"/>
      <c r="AH168" s="5"/>
      <c r="AI168" s="5"/>
      <c r="AJ168" s="5"/>
      <c r="AK168" s="5"/>
      <c r="AL168" s="5"/>
      <c r="AM168" s="5"/>
    </row>
    <row r="169" spans="1:39" s="4" customFormat="1" ht="13.5" customHeight="1" x14ac:dyDescent="0.25">
      <c r="A169" s="269" t="s">
        <v>516</v>
      </c>
      <c r="B169" s="269" t="s">
        <v>520</v>
      </c>
      <c r="C169" s="269"/>
      <c r="D169" s="381">
        <v>8230</v>
      </c>
      <c r="E169" s="482"/>
      <c r="F169" s="11"/>
      <c r="G169" s="8"/>
      <c r="I169" s="267"/>
      <c r="J169" s="268"/>
      <c r="K169" s="104"/>
      <c r="M169" s="267">
        <v>1</v>
      </c>
      <c r="N169" s="268">
        <v>21.83</v>
      </c>
      <c r="O169" s="73"/>
      <c r="P169" s="267">
        <v>1</v>
      </c>
      <c r="Q169" s="268">
        <v>5</v>
      </c>
      <c r="S169" s="108"/>
      <c r="T169" s="47"/>
      <c r="V169" s="79"/>
      <c r="W169" s="79"/>
      <c r="X169" s="79"/>
      <c r="Y169" s="79"/>
      <c r="Z169" s="79"/>
      <c r="AA169" s="62"/>
      <c r="AB169" s="5"/>
      <c r="AC169" s="5"/>
      <c r="AD169" s="5"/>
      <c r="AE169" s="5"/>
      <c r="AF169" s="5"/>
      <c r="AG169" s="5"/>
      <c r="AH169" s="5"/>
      <c r="AI169" s="5"/>
      <c r="AJ169" s="5"/>
      <c r="AK169" s="5"/>
      <c r="AL169" s="5"/>
      <c r="AM169" s="5"/>
    </row>
    <row r="170" spans="1:39" s="4" customFormat="1" ht="13.5" customHeight="1" x14ac:dyDescent="0.25">
      <c r="A170" s="269" t="s">
        <v>516</v>
      </c>
      <c r="B170" s="269" t="s">
        <v>437</v>
      </c>
      <c r="C170" s="269"/>
      <c r="D170" s="381">
        <v>8097</v>
      </c>
      <c r="E170" s="482"/>
      <c r="F170" s="11"/>
      <c r="G170" s="8"/>
      <c r="I170" s="267"/>
      <c r="J170" s="268"/>
      <c r="K170" s="104"/>
      <c r="M170" s="267">
        <v>1</v>
      </c>
      <c r="N170" s="268">
        <v>5</v>
      </c>
      <c r="O170" s="73"/>
      <c r="P170" s="267">
        <v>1</v>
      </c>
      <c r="Q170" s="268">
        <v>5</v>
      </c>
      <c r="S170" s="108"/>
      <c r="T170" s="47"/>
      <c r="V170" s="79"/>
      <c r="W170" s="79"/>
      <c r="X170" s="79"/>
      <c r="Y170" s="79"/>
      <c r="Z170" s="79"/>
      <c r="AA170" s="62"/>
      <c r="AB170" s="5"/>
      <c r="AC170" s="5"/>
      <c r="AD170" s="5"/>
      <c r="AE170" s="5"/>
      <c r="AF170" s="5"/>
      <c r="AG170" s="5"/>
      <c r="AH170" s="5"/>
      <c r="AI170" s="5"/>
      <c r="AJ170" s="5"/>
      <c r="AK170" s="5"/>
      <c r="AL170" s="5"/>
      <c r="AM170" s="5"/>
    </row>
    <row r="171" spans="1:39" s="4" customFormat="1" ht="13.5" customHeight="1" x14ac:dyDescent="0.25">
      <c r="A171" s="269" t="s">
        <v>516</v>
      </c>
      <c r="B171" s="269" t="s">
        <v>305</v>
      </c>
      <c r="C171" s="269"/>
      <c r="D171" s="381">
        <v>8080</v>
      </c>
      <c r="E171" s="482"/>
      <c r="F171" s="11"/>
      <c r="G171" s="8"/>
      <c r="I171" s="267"/>
      <c r="J171" s="268"/>
      <c r="K171" s="104"/>
      <c r="M171" s="267">
        <v>10</v>
      </c>
      <c r="N171" s="268">
        <v>258.18</v>
      </c>
      <c r="O171" s="73"/>
      <c r="P171" s="267">
        <v>10</v>
      </c>
      <c r="Q171" s="268">
        <v>306.71999999999997</v>
      </c>
      <c r="S171" s="108"/>
      <c r="T171" s="47"/>
      <c r="V171" s="79"/>
      <c r="W171" s="79"/>
      <c r="X171" s="79"/>
      <c r="Y171" s="79"/>
      <c r="Z171" s="79"/>
      <c r="AA171" s="62"/>
      <c r="AB171" s="5"/>
      <c r="AC171" s="5"/>
      <c r="AD171" s="5"/>
      <c r="AE171" s="5"/>
      <c r="AF171" s="5"/>
      <c r="AG171" s="5"/>
      <c r="AH171" s="5"/>
      <c r="AI171" s="5"/>
      <c r="AJ171" s="5"/>
      <c r="AK171" s="5"/>
      <c r="AL171" s="5"/>
      <c r="AM171" s="5"/>
    </row>
    <row r="172" spans="1:39" s="4" customFormat="1" ht="13.5" customHeight="1" x14ac:dyDescent="0.25">
      <c r="A172" s="269" t="s">
        <v>516</v>
      </c>
      <c r="B172" s="269" t="s">
        <v>305</v>
      </c>
      <c r="C172" s="269"/>
      <c r="D172" s="381">
        <v>8090</v>
      </c>
      <c r="E172" s="482"/>
      <c r="F172" s="11"/>
      <c r="G172" s="8"/>
      <c r="I172" s="267"/>
      <c r="J172" s="268"/>
      <c r="K172" s="104"/>
      <c r="M172" s="267">
        <v>19</v>
      </c>
      <c r="N172" s="268">
        <v>580.79999999999995</v>
      </c>
      <c r="O172" s="73"/>
      <c r="P172" s="267">
        <v>17</v>
      </c>
      <c r="Q172" s="268">
        <v>501.84000000000003</v>
      </c>
      <c r="S172" s="108"/>
      <c r="T172" s="47"/>
      <c r="V172" s="79"/>
      <c r="W172" s="79"/>
      <c r="X172" s="79"/>
      <c r="Y172" s="79"/>
      <c r="Z172" s="79"/>
      <c r="AA172" s="62"/>
      <c r="AB172" s="5"/>
      <c r="AC172" s="5"/>
      <c r="AD172" s="5"/>
      <c r="AE172" s="5"/>
      <c r="AF172" s="5"/>
      <c r="AG172" s="5"/>
      <c r="AH172" s="5"/>
      <c r="AI172" s="5"/>
      <c r="AJ172" s="5"/>
      <c r="AK172" s="5"/>
      <c r="AL172" s="5"/>
      <c r="AM172" s="5"/>
    </row>
    <row r="173" spans="1:39" s="4" customFormat="1" ht="13.5" customHeight="1" x14ac:dyDescent="0.25">
      <c r="A173" s="269" t="s">
        <v>516</v>
      </c>
      <c r="B173" s="269" t="s">
        <v>305</v>
      </c>
      <c r="C173" s="269"/>
      <c r="D173" s="381">
        <v>8096</v>
      </c>
      <c r="E173" s="482"/>
      <c r="F173" s="11"/>
      <c r="G173" s="8"/>
      <c r="I173" s="267"/>
      <c r="J173" s="268"/>
      <c r="K173" s="104"/>
      <c r="M173" s="267">
        <v>151</v>
      </c>
      <c r="N173" s="268">
        <v>6239.869999999999</v>
      </c>
      <c r="O173" s="73"/>
      <c r="P173" s="267">
        <v>142</v>
      </c>
      <c r="Q173" s="268">
        <v>5752.4599999999982</v>
      </c>
      <c r="S173" s="108"/>
      <c r="T173" s="47"/>
      <c r="V173" s="79"/>
      <c r="W173" s="79"/>
      <c r="X173" s="79"/>
      <c r="Y173" s="79"/>
      <c r="Z173" s="79"/>
      <c r="AA173" s="62"/>
      <c r="AB173" s="5"/>
      <c r="AC173" s="5"/>
      <c r="AD173" s="5"/>
      <c r="AE173" s="5"/>
      <c r="AF173" s="5"/>
      <c r="AG173" s="5"/>
      <c r="AH173" s="5"/>
      <c r="AI173" s="5"/>
      <c r="AJ173" s="5"/>
      <c r="AK173" s="5"/>
      <c r="AL173" s="5"/>
      <c r="AM173" s="5"/>
    </row>
    <row r="174" spans="1:39" s="4" customFormat="1" ht="13.5" customHeight="1" x14ac:dyDescent="0.25">
      <c r="A174" s="269" t="s">
        <v>516</v>
      </c>
      <c r="B174" s="269" t="s">
        <v>305</v>
      </c>
      <c r="C174" s="269"/>
      <c r="D174" s="381">
        <v>8097</v>
      </c>
      <c r="E174" s="482"/>
      <c r="F174" s="11"/>
      <c r="G174" s="8"/>
      <c r="I174" s="267"/>
      <c r="J174" s="268"/>
      <c r="K174" s="104"/>
      <c r="M174" s="267">
        <v>1</v>
      </c>
      <c r="N174" s="268">
        <v>28.06</v>
      </c>
      <c r="O174" s="73"/>
      <c r="P174" s="267">
        <v>1</v>
      </c>
      <c r="Q174" s="268">
        <v>13.06</v>
      </c>
      <c r="S174" s="108"/>
      <c r="T174" s="47"/>
      <c r="V174" s="79"/>
      <c r="W174" s="79"/>
      <c r="X174" s="79"/>
      <c r="Y174" s="79"/>
      <c r="Z174" s="79"/>
      <c r="AA174" s="62"/>
      <c r="AB174" s="5"/>
      <c r="AC174" s="5"/>
      <c r="AD174" s="5"/>
      <c r="AE174" s="5"/>
      <c r="AF174" s="5"/>
      <c r="AG174" s="5"/>
      <c r="AH174" s="5"/>
      <c r="AI174" s="5"/>
      <c r="AJ174" s="5"/>
      <c r="AK174" s="5"/>
      <c r="AL174" s="5"/>
      <c r="AM174" s="5"/>
    </row>
    <row r="175" spans="1:39" s="4" customFormat="1" ht="13.5" customHeight="1" x14ac:dyDescent="0.25">
      <c r="A175" s="269" t="s">
        <v>516</v>
      </c>
      <c r="B175" s="269" t="s">
        <v>306</v>
      </c>
      <c r="C175" s="269"/>
      <c r="D175" s="381">
        <v>8315</v>
      </c>
      <c r="E175" s="482"/>
      <c r="F175" s="11"/>
      <c r="G175" s="8"/>
      <c r="I175" s="267"/>
      <c r="J175" s="268"/>
      <c r="K175" s="104"/>
      <c r="M175" s="267">
        <v>13</v>
      </c>
      <c r="N175" s="268">
        <v>621.01</v>
      </c>
      <c r="O175" s="73"/>
      <c r="P175" s="267">
        <v>8</v>
      </c>
      <c r="Q175" s="268">
        <v>328.97</v>
      </c>
      <c r="S175" s="108"/>
      <c r="T175" s="47"/>
      <c r="V175" s="79"/>
      <c r="W175" s="79"/>
      <c r="X175" s="79"/>
      <c r="Y175" s="79"/>
      <c r="Z175" s="79"/>
      <c r="AA175" s="62"/>
      <c r="AB175" s="5"/>
      <c r="AC175" s="5"/>
      <c r="AD175" s="5"/>
      <c r="AE175" s="5"/>
      <c r="AF175" s="5"/>
      <c r="AG175" s="5"/>
      <c r="AH175" s="5"/>
      <c r="AI175" s="5"/>
      <c r="AJ175" s="5"/>
      <c r="AK175" s="5"/>
      <c r="AL175" s="5"/>
      <c r="AM175" s="5"/>
    </row>
    <row r="176" spans="1:39" s="4" customFormat="1" ht="13.5" customHeight="1" x14ac:dyDescent="0.25">
      <c r="A176" s="269" t="s">
        <v>516</v>
      </c>
      <c r="B176" s="269" t="s">
        <v>307</v>
      </c>
      <c r="C176" s="269"/>
      <c r="D176" s="381">
        <v>8316</v>
      </c>
      <c r="E176" s="482"/>
      <c r="F176" s="11"/>
      <c r="G176" s="8"/>
      <c r="I176" s="267"/>
      <c r="J176" s="268"/>
      <c r="K176" s="104"/>
      <c r="M176" s="267">
        <v>4</v>
      </c>
      <c r="N176" s="268">
        <v>270.23</v>
      </c>
      <c r="O176" s="73"/>
      <c r="P176" s="267">
        <v>4</v>
      </c>
      <c r="Q176" s="268">
        <v>47.87</v>
      </c>
      <c r="S176" s="108"/>
      <c r="T176" s="47"/>
      <c r="V176" s="79"/>
      <c r="W176" s="79"/>
      <c r="X176" s="79"/>
      <c r="Y176" s="79"/>
      <c r="Z176" s="79"/>
      <c r="AA176" s="62"/>
      <c r="AB176" s="5"/>
      <c r="AC176" s="5"/>
      <c r="AD176" s="5"/>
      <c r="AE176" s="5"/>
      <c r="AF176" s="5"/>
      <c r="AG176" s="5"/>
      <c r="AH176" s="5"/>
      <c r="AI176" s="5"/>
      <c r="AJ176" s="5"/>
      <c r="AK176" s="5"/>
      <c r="AL176" s="5"/>
      <c r="AM176" s="5"/>
    </row>
    <row r="177" spans="1:39" s="4" customFormat="1" ht="13.5" customHeight="1" x14ac:dyDescent="0.25">
      <c r="A177" s="269" t="s">
        <v>516</v>
      </c>
      <c r="B177" s="269" t="s">
        <v>309</v>
      </c>
      <c r="C177" s="269"/>
      <c r="D177" s="381">
        <v>8315</v>
      </c>
      <c r="E177" s="482"/>
      <c r="F177" s="11"/>
      <c r="G177" s="8"/>
      <c r="I177" s="267"/>
      <c r="J177" s="268"/>
      <c r="K177" s="104"/>
      <c r="M177" s="267">
        <v>1</v>
      </c>
      <c r="N177" s="268">
        <v>81.58</v>
      </c>
      <c r="O177" s="73"/>
      <c r="P177" s="267">
        <v>1</v>
      </c>
      <c r="Q177" s="268">
        <v>106.33</v>
      </c>
      <c r="S177" s="108"/>
      <c r="T177" s="47"/>
      <c r="V177" s="79"/>
      <c r="W177" s="79"/>
      <c r="X177" s="79"/>
      <c r="Y177" s="79"/>
      <c r="Z177" s="79"/>
      <c r="AA177" s="62"/>
      <c r="AB177" s="5"/>
      <c r="AC177" s="5"/>
      <c r="AD177" s="5"/>
      <c r="AE177" s="5"/>
      <c r="AF177" s="5"/>
      <c r="AG177" s="5"/>
      <c r="AH177" s="5"/>
      <c r="AI177" s="5"/>
      <c r="AJ177" s="5"/>
      <c r="AK177" s="5"/>
      <c r="AL177" s="5"/>
      <c r="AM177" s="5"/>
    </row>
    <row r="178" spans="1:39" s="4" customFormat="1" ht="13.5" customHeight="1" x14ac:dyDescent="0.25">
      <c r="A178" s="269" t="s">
        <v>516</v>
      </c>
      <c r="B178" s="269" t="s">
        <v>309</v>
      </c>
      <c r="C178" s="269"/>
      <c r="D178" s="381">
        <v>8345</v>
      </c>
      <c r="E178" s="482"/>
      <c r="F178" s="11"/>
      <c r="G178" s="8"/>
      <c r="I178" s="267"/>
      <c r="J178" s="268"/>
      <c r="K178" s="104"/>
      <c r="M178" s="267">
        <v>3</v>
      </c>
      <c r="N178" s="268">
        <v>115.89</v>
      </c>
      <c r="O178" s="73"/>
      <c r="P178" s="267">
        <v>1</v>
      </c>
      <c r="Q178" s="268">
        <v>60.83</v>
      </c>
      <c r="S178" s="108"/>
      <c r="T178" s="47"/>
      <c r="V178" s="79"/>
      <c r="W178" s="79"/>
      <c r="X178" s="79"/>
      <c r="Y178" s="79"/>
      <c r="Z178" s="79"/>
      <c r="AA178" s="62"/>
      <c r="AB178" s="5"/>
      <c r="AC178" s="5"/>
      <c r="AD178" s="5"/>
      <c r="AE178" s="5"/>
      <c r="AF178" s="5"/>
      <c r="AG178" s="5"/>
      <c r="AH178" s="5"/>
      <c r="AI178" s="5"/>
      <c r="AJ178" s="5"/>
      <c r="AK178" s="5"/>
      <c r="AL178" s="5"/>
      <c r="AM178" s="5"/>
    </row>
    <row r="179" spans="1:39" s="4" customFormat="1" ht="13.5" customHeight="1" x14ac:dyDescent="0.25">
      <c r="A179" s="269" t="s">
        <v>516</v>
      </c>
      <c r="B179" s="269" t="s">
        <v>310</v>
      </c>
      <c r="C179" s="269"/>
      <c r="D179" s="381">
        <v>8020</v>
      </c>
      <c r="E179" s="482"/>
      <c r="F179" s="11"/>
      <c r="G179" s="8"/>
      <c r="I179" s="267"/>
      <c r="J179" s="268"/>
      <c r="K179" s="104"/>
      <c r="M179" s="267">
        <v>5</v>
      </c>
      <c r="N179" s="268">
        <v>25</v>
      </c>
      <c r="O179" s="73"/>
      <c r="P179" s="267">
        <v>4</v>
      </c>
      <c r="Q179" s="268">
        <v>190.25</v>
      </c>
      <c r="S179" s="108"/>
      <c r="T179" s="47"/>
      <c r="V179" s="79"/>
      <c r="W179" s="79"/>
      <c r="X179" s="79"/>
      <c r="Y179" s="79"/>
      <c r="Z179" s="79"/>
      <c r="AA179" s="62"/>
      <c r="AB179" s="5"/>
      <c r="AC179" s="5"/>
      <c r="AD179" s="5"/>
      <c r="AE179" s="5"/>
      <c r="AF179" s="5"/>
      <c r="AG179" s="5"/>
      <c r="AH179" s="5"/>
      <c r="AI179" s="5"/>
      <c r="AJ179" s="5"/>
      <c r="AK179" s="5"/>
      <c r="AL179" s="5"/>
      <c r="AM179" s="5"/>
    </row>
    <row r="180" spans="1:39" s="4" customFormat="1" ht="13.5" customHeight="1" x14ac:dyDescent="0.25">
      <c r="A180" s="269" t="s">
        <v>516</v>
      </c>
      <c r="B180" s="269" t="s">
        <v>310</v>
      </c>
      <c r="C180" s="269"/>
      <c r="D180" s="381">
        <v>8056</v>
      </c>
      <c r="E180" s="482"/>
      <c r="F180" s="11"/>
      <c r="G180" s="8"/>
      <c r="I180" s="267"/>
      <c r="J180" s="268"/>
      <c r="K180" s="104"/>
      <c r="M180" s="267">
        <v>3</v>
      </c>
      <c r="N180" s="268">
        <v>168.92000000000002</v>
      </c>
      <c r="O180" s="73"/>
      <c r="P180" s="267">
        <v>2</v>
      </c>
      <c r="Q180" s="268">
        <v>100.58</v>
      </c>
      <c r="S180" s="108"/>
      <c r="T180" s="47"/>
      <c r="V180" s="79"/>
      <c r="W180" s="79"/>
      <c r="X180" s="79"/>
      <c r="Y180" s="79"/>
      <c r="Z180" s="79"/>
      <c r="AA180" s="62"/>
      <c r="AB180" s="5"/>
      <c r="AC180" s="5"/>
      <c r="AD180" s="5"/>
      <c r="AE180" s="5"/>
      <c r="AF180" s="5"/>
      <c r="AG180" s="5"/>
      <c r="AH180" s="5"/>
      <c r="AI180" s="5"/>
      <c r="AJ180" s="5"/>
      <c r="AK180" s="5"/>
      <c r="AL180" s="5"/>
      <c r="AM180" s="5"/>
    </row>
    <row r="181" spans="1:39" s="4" customFormat="1" ht="13.5" customHeight="1" x14ac:dyDescent="0.25">
      <c r="A181" s="269" t="s">
        <v>516</v>
      </c>
      <c r="B181" s="269" t="s">
        <v>310</v>
      </c>
      <c r="C181" s="269"/>
      <c r="D181" s="381">
        <v>8061</v>
      </c>
      <c r="E181" s="482"/>
      <c r="F181" s="11"/>
      <c r="G181" s="8"/>
      <c r="I181" s="267"/>
      <c r="J181" s="268"/>
      <c r="K181" s="104"/>
      <c r="M181" s="267">
        <v>7</v>
      </c>
      <c r="N181" s="268">
        <v>146.32999999999998</v>
      </c>
      <c r="O181" s="73"/>
      <c r="P181" s="267">
        <v>5</v>
      </c>
      <c r="Q181" s="268">
        <v>121.49</v>
      </c>
      <c r="S181" s="108"/>
      <c r="T181" s="47"/>
      <c r="V181" s="79"/>
      <c r="W181" s="79"/>
      <c r="X181" s="79"/>
      <c r="Y181" s="79"/>
      <c r="Z181" s="79"/>
      <c r="AA181" s="62"/>
      <c r="AB181" s="5"/>
      <c r="AC181" s="5"/>
      <c r="AD181" s="5"/>
      <c r="AE181" s="5"/>
      <c r="AF181" s="5"/>
      <c r="AG181" s="5"/>
      <c r="AH181" s="5"/>
      <c r="AI181" s="5"/>
      <c r="AJ181" s="5"/>
      <c r="AK181" s="5"/>
      <c r="AL181" s="5"/>
      <c r="AM181" s="5"/>
    </row>
    <row r="182" spans="1:39" s="4" customFormat="1" ht="13.5" customHeight="1" x14ac:dyDescent="0.25">
      <c r="A182" s="269" t="s">
        <v>516</v>
      </c>
      <c r="B182" s="269" t="s">
        <v>521</v>
      </c>
      <c r="C182" s="269"/>
      <c r="D182" s="381">
        <v>8234</v>
      </c>
      <c r="E182" s="482"/>
      <c r="F182" s="11"/>
      <c r="G182" s="8"/>
      <c r="I182" s="267"/>
      <c r="J182" s="268"/>
      <c r="K182" s="104"/>
      <c r="M182" s="267">
        <v>1</v>
      </c>
      <c r="N182" s="268">
        <v>5</v>
      </c>
      <c r="O182" s="73"/>
      <c r="P182" s="267">
        <v>1</v>
      </c>
      <c r="Q182" s="268">
        <v>5</v>
      </c>
      <c r="S182" s="108"/>
      <c r="T182" s="47"/>
      <c r="V182" s="79"/>
      <c r="W182" s="79"/>
      <c r="X182" s="79"/>
      <c r="Y182" s="79"/>
      <c r="Z182" s="79"/>
      <c r="AA182" s="62"/>
      <c r="AB182" s="5"/>
      <c r="AC182" s="5"/>
      <c r="AD182" s="5"/>
      <c r="AE182" s="5"/>
      <c r="AF182" s="5"/>
      <c r="AG182" s="5"/>
      <c r="AH182" s="5"/>
      <c r="AI182" s="5"/>
      <c r="AJ182" s="5"/>
      <c r="AK182" s="5"/>
      <c r="AL182" s="5"/>
      <c r="AM182" s="5"/>
    </row>
    <row r="183" spans="1:39" s="4" customFormat="1" ht="13.5" customHeight="1" x14ac:dyDescent="0.25">
      <c r="A183" s="269" t="s">
        <v>516</v>
      </c>
      <c r="B183" s="269" t="s">
        <v>311</v>
      </c>
      <c r="C183" s="269"/>
      <c r="D183" s="381">
        <v>8215</v>
      </c>
      <c r="E183" s="482"/>
      <c r="F183" s="11"/>
      <c r="G183" s="8"/>
      <c r="I183" s="267"/>
      <c r="J183" s="268"/>
      <c r="K183" s="104"/>
      <c r="M183" s="267">
        <v>366</v>
      </c>
      <c r="N183" s="268">
        <v>10104.320000000005</v>
      </c>
      <c r="O183" s="73"/>
      <c r="P183" s="267">
        <v>335</v>
      </c>
      <c r="Q183" s="268">
        <v>8179.6800000000012</v>
      </c>
      <c r="S183" s="108"/>
      <c r="T183" s="47"/>
      <c r="V183" s="79"/>
      <c r="W183" s="79"/>
      <c r="X183" s="79"/>
      <c r="Y183" s="79"/>
      <c r="Z183" s="79"/>
      <c r="AA183" s="62"/>
      <c r="AB183" s="5"/>
      <c r="AC183" s="5"/>
      <c r="AD183" s="5"/>
      <c r="AE183" s="5"/>
      <c r="AF183" s="5"/>
      <c r="AG183" s="5"/>
      <c r="AH183" s="5"/>
      <c r="AI183" s="5"/>
      <c r="AJ183" s="5"/>
      <c r="AK183" s="5"/>
      <c r="AL183" s="5"/>
      <c r="AM183" s="5"/>
    </row>
    <row r="184" spans="1:39" s="4" customFormat="1" ht="13.5" customHeight="1" x14ac:dyDescent="0.25">
      <c r="A184" s="269" t="s">
        <v>516</v>
      </c>
      <c r="B184" s="269" t="s">
        <v>311</v>
      </c>
      <c r="C184" s="269"/>
      <c r="D184" s="381">
        <v>8240</v>
      </c>
      <c r="E184" s="482"/>
      <c r="F184" s="11"/>
      <c r="G184" s="8"/>
      <c r="I184" s="267"/>
      <c r="J184" s="268"/>
      <c r="K184" s="104"/>
      <c r="M184" s="267">
        <v>1</v>
      </c>
      <c r="N184" s="268">
        <v>71.33</v>
      </c>
      <c r="O184" s="73"/>
      <c r="P184" s="267"/>
      <c r="Q184" s="268"/>
      <c r="S184" s="108"/>
      <c r="T184" s="47"/>
      <c r="V184" s="79"/>
      <c r="W184" s="79"/>
      <c r="X184" s="79"/>
      <c r="Y184" s="79"/>
      <c r="Z184" s="79"/>
      <c r="AA184" s="62"/>
      <c r="AB184" s="5"/>
      <c r="AC184" s="5"/>
      <c r="AD184" s="5"/>
      <c r="AE184" s="5"/>
      <c r="AF184" s="5"/>
      <c r="AG184" s="5"/>
      <c r="AH184" s="5"/>
      <c r="AI184" s="5"/>
      <c r="AJ184" s="5"/>
      <c r="AK184" s="5"/>
      <c r="AL184" s="5"/>
      <c r="AM184" s="5"/>
    </row>
    <row r="185" spans="1:39" s="4" customFormat="1" ht="13.5" customHeight="1" x14ac:dyDescent="0.25">
      <c r="A185" s="269" t="s">
        <v>516</v>
      </c>
      <c r="B185" s="269" t="s">
        <v>312</v>
      </c>
      <c r="C185" s="269"/>
      <c r="D185" s="381">
        <v>8234</v>
      </c>
      <c r="E185" s="482"/>
      <c r="F185" s="11"/>
      <c r="G185" s="8"/>
      <c r="I185" s="267"/>
      <c r="J185" s="268"/>
      <c r="K185" s="104"/>
      <c r="M185" s="267">
        <v>769</v>
      </c>
      <c r="N185" s="268">
        <v>23739.040000000001</v>
      </c>
      <c r="O185" s="73"/>
      <c r="P185" s="267">
        <v>715</v>
      </c>
      <c r="Q185" s="268">
        <v>20068.190000000002</v>
      </c>
      <c r="S185" s="108"/>
      <c r="T185" s="47"/>
      <c r="V185" s="79"/>
      <c r="W185" s="79"/>
      <c r="X185" s="79"/>
      <c r="Y185" s="79"/>
      <c r="Z185" s="79"/>
      <c r="AA185" s="62"/>
      <c r="AB185" s="5"/>
      <c r="AC185" s="5"/>
      <c r="AD185" s="5"/>
      <c r="AE185" s="5"/>
      <c r="AF185" s="5"/>
      <c r="AG185" s="5"/>
      <c r="AH185" s="5"/>
      <c r="AI185" s="5"/>
      <c r="AJ185" s="5"/>
      <c r="AK185" s="5"/>
      <c r="AL185" s="5"/>
      <c r="AM185" s="5"/>
    </row>
    <row r="186" spans="1:39" s="4" customFormat="1" ht="13.5" customHeight="1" x14ac:dyDescent="0.25">
      <c r="A186" s="269" t="s">
        <v>516</v>
      </c>
      <c r="B186" s="269" t="s">
        <v>313</v>
      </c>
      <c r="C186" s="269"/>
      <c r="D186" s="381">
        <v>8232</v>
      </c>
      <c r="E186" s="482"/>
      <c r="F186" s="11"/>
      <c r="G186" s="8"/>
      <c r="I186" s="267"/>
      <c r="J186" s="268"/>
      <c r="K186" s="104"/>
      <c r="M186" s="267">
        <v>4</v>
      </c>
      <c r="N186" s="268">
        <v>146.54</v>
      </c>
      <c r="O186" s="73"/>
      <c r="P186" s="267">
        <v>2</v>
      </c>
      <c r="Q186" s="268">
        <v>221.68</v>
      </c>
      <c r="S186" s="108"/>
      <c r="T186" s="47"/>
      <c r="V186" s="79"/>
      <c r="W186" s="79"/>
      <c r="X186" s="79"/>
      <c r="Y186" s="79"/>
      <c r="Z186" s="79"/>
      <c r="AA186" s="62"/>
      <c r="AB186" s="5"/>
      <c r="AC186" s="5"/>
      <c r="AD186" s="5"/>
      <c r="AE186" s="5"/>
      <c r="AF186" s="5"/>
      <c r="AG186" s="5"/>
      <c r="AH186" s="5"/>
      <c r="AI186" s="5"/>
      <c r="AJ186" s="5"/>
      <c r="AK186" s="5"/>
      <c r="AL186" s="5"/>
      <c r="AM186" s="5"/>
    </row>
    <row r="187" spans="1:39" s="4" customFormat="1" ht="13.5" customHeight="1" x14ac:dyDescent="0.25">
      <c r="A187" s="269" t="s">
        <v>516</v>
      </c>
      <c r="B187" s="269" t="s">
        <v>313</v>
      </c>
      <c r="C187" s="269"/>
      <c r="D187" s="381">
        <v>8234</v>
      </c>
      <c r="E187" s="482"/>
      <c r="F187" s="11"/>
      <c r="G187" s="8"/>
      <c r="I187" s="267"/>
      <c r="J187" s="268"/>
      <c r="K187" s="104"/>
      <c r="M187" s="267">
        <v>117</v>
      </c>
      <c r="N187" s="268">
        <v>4432.6099999999988</v>
      </c>
      <c r="O187" s="73"/>
      <c r="P187" s="267">
        <v>92</v>
      </c>
      <c r="Q187" s="268">
        <v>3221.8599999999992</v>
      </c>
      <c r="S187" s="108"/>
      <c r="T187" s="47"/>
      <c r="V187" s="79"/>
      <c r="W187" s="79"/>
      <c r="X187" s="79"/>
      <c r="Y187" s="79"/>
      <c r="Z187" s="79"/>
      <c r="AA187" s="62"/>
      <c r="AB187" s="5"/>
      <c r="AC187" s="5"/>
      <c r="AD187" s="5"/>
      <c r="AE187" s="5"/>
      <c r="AF187" s="5"/>
      <c r="AG187" s="5"/>
      <c r="AH187" s="5"/>
      <c r="AI187" s="5"/>
      <c r="AJ187" s="5"/>
      <c r="AK187" s="5"/>
      <c r="AL187" s="5"/>
      <c r="AM187" s="5"/>
    </row>
    <row r="188" spans="1:39" s="4" customFormat="1" ht="13.5" customHeight="1" x14ac:dyDescent="0.25">
      <c r="A188" s="269" t="s">
        <v>516</v>
      </c>
      <c r="B188" s="269" t="s">
        <v>314</v>
      </c>
      <c r="C188" s="269"/>
      <c r="D188" s="381">
        <v>8215</v>
      </c>
      <c r="E188" s="482"/>
      <c r="F188" s="11"/>
      <c r="G188" s="8"/>
      <c r="I188" s="267"/>
      <c r="J188" s="268"/>
      <c r="K188" s="104"/>
      <c r="M188" s="267">
        <v>1</v>
      </c>
      <c r="N188" s="268">
        <v>5</v>
      </c>
      <c r="O188" s="73"/>
      <c r="P188" s="267">
        <v>1</v>
      </c>
      <c r="Q188" s="268">
        <v>5</v>
      </c>
      <c r="S188" s="108"/>
      <c r="T188" s="47"/>
      <c r="V188" s="79"/>
      <c r="W188" s="79"/>
      <c r="X188" s="79"/>
      <c r="Y188" s="79"/>
      <c r="Z188" s="79"/>
      <c r="AA188" s="62"/>
      <c r="AB188" s="5"/>
      <c r="AC188" s="5"/>
      <c r="AD188" s="5"/>
      <c r="AE188" s="5"/>
      <c r="AF188" s="5"/>
      <c r="AG188" s="5"/>
      <c r="AH188" s="5"/>
      <c r="AI188" s="5"/>
      <c r="AJ188" s="5"/>
      <c r="AK188" s="5"/>
      <c r="AL188" s="5"/>
      <c r="AM188" s="5"/>
    </row>
    <row r="189" spans="1:39" s="4" customFormat="1" ht="13.5" customHeight="1" x14ac:dyDescent="0.25">
      <c r="A189" s="269" t="s">
        <v>516</v>
      </c>
      <c r="B189" s="269" t="s">
        <v>315</v>
      </c>
      <c r="C189" s="269"/>
      <c r="D189" s="381">
        <v>8028</v>
      </c>
      <c r="E189" s="482"/>
      <c r="F189" s="11"/>
      <c r="G189" s="8"/>
      <c r="I189" s="267"/>
      <c r="J189" s="268"/>
      <c r="K189" s="104"/>
      <c r="M189" s="267">
        <v>1</v>
      </c>
      <c r="N189" s="268">
        <v>48.46</v>
      </c>
      <c r="O189" s="73"/>
      <c r="P189" s="267">
        <v>2</v>
      </c>
      <c r="Q189" s="268">
        <v>41.92</v>
      </c>
      <c r="S189" s="108"/>
      <c r="T189" s="47"/>
      <c r="V189" s="79"/>
      <c r="W189" s="79"/>
      <c r="X189" s="79"/>
      <c r="Y189" s="79"/>
      <c r="Z189" s="79"/>
      <c r="AA189" s="62"/>
      <c r="AB189" s="5"/>
      <c r="AC189" s="5"/>
      <c r="AD189" s="5"/>
      <c r="AE189" s="5"/>
      <c r="AF189" s="5"/>
      <c r="AG189" s="5"/>
      <c r="AH189" s="5"/>
      <c r="AI189" s="5"/>
      <c r="AJ189" s="5"/>
      <c r="AK189" s="5"/>
      <c r="AL189" s="5"/>
      <c r="AM189" s="5"/>
    </row>
    <row r="190" spans="1:39" s="4" customFormat="1" ht="13.5" customHeight="1" x14ac:dyDescent="0.25">
      <c r="A190" s="269" t="s">
        <v>516</v>
      </c>
      <c r="B190" s="269" t="s">
        <v>315</v>
      </c>
      <c r="C190" s="269"/>
      <c r="D190" s="381">
        <v>8343</v>
      </c>
      <c r="E190" s="482"/>
      <c r="F190" s="11"/>
      <c r="G190" s="8"/>
      <c r="I190" s="267"/>
      <c r="J190" s="268"/>
      <c r="K190" s="104"/>
      <c r="M190" s="267">
        <v>2</v>
      </c>
      <c r="N190" s="268">
        <v>128.69999999999999</v>
      </c>
      <c r="O190" s="73"/>
      <c r="P190" s="267">
        <v>2</v>
      </c>
      <c r="Q190" s="268">
        <v>129.69999999999999</v>
      </c>
      <c r="S190" s="108"/>
      <c r="T190" s="47"/>
      <c r="V190" s="79"/>
      <c r="W190" s="79"/>
      <c r="X190" s="79"/>
      <c r="Y190" s="79"/>
      <c r="Z190" s="79"/>
      <c r="AA190" s="62"/>
      <c r="AB190" s="5"/>
      <c r="AC190" s="5"/>
      <c r="AD190" s="5"/>
      <c r="AE190" s="5"/>
      <c r="AF190" s="5"/>
      <c r="AG190" s="5"/>
      <c r="AH190" s="5"/>
      <c r="AI190" s="5"/>
      <c r="AJ190" s="5"/>
      <c r="AK190" s="5"/>
      <c r="AL190" s="5"/>
      <c r="AM190" s="5"/>
    </row>
    <row r="191" spans="1:39" s="4" customFormat="1" ht="13.5" customHeight="1" x14ac:dyDescent="0.25">
      <c r="A191" s="269" t="s">
        <v>516</v>
      </c>
      <c r="B191" s="269" t="s">
        <v>316</v>
      </c>
      <c r="C191" s="269"/>
      <c r="D191" s="381">
        <v>8218</v>
      </c>
      <c r="E191" s="482"/>
      <c r="F191" s="11"/>
      <c r="G191" s="8"/>
      <c r="I191" s="267"/>
      <c r="J191" s="268"/>
      <c r="K191" s="104"/>
      <c r="M191" s="267">
        <v>1</v>
      </c>
      <c r="N191" s="268">
        <v>5</v>
      </c>
      <c r="O191" s="73"/>
      <c r="P191" s="267"/>
      <c r="Q191" s="268"/>
      <c r="S191" s="108"/>
      <c r="T191" s="47"/>
      <c r="V191" s="79"/>
      <c r="W191" s="79"/>
      <c r="X191" s="79"/>
      <c r="Y191" s="79"/>
      <c r="Z191" s="79"/>
      <c r="AA191" s="62"/>
      <c r="AB191" s="5"/>
      <c r="AC191" s="5"/>
      <c r="AD191" s="5"/>
      <c r="AE191" s="5"/>
      <c r="AF191" s="5"/>
      <c r="AG191" s="5"/>
      <c r="AH191" s="5"/>
      <c r="AI191" s="5"/>
      <c r="AJ191" s="5"/>
      <c r="AK191" s="5"/>
      <c r="AL191" s="5"/>
      <c r="AM191" s="5"/>
    </row>
    <row r="192" spans="1:39" s="4" customFormat="1" ht="13.5" customHeight="1" x14ac:dyDescent="0.25">
      <c r="A192" s="269" t="s">
        <v>516</v>
      </c>
      <c r="B192" s="269" t="s">
        <v>316</v>
      </c>
      <c r="C192" s="269"/>
      <c r="D192" s="381">
        <v>8318</v>
      </c>
      <c r="E192" s="482"/>
      <c r="F192" s="11"/>
      <c r="G192" s="8"/>
      <c r="I192" s="267"/>
      <c r="J192" s="268"/>
      <c r="K192" s="104"/>
      <c r="M192" s="267">
        <v>124</v>
      </c>
      <c r="N192" s="268">
        <v>3952.4000000000005</v>
      </c>
      <c r="O192" s="73"/>
      <c r="P192" s="267">
        <v>114</v>
      </c>
      <c r="Q192" s="268">
        <v>3155.0100000000007</v>
      </c>
      <c r="S192" s="108"/>
      <c r="T192" s="47"/>
      <c r="V192" s="79"/>
      <c r="W192" s="79"/>
      <c r="X192" s="79"/>
      <c r="Y192" s="79"/>
      <c r="Z192" s="79"/>
      <c r="AA192" s="62"/>
      <c r="AB192" s="5"/>
      <c r="AC192" s="5"/>
      <c r="AD192" s="5"/>
      <c r="AE192" s="5"/>
      <c r="AF192" s="5"/>
      <c r="AG192" s="5"/>
      <c r="AH192" s="5"/>
      <c r="AI192" s="5"/>
      <c r="AJ192" s="5"/>
      <c r="AK192" s="5"/>
      <c r="AL192" s="5"/>
      <c r="AM192" s="5"/>
    </row>
    <row r="193" spans="1:39" s="4" customFormat="1" ht="13.5" customHeight="1" x14ac:dyDescent="0.25">
      <c r="A193" s="269" t="s">
        <v>516</v>
      </c>
      <c r="B193" s="269" t="s">
        <v>317</v>
      </c>
      <c r="C193" s="269"/>
      <c r="D193" s="381">
        <v>8217</v>
      </c>
      <c r="E193" s="482"/>
      <c r="F193" s="11"/>
      <c r="G193" s="8"/>
      <c r="I193" s="267"/>
      <c r="J193" s="268"/>
      <c r="K193" s="104"/>
      <c r="M193" s="267">
        <v>2</v>
      </c>
      <c r="N193" s="268">
        <v>44.63</v>
      </c>
      <c r="O193" s="73"/>
      <c r="P193" s="267"/>
      <c r="Q193" s="268"/>
      <c r="S193" s="108"/>
      <c r="T193" s="47"/>
      <c r="V193" s="79"/>
      <c r="W193" s="79"/>
      <c r="X193" s="79"/>
      <c r="Y193" s="79"/>
      <c r="Z193" s="79"/>
      <c r="AA193" s="62"/>
      <c r="AB193" s="5"/>
      <c r="AC193" s="5"/>
      <c r="AD193" s="5"/>
      <c r="AE193" s="5"/>
      <c r="AF193" s="5"/>
      <c r="AG193" s="5"/>
      <c r="AH193" s="5"/>
      <c r="AI193" s="5"/>
      <c r="AJ193" s="5"/>
      <c r="AK193" s="5"/>
      <c r="AL193" s="5"/>
      <c r="AM193" s="5"/>
    </row>
    <row r="194" spans="1:39" s="4" customFormat="1" ht="13.5" customHeight="1" x14ac:dyDescent="0.25">
      <c r="A194" s="269" t="s">
        <v>516</v>
      </c>
      <c r="B194" s="269" t="s">
        <v>318</v>
      </c>
      <c r="C194" s="269"/>
      <c r="D194" s="381">
        <v>8081</v>
      </c>
      <c r="E194" s="482"/>
      <c r="F194" s="11"/>
      <c r="G194" s="8"/>
      <c r="I194" s="267"/>
      <c r="J194" s="268"/>
      <c r="K194" s="104"/>
      <c r="M194" s="267">
        <v>1</v>
      </c>
      <c r="N194" s="268">
        <v>5</v>
      </c>
      <c r="O194" s="73"/>
      <c r="P194" s="267">
        <v>2</v>
      </c>
      <c r="Q194" s="268">
        <v>106.47999999999999</v>
      </c>
      <c r="S194" s="108"/>
      <c r="T194" s="47"/>
      <c r="V194" s="79"/>
      <c r="W194" s="79"/>
      <c r="X194" s="79"/>
      <c r="Y194" s="79"/>
      <c r="Z194" s="79"/>
      <c r="AA194" s="62"/>
      <c r="AB194" s="5"/>
      <c r="AC194" s="5"/>
      <c r="AD194" s="5"/>
      <c r="AE194" s="5"/>
      <c r="AF194" s="5"/>
      <c r="AG194" s="5"/>
      <c r="AH194" s="5"/>
      <c r="AI194" s="5"/>
      <c r="AJ194" s="5"/>
      <c r="AK194" s="5"/>
      <c r="AL194" s="5"/>
      <c r="AM194" s="5"/>
    </row>
    <row r="195" spans="1:39" s="4" customFormat="1" ht="13.5" customHeight="1" x14ac:dyDescent="0.25">
      <c r="A195" s="269" t="s">
        <v>516</v>
      </c>
      <c r="B195" s="269" t="s">
        <v>319</v>
      </c>
      <c r="C195" s="269"/>
      <c r="D195" s="381">
        <v>8053</v>
      </c>
      <c r="E195" s="482"/>
      <c r="F195" s="11"/>
      <c r="G195" s="8"/>
      <c r="I195" s="267"/>
      <c r="J195" s="268"/>
      <c r="K195" s="104"/>
      <c r="M195" s="267">
        <v>5</v>
      </c>
      <c r="N195" s="268">
        <v>175.47</v>
      </c>
      <c r="O195" s="73"/>
      <c r="P195" s="267">
        <v>6</v>
      </c>
      <c r="Q195" s="268">
        <v>185.05</v>
      </c>
      <c r="S195" s="108"/>
      <c r="T195" s="47"/>
      <c r="V195" s="79"/>
      <c r="W195" s="79"/>
      <c r="X195" s="79"/>
      <c r="Y195" s="79"/>
      <c r="Z195" s="79"/>
      <c r="AA195" s="62"/>
      <c r="AB195" s="5"/>
      <c r="AC195" s="5"/>
      <c r="AD195" s="5"/>
      <c r="AE195" s="5"/>
      <c r="AF195" s="5"/>
      <c r="AG195" s="5"/>
      <c r="AH195" s="5"/>
      <c r="AI195" s="5"/>
      <c r="AJ195" s="5"/>
      <c r="AK195" s="5"/>
      <c r="AL195" s="5"/>
      <c r="AM195" s="5"/>
    </row>
    <row r="196" spans="1:39" s="4" customFormat="1" ht="13.5" customHeight="1" x14ac:dyDescent="0.25">
      <c r="A196" s="269" t="s">
        <v>516</v>
      </c>
      <c r="B196" s="269" t="s">
        <v>444</v>
      </c>
      <c r="C196" s="269"/>
      <c r="D196" s="381">
        <v>8302</v>
      </c>
      <c r="E196" s="482"/>
      <c r="F196" s="11"/>
      <c r="G196" s="8"/>
      <c r="I196" s="267"/>
      <c r="J196" s="268"/>
      <c r="K196" s="104"/>
      <c r="M196" s="267">
        <v>5</v>
      </c>
      <c r="N196" s="268">
        <v>52.03</v>
      </c>
      <c r="O196" s="73"/>
      <c r="P196" s="267">
        <v>3</v>
      </c>
      <c r="Q196" s="268">
        <v>47.57</v>
      </c>
      <c r="S196" s="108"/>
      <c r="T196" s="47"/>
      <c r="V196" s="79"/>
      <c r="W196" s="79"/>
      <c r="X196" s="79"/>
      <c r="Y196" s="79"/>
      <c r="Z196" s="79"/>
      <c r="AA196" s="62"/>
      <c r="AB196" s="5"/>
      <c r="AC196" s="5"/>
      <c r="AD196" s="5"/>
      <c r="AE196" s="5"/>
      <c r="AF196" s="5"/>
      <c r="AG196" s="5"/>
      <c r="AH196" s="5"/>
      <c r="AI196" s="5"/>
      <c r="AJ196" s="5"/>
      <c r="AK196" s="5"/>
      <c r="AL196" s="5"/>
      <c r="AM196" s="5"/>
    </row>
    <row r="197" spans="1:39" s="4" customFormat="1" ht="13.5" customHeight="1" x14ac:dyDescent="0.25">
      <c r="A197" s="269" t="s">
        <v>516</v>
      </c>
      <c r="B197" s="269" t="s">
        <v>444</v>
      </c>
      <c r="C197" s="269"/>
      <c r="D197" s="381">
        <v>8320</v>
      </c>
      <c r="E197" s="482"/>
      <c r="F197" s="11"/>
      <c r="G197" s="8"/>
      <c r="I197" s="267"/>
      <c r="J197" s="268"/>
      <c r="K197" s="104"/>
      <c r="M197" s="267">
        <v>1</v>
      </c>
      <c r="N197" s="268">
        <v>5</v>
      </c>
      <c r="O197" s="73"/>
      <c r="P197" s="267">
        <v>1</v>
      </c>
      <c r="Q197" s="268">
        <v>5</v>
      </c>
      <c r="S197" s="108"/>
      <c r="T197" s="47"/>
      <c r="V197" s="79"/>
      <c r="W197" s="79"/>
      <c r="X197" s="79"/>
      <c r="Y197" s="79"/>
      <c r="Z197" s="79"/>
      <c r="AA197" s="62"/>
      <c r="AB197" s="5"/>
      <c r="AC197" s="5"/>
      <c r="AD197" s="5"/>
      <c r="AE197" s="5"/>
      <c r="AF197" s="5"/>
      <c r="AG197" s="5"/>
      <c r="AH197" s="5"/>
      <c r="AI197" s="5"/>
      <c r="AJ197" s="5"/>
      <c r="AK197" s="5"/>
      <c r="AL197" s="5"/>
      <c r="AM197" s="5"/>
    </row>
    <row r="198" spans="1:39" s="4" customFormat="1" ht="13.5" customHeight="1" x14ac:dyDescent="0.25">
      <c r="A198" s="269" t="s">
        <v>516</v>
      </c>
      <c r="B198" s="269" t="s">
        <v>444</v>
      </c>
      <c r="C198" s="269"/>
      <c r="D198" s="381">
        <v>8332</v>
      </c>
      <c r="E198" s="482"/>
      <c r="F198" s="11"/>
      <c r="G198" s="8"/>
      <c r="I198" s="267"/>
      <c r="J198" s="268"/>
      <c r="K198" s="104"/>
      <c r="M198" s="267">
        <v>6</v>
      </c>
      <c r="N198" s="268">
        <v>213.53000000000003</v>
      </c>
      <c r="O198" s="73"/>
      <c r="P198" s="267">
        <v>7</v>
      </c>
      <c r="Q198" s="268">
        <v>303.57</v>
      </c>
      <c r="S198" s="108"/>
      <c r="T198" s="47"/>
      <c r="V198" s="79"/>
      <c r="W198" s="79"/>
      <c r="X198" s="79"/>
      <c r="Y198" s="79"/>
      <c r="Z198" s="79"/>
      <c r="AA198" s="62"/>
      <c r="AB198" s="5"/>
      <c r="AC198" s="5"/>
      <c r="AD198" s="5"/>
      <c r="AE198" s="5"/>
      <c r="AF198" s="5"/>
      <c r="AG198" s="5"/>
      <c r="AH198" s="5"/>
      <c r="AI198" s="5"/>
      <c r="AJ198" s="5"/>
      <c r="AK198" s="5"/>
      <c r="AL198" s="5"/>
      <c r="AM198" s="5"/>
    </row>
    <row r="199" spans="1:39" s="4" customFormat="1" ht="13.5" customHeight="1" x14ac:dyDescent="0.25">
      <c r="A199" s="269" t="s">
        <v>516</v>
      </c>
      <c r="B199" s="269" t="s">
        <v>320</v>
      </c>
      <c r="C199" s="269"/>
      <c r="D199" s="381">
        <v>8320</v>
      </c>
      <c r="E199" s="482"/>
      <c r="F199" s="11"/>
      <c r="G199" s="8"/>
      <c r="I199" s="267"/>
      <c r="J199" s="268"/>
      <c r="K199" s="104"/>
      <c r="M199" s="267">
        <v>7</v>
      </c>
      <c r="N199" s="268">
        <v>117.94</v>
      </c>
      <c r="O199" s="73"/>
      <c r="P199" s="267">
        <v>6</v>
      </c>
      <c r="Q199" s="268">
        <v>85.34</v>
      </c>
      <c r="S199" s="108"/>
      <c r="T199" s="47"/>
      <c r="V199" s="79"/>
      <c r="W199" s="79"/>
      <c r="X199" s="79"/>
      <c r="Y199" s="79"/>
      <c r="Z199" s="79"/>
      <c r="AA199" s="62"/>
      <c r="AB199" s="5"/>
      <c r="AC199" s="5"/>
      <c r="AD199" s="5"/>
      <c r="AE199" s="5"/>
      <c r="AF199" s="5"/>
      <c r="AG199" s="5"/>
      <c r="AH199" s="5"/>
      <c r="AI199" s="5"/>
      <c r="AJ199" s="5"/>
      <c r="AK199" s="5"/>
      <c r="AL199" s="5"/>
      <c r="AM199" s="5"/>
    </row>
    <row r="200" spans="1:39" s="4" customFormat="1" ht="13.5" customHeight="1" x14ac:dyDescent="0.25">
      <c r="A200" s="269" t="s">
        <v>516</v>
      </c>
      <c r="B200" s="269" t="s">
        <v>445</v>
      </c>
      <c r="C200" s="269"/>
      <c r="D200" s="381">
        <v>8037</v>
      </c>
      <c r="E200" s="482"/>
      <c r="F200" s="11"/>
      <c r="G200" s="8"/>
      <c r="I200" s="267"/>
      <c r="J200" s="268"/>
      <c r="K200" s="104"/>
      <c r="M200" s="267">
        <v>3</v>
      </c>
      <c r="N200" s="268">
        <v>64.87</v>
      </c>
      <c r="O200" s="73"/>
      <c r="P200" s="267">
        <v>3</v>
      </c>
      <c r="Q200" s="268">
        <v>15</v>
      </c>
      <c r="S200" s="108"/>
      <c r="T200" s="47"/>
      <c r="V200" s="79"/>
      <c r="W200" s="79"/>
      <c r="X200" s="79"/>
      <c r="Y200" s="79"/>
      <c r="Z200" s="79"/>
      <c r="AA200" s="62"/>
      <c r="AB200" s="5"/>
      <c r="AC200" s="5"/>
      <c r="AD200" s="5"/>
      <c r="AE200" s="5"/>
      <c r="AF200" s="5"/>
      <c r="AG200" s="5"/>
      <c r="AH200" s="5"/>
      <c r="AI200" s="5"/>
      <c r="AJ200" s="5"/>
      <c r="AK200" s="5"/>
      <c r="AL200" s="5"/>
      <c r="AM200" s="5"/>
    </row>
    <row r="201" spans="1:39" s="4" customFormat="1" ht="13.5" customHeight="1" x14ac:dyDescent="0.25">
      <c r="A201" s="269" t="s">
        <v>516</v>
      </c>
      <c r="B201" s="269" t="s">
        <v>445</v>
      </c>
      <c r="C201" s="269"/>
      <c r="D201" s="381">
        <v>8094</v>
      </c>
      <c r="E201" s="482"/>
      <c r="F201" s="11"/>
      <c r="G201" s="8"/>
      <c r="I201" s="267"/>
      <c r="J201" s="268"/>
      <c r="K201" s="104"/>
      <c r="M201" s="267">
        <v>2</v>
      </c>
      <c r="N201" s="268">
        <v>27.57</v>
      </c>
      <c r="O201" s="73"/>
      <c r="P201" s="267">
        <v>3</v>
      </c>
      <c r="Q201" s="268">
        <v>43.93</v>
      </c>
      <c r="S201" s="108"/>
      <c r="T201" s="47"/>
      <c r="V201" s="79"/>
      <c r="W201" s="79"/>
      <c r="X201" s="79"/>
      <c r="Y201" s="79"/>
      <c r="Z201" s="79"/>
      <c r="AA201" s="62"/>
      <c r="AB201" s="5"/>
      <c r="AC201" s="5"/>
      <c r="AD201" s="5"/>
      <c r="AE201" s="5"/>
      <c r="AF201" s="5"/>
      <c r="AG201" s="5"/>
      <c r="AH201" s="5"/>
      <c r="AI201" s="5"/>
      <c r="AJ201" s="5"/>
      <c r="AK201" s="5"/>
      <c r="AL201" s="5"/>
      <c r="AM201" s="5"/>
    </row>
    <row r="202" spans="1:39" s="4" customFormat="1" ht="13.5" customHeight="1" x14ac:dyDescent="0.25">
      <c r="A202" s="269" t="s">
        <v>516</v>
      </c>
      <c r="B202" s="269" t="s">
        <v>490</v>
      </c>
      <c r="C202" s="269"/>
      <c r="D202" s="381">
        <v>8321</v>
      </c>
      <c r="E202" s="482"/>
      <c r="F202" s="11"/>
      <c r="G202" s="8"/>
      <c r="I202" s="267"/>
      <c r="J202" s="268"/>
      <c r="K202" s="104"/>
      <c r="M202" s="267">
        <v>5</v>
      </c>
      <c r="N202" s="268">
        <v>96.59</v>
      </c>
      <c r="O202" s="73"/>
      <c r="P202" s="267">
        <v>1</v>
      </c>
      <c r="Q202" s="268">
        <v>117.5</v>
      </c>
      <c r="S202" s="108"/>
      <c r="T202" s="47"/>
      <c r="V202" s="79"/>
      <c r="W202" s="79"/>
      <c r="X202" s="79"/>
      <c r="Y202" s="79"/>
      <c r="Z202" s="79"/>
      <c r="AA202" s="62"/>
      <c r="AB202" s="5"/>
      <c r="AC202" s="5"/>
      <c r="AD202" s="5"/>
      <c r="AE202" s="5"/>
      <c r="AF202" s="5"/>
      <c r="AG202" s="5"/>
      <c r="AH202" s="5"/>
      <c r="AI202" s="5"/>
      <c r="AJ202" s="5"/>
      <c r="AK202" s="5"/>
      <c r="AL202" s="5"/>
      <c r="AM202" s="5"/>
    </row>
    <row r="203" spans="1:39" s="4" customFormat="1" ht="13.5" customHeight="1" x14ac:dyDescent="0.25">
      <c r="A203" s="269" t="s">
        <v>516</v>
      </c>
      <c r="B203" s="269" t="s">
        <v>490</v>
      </c>
      <c r="C203" s="269"/>
      <c r="D203" s="381">
        <v>8345</v>
      </c>
      <c r="E203" s="482"/>
      <c r="F203" s="11"/>
      <c r="G203" s="8"/>
      <c r="I203" s="267"/>
      <c r="J203" s="268"/>
      <c r="K203" s="104"/>
      <c r="M203" s="267">
        <v>3</v>
      </c>
      <c r="N203" s="268">
        <v>15</v>
      </c>
      <c r="O203" s="73"/>
      <c r="P203" s="267">
        <v>1</v>
      </c>
      <c r="Q203" s="268">
        <v>5</v>
      </c>
      <c r="S203" s="108"/>
      <c r="T203" s="47"/>
      <c r="V203" s="79"/>
      <c r="W203" s="79"/>
      <c r="X203" s="79"/>
      <c r="Y203" s="79"/>
      <c r="Z203" s="79"/>
      <c r="AA203" s="62"/>
      <c r="AB203" s="5"/>
      <c r="AC203" s="5"/>
      <c r="AD203" s="5"/>
      <c r="AE203" s="5"/>
      <c r="AF203" s="5"/>
      <c r="AG203" s="5"/>
      <c r="AH203" s="5"/>
      <c r="AI203" s="5"/>
      <c r="AJ203" s="5"/>
      <c r="AK203" s="5"/>
      <c r="AL203" s="5"/>
      <c r="AM203" s="5"/>
    </row>
    <row r="204" spans="1:39" s="4" customFormat="1" ht="13.5" customHeight="1" x14ac:dyDescent="0.25">
      <c r="A204" s="269" t="s">
        <v>516</v>
      </c>
      <c r="B204" s="269" t="s">
        <v>321</v>
      </c>
      <c r="C204" s="269"/>
      <c r="D204" s="381">
        <v>8322</v>
      </c>
      <c r="E204" s="482"/>
      <c r="F204" s="11"/>
      <c r="G204" s="8"/>
      <c r="I204" s="267"/>
      <c r="J204" s="268"/>
      <c r="K204" s="104"/>
      <c r="M204" s="267">
        <v>9</v>
      </c>
      <c r="N204" s="268">
        <v>232.95</v>
      </c>
      <c r="O204" s="73"/>
      <c r="P204" s="267">
        <v>9</v>
      </c>
      <c r="Q204" s="268">
        <v>135.12</v>
      </c>
      <c r="S204" s="108"/>
      <c r="T204" s="47"/>
      <c r="V204" s="79"/>
      <c r="W204" s="79"/>
      <c r="X204" s="79"/>
      <c r="Y204" s="79"/>
      <c r="Z204" s="79"/>
      <c r="AA204" s="62"/>
      <c r="AB204" s="5"/>
      <c r="AC204" s="5"/>
      <c r="AD204" s="5"/>
      <c r="AE204" s="5"/>
      <c r="AF204" s="5"/>
      <c r="AG204" s="5"/>
      <c r="AH204" s="5"/>
      <c r="AI204" s="5"/>
      <c r="AJ204" s="5"/>
      <c r="AK204" s="5"/>
      <c r="AL204" s="5"/>
      <c r="AM204" s="5"/>
    </row>
    <row r="205" spans="1:39" s="4" customFormat="1" ht="13.5" customHeight="1" x14ac:dyDescent="0.25">
      <c r="A205" s="269" t="s">
        <v>516</v>
      </c>
      <c r="B205" s="269" t="s">
        <v>321</v>
      </c>
      <c r="C205" s="269"/>
      <c r="D205" s="381">
        <v>8328</v>
      </c>
      <c r="E205" s="482"/>
      <c r="F205" s="11"/>
      <c r="G205" s="8"/>
      <c r="I205" s="267"/>
      <c r="J205" s="268"/>
      <c r="K205" s="104"/>
      <c r="M205" s="267">
        <v>4</v>
      </c>
      <c r="N205" s="268">
        <v>134.54000000000002</v>
      </c>
      <c r="O205" s="73"/>
      <c r="P205" s="267">
        <v>3</v>
      </c>
      <c r="Q205" s="268">
        <v>137.72</v>
      </c>
      <c r="S205" s="108"/>
      <c r="T205" s="47"/>
      <c r="V205" s="79"/>
      <c r="W205" s="79"/>
      <c r="X205" s="79"/>
      <c r="Y205" s="79"/>
      <c r="Z205" s="79"/>
      <c r="AA205" s="62"/>
      <c r="AB205" s="5"/>
      <c r="AC205" s="5"/>
      <c r="AD205" s="5"/>
      <c r="AE205" s="5"/>
      <c r="AF205" s="5"/>
      <c r="AG205" s="5"/>
      <c r="AH205" s="5"/>
      <c r="AI205" s="5"/>
      <c r="AJ205" s="5"/>
      <c r="AK205" s="5"/>
      <c r="AL205" s="5"/>
      <c r="AM205" s="5"/>
    </row>
    <row r="206" spans="1:39" s="4" customFormat="1" ht="13.5" customHeight="1" x14ac:dyDescent="0.25">
      <c r="A206" s="269" t="s">
        <v>516</v>
      </c>
      <c r="B206" s="269" t="s">
        <v>321</v>
      </c>
      <c r="C206" s="269"/>
      <c r="D206" s="381">
        <v>8344</v>
      </c>
      <c r="E206" s="482"/>
      <c r="F206" s="11"/>
      <c r="G206" s="8"/>
      <c r="I206" s="267"/>
      <c r="J206" s="268"/>
      <c r="K206" s="104"/>
      <c r="M206" s="267">
        <v>1</v>
      </c>
      <c r="N206" s="268">
        <v>93.81</v>
      </c>
      <c r="O206" s="73"/>
      <c r="P206" s="267">
        <v>1</v>
      </c>
      <c r="Q206" s="268">
        <v>65.88</v>
      </c>
      <c r="S206" s="108"/>
      <c r="T206" s="47"/>
      <c r="V206" s="79"/>
      <c r="W206" s="79"/>
      <c r="X206" s="79"/>
      <c r="Y206" s="79"/>
      <c r="Z206" s="79"/>
      <c r="AA206" s="62"/>
      <c r="AB206" s="5"/>
      <c r="AC206" s="5"/>
      <c r="AD206" s="5"/>
      <c r="AE206" s="5"/>
      <c r="AF206" s="5"/>
      <c r="AG206" s="5"/>
      <c r="AH206" s="5"/>
      <c r="AI206" s="5"/>
      <c r="AJ206" s="5"/>
      <c r="AK206" s="5"/>
      <c r="AL206" s="5"/>
      <c r="AM206" s="5"/>
    </row>
    <row r="207" spans="1:39" s="4" customFormat="1" ht="13.5" customHeight="1" x14ac:dyDescent="0.25">
      <c r="A207" s="269" t="s">
        <v>516</v>
      </c>
      <c r="B207" s="269" t="s">
        <v>322</v>
      </c>
      <c r="C207" s="269"/>
      <c r="D207" s="381">
        <v>8322</v>
      </c>
      <c r="E207" s="482"/>
      <c r="F207" s="11"/>
      <c r="G207" s="8"/>
      <c r="I207" s="267"/>
      <c r="J207" s="268"/>
      <c r="K207" s="104"/>
      <c r="M207" s="267">
        <v>92</v>
      </c>
      <c r="N207" s="268">
        <v>2714.6099999999997</v>
      </c>
      <c r="O207" s="73"/>
      <c r="P207" s="267">
        <v>81</v>
      </c>
      <c r="Q207" s="268">
        <v>2088.7099999999996</v>
      </c>
      <c r="S207" s="108"/>
      <c r="T207" s="47"/>
      <c r="V207" s="79"/>
      <c r="W207" s="79"/>
      <c r="X207" s="79"/>
      <c r="Y207" s="79"/>
      <c r="Z207" s="79"/>
      <c r="AA207" s="62"/>
      <c r="AB207" s="5"/>
      <c r="AC207" s="5"/>
      <c r="AD207" s="5"/>
      <c r="AE207" s="5"/>
      <c r="AF207" s="5"/>
      <c r="AG207" s="5"/>
      <c r="AH207" s="5"/>
      <c r="AI207" s="5"/>
      <c r="AJ207" s="5"/>
      <c r="AK207" s="5"/>
      <c r="AL207" s="5"/>
      <c r="AM207" s="5"/>
    </row>
    <row r="208" spans="1:39" s="4" customFormat="1" ht="13.5" customHeight="1" x14ac:dyDescent="0.25">
      <c r="A208" s="269" t="s">
        <v>516</v>
      </c>
      <c r="B208" s="269" t="s">
        <v>438</v>
      </c>
      <c r="C208" s="269"/>
      <c r="D208" s="381">
        <v>8205</v>
      </c>
      <c r="E208" s="482"/>
      <c r="F208" s="11"/>
      <c r="G208" s="8"/>
      <c r="I208" s="267"/>
      <c r="J208" s="268"/>
      <c r="K208" s="104"/>
      <c r="M208" s="267">
        <v>1</v>
      </c>
      <c r="N208" s="268">
        <v>5</v>
      </c>
      <c r="O208" s="73"/>
      <c r="P208" s="267">
        <v>1</v>
      </c>
      <c r="Q208" s="268">
        <v>5</v>
      </c>
      <c r="S208" s="108"/>
      <c r="T208" s="47"/>
      <c r="V208" s="79"/>
      <c r="W208" s="79"/>
      <c r="X208" s="79"/>
      <c r="Y208" s="79"/>
      <c r="Z208" s="79"/>
      <c r="AA208" s="62"/>
      <c r="AB208" s="5"/>
      <c r="AC208" s="5"/>
      <c r="AD208" s="5"/>
      <c r="AE208" s="5"/>
      <c r="AF208" s="5"/>
      <c r="AG208" s="5"/>
      <c r="AH208" s="5"/>
      <c r="AI208" s="5"/>
      <c r="AJ208" s="5"/>
      <c r="AK208" s="5"/>
      <c r="AL208" s="5"/>
      <c r="AM208" s="5"/>
    </row>
    <row r="209" spans="1:39" s="4" customFormat="1" ht="13.5" customHeight="1" x14ac:dyDescent="0.25">
      <c r="A209" s="269" t="s">
        <v>516</v>
      </c>
      <c r="B209" s="269" t="s">
        <v>323</v>
      </c>
      <c r="C209" s="269"/>
      <c r="D209" s="381">
        <v>8201</v>
      </c>
      <c r="E209" s="482"/>
      <c r="F209" s="11"/>
      <c r="G209" s="8"/>
      <c r="I209" s="267"/>
      <c r="J209" s="268"/>
      <c r="K209" s="104"/>
      <c r="M209" s="267">
        <v>1</v>
      </c>
      <c r="N209" s="268">
        <v>121.09</v>
      </c>
      <c r="O209" s="73"/>
      <c r="P209" s="267">
        <v>1</v>
      </c>
      <c r="Q209" s="268">
        <v>54.69</v>
      </c>
      <c r="S209" s="108"/>
      <c r="T209" s="47"/>
      <c r="V209" s="79"/>
      <c r="W209" s="79"/>
      <c r="X209" s="79"/>
      <c r="Y209" s="79"/>
      <c r="Z209" s="79"/>
      <c r="AA209" s="62"/>
      <c r="AB209" s="5"/>
      <c r="AC209" s="5"/>
      <c r="AD209" s="5"/>
      <c r="AE209" s="5"/>
      <c r="AF209" s="5"/>
      <c r="AG209" s="5"/>
      <c r="AH209" s="5"/>
      <c r="AI209" s="5"/>
      <c r="AJ209" s="5"/>
      <c r="AK209" s="5"/>
      <c r="AL209" s="5"/>
      <c r="AM209" s="5"/>
    </row>
    <row r="210" spans="1:39" s="4" customFormat="1" ht="13.5" customHeight="1" x14ac:dyDescent="0.25">
      <c r="A210" s="269" t="s">
        <v>516</v>
      </c>
      <c r="B210" s="269" t="s">
        <v>323</v>
      </c>
      <c r="C210" s="269"/>
      <c r="D210" s="381">
        <v>8205</v>
      </c>
      <c r="E210" s="482"/>
      <c r="F210" s="11"/>
      <c r="G210" s="8"/>
      <c r="I210" s="267"/>
      <c r="J210" s="268"/>
      <c r="K210" s="104"/>
      <c r="M210" s="267">
        <v>654</v>
      </c>
      <c r="N210" s="268">
        <v>21090.3</v>
      </c>
      <c r="O210" s="73"/>
      <c r="P210" s="267">
        <v>625</v>
      </c>
      <c r="Q210" s="268">
        <v>19348.099999999988</v>
      </c>
      <c r="S210" s="108"/>
      <c r="T210" s="47"/>
      <c r="V210" s="79"/>
      <c r="W210" s="79"/>
      <c r="X210" s="79"/>
      <c r="Y210" s="79"/>
      <c r="Z210" s="79"/>
      <c r="AA210" s="62"/>
      <c r="AB210" s="5"/>
      <c r="AC210" s="5"/>
      <c r="AD210" s="5"/>
      <c r="AE210" s="5"/>
      <c r="AF210" s="5"/>
      <c r="AG210" s="5"/>
      <c r="AH210" s="5"/>
      <c r="AI210" s="5"/>
      <c r="AJ210" s="5"/>
      <c r="AK210" s="5"/>
      <c r="AL210" s="5"/>
      <c r="AM210" s="5"/>
    </row>
    <row r="211" spans="1:39" s="4" customFormat="1" ht="13.5" customHeight="1" x14ac:dyDescent="0.25">
      <c r="A211" s="269" t="s">
        <v>516</v>
      </c>
      <c r="B211" s="269" t="s">
        <v>323</v>
      </c>
      <c r="C211" s="269"/>
      <c r="D211" s="381">
        <v>8215</v>
      </c>
      <c r="E211" s="482"/>
      <c r="F211" s="11"/>
      <c r="G211" s="8"/>
      <c r="I211" s="267"/>
      <c r="J211" s="268"/>
      <c r="K211" s="104"/>
      <c r="M211" s="267">
        <v>2</v>
      </c>
      <c r="N211" s="268">
        <v>10</v>
      </c>
      <c r="O211" s="73"/>
      <c r="P211" s="267">
        <v>2</v>
      </c>
      <c r="Q211" s="268">
        <v>10</v>
      </c>
      <c r="S211" s="108"/>
      <c r="T211" s="47"/>
      <c r="V211" s="79"/>
      <c r="W211" s="79"/>
      <c r="X211" s="79"/>
      <c r="Y211" s="79"/>
      <c r="Z211" s="79"/>
      <c r="AA211" s="62"/>
      <c r="AB211" s="5"/>
      <c r="AC211" s="5"/>
      <c r="AD211" s="5"/>
      <c r="AE211" s="5"/>
      <c r="AF211" s="5"/>
      <c r="AG211" s="5"/>
      <c r="AH211" s="5"/>
      <c r="AI211" s="5"/>
      <c r="AJ211" s="5"/>
      <c r="AK211" s="5"/>
      <c r="AL211" s="5"/>
      <c r="AM211" s="5"/>
    </row>
    <row r="212" spans="1:39" s="4" customFormat="1" ht="13.5" customHeight="1" x14ac:dyDescent="0.25">
      <c r="A212" s="269" t="s">
        <v>516</v>
      </c>
      <c r="B212" s="269" t="s">
        <v>324</v>
      </c>
      <c r="C212" s="269"/>
      <c r="D212" s="381">
        <v>8026</v>
      </c>
      <c r="E212" s="482"/>
      <c r="F212" s="11"/>
      <c r="G212" s="8"/>
      <c r="I212" s="267"/>
      <c r="J212" s="268"/>
      <c r="K212" s="104"/>
      <c r="M212" s="267">
        <v>40</v>
      </c>
      <c r="N212" s="268">
        <v>899.37</v>
      </c>
      <c r="O212" s="73"/>
      <c r="P212" s="267">
        <v>39</v>
      </c>
      <c r="Q212" s="268">
        <v>713.00000000000011</v>
      </c>
      <c r="S212" s="108"/>
      <c r="T212" s="47"/>
      <c r="V212" s="79"/>
      <c r="W212" s="79"/>
      <c r="X212" s="79"/>
      <c r="Y212" s="79"/>
      <c r="Z212" s="79"/>
      <c r="AA212" s="62"/>
      <c r="AB212" s="5"/>
      <c r="AC212" s="5"/>
      <c r="AD212" s="5"/>
      <c r="AE212" s="5"/>
      <c r="AF212" s="5"/>
      <c r="AG212" s="5"/>
      <c r="AH212" s="5"/>
      <c r="AI212" s="5"/>
      <c r="AJ212" s="5"/>
      <c r="AK212" s="5"/>
      <c r="AL212" s="5"/>
      <c r="AM212" s="5"/>
    </row>
    <row r="213" spans="1:39" s="4" customFormat="1" ht="13.5" customHeight="1" x14ac:dyDescent="0.25">
      <c r="A213" s="269" t="s">
        <v>516</v>
      </c>
      <c r="B213" s="269" t="s">
        <v>325</v>
      </c>
      <c r="C213" s="269"/>
      <c r="D213" s="381">
        <v>8027</v>
      </c>
      <c r="E213" s="482"/>
      <c r="F213" s="11"/>
      <c r="G213" s="8"/>
      <c r="I213" s="267"/>
      <c r="J213" s="268"/>
      <c r="K213" s="104"/>
      <c r="M213" s="267">
        <v>60</v>
      </c>
      <c r="N213" s="268">
        <v>2697.9399999999991</v>
      </c>
      <c r="O213" s="73"/>
      <c r="P213" s="267">
        <v>46</v>
      </c>
      <c r="Q213" s="268">
        <v>1574.7199999999998</v>
      </c>
      <c r="S213" s="108"/>
      <c r="T213" s="47"/>
      <c r="V213" s="79"/>
      <c r="W213" s="79"/>
      <c r="X213" s="79"/>
      <c r="Y213" s="79"/>
      <c r="Z213" s="79"/>
      <c r="AA213" s="62"/>
      <c r="AB213" s="5"/>
      <c r="AC213" s="5"/>
      <c r="AD213" s="5"/>
      <c r="AE213" s="5"/>
      <c r="AF213" s="5"/>
      <c r="AG213" s="5"/>
      <c r="AH213" s="5"/>
      <c r="AI213" s="5"/>
      <c r="AJ213" s="5"/>
      <c r="AK213" s="5"/>
      <c r="AL213" s="5"/>
      <c r="AM213" s="5"/>
    </row>
    <row r="214" spans="1:39" s="4" customFormat="1" ht="13.5" customHeight="1" x14ac:dyDescent="0.25">
      <c r="A214" s="269" t="s">
        <v>516</v>
      </c>
      <c r="B214" s="269" t="s">
        <v>326</v>
      </c>
      <c r="C214" s="269"/>
      <c r="D214" s="381">
        <v>8028</v>
      </c>
      <c r="E214" s="482"/>
      <c r="F214" s="11"/>
      <c r="G214" s="8"/>
      <c r="I214" s="267"/>
      <c r="J214" s="268"/>
      <c r="K214" s="104"/>
      <c r="M214" s="267">
        <v>384</v>
      </c>
      <c r="N214" s="268">
        <v>12155.47</v>
      </c>
      <c r="O214" s="73"/>
      <c r="P214" s="267">
        <v>333</v>
      </c>
      <c r="Q214" s="268">
        <v>9274.6099999999969</v>
      </c>
      <c r="S214" s="108"/>
      <c r="T214" s="47"/>
      <c r="V214" s="79"/>
      <c r="W214" s="79"/>
      <c r="X214" s="79"/>
      <c r="Y214" s="79"/>
      <c r="Z214" s="79"/>
      <c r="AA214" s="62"/>
      <c r="AB214" s="5"/>
      <c r="AC214" s="5"/>
      <c r="AD214" s="5"/>
      <c r="AE214" s="5"/>
      <c r="AF214" s="5"/>
      <c r="AG214" s="5"/>
      <c r="AH214" s="5"/>
      <c r="AI214" s="5"/>
      <c r="AJ214" s="5"/>
      <c r="AK214" s="5"/>
      <c r="AL214" s="5"/>
      <c r="AM214" s="5"/>
    </row>
    <row r="215" spans="1:39" s="4" customFormat="1" ht="13.5" customHeight="1" x14ac:dyDescent="0.25">
      <c r="A215" s="269" t="s">
        <v>516</v>
      </c>
      <c r="B215" s="269" t="s">
        <v>327</v>
      </c>
      <c r="C215" s="269"/>
      <c r="D215" s="381">
        <v>8029</v>
      </c>
      <c r="E215" s="482"/>
      <c r="F215" s="11"/>
      <c r="G215" s="8"/>
      <c r="I215" s="267"/>
      <c r="J215" s="268"/>
      <c r="K215" s="104"/>
      <c r="M215" s="267">
        <v>71</v>
      </c>
      <c r="N215" s="268">
        <v>3058.5299999999997</v>
      </c>
      <c r="O215" s="73"/>
      <c r="P215" s="267">
        <v>59</v>
      </c>
      <c r="Q215" s="268">
        <v>2087.4999999999995</v>
      </c>
      <c r="S215" s="108"/>
      <c r="T215" s="47"/>
      <c r="V215" s="79"/>
      <c r="W215" s="79"/>
      <c r="X215" s="79"/>
      <c r="Y215" s="79"/>
      <c r="Z215" s="79"/>
      <c r="AA215" s="62"/>
      <c r="AB215" s="5"/>
      <c r="AC215" s="5"/>
      <c r="AD215" s="5"/>
      <c r="AE215" s="5"/>
      <c r="AF215" s="5"/>
      <c r="AG215" s="5"/>
      <c r="AH215" s="5"/>
      <c r="AI215" s="5"/>
      <c r="AJ215" s="5"/>
      <c r="AK215" s="5"/>
      <c r="AL215" s="5"/>
      <c r="AM215" s="5"/>
    </row>
    <row r="216" spans="1:39" s="4" customFormat="1" ht="13.5" customHeight="1" x14ac:dyDescent="0.25">
      <c r="A216" s="269" t="s">
        <v>516</v>
      </c>
      <c r="B216" s="269" t="s">
        <v>328</v>
      </c>
      <c r="C216" s="269"/>
      <c r="D216" s="381">
        <v>8012</v>
      </c>
      <c r="E216" s="482"/>
      <c r="F216" s="11"/>
      <c r="G216" s="8"/>
      <c r="I216" s="267"/>
      <c r="J216" s="268"/>
      <c r="K216" s="104"/>
      <c r="M216" s="267">
        <v>19</v>
      </c>
      <c r="N216" s="268">
        <v>796.56</v>
      </c>
      <c r="O216" s="73"/>
      <c r="P216" s="267">
        <v>17</v>
      </c>
      <c r="Q216" s="268">
        <v>680.71</v>
      </c>
      <c r="S216" s="108"/>
      <c r="T216" s="47"/>
      <c r="V216" s="79"/>
      <c r="W216" s="79"/>
      <c r="X216" s="79"/>
      <c r="Y216" s="79"/>
      <c r="Z216" s="79"/>
      <c r="AA216" s="62"/>
      <c r="AB216" s="5"/>
      <c r="AC216" s="5"/>
      <c r="AD216" s="5"/>
      <c r="AE216" s="5"/>
      <c r="AF216" s="5"/>
      <c r="AG216" s="5"/>
      <c r="AH216" s="5"/>
      <c r="AI216" s="5"/>
      <c r="AJ216" s="5"/>
      <c r="AK216" s="5"/>
      <c r="AL216" s="5"/>
      <c r="AM216" s="5"/>
    </row>
    <row r="217" spans="1:39" s="4" customFormat="1" ht="13.5" customHeight="1" x14ac:dyDescent="0.25">
      <c r="A217" s="269" t="s">
        <v>516</v>
      </c>
      <c r="B217" s="269" t="s">
        <v>328</v>
      </c>
      <c r="C217" s="269"/>
      <c r="D217" s="381">
        <v>8021</v>
      </c>
      <c r="E217" s="482"/>
      <c r="F217" s="11"/>
      <c r="G217" s="8"/>
      <c r="I217" s="267"/>
      <c r="J217" s="268"/>
      <c r="K217" s="104"/>
      <c r="M217" s="267">
        <v>34</v>
      </c>
      <c r="N217" s="268">
        <v>1390.43</v>
      </c>
      <c r="O217" s="73"/>
      <c r="P217" s="267">
        <v>27</v>
      </c>
      <c r="Q217" s="268">
        <v>1105.75</v>
      </c>
      <c r="S217" s="108"/>
      <c r="T217" s="47"/>
      <c r="V217" s="79"/>
      <c r="W217" s="79"/>
      <c r="X217" s="79"/>
      <c r="Y217" s="79"/>
      <c r="Z217" s="79"/>
      <c r="AA217" s="62"/>
      <c r="AB217" s="5"/>
      <c r="AC217" s="5"/>
      <c r="AD217" s="5"/>
      <c r="AE217" s="5"/>
      <c r="AF217" s="5"/>
      <c r="AG217" s="5"/>
      <c r="AH217" s="5"/>
      <c r="AI217" s="5"/>
      <c r="AJ217" s="5"/>
      <c r="AK217" s="5"/>
      <c r="AL217" s="5"/>
      <c r="AM217" s="5"/>
    </row>
    <row r="218" spans="1:39" s="4" customFormat="1" ht="13.5" customHeight="1" x14ac:dyDescent="0.25">
      <c r="A218" s="269" t="s">
        <v>516</v>
      </c>
      <c r="B218" s="269" t="s">
        <v>328</v>
      </c>
      <c r="C218" s="269"/>
      <c r="D218" s="381">
        <v>8029</v>
      </c>
      <c r="E218" s="482"/>
      <c r="F218" s="11"/>
      <c r="G218" s="8"/>
      <c r="I218" s="267"/>
      <c r="J218" s="268"/>
      <c r="K218" s="104"/>
      <c r="M218" s="267">
        <v>11</v>
      </c>
      <c r="N218" s="268">
        <v>609.94000000000005</v>
      </c>
      <c r="O218" s="73"/>
      <c r="P218" s="267">
        <v>10</v>
      </c>
      <c r="Q218" s="268">
        <v>340.13</v>
      </c>
      <c r="S218" s="108"/>
      <c r="T218" s="47"/>
      <c r="V218" s="79"/>
      <c r="W218" s="79"/>
      <c r="X218" s="79"/>
      <c r="Y218" s="79"/>
      <c r="Z218" s="79"/>
      <c r="AA218" s="62"/>
      <c r="AB218" s="5"/>
      <c r="AC218" s="5"/>
      <c r="AD218" s="5"/>
      <c r="AE218" s="5"/>
      <c r="AF218" s="5"/>
      <c r="AG218" s="5"/>
      <c r="AH218" s="5"/>
      <c r="AI218" s="5"/>
      <c r="AJ218" s="5"/>
      <c r="AK218" s="5"/>
      <c r="AL218" s="5"/>
      <c r="AM218" s="5"/>
    </row>
    <row r="219" spans="1:39" s="4" customFormat="1" ht="13.5" customHeight="1" x14ac:dyDescent="0.25">
      <c r="A219" s="269" t="s">
        <v>516</v>
      </c>
      <c r="B219" s="269" t="s">
        <v>328</v>
      </c>
      <c r="C219" s="269"/>
      <c r="D219" s="381">
        <v>8081</v>
      </c>
      <c r="E219" s="482"/>
      <c r="F219" s="11"/>
      <c r="G219" s="8"/>
      <c r="I219" s="267"/>
      <c r="J219" s="268"/>
      <c r="K219" s="104"/>
      <c r="M219" s="267">
        <v>27</v>
      </c>
      <c r="N219" s="268">
        <v>1003.5699999999999</v>
      </c>
      <c r="O219" s="73"/>
      <c r="P219" s="267">
        <v>23</v>
      </c>
      <c r="Q219" s="268">
        <v>764.45</v>
      </c>
      <c r="S219" s="108"/>
      <c r="T219" s="47"/>
      <c r="V219" s="79"/>
      <c r="W219" s="79"/>
      <c r="X219" s="79"/>
      <c r="Y219" s="79"/>
      <c r="Z219" s="79"/>
      <c r="AA219" s="62"/>
      <c r="AB219" s="5"/>
      <c r="AC219" s="5"/>
      <c r="AD219" s="5"/>
      <c r="AE219" s="5"/>
      <c r="AF219" s="5"/>
      <c r="AG219" s="5"/>
      <c r="AH219" s="5"/>
      <c r="AI219" s="5"/>
      <c r="AJ219" s="5"/>
      <c r="AK219" s="5"/>
      <c r="AL219" s="5"/>
      <c r="AM219" s="5"/>
    </row>
    <row r="220" spans="1:39" s="4" customFormat="1" ht="13.5" customHeight="1" x14ac:dyDescent="0.25">
      <c r="A220" s="269" t="s">
        <v>516</v>
      </c>
      <c r="B220" s="269" t="s">
        <v>328</v>
      </c>
      <c r="C220" s="269"/>
      <c r="D220" s="381">
        <v>8083</v>
      </c>
      <c r="E220" s="482"/>
      <c r="F220" s="11"/>
      <c r="G220" s="8"/>
      <c r="I220" s="267"/>
      <c r="J220" s="268"/>
      <c r="K220" s="104"/>
      <c r="M220" s="267">
        <v>2</v>
      </c>
      <c r="N220" s="268">
        <v>83.21</v>
      </c>
      <c r="O220" s="73"/>
      <c r="P220" s="267">
        <v>3</v>
      </c>
      <c r="Q220" s="268">
        <v>57.21</v>
      </c>
      <c r="S220" s="108"/>
      <c r="T220" s="47"/>
      <c r="V220" s="79"/>
      <c r="W220" s="79"/>
      <c r="X220" s="79"/>
      <c r="Y220" s="79"/>
      <c r="Z220" s="79"/>
      <c r="AA220" s="62"/>
      <c r="AB220" s="5"/>
      <c r="AC220" s="5"/>
      <c r="AD220" s="5"/>
      <c r="AE220" s="5"/>
      <c r="AF220" s="5"/>
      <c r="AG220" s="5"/>
      <c r="AH220" s="5"/>
      <c r="AI220" s="5"/>
      <c r="AJ220" s="5"/>
      <c r="AK220" s="5"/>
      <c r="AL220" s="5"/>
      <c r="AM220" s="5"/>
    </row>
    <row r="221" spans="1:39" s="4" customFormat="1" ht="13.5" customHeight="1" x14ac:dyDescent="0.25">
      <c r="A221" s="269" t="s">
        <v>516</v>
      </c>
      <c r="B221" s="269" t="s">
        <v>329</v>
      </c>
      <c r="C221" s="269"/>
      <c r="D221" s="381">
        <v>8219</v>
      </c>
      <c r="E221" s="482"/>
      <c r="F221" s="11"/>
      <c r="G221" s="8"/>
      <c r="I221" s="267"/>
      <c r="J221" s="268"/>
      <c r="K221" s="104"/>
      <c r="M221" s="267">
        <v>3</v>
      </c>
      <c r="N221" s="268">
        <v>96.6</v>
      </c>
      <c r="O221" s="73"/>
      <c r="P221" s="267">
        <v>5</v>
      </c>
      <c r="Q221" s="268">
        <v>224.43</v>
      </c>
      <c r="S221" s="108"/>
      <c r="T221" s="47"/>
      <c r="V221" s="79"/>
      <c r="W221" s="79"/>
      <c r="X221" s="79"/>
      <c r="Y221" s="79"/>
      <c r="Z221" s="79"/>
      <c r="AA221" s="62"/>
      <c r="AB221" s="5"/>
      <c r="AC221" s="5"/>
      <c r="AD221" s="5"/>
      <c r="AE221" s="5"/>
      <c r="AF221" s="5"/>
      <c r="AG221" s="5"/>
      <c r="AH221" s="5"/>
      <c r="AI221" s="5"/>
      <c r="AJ221" s="5"/>
      <c r="AK221" s="5"/>
      <c r="AL221" s="5"/>
      <c r="AM221" s="5"/>
    </row>
    <row r="222" spans="1:39" s="4" customFormat="1" ht="13.5" customHeight="1" x14ac:dyDescent="0.25">
      <c r="A222" s="269" t="s">
        <v>516</v>
      </c>
      <c r="B222" s="269" t="s">
        <v>330</v>
      </c>
      <c r="C222" s="269"/>
      <c r="D222" s="381">
        <v>8027</v>
      </c>
      <c r="E222" s="482"/>
      <c r="F222" s="11"/>
      <c r="G222" s="8"/>
      <c r="I222" s="267"/>
      <c r="J222" s="268"/>
      <c r="K222" s="104"/>
      <c r="M222" s="267">
        <v>11</v>
      </c>
      <c r="N222" s="268">
        <v>477.51</v>
      </c>
      <c r="O222" s="73"/>
      <c r="P222" s="267">
        <v>9</v>
      </c>
      <c r="Q222" s="268">
        <v>309.22000000000003</v>
      </c>
      <c r="S222" s="108"/>
      <c r="T222" s="47"/>
      <c r="V222" s="79"/>
      <c r="W222" s="79"/>
      <c r="X222" s="79"/>
      <c r="Y222" s="79"/>
      <c r="Z222" s="79"/>
      <c r="AA222" s="62"/>
      <c r="AB222" s="5"/>
      <c r="AC222" s="5"/>
      <c r="AD222" s="5"/>
      <c r="AE222" s="5"/>
      <c r="AF222" s="5"/>
      <c r="AG222" s="5"/>
      <c r="AH222" s="5"/>
      <c r="AI222" s="5"/>
      <c r="AJ222" s="5"/>
      <c r="AK222" s="5"/>
      <c r="AL222" s="5"/>
      <c r="AM222" s="5"/>
    </row>
    <row r="223" spans="1:39" s="4" customFormat="1" ht="13.5" customHeight="1" x14ac:dyDescent="0.25">
      <c r="A223" s="269" t="s">
        <v>516</v>
      </c>
      <c r="B223" s="269" t="s">
        <v>331</v>
      </c>
      <c r="C223" s="269"/>
      <c r="D223" s="381">
        <v>8032</v>
      </c>
      <c r="E223" s="482"/>
      <c r="F223" s="11"/>
      <c r="G223" s="8"/>
      <c r="I223" s="267"/>
      <c r="J223" s="268"/>
      <c r="K223" s="104"/>
      <c r="M223" s="267">
        <v>12</v>
      </c>
      <c r="N223" s="268">
        <v>641.89</v>
      </c>
      <c r="O223" s="73"/>
      <c r="P223" s="267">
        <v>10</v>
      </c>
      <c r="Q223" s="268">
        <v>467.16999999999996</v>
      </c>
      <c r="S223" s="108"/>
      <c r="T223" s="47"/>
      <c r="V223" s="79"/>
      <c r="W223" s="79"/>
      <c r="X223" s="79"/>
      <c r="Y223" s="79"/>
      <c r="Z223" s="79"/>
      <c r="AA223" s="62"/>
      <c r="AB223" s="5"/>
      <c r="AC223" s="5"/>
      <c r="AD223" s="5"/>
      <c r="AE223" s="5"/>
      <c r="AF223" s="5"/>
      <c r="AG223" s="5"/>
      <c r="AH223" s="5"/>
      <c r="AI223" s="5"/>
      <c r="AJ223" s="5"/>
      <c r="AK223" s="5"/>
      <c r="AL223" s="5"/>
      <c r="AM223" s="5"/>
    </row>
    <row r="224" spans="1:39" s="4" customFormat="1" ht="13.5" customHeight="1" x14ac:dyDescent="0.25">
      <c r="A224" s="269" t="s">
        <v>516</v>
      </c>
      <c r="B224" s="269" t="s">
        <v>332</v>
      </c>
      <c r="C224" s="269"/>
      <c r="D224" s="381">
        <v>8330</v>
      </c>
      <c r="E224" s="482"/>
      <c r="F224" s="11"/>
      <c r="G224" s="8"/>
      <c r="I224" s="267"/>
      <c r="J224" s="268"/>
      <c r="K224" s="104"/>
      <c r="M224" s="267">
        <v>43</v>
      </c>
      <c r="N224" s="268">
        <v>1527.86</v>
      </c>
      <c r="O224" s="73"/>
      <c r="P224" s="267">
        <v>44</v>
      </c>
      <c r="Q224" s="268">
        <v>1285.98</v>
      </c>
      <c r="S224" s="108"/>
      <c r="T224" s="47"/>
      <c r="V224" s="79"/>
      <c r="W224" s="79"/>
      <c r="X224" s="79"/>
      <c r="Y224" s="79"/>
      <c r="Z224" s="79"/>
      <c r="AA224" s="62"/>
      <c r="AB224" s="5"/>
      <c r="AC224" s="5"/>
      <c r="AD224" s="5"/>
      <c r="AE224" s="5"/>
      <c r="AF224" s="5"/>
      <c r="AG224" s="5"/>
      <c r="AH224" s="5"/>
      <c r="AI224" s="5"/>
      <c r="AJ224" s="5"/>
      <c r="AK224" s="5"/>
      <c r="AL224" s="5"/>
      <c r="AM224" s="5"/>
    </row>
    <row r="225" spans="1:39" s="4" customFormat="1" ht="13.5" customHeight="1" x14ac:dyDescent="0.25">
      <c r="A225" s="269" t="s">
        <v>516</v>
      </c>
      <c r="B225" s="269" t="s">
        <v>333</v>
      </c>
      <c r="C225" s="269"/>
      <c r="D225" s="381">
        <v>8037</v>
      </c>
      <c r="E225" s="482"/>
      <c r="F225" s="11"/>
      <c r="G225" s="8"/>
      <c r="I225" s="267"/>
      <c r="J225" s="268"/>
      <c r="K225" s="104"/>
      <c r="M225" s="267">
        <v>331</v>
      </c>
      <c r="N225" s="268">
        <v>11995.380000000001</v>
      </c>
      <c r="O225" s="73"/>
      <c r="P225" s="267">
        <v>287</v>
      </c>
      <c r="Q225" s="268">
        <v>9102.489999999998</v>
      </c>
      <c r="S225" s="108"/>
      <c r="T225" s="47"/>
      <c r="V225" s="79"/>
      <c r="W225" s="79"/>
      <c r="X225" s="79"/>
      <c r="Y225" s="79"/>
      <c r="Z225" s="79"/>
      <c r="AA225" s="62"/>
      <c r="AB225" s="5"/>
      <c r="AC225" s="5"/>
      <c r="AD225" s="5"/>
      <c r="AE225" s="5"/>
      <c r="AF225" s="5"/>
      <c r="AG225" s="5"/>
      <c r="AH225" s="5"/>
      <c r="AI225" s="5"/>
      <c r="AJ225" s="5"/>
      <c r="AK225" s="5"/>
      <c r="AL225" s="5"/>
      <c r="AM225" s="5"/>
    </row>
    <row r="226" spans="1:39" s="4" customFormat="1" ht="13.5" customHeight="1" x14ac:dyDescent="0.25">
      <c r="A226" s="269" t="s">
        <v>516</v>
      </c>
      <c r="B226" s="269" t="s">
        <v>334</v>
      </c>
      <c r="C226" s="269"/>
      <c r="D226" s="381">
        <v>8062</v>
      </c>
      <c r="E226" s="482"/>
      <c r="F226" s="11"/>
      <c r="G226" s="8"/>
      <c r="I226" s="267"/>
      <c r="J226" s="268"/>
      <c r="K226" s="104"/>
      <c r="M226" s="267">
        <v>4</v>
      </c>
      <c r="N226" s="268">
        <v>238.41000000000003</v>
      </c>
      <c r="O226" s="73"/>
      <c r="P226" s="267">
        <v>4</v>
      </c>
      <c r="Q226" s="268">
        <v>63.75</v>
      </c>
      <c r="S226" s="108"/>
      <c r="T226" s="47"/>
      <c r="V226" s="79"/>
      <c r="W226" s="79"/>
      <c r="X226" s="79"/>
      <c r="Y226" s="79"/>
      <c r="Z226" s="79"/>
      <c r="AA226" s="62"/>
      <c r="AB226" s="5"/>
      <c r="AC226" s="5"/>
      <c r="AD226" s="5"/>
      <c r="AE226" s="5"/>
      <c r="AF226" s="5"/>
      <c r="AG226" s="5"/>
      <c r="AH226" s="5"/>
      <c r="AI226" s="5"/>
      <c r="AJ226" s="5"/>
      <c r="AK226" s="5"/>
      <c r="AL226" s="5"/>
      <c r="AM226" s="5"/>
    </row>
    <row r="227" spans="1:39" s="4" customFormat="1" ht="13.5" customHeight="1" x14ac:dyDescent="0.25">
      <c r="A227" s="269" t="s">
        <v>516</v>
      </c>
      <c r="B227" s="269" t="s">
        <v>334</v>
      </c>
      <c r="C227" s="269"/>
      <c r="D227" s="381">
        <v>8074</v>
      </c>
      <c r="E227" s="482"/>
      <c r="F227" s="11"/>
      <c r="G227" s="8"/>
      <c r="I227" s="267"/>
      <c r="J227" s="268"/>
      <c r="K227" s="104"/>
      <c r="M227" s="267">
        <v>1</v>
      </c>
      <c r="N227" s="268">
        <v>99.68</v>
      </c>
      <c r="O227" s="73"/>
      <c r="P227" s="267">
        <v>1</v>
      </c>
      <c r="Q227" s="268">
        <v>74.680000000000007</v>
      </c>
      <c r="S227" s="108"/>
      <c r="T227" s="47"/>
      <c r="V227" s="79"/>
      <c r="W227" s="79"/>
      <c r="X227" s="79"/>
      <c r="Y227" s="79"/>
      <c r="Z227" s="79"/>
      <c r="AA227" s="62"/>
      <c r="AB227" s="5"/>
      <c r="AC227" s="5"/>
      <c r="AD227" s="5"/>
      <c r="AE227" s="5"/>
      <c r="AF227" s="5"/>
      <c r="AG227" s="5"/>
      <c r="AH227" s="5"/>
      <c r="AI227" s="5"/>
      <c r="AJ227" s="5"/>
      <c r="AK227" s="5"/>
      <c r="AL227" s="5"/>
      <c r="AM227" s="5"/>
    </row>
    <row r="228" spans="1:39" s="4" customFormat="1" ht="13.5" customHeight="1" x14ac:dyDescent="0.25">
      <c r="A228" s="269" t="s">
        <v>516</v>
      </c>
      <c r="B228" s="269" t="s">
        <v>335</v>
      </c>
      <c r="C228" s="269"/>
      <c r="D228" s="381">
        <v>8039</v>
      </c>
      <c r="E228" s="482"/>
      <c r="F228" s="11"/>
      <c r="G228" s="8"/>
      <c r="I228" s="267"/>
      <c r="J228" s="268"/>
      <c r="K228" s="104"/>
      <c r="M228" s="267">
        <v>1</v>
      </c>
      <c r="N228" s="268">
        <v>37.67</v>
      </c>
      <c r="O228" s="73"/>
      <c r="P228" s="267"/>
      <c r="Q228" s="268"/>
      <c r="S228" s="108"/>
      <c r="T228" s="47"/>
      <c r="V228" s="79"/>
      <c r="W228" s="79"/>
      <c r="X228" s="79"/>
      <c r="Y228" s="79"/>
      <c r="Z228" s="79"/>
      <c r="AA228" s="62"/>
      <c r="AB228" s="5"/>
      <c r="AC228" s="5"/>
      <c r="AD228" s="5"/>
      <c r="AE228" s="5"/>
      <c r="AF228" s="5"/>
      <c r="AG228" s="5"/>
      <c r="AH228" s="5"/>
      <c r="AI228" s="5"/>
      <c r="AJ228" s="5"/>
      <c r="AK228" s="5"/>
      <c r="AL228" s="5"/>
      <c r="AM228" s="5"/>
    </row>
    <row r="229" spans="1:39" s="4" customFormat="1" ht="13.5" customHeight="1" x14ac:dyDescent="0.25">
      <c r="A229" s="269" t="s">
        <v>516</v>
      </c>
      <c r="B229" s="269" t="s">
        <v>512</v>
      </c>
      <c r="C229" s="269"/>
      <c r="D229" s="381">
        <v>8302</v>
      </c>
      <c r="E229" s="482"/>
      <c r="F229" s="11"/>
      <c r="G229" s="8"/>
      <c r="I229" s="267"/>
      <c r="J229" s="268"/>
      <c r="K229" s="104"/>
      <c r="M229" s="267"/>
      <c r="N229" s="268"/>
      <c r="O229" s="73"/>
      <c r="P229" s="267">
        <v>2</v>
      </c>
      <c r="Q229" s="268">
        <v>37.82</v>
      </c>
      <c r="S229" s="108"/>
      <c r="T229" s="47"/>
      <c r="V229" s="79"/>
      <c r="W229" s="79"/>
      <c r="X229" s="79"/>
      <c r="Y229" s="79"/>
      <c r="Z229" s="79"/>
      <c r="AA229" s="62"/>
      <c r="AB229" s="5"/>
      <c r="AC229" s="5"/>
      <c r="AD229" s="5"/>
      <c r="AE229" s="5"/>
      <c r="AF229" s="5"/>
      <c r="AG229" s="5"/>
      <c r="AH229" s="5"/>
      <c r="AI229" s="5"/>
      <c r="AJ229" s="5"/>
      <c r="AK229" s="5"/>
      <c r="AL229" s="5"/>
      <c r="AM229" s="5"/>
    </row>
    <row r="230" spans="1:39" s="4" customFormat="1" ht="13.5" customHeight="1" x14ac:dyDescent="0.25">
      <c r="A230" s="269" t="s">
        <v>516</v>
      </c>
      <c r="B230" s="269" t="s">
        <v>475</v>
      </c>
      <c r="C230" s="269"/>
      <c r="D230" s="381">
        <v>8302</v>
      </c>
      <c r="E230" s="482"/>
      <c r="F230" s="11"/>
      <c r="G230" s="8"/>
      <c r="I230" s="267"/>
      <c r="J230" s="268"/>
      <c r="K230" s="104"/>
      <c r="M230" s="267">
        <v>4</v>
      </c>
      <c r="N230" s="268">
        <v>129.80000000000001</v>
      </c>
      <c r="O230" s="73"/>
      <c r="P230" s="267">
        <v>3</v>
      </c>
      <c r="Q230" s="268">
        <v>56.54</v>
      </c>
      <c r="S230" s="108"/>
      <c r="T230" s="47"/>
      <c r="V230" s="79"/>
      <c r="W230" s="79"/>
      <c r="X230" s="79"/>
      <c r="Y230" s="79"/>
      <c r="Z230" s="79"/>
      <c r="AA230" s="62"/>
      <c r="AB230" s="5"/>
      <c r="AC230" s="5"/>
      <c r="AD230" s="5"/>
      <c r="AE230" s="5"/>
      <c r="AF230" s="5"/>
      <c r="AG230" s="5"/>
      <c r="AH230" s="5"/>
      <c r="AI230" s="5"/>
      <c r="AJ230" s="5"/>
      <c r="AK230" s="5"/>
      <c r="AL230" s="5"/>
      <c r="AM230" s="5"/>
    </row>
    <row r="231" spans="1:39" s="4" customFormat="1" ht="13.5" customHeight="1" x14ac:dyDescent="0.25">
      <c r="A231" s="269" t="s">
        <v>516</v>
      </c>
      <c r="B231" s="269" t="s">
        <v>337</v>
      </c>
      <c r="C231" s="269"/>
      <c r="D231" s="381">
        <v>8046</v>
      </c>
      <c r="E231" s="482"/>
      <c r="F231" s="11"/>
      <c r="G231" s="8"/>
      <c r="I231" s="267"/>
      <c r="J231" s="268"/>
      <c r="K231" s="104"/>
      <c r="M231" s="267">
        <v>1</v>
      </c>
      <c r="N231" s="268">
        <v>7.71</v>
      </c>
      <c r="O231" s="73"/>
      <c r="P231" s="267"/>
      <c r="Q231" s="268"/>
      <c r="S231" s="108"/>
      <c r="T231" s="47"/>
      <c r="V231" s="79"/>
      <c r="W231" s="79"/>
      <c r="X231" s="79"/>
      <c r="Y231" s="79"/>
      <c r="Z231" s="79"/>
      <c r="AA231" s="62"/>
      <c r="AB231" s="5"/>
      <c r="AC231" s="5"/>
      <c r="AD231" s="5"/>
      <c r="AE231" s="5"/>
      <c r="AF231" s="5"/>
      <c r="AG231" s="5"/>
      <c r="AH231" s="5"/>
      <c r="AI231" s="5"/>
      <c r="AJ231" s="5"/>
      <c r="AK231" s="5"/>
      <c r="AL231" s="5"/>
      <c r="AM231" s="5"/>
    </row>
    <row r="232" spans="1:39" s="4" customFormat="1" ht="13.5" customHeight="1" x14ac:dyDescent="0.25">
      <c r="A232" s="269" t="s">
        <v>516</v>
      </c>
      <c r="B232" s="269" t="s">
        <v>337</v>
      </c>
      <c r="C232" s="269"/>
      <c r="D232" s="381">
        <v>8326</v>
      </c>
      <c r="E232" s="482"/>
      <c r="F232" s="11"/>
      <c r="G232" s="8"/>
      <c r="I232" s="267"/>
      <c r="J232" s="268"/>
      <c r="K232" s="104"/>
      <c r="M232" s="267">
        <v>30</v>
      </c>
      <c r="N232" s="268">
        <v>953.58999999999992</v>
      </c>
      <c r="O232" s="73"/>
      <c r="P232" s="267">
        <v>31</v>
      </c>
      <c r="Q232" s="268">
        <v>902.27999999999986</v>
      </c>
      <c r="S232" s="108"/>
      <c r="T232" s="47"/>
      <c r="V232" s="79"/>
      <c r="W232" s="79"/>
      <c r="X232" s="79"/>
      <c r="Y232" s="79"/>
      <c r="Z232" s="79"/>
      <c r="AA232" s="62"/>
      <c r="AB232" s="5"/>
      <c r="AC232" s="5"/>
      <c r="AD232" s="5"/>
      <c r="AE232" s="5"/>
      <c r="AF232" s="5"/>
      <c r="AG232" s="5"/>
      <c r="AH232" s="5"/>
      <c r="AI232" s="5"/>
      <c r="AJ232" s="5"/>
      <c r="AK232" s="5"/>
      <c r="AL232" s="5"/>
      <c r="AM232" s="5"/>
    </row>
    <row r="233" spans="1:39" s="4" customFormat="1" ht="13.5" customHeight="1" x14ac:dyDescent="0.25">
      <c r="A233" s="269" t="s">
        <v>516</v>
      </c>
      <c r="B233" s="269" t="s">
        <v>338</v>
      </c>
      <c r="C233" s="269"/>
      <c r="D233" s="381">
        <v>8021</v>
      </c>
      <c r="E233" s="482"/>
      <c r="F233" s="11"/>
      <c r="G233" s="8"/>
      <c r="I233" s="267"/>
      <c r="J233" s="268"/>
      <c r="K233" s="104"/>
      <c r="M233" s="267">
        <v>26</v>
      </c>
      <c r="N233" s="268">
        <v>1304.3000000000002</v>
      </c>
      <c r="O233" s="73"/>
      <c r="P233" s="267">
        <v>36</v>
      </c>
      <c r="Q233" s="268">
        <v>1804.7899999999997</v>
      </c>
      <c r="S233" s="108"/>
      <c r="T233" s="47"/>
      <c r="V233" s="79"/>
      <c r="W233" s="79"/>
      <c r="X233" s="79"/>
      <c r="Y233" s="79"/>
      <c r="Z233" s="79"/>
      <c r="AA233" s="62"/>
      <c r="AB233" s="5"/>
      <c r="AC233" s="5"/>
      <c r="AD233" s="5"/>
      <c r="AE233" s="5"/>
      <c r="AF233" s="5"/>
      <c r="AG233" s="5"/>
      <c r="AH233" s="5"/>
      <c r="AI233" s="5"/>
      <c r="AJ233" s="5"/>
      <c r="AK233" s="5"/>
      <c r="AL233" s="5"/>
      <c r="AM233" s="5"/>
    </row>
    <row r="234" spans="1:39" s="4" customFormat="1" ht="13.5" customHeight="1" x14ac:dyDescent="0.25">
      <c r="A234" s="269" t="s">
        <v>516</v>
      </c>
      <c r="B234" s="269" t="s">
        <v>339</v>
      </c>
      <c r="C234" s="269"/>
      <c r="D234" s="381">
        <v>8045</v>
      </c>
      <c r="E234" s="482"/>
      <c r="F234" s="11"/>
      <c r="G234" s="8"/>
      <c r="I234" s="267"/>
      <c r="J234" s="268"/>
      <c r="K234" s="104"/>
      <c r="M234" s="267">
        <v>38</v>
      </c>
      <c r="N234" s="268">
        <v>1991.67</v>
      </c>
      <c r="O234" s="73"/>
      <c r="P234" s="267">
        <v>37</v>
      </c>
      <c r="Q234" s="268">
        <v>1755.31</v>
      </c>
      <c r="S234" s="108"/>
      <c r="T234" s="47"/>
      <c r="V234" s="79"/>
      <c r="W234" s="79"/>
      <c r="X234" s="79"/>
      <c r="Y234" s="79"/>
      <c r="Z234" s="79"/>
      <c r="AA234" s="62"/>
      <c r="AB234" s="5"/>
      <c r="AC234" s="5"/>
      <c r="AD234" s="5"/>
      <c r="AE234" s="5"/>
      <c r="AF234" s="5"/>
      <c r="AG234" s="5"/>
      <c r="AH234" s="5"/>
      <c r="AI234" s="5"/>
      <c r="AJ234" s="5"/>
      <c r="AK234" s="5"/>
      <c r="AL234" s="5"/>
      <c r="AM234" s="5"/>
    </row>
    <row r="235" spans="1:39" s="4" customFormat="1" ht="13.5" customHeight="1" x14ac:dyDescent="0.25">
      <c r="A235" s="269" t="s">
        <v>516</v>
      </c>
      <c r="B235" s="269" t="s">
        <v>495</v>
      </c>
      <c r="C235" s="269"/>
      <c r="D235" s="381">
        <v>8311</v>
      </c>
      <c r="E235" s="482"/>
      <c r="F235" s="11"/>
      <c r="G235" s="8"/>
      <c r="I235" s="267"/>
      <c r="J235" s="268"/>
      <c r="K235" s="104"/>
      <c r="M235" s="267">
        <v>2</v>
      </c>
      <c r="N235" s="268">
        <v>10</v>
      </c>
      <c r="O235" s="73"/>
      <c r="P235" s="267">
        <v>2</v>
      </c>
      <c r="Q235" s="268">
        <v>10</v>
      </c>
      <c r="S235" s="108"/>
      <c r="T235" s="47"/>
      <c r="V235" s="79"/>
      <c r="W235" s="79"/>
      <c r="X235" s="79"/>
      <c r="Y235" s="79"/>
      <c r="Z235" s="79"/>
      <c r="AA235" s="62"/>
      <c r="AB235" s="5"/>
      <c r="AC235" s="5"/>
      <c r="AD235" s="5"/>
      <c r="AE235" s="5"/>
      <c r="AF235" s="5"/>
      <c r="AG235" s="5"/>
      <c r="AH235" s="5"/>
      <c r="AI235" s="5"/>
      <c r="AJ235" s="5"/>
      <c r="AK235" s="5"/>
      <c r="AL235" s="5"/>
      <c r="AM235" s="5"/>
    </row>
    <row r="236" spans="1:39" s="4" customFormat="1" ht="13.5" customHeight="1" x14ac:dyDescent="0.25">
      <c r="A236" s="269" t="s">
        <v>516</v>
      </c>
      <c r="B236" s="269" t="s">
        <v>340</v>
      </c>
      <c r="C236" s="269"/>
      <c r="D236" s="381">
        <v>8327</v>
      </c>
      <c r="E236" s="482"/>
      <c r="F236" s="11"/>
      <c r="G236" s="8"/>
      <c r="I236" s="267"/>
      <c r="J236" s="268"/>
      <c r="K236" s="104"/>
      <c r="M236" s="267">
        <v>17</v>
      </c>
      <c r="N236" s="268">
        <v>958.65000000000009</v>
      </c>
      <c r="O236" s="73"/>
      <c r="P236" s="267">
        <v>11</v>
      </c>
      <c r="Q236" s="268">
        <v>353.04999999999995</v>
      </c>
      <c r="S236" s="108"/>
      <c r="T236" s="47"/>
      <c r="V236" s="79"/>
      <c r="W236" s="79"/>
      <c r="X236" s="79"/>
      <c r="Y236" s="79"/>
      <c r="Z236" s="79"/>
      <c r="AA236" s="62"/>
      <c r="AB236" s="5"/>
      <c r="AC236" s="5"/>
      <c r="AD236" s="5"/>
      <c r="AE236" s="5"/>
      <c r="AF236" s="5"/>
      <c r="AG236" s="5"/>
      <c r="AH236" s="5"/>
      <c r="AI236" s="5"/>
      <c r="AJ236" s="5"/>
      <c r="AK236" s="5"/>
      <c r="AL236" s="5"/>
      <c r="AM236" s="5"/>
    </row>
    <row r="237" spans="1:39" s="4" customFormat="1" ht="13.5" customHeight="1" x14ac:dyDescent="0.25">
      <c r="A237" s="269" t="s">
        <v>516</v>
      </c>
      <c r="B237" s="269" t="s">
        <v>341</v>
      </c>
      <c r="C237" s="269"/>
      <c r="D237" s="381">
        <v>8021</v>
      </c>
      <c r="E237" s="482"/>
      <c r="F237" s="11"/>
      <c r="G237" s="8"/>
      <c r="I237" s="267"/>
      <c r="J237" s="268"/>
      <c r="K237" s="104"/>
      <c r="M237" s="267">
        <v>311</v>
      </c>
      <c r="N237" s="268">
        <v>10403.889999999998</v>
      </c>
      <c r="O237" s="73"/>
      <c r="P237" s="267">
        <v>313</v>
      </c>
      <c r="Q237" s="268">
        <v>9176.739999999998</v>
      </c>
      <c r="S237" s="108"/>
      <c r="T237" s="47"/>
      <c r="V237" s="79"/>
      <c r="W237" s="79"/>
      <c r="X237" s="79"/>
      <c r="Y237" s="79"/>
      <c r="Z237" s="79"/>
      <c r="AA237" s="62"/>
      <c r="AB237" s="5"/>
      <c r="AC237" s="5"/>
      <c r="AD237" s="5"/>
      <c r="AE237" s="5"/>
      <c r="AF237" s="5"/>
      <c r="AG237" s="5"/>
      <c r="AH237" s="5"/>
      <c r="AI237" s="5"/>
      <c r="AJ237" s="5"/>
      <c r="AK237" s="5"/>
      <c r="AL237" s="5"/>
      <c r="AM237" s="5"/>
    </row>
    <row r="238" spans="1:39" s="4" customFormat="1" ht="13.5" customHeight="1" x14ac:dyDescent="0.25">
      <c r="A238" s="269" t="s">
        <v>516</v>
      </c>
      <c r="B238" s="269" t="s">
        <v>342</v>
      </c>
      <c r="C238" s="269"/>
      <c r="D238" s="381">
        <v>8221</v>
      </c>
      <c r="E238" s="482"/>
      <c r="F238" s="11"/>
      <c r="G238" s="8"/>
      <c r="I238" s="267"/>
      <c r="J238" s="268"/>
      <c r="K238" s="104"/>
      <c r="M238" s="267">
        <v>53</v>
      </c>
      <c r="N238" s="268">
        <v>2574.7799999999997</v>
      </c>
      <c r="O238" s="73"/>
      <c r="P238" s="267">
        <v>46</v>
      </c>
      <c r="Q238" s="268">
        <v>1961.7999999999997</v>
      </c>
      <c r="S238" s="108"/>
      <c r="T238" s="47"/>
      <c r="V238" s="79"/>
      <c r="W238" s="79"/>
      <c r="X238" s="79"/>
      <c r="Y238" s="79"/>
      <c r="Z238" s="79"/>
      <c r="AA238" s="62"/>
      <c r="AB238" s="5"/>
      <c r="AC238" s="5"/>
      <c r="AD238" s="5"/>
      <c r="AE238" s="5"/>
      <c r="AF238" s="5"/>
      <c r="AG238" s="5"/>
      <c r="AH238" s="5"/>
      <c r="AI238" s="5"/>
      <c r="AJ238" s="5"/>
      <c r="AK238" s="5"/>
      <c r="AL238" s="5"/>
      <c r="AM238" s="5"/>
    </row>
    <row r="239" spans="1:39" s="4" customFormat="1" ht="13.5" customHeight="1" x14ac:dyDescent="0.25">
      <c r="A239" s="269" t="s">
        <v>516</v>
      </c>
      <c r="B239" s="269" t="s">
        <v>447</v>
      </c>
      <c r="C239" s="269"/>
      <c r="D239" s="381">
        <v>8085</v>
      </c>
      <c r="E239" s="482"/>
      <c r="F239" s="11"/>
      <c r="G239" s="8"/>
      <c r="I239" s="267"/>
      <c r="J239" s="268"/>
      <c r="K239" s="104"/>
      <c r="M239" s="267">
        <v>1</v>
      </c>
      <c r="N239" s="268">
        <v>5</v>
      </c>
      <c r="O239" s="73"/>
      <c r="P239" s="267">
        <v>3</v>
      </c>
      <c r="Q239" s="268">
        <v>83.97999999999999</v>
      </c>
      <c r="S239" s="108"/>
      <c r="T239" s="47"/>
      <c r="V239" s="79"/>
      <c r="W239" s="79"/>
      <c r="X239" s="79"/>
      <c r="Y239" s="79"/>
      <c r="Z239" s="79"/>
      <c r="AA239" s="62"/>
      <c r="AB239" s="5"/>
      <c r="AC239" s="5"/>
      <c r="AD239" s="5"/>
      <c r="AE239" s="5"/>
      <c r="AF239" s="5"/>
      <c r="AG239" s="5"/>
      <c r="AH239" s="5"/>
      <c r="AI239" s="5"/>
      <c r="AJ239" s="5"/>
      <c r="AK239" s="5"/>
      <c r="AL239" s="5"/>
      <c r="AM239" s="5"/>
    </row>
    <row r="240" spans="1:39" s="4" customFormat="1" ht="13.5" customHeight="1" x14ac:dyDescent="0.25">
      <c r="A240" s="269" t="s">
        <v>516</v>
      </c>
      <c r="B240" s="269" t="s">
        <v>448</v>
      </c>
      <c r="C240" s="269"/>
      <c r="D240" s="381">
        <v>8014</v>
      </c>
      <c r="E240" s="482"/>
      <c r="F240" s="11"/>
      <c r="G240" s="8"/>
      <c r="I240" s="267"/>
      <c r="J240" s="268"/>
      <c r="K240" s="104"/>
      <c r="M240" s="267">
        <v>3</v>
      </c>
      <c r="N240" s="268">
        <v>154.82</v>
      </c>
      <c r="O240" s="73"/>
      <c r="P240" s="267">
        <v>2</v>
      </c>
      <c r="Q240" s="268">
        <v>125.82</v>
      </c>
      <c r="S240" s="108"/>
      <c r="T240" s="47"/>
      <c r="V240" s="79"/>
      <c r="W240" s="79"/>
      <c r="X240" s="79"/>
      <c r="Y240" s="79"/>
      <c r="Z240" s="79"/>
      <c r="AA240" s="62"/>
      <c r="AB240" s="5"/>
      <c r="AC240" s="5"/>
      <c r="AD240" s="5"/>
      <c r="AE240" s="5"/>
      <c r="AF240" s="5"/>
      <c r="AG240" s="5"/>
      <c r="AH240" s="5"/>
      <c r="AI240" s="5"/>
      <c r="AJ240" s="5"/>
      <c r="AK240" s="5"/>
      <c r="AL240" s="5"/>
      <c r="AM240" s="5"/>
    </row>
    <row r="241" spans="1:39" s="4" customFormat="1" ht="13.5" customHeight="1" x14ac:dyDescent="0.25">
      <c r="A241" s="269" t="s">
        <v>516</v>
      </c>
      <c r="B241" s="269" t="s">
        <v>448</v>
      </c>
      <c r="C241" s="269"/>
      <c r="D241" s="381">
        <v>8085</v>
      </c>
      <c r="E241" s="482"/>
      <c r="F241" s="11"/>
      <c r="G241" s="8"/>
      <c r="I241" s="267"/>
      <c r="J241" s="268"/>
      <c r="K241" s="104"/>
      <c r="M241" s="267">
        <v>4</v>
      </c>
      <c r="N241" s="268">
        <v>55.71</v>
      </c>
      <c r="O241" s="73"/>
      <c r="P241" s="267">
        <v>5</v>
      </c>
      <c r="Q241" s="268">
        <v>55.9</v>
      </c>
      <c r="S241" s="108"/>
      <c r="T241" s="47"/>
      <c r="V241" s="79"/>
      <c r="W241" s="79"/>
      <c r="X241" s="79"/>
      <c r="Y241" s="79"/>
      <c r="Z241" s="79"/>
      <c r="AA241" s="62"/>
      <c r="AB241" s="5"/>
      <c r="AC241" s="5"/>
      <c r="AD241" s="5"/>
      <c r="AE241" s="5"/>
      <c r="AF241" s="5"/>
      <c r="AG241" s="5"/>
      <c r="AH241" s="5"/>
      <c r="AI241" s="5"/>
      <c r="AJ241" s="5"/>
      <c r="AK241" s="5"/>
      <c r="AL241" s="5"/>
      <c r="AM241" s="5"/>
    </row>
    <row r="242" spans="1:39" s="4" customFormat="1" ht="13.5" customHeight="1" x14ac:dyDescent="0.25">
      <c r="A242" s="269" t="s">
        <v>516</v>
      </c>
      <c r="B242" s="269" t="s">
        <v>343</v>
      </c>
      <c r="C242" s="269"/>
      <c r="D242" s="381">
        <v>8403</v>
      </c>
      <c r="E242" s="482"/>
      <c r="F242" s="11"/>
      <c r="G242" s="8"/>
      <c r="I242" s="267"/>
      <c r="J242" s="268"/>
      <c r="K242" s="104"/>
      <c r="M242" s="267">
        <v>3</v>
      </c>
      <c r="N242" s="268">
        <v>147.19</v>
      </c>
      <c r="O242" s="73"/>
      <c r="P242" s="267">
        <v>5</v>
      </c>
      <c r="Q242" s="268">
        <v>160.5</v>
      </c>
      <c r="S242" s="108"/>
      <c r="T242" s="47"/>
      <c r="V242" s="79"/>
      <c r="W242" s="79"/>
      <c r="X242" s="79"/>
      <c r="Y242" s="79"/>
      <c r="Z242" s="79"/>
      <c r="AA242" s="62"/>
      <c r="AB242" s="5"/>
      <c r="AC242" s="5"/>
      <c r="AD242" s="5"/>
      <c r="AE242" s="5"/>
      <c r="AF242" s="5"/>
      <c r="AG242" s="5"/>
      <c r="AH242" s="5"/>
      <c r="AI242" s="5"/>
      <c r="AJ242" s="5"/>
      <c r="AK242" s="5"/>
      <c r="AL242" s="5"/>
      <c r="AM242" s="5"/>
    </row>
    <row r="243" spans="1:39" s="4" customFormat="1" ht="13.5" customHeight="1" x14ac:dyDescent="0.25">
      <c r="A243" s="269" t="s">
        <v>516</v>
      </c>
      <c r="B243" s="269" t="s">
        <v>344</v>
      </c>
      <c r="C243" s="269"/>
      <c r="D243" s="381">
        <v>8204</v>
      </c>
      <c r="E243" s="482"/>
      <c r="F243" s="11"/>
      <c r="G243" s="8"/>
      <c r="I243" s="267"/>
      <c r="J243" s="268"/>
      <c r="K243" s="104"/>
      <c r="M243" s="267">
        <v>29</v>
      </c>
      <c r="N243" s="268">
        <v>648.65000000000009</v>
      </c>
      <c r="O243" s="73"/>
      <c r="P243" s="267">
        <v>33</v>
      </c>
      <c r="Q243" s="268">
        <v>659.41000000000008</v>
      </c>
      <c r="S243" s="108"/>
      <c r="T243" s="47"/>
      <c r="V243" s="79"/>
      <c r="W243" s="79"/>
      <c r="X243" s="79"/>
      <c r="Y243" s="79"/>
      <c r="Z243" s="79"/>
      <c r="AA243" s="62"/>
      <c r="AB243" s="5"/>
      <c r="AC243" s="5"/>
      <c r="AD243" s="5"/>
      <c r="AE243" s="5"/>
      <c r="AF243" s="5"/>
      <c r="AG243" s="5"/>
      <c r="AH243" s="5"/>
      <c r="AI243" s="5"/>
      <c r="AJ243" s="5"/>
      <c r="AK243" s="5"/>
      <c r="AL243" s="5"/>
      <c r="AM243" s="5"/>
    </row>
    <row r="244" spans="1:39" s="4" customFormat="1" ht="13.5" customHeight="1" x14ac:dyDescent="0.25">
      <c r="A244" s="269" t="s">
        <v>516</v>
      </c>
      <c r="B244" s="269" t="s">
        <v>344</v>
      </c>
      <c r="C244" s="269"/>
      <c r="D244" s="381">
        <v>8251</v>
      </c>
      <c r="E244" s="482"/>
      <c r="F244" s="11"/>
      <c r="G244" s="8"/>
      <c r="I244" s="267"/>
      <c r="J244" s="268"/>
      <c r="K244" s="104"/>
      <c r="M244" s="267">
        <v>25</v>
      </c>
      <c r="N244" s="268">
        <v>723.3599999999999</v>
      </c>
      <c r="O244" s="73"/>
      <c r="P244" s="267">
        <v>22</v>
      </c>
      <c r="Q244" s="268">
        <v>440.18</v>
      </c>
      <c r="S244" s="108"/>
      <c r="T244" s="47"/>
      <c r="V244" s="79"/>
      <c r="W244" s="79"/>
      <c r="X244" s="79"/>
      <c r="Y244" s="79"/>
      <c r="Z244" s="79"/>
      <c r="AA244" s="62"/>
      <c r="AB244" s="5"/>
      <c r="AC244" s="5"/>
      <c r="AD244" s="5"/>
      <c r="AE244" s="5"/>
      <c r="AF244" s="5"/>
      <c r="AG244" s="5"/>
      <c r="AH244" s="5"/>
      <c r="AI244" s="5"/>
      <c r="AJ244" s="5"/>
      <c r="AK244" s="5"/>
      <c r="AL244" s="5"/>
      <c r="AM244" s="5"/>
    </row>
    <row r="245" spans="1:39" s="4" customFormat="1" ht="13.5" customHeight="1" x14ac:dyDescent="0.25">
      <c r="A245" s="269" t="s">
        <v>516</v>
      </c>
      <c r="B245" s="269" t="s">
        <v>345</v>
      </c>
      <c r="C245" s="269"/>
      <c r="D245" s="381">
        <v>8049</v>
      </c>
      <c r="E245" s="482"/>
      <c r="F245" s="11"/>
      <c r="G245" s="8"/>
      <c r="I245" s="267"/>
      <c r="J245" s="268"/>
      <c r="K245" s="104"/>
      <c r="M245" s="267">
        <v>101</v>
      </c>
      <c r="N245" s="268">
        <v>3602.1599999999994</v>
      </c>
      <c r="O245" s="73"/>
      <c r="P245" s="267">
        <v>112</v>
      </c>
      <c r="Q245" s="268">
        <v>3779.7799999999997</v>
      </c>
      <c r="S245" s="108"/>
      <c r="T245" s="47"/>
      <c r="V245" s="79"/>
      <c r="W245" s="79"/>
      <c r="X245" s="79"/>
      <c r="Y245" s="79"/>
      <c r="Z245" s="79"/>
      <c r="AA245" s="62"/>
      <c r="AB245" s="5"/>
      <c r="AC245" s="5"/>
      <c r="AD245" s="5"/>
      <c r="AE245" s="5"/>
      <c r="AF245" s="5"/>
      <c r="AG245" s="5"/>
      <c r="AH245" s="5"/>
      <c r="AI245" s="5"/>
      <c r="AJ245" s="5"/>
      <c r="AK245" s="5"/>
      <c r="AL245" s="5"/>
      <c r="AM245" s="5"/>
    </row>
    <row r="246" spans="1:39" s="4" customFormat="1" ht="13.5" customHeight="1" x14ac:dyDescent="0.25">
      <c r="A246" s="269" t="s">
        <v>516</v>
      </c>
      <c r="B246" s="269" t="s">
        <v>346</v>
      </c>
      <c r="C246" s="269"/>
      <c r="D246" s="381">
        <v>8328</v>
      </c>
      <c r="E246" s="482"/>
      <c r="F246" s="11"/>
      <c r="G246" s="8"/>
      <c r="I246" s="267"/>
      <c r="J246" s="268"/>
      <c r="K246" s="104"/>
      <c r="M246" s="267">
        <v>24</v>
      </c>
      <c r="N246" s="268">
        <v>429.42999999999995</v>
      </c>
      <c r="O246" s="73"/>
      <c r="P246" s="267">
        <v>25</v>
      </c>
      <c r="Q246" s="268">
        <v>385.29999999999995</v>
      </c>
      <c r="S246" s="108"/>
      <c r="T246" s="47"/>
      <c r="V246" s="79"/>
      <c r="W246" s="79"/>
      <c r="X246" s="79"/>
      <c r="Y246" s="79"/>
      <c r="Z246" s="79"/>
      <c r="AA246" s="62"/>
      <c r="AB246" s="5"/>
      <c r="AC246" s="5"/>
      <c r="AD246" s="5"/>
      <c r="AE246" s="5"/>
      <c r="AF246" s="5"/>
      <c r="AG246" s="5"/>
      <c r="AH246" s="5"/>
      <c r="AI246" s="5"/>
      <c r="AJ246" s="5"/>
      <c r="AK246" s="5"/>
      <c r="AL246" s="5"/>
      <c r="AM246" s="5"/>
    </row>
    <row r="247" spans="1:39" s="4" customFormat="1" ht="13.5" customHeight="1" x14ac:dyDescent="0.25">
      <c r="A247" s="269" t="s">
        <v>516</v>
      </c>
      <c r="B247" s="269" t="s">
        <v>522</v>
      </c>
      <c r="C247" s="269"/>
      <c r="D247" s="381">
        <v>8051</v>
      </c>
      <c r="E247" s="482"/>
      <c r="F247" s="11"/>
      <c r="G247" s="8"/>
      <c r="I247" s="267"/>
      <c r="J247" s="268"/>
      <c r="K247" s="104"/>
      <c r="M247" s="267">
        <v>2</v>
      </c>
      <c r="N247" s="268">
        <v>106.83000000000001</v>
      </c>
      <c r="O247" s="73"/>
      <c r="P247" s="267">
        <v>2</v>
      </c>
      <c r="Q247" s="268">
        <v>68.83</v>
      </c>
      <c r="S247" s="108"/>
      <c r="T247" s="47"/>
      <c r="V247" s="79"/>
      <c r="W247" s="79"/>
      <c r="X247" s="79"/>
      <c r="Y247" s="79"/>
      <c r="Z247" s="79"/>
      <c r="AA247" s="62"/>
      <c r="AB247" s="5"/>
      <c r="AC247" s="5"/>
      <c r="AD247" s="5"/>
      <c r="AE247" s="5"/>
      <c r="AF247" s="5"/>
      <c r="AG247" s="5"/>
      <c r="AH247" s="5"/>
      <c r="AI247" s="5"/>
      <c r="AJ247" s="5"/>
      <c r="AK247" s="5"/>
      <c r="AL247" s="5"/>
      <c r="AM247" s="5"/>
    </row>
    <row r="248" spans="1:39" s="4" customFormat="1" ht="13.5" customHeight="1" x14ac:dyDescent="0.25">
      <c r="A248" s="269" t="s">
        <v>516</v>
      </c>
      <c r="B248" s="269" t="s">
        <v>523</v>
      </c>
      <c r="C248" s="269"/>
      <c r="D248" s="381">
        <v>8051</v>
      </c>
      <c r="E248" s="482"/>
      <c r="F248" s="11"/>
      <c r="G248" s="8"/>
      <c r="I248" s="267"/>
      <c r="J248" s="268"/>
      <c r="K248" s="104"/>
      <c r="M248" s="267">
        <v>1</v>
      </c>
      <c r="N248" s="268">
        <v>5</v>
      </c>
      <c r="O248" s="73"/>
      <c r="P248" s="267">
        <v>1</v>
      </c>
      <c r="Q248" s="268">
        <v>5</v>
      </c>
      <c r="S248" s="108"/>
      <c r="T248" s="47"/>
      <c r="V248" s="79"/>
      <c r="W248" s="79"/>
      <c r="X248" s="79"/>
      <c r="Y248" s="79"/>
      <c r="Z248" s="79"/>
      <c r="AA248" s="62"/>
      <c r="AB248" s="5"/>
      <c r="AC248" s="5"/>
      <c r="AD248" s="5"/>
      <c r="AE248" s="5"/>
      <c r="AF248" s="5"/>
      <c r="AG248" s="5"/>
      <c r="AH248" s="5"/>
      <c r="AI248" s="5"/>
      <c r="AJ248" s="5"/>
      <c r="AK248" s="5"/>
      <c r="AL248" s="5"/>
      <c r="AM248" s="5"/>
    </row>
    <row r="249" spans="1:39" s="4" customFormat="1" ht="13.5" customHeight="1" x14ac:dyDescent="0.25">
      <c r="A249" s="269" t="s">
        <v>516</v>
      </c>
      <c r="B249" s="269" t="s">
        <v>347</v>
      </c>
      <c r="C249" s="269"/>
      <c r="D249" s="381">
        <v>8051</v>
      </c>
      <c r="E249" s="482"/>
      <c r="F249" s="11"/>
      <c r="G249" s="8"/>
      <c r="I249" s="267"/>
      <c r="J249" s="268"/>
      <c r="K249" s="104"/>
      <c r="M249" s="267">
        <v>219</v>
      </c>
      <c r="N249" s="268">
        <v>3951.1000000000013</v>
      </c>
      <c r="O249" s="73"/>
      <c r="P249" s="267">
        <v>192</v>
      </c>
      <c r="Q249" s="268">
        <v>3374.7099999999991</v>
      </c>
      <c r="S249" s="108"/>
      <c r="T249" s="47"/>
      <c r="V249" s="79"/>
      <c r="W249" s="79"/>
      <c r="X249" s="79"/>
      <c r="Y249" s="79"/>
      <c r="Z249" s="79"/>
      <c r="AA249" s="62"/>
      <c r="AB249" s="5"/>
      <c r="AC249" s="5"/>
      <c r="AD249" s="5"/>
      <c r="AE249" s="5"/>
      <c r="AF249" s="5"/>
      <c r="AG249" s="5"/>
      <c r="AH249" s="5"/>
      <c r="AI249" s="5"/>
      <c r="AJ249" s="5"/>
      <c r="AK249" s="5"/>
      <c r="AL249" s="5"/>
      <c r="AM249" s="5"/>
    </row>
    <row r="250" spans="1:39" s="4" customFormat="1" ht="13.5" customHeight="1" x14ac:dyDescent="0.25">
      <c r="A250" s="269" t="s">
        <v>516</v>
      </c>
      <c r="B250" s="269" t="s">
        <v>347</v>
      </c>
      <c r="C250" s="269"/>
      <c r="D250" s="381">
        <v>8080</v>
      </c>
      <c r="E250" s="482"/>
      <c r="F250" s="11"/>
      <c r="G250" s="8"/>
      <c r="I250" s="267"/>
      <c r="J250" s="268"/>
      <c r="K250" s="104"/>
      <c r="M250" s="267">
        <v>16</v>
      </c>
      <c r="N250" s="268">
        <v>489.01</v>
      </c>
      <c r="O250" s="73"/>
      <c r="P250" s="267">
        <v>11</v>
      </c>
      <c r="Q250" s="268">
        <v>325.51</v>
      </c>
      <c r="S250" s="108"/>
      <c r="T250" s="47"/>
      <c r="V250" s="79"/>
      <c r="W250" s="79"/>
      <c r="X250" s="79"/>
      <c r="Y250" s="79"/>
      <c r="Z250" s="79"/>
      <c r="AA250" s="62"/>
      <c r="AB250" s="5"/>
      <c r="AC250" s="5"/>
      <c r="AD250" s="5"/>
      <c r="AE250" s="5"/>
      <c r="AF250" s="5"/>
      <c r="AG250" s="5"/>
      <c r="AH250" s="5"/>
      <c r="AI250" s="5"/>
      <c r="AJ250" s="5"/>
      <c r="AK250" s="5"/>
      <c r="AL250" s="5"/>
      <c r="AM250" s="5"/>
    </row>
    <row r="251" spans="1:39" s="4" customFormat="1" ht="13.5" customHeight="1" x14ac:dyDescent="0.25">
      <c r="A251" s="269" t="s">
        <v>516</v>
      </c>
      <c r="B251" s="269" t="s">
        <v>348</v>
      </c>
      <c r="C251" s="269"/>
      <c r="D251" s="381">
        <v>8402</v>
      </c>
      <c r="E251" s="482"/>
      <c r="F251" s="11"/>
      <c r="G251" s="8"/>
      <c r="I251" s="267"/>
      <c r="J251" s="268"/>
      <c r="K251" s="104"/>
      <c r="M251" s="267">
        <v>46</v>
      </c>
      <c r="N251" s="268">
        <v>2857.09</v>
      </c>
      <c r="O251" s="73"/>
      <c r="P251" s="267">
        <v>43</v>
      </c>
      <c r="Q251" s="268">
        <v>2098.14</v>
      </c>
      <c r="S251" s="108"/>
      <c r="T251" s="47"/>
      <c r="V251" s="79"/>
      <c r="W251" s="79"/>
      <c r="X251" s="79"/>
      <c r="Y251" s="79"/>
      <c r="Z251" s="79"/>
      <c r="AA251" s="62"/>
      <c r="AB251" s="5"/>
      <c r="AC251" s="5"/>
      <c r="AD251" s="5"/>
      <c r="AE251" s="5"/>
      <c r="AF251" s="5"/>
      <c r="AG251" s="5"/>
      <c r="AH251" s="5"/>
      <c r="AI251" s="5"/>
      <c r="AJ251" s="5"/>
      <c r="AK251" s="5"/>
      <c r="AL251" s="5"/>
      <c r="AM251" s="5"/>
    </row>
    <row r="252" spans="1:39" s="4" customFormat="1" ht="13.5" customHeight="1" x14ac:dyDescent="0.25">
      <c r="A252" s="269" t="s">
        <v>516</v>
      </c>
      <c r="B252" s="269" t="s">
        <v>497</v>
      </c>
      <c r="C252" s="269"/>
      <c r="D252" s="381">
        <v>8402</v>
      </c>
      <c r="E252" s="482"/>
      <c r="F252" s="11"/>
      <c r="G252" s="8"/>
      <c r="I252" s="267"/>
      <c r="J252" s="268"/>
      <c r="K252" s="104"/>
      <c r="M252" s="267">
        <v>2</v>
      </c>
      <c r="N252" s="268">
        <v>262.35000000000002</v>
      </c>
      <c r="O252" s="73"/>
      <c r="P252" s="267">
        <v>2</v>
      </c>
      <c r="Q252" s="268">
        <v>166.73000000000002</v>
      </c>
      <c r="S252" s="108"/>
      <c r="T252" s="47"/>
      <c r="V252" s="79"/>
      <c r="W252" s="79"/>
      <c r="X252" s="79"/>
      <c r="Y252" s="79"/>
      <c r="Z252" s="79"/>
      <c r="AA252" s="62"/>
      <c r="AB252" s="5"/>
      <c r="AC252" s="5"/>
      <c r="AD252" s="5"/>
      <c r="AE252" s="5"/>
      <c r="AF252" s="5"/>
      <c r="AG252" s="5"/>
      <c r="AH252" s="5"/>
      <c r="AI252" s="5"/>
      <c r="AJ252" s="5"/>
      <c r="AK252" s="5"/>
      <c r="AL252" s="5"/>
      <c r="AM252" s="5"/>
    </row>
    <row r="253" spans="1:39" s="4" customFormat="1" ht="13.5" customHeight="1" x14ac:dyDescent="0.25">
      <c r="A253" s="269" t="s">
        <v>516</v>
      </c>
      <c r="B253" s="269" t="s">
        <v>349</v>
      </c>
      <c r="C253" s="269"/>
      <c r="D253" s="381">
        <v>8053</v>
      </c>
      <c r="E253" s="482"/>
      <c r="F253" s="11"/>
      <c r="G253" s="8"/>
      <c r="I253" s="267"/>
      <c r="J253" s="268"/>
      <c r="K253" s="104"/>
      <c r="M253" s="267">
        <v>122</v>
      </c>
      <c r="N253" s="268">
        <v>2794.5099999999998</v>
      </c>
      <c r="O253" s="73"/>
      <c r="P253" s="267">
        <v>105</v>
      </c>
      <c r="Q253" s="268">
        <v>2191.91</v>
      </c>
      <c r="S253" s="108"/>
      <c r="T253" s="47"/>
      <c r="V253" s="79"/>
      <c r="W253" s="79"/>
      <c r="X253" s="79"/>
      <c r="Y253" s="79"/>
      <c r="Z253" s="79"/>
      <c r="AA253" s="62"/>
      <c r="AB253" s="5"/>
      <c r="AC253" s="5"/>
      <c r="AD253" s="5"/>
      <c r="AE253" s="5"/>
      <c r="AF253" s="5"/>
      <c r="AG253" s="5"/>
      <c r="AH253" s="5"/>
      <c r="AI253" s="5"/>
      <c r="AJ253" s="5"/>
      <c r="AK253" s="5"/>
      <c r="AL253" s="5"/>
      <c r="AM253" s="5"/>
    </row>
    <row r="254" spans="1:39" s="4" customFormat="1" ht="13.5" customHeight="1" x14ac:dyDescent="0.25">
      <c r="A254" s="269" t="s">
        <v>516</v>
      </c>
      <c r="B254" s="269" t="s">
        <v>350</v>
      </c>
      <c r="C254" s="269"/>
      <c r="D254" s="381">
        <v>8043</v>
      </c>
      <c r="E254" s="482"/>
      <c r="F254" s="11"/>
      <c r="G254" s="8"/>
      <c r="I254" s="267"/>
      <c r="J254" s="268"/>
      <c r="K254" s="104"/>
      <c r="M254" s="267">
        <v>1</v>
      </c>
      <c r="N254" s="268">
        <v>5</v>
      </c>
      <c r="O254" s="73"/>
      <c r="P254" s="267">
        <v>1</v>
      </c>
      <c r="Q254" s="268">
        <v>5</v>
      </c>
      <c r="S254" s="108"/>
      <c r="T254" s="47"/>
      <c r="V254" s="79"/>
      <c r="W254" s="79"/>
      <c r="X254" s="79"/>
      <c r="Y254" s="79"/>
      <c r="Z254" s="79"/>
      <c r="AA254" s="62"/>
      <c r="AB254" s="5"/>
      <c r="AC254" s="5"/>
      <c r="AD254" s="5"/>
      <c r="AE254" s="5"/>
      <c r="AF254" s="5"/>
      <c r="AG254" s="5"/>
      <c r="AH254" s="5"/>
      <c r="AI254" s="5"/>
      <c r="AJ254" s="5"/>
      <c r="AK254" s="5"/>
      <c r="AL254" s="5"/>
      <c r="AM254" s="5"/>
    </row>
    <row r="255" spans="1:39" s="4" customFormat="1" ht="13.5" customHeight="1" x14ac:dyDescent="0.25">
      <c r="A255" s="269" t="s">
        <v>516</v>
      </c>
      <c r="B255" s="269" t="s">
        <v>350</v>
      </c>
      <c r="C255" s="269"/>
      <c r="D255" s="381">
        <v>8223</v>
      </c>
      <c r="E255" s="482"/>
      <c r="F255" s="11"/>
      <c r="G255" s="8"/>
      <c r="I255" s="267"/>
      <c r="J255" s="268"/>
      <c r="K255" s="104"/>
      <c r="M255" s="267">
        <v>31</v>
      </c>
      <c r="N255" s="268">
        <v>945.12</v>
      </c>
      <c r="O255" s="73"/>
      <c r="P255" s="267">
        <v>25</v>
      </c>
      <c r="Q255" s="268">
        <v>867.91000000000008</v>
      </c>
      <c r="S255" s="108"/>
      <c r="T255" s="47"/>
      <c r="V255" s="79"/>
      <c r="W255" s="79"/>
      <c r="X255" s="79"/>
      <c r="Y255" s="79"/>
      <c r="Z255" s="79"/>
      <c r="AA255" s="62"/>
      <c r="AB255" s="5"/>
      <c r="AC255" s="5"/>
      <c r="AD255" s="5"/>
      <c r="AE255" s="5"/>
      <c r="AF255" s="5"/>
      <c r="AG255" s="5"/>
      <c r="AH255" s="5"/>
      <c r="AI255" s="5"/>
      <c r="AJ255" s="5"/>
      <c r="AK255" s="5"/>
      <c r="AL255" s="5"/>
      <c r="AM255" s="5"/>
    </row>
    <row r="256" spans="1:39" s="4" customFormat="1" ht="13.5" customHeight="1" x14ac:dyDescent="0.25">
      <c r="A256" s="269" t="s">
        <v>516</v>
      </c>
      <c r="B256" s="269" t="s">
        <v>449</v>
      </c>
      <c r="C256" s="269"/>
      <c r="D256" s="381">
        <v>8327</v>
      </c>
      <c r="E256" s="482"/>
      <c r="F256" s="11"/>
      <c r="G256" s="8"/>
      <c r="I256" s="267"/>
      <c r="J256" s="268"/>
      <c r="K256" s="104"/>
      <c r="M256" s="267">
        <v>3</v>
      </c>
      <c r="N256" s="268">
        <v>95.17</v>
      </c>
      <c r="O256" s="73"/>
      <c r="P256" s="267">
        <v>3</v>
      </c>
      <c r="Q256" s="268">
        <v>39.129999999999995</v>
      </c>
      <c r="S256" s="108"/>
      <c r="T256" s="47"/>
      <c r="V256" s="79"/>
      <c r="W256" s="79"/>
      <c r="X256" s="79"/>
      <c r="Y256" s="79"/>
      <c r="Z256" s="79"/>
      <c r="AA256" s="62"/>
      <c r="AB256" s="5"/>
      <c r="AC256" s="5"/>
      <c r="AD256" s="5"/>
      <c r="AE256" s="5"/>
      <c r="AF256" s="5"/>
      <c r="AG256" s="5"/>
      <c r="AH256" s="5"/>
      <c r="AI256" s="5"/>
      <c r="AJ256" s="5"/>
      <c r="AK256" s="5"/>
      <c r="AL256" s="5"/>
      <c r="AM256" s="5"/>
    </row>
    <row r="257" spans="1:39" s="4" customFormat="1" ht="13.5" customHeight="1" x14ac:dyDescent="0.25">
      <c r="A257" s="269" t="s">
        <v>516</v>
      </c>
      <c r="B257" s="269" t="s">
        <v>449</v>
      </c>
      <c r="C257" s="269"/>
      <c r="D257" s="381">
        <v>8332</v>
      </c>
      <c r="E257" s="482"/>
      <c r="F257" s="11"/>
      <c r="G257" s="8"/>
      <c r="I257" s="267"/>
      <c r="J257" s="268"/>
      <c r="K257" s="104"/>
      <c r="M257" s="267">
        <v>1</v>
      </c>
      <c r="N257" s="268">
        <v>121.36</v>
      </c>
      <c r="O257" s="73"/>
      <c r="P257" s="267">
        <v>1</v>
      </c>
      <c r="Q257" s="268">
        <v>112.36</v>
      </c>
      <c r="S257" s="108"/>
      <c r="T257" s="47"/>
      <c r="V257" s="79"/>
      <c r="W257" s="79"/>
      <c r="X257" s="79"/>
      <c r="Y257" s="79"/>
      <c r="Z257" s="79"/>
      <c r="AA257" s="62"/>
      <c r="AB257" s="5"/>
      <c r="AC257" s="5"/>
      <c r="AD257" s="5"/>
      <c r="AE257" s="5"/>
      <c r="AF257" s="5"/>
      <c r="AG257" s="5"/>
      <c r="AH257" s="5"/>
      <c r="AI257" s="5"/>
      <c r="AJ257" s="5"/>
      <c r="AK257" s="5"/>
      <c r="AL257" s="5"/>
      <c r="AM257" s="5"/>
    </row>
    <row r="258" spans="1:39" s="4" customFormat="1" ht="13.5" customHeight="1" x14ac:dyDescent="0.25">
      <c r="A258" s="269" t="s">
        <v>516</v>
      </c>
      <c r="B258" s="269" t="s">
        <v>450</v>
      </c>
      <c r="C258" s="269"/>
      <c r="D258" s="381">
        <v>8329</v>
      </c>
      <c r="E258" s="482"/>
      <c r="F258" s="11"/>
      <c r="G258" s="8"/>
      <c r="I258" s="267"/>
      <c r="J258" s="268"/>
      <c r="K258" s="104"/>
      <c r="M258" s="267">
        <v>3</v>
      </c>
      <c r="N258" s="268">
        <v>238.6</v>
      </c>
      <c r="O258" s="73"/>
      <c r="P258" s="267">
        <v>3</v>
      </c>
      <c r="Q258" s="268">
        <v>205.64</v>
      </c>
      <c r="S258" s="108"/>
      <c r="T258" s="47"/>
      <c r="V258" s="79"/>
      <c r="W258" s="79"/>
      <c r="X258" s="79"/>
      <c r="Y258" s="79"/>
      <c r="Z258" s="79"/>
      <c r="AA258" s="62"/>
      <c r="AB258" s="5"/>
      <c r="AC258" s="5"/>
      <c r="AD258" s="5"/>
      <c r="AE258" s="5"/>
      <c r="AF258" s="5"/>
      <c r="AG258" s="5"/>
      <c r="AH258" s="5"/>
      <c r="AI258" s="5"/>
      <c r="AJ258" s="5"/>
      <c r="AK258" s="5"/>
      <c r="AL258" s="5"/>
      <c r="AM258" s="5"/>
    </row>
    <row r="259" spans="1:39" s="4" customFormat="1" ht="13.5" customHeight="1" x14ac:dyDescent="0.25">
      <c r="A259" s="269" t="s">
        <v>516</v>
      </c>
      <c r="B259" s="269" t="s">
        <v>351</v>
      </c>
      <c r="C259" s="269"/>
      <c r="D259" s="381">
        <v>8330</v>
      </c>
      <c r="E259" s="482"/>
      <c r="F259" s="11"/>
      <c r="G259" s="8"/>
      <c r="I259" s="267"/>
      <c r="J259" s="268"/>
      <c r="K259" s="104"/>
      <c r="M259" s="267">
        <v>535</v>
      </c>
      <c r="N259" s="268">
        <v>14347.94</v>
      </c>
      <c r="O259" s="73"/>
      <c r="P259" s="267">
        <v>455</v>
      </c>
      <c r="Q259" s="268">
        <v>11337.320000000002</v>
      </c>
      <c r="S259" s="108"/>
      <c r="T259" s="47"/>
      <c r="V259" s="79"/>
      <c r="W259" s="79"/>
      <c r="X259" s="79"/>
      <c r="Y259" s="79"/>
      <c r="Z259" s="79"/>
      <c r="AA259" s="62"/>
      <c r="AB259" s="5"/>
      <c r="AC259" s="5"/>
      <c r="AD259" s="5"/>
      <c r="AE259" s="5"/>
      <c r="AF259" s="5"/>
      <c r="AG259" s="5"/>
      <c r="AH259" s="5"/>
      <c r="AI259" s="5"/>
      <c r="AJ259" s="5"/>
      <c r="AK259" s="5"/>
      <c r="AL259" s="5"/>
      <c r="AM259" s="5"/>
    </row>
    <row r="260" spans="1:39" s="4" customFormat="1" ht="13.5" customHeight="1" x14ac:dyDescent="0.25">
      <c r="A260" s="269" t="s">
        <v>516</v>
      </c>
      <c r="B260" s="269" t="s">
        <v>352</v>
      </c>
      <c r="C260" s="269"/>
      <c r="D260" s="381">
        <v>8330</v>
      </c>
      <c r="E260" s="482"/>
      <c r="F260" s="11"/>
      <c r="G260" s="8"/>
      <c r="I260" s="267"/>
      <c r="J260" s="268"/>
      <c r="K260" s="104"/>
      <c r="M260" s="267">
        <v>1</v>
      </c>
      <c r="N260" s="268">
        <v>18.71</v>
      </c>
      <c r="O260" s="73"/>
      <c r="P260" s="267">
        <v>2</v>
      </c>
      <c r="Q260" s="268">
        <v>24.21</v>
      </c>
      <c r="S260" s="108"/>
      <c r="T260" s="47"/>
      <c r="V260" s="79"/>
      <c r="W260" s="79"/>
      <c r="X260" s="79"/>
      <c r="Y260" s="79"/>
      <c r="Z260" s="79"/>
      <c r="AA260" s="62"/>
      <c r="AB260" s="5"/>
      <c r="AC260" s="5"/>
      <c r="AD260" s="5"/>
      <c r="AE260" s="5"/>
      <c r="AF260" s="5"/>
      <c r="AG260" s="5"/>
      <c r="AH260" s="5"/>
      <c r="AI260" s="5"/>
      <c r="AJ260" s="5"/>
      <c r="AK260" s="5"/>
      <c r="AL260" s="5"/>
      <c r="AM260" s="5"/>
    </row>
    <row r="261" spans="1:39" s="4" customFormat="1" ht="13.5" customHeight="1" x14ac:dyDescent="0.25">
      <c r="A261" s="269" t="s">
        <v>516</v>
      </c>
      <c r="B261" s="269" t="s">
        <v>353</v>
      </c>
      <c r="C261" s="269"/>
      <c r="D261" s="381">
        <v>8055</v>
      </c>
      <c r="E261" s="482"/>
      <c r="F261" s="11"/>
      <c r="G261" s="8"/>
      <c r="I261" s="267"/>
      <c r="J261" s="268"/>
      <c r="K261" s="104"/>
      <c r="M261" s="267">
        <v>99</v>
      </c>
      <c r="N261" s="268">
        <v>3003.56</v>
      </c>
      <c r="O261" s="73"/>
      <c r="P261" s="267">
        <v>75</v>
      </c>
      <c r="Q261" s="268">
        <v>2847.9399999999996</v>
      </c>
      <c r="S261" s="108"/>
      <c r="T261" s="47"/>
      <c r="V261" s="79"/>
      <c r="W261" s="79"/>
      <c r="X261" s="79"/>
      <c r="Y261" s="79"/>
      <c r="Z261" s="79"/>
      <c r="AA261" s="62"/>
      <c r="AB261" s="5"/>
      <c r="AC261" s="5"/>
      <c r="AD261" s="5"/>
      <c r="AE261" s="5"/>
      <c r="AF261" s="5"/>
      <c r="AG261" s="5"/>
      <c r="AH261" s="5"/>
      <c r="AI261" s="5"/>
      <c r="AJ261" s="5"/>
      <c r="AK261" s="5"/>
      <c r="AL261" s="5"/>
      <c r="AM261" s="5"/>
    </row>
    <row r="262" spans="1:39" s="4" customFormat="1" ht="13.5" customHeight="1" x14ac:dyDescent="0.25">
      <c r="A262" s="269" t="s">
        <v>516</v>
      </c>
      <c r="B262" s="269" t="s">
        <v>354</v>
      </c>
      <c r="C262" s="269"/>
      <c r="D262" s="381">
        <v>8056</v>
      </c>
      <c r="E262" s="482"/>
      <c r="F262" s="11"/>
      <c r="G262" s="8"/>
      <c r="I262" s="267"/>
      <c r="J262" s="268"/>
      <c r="K262" s="104"/>
      <c r="M262" s="267">
        <v>10</v>
      </c>
      <c r="N262" s="268">
        <v>357.63</v>
      </c>
      <c r="O262" s="73"/>
      <c r="P262" s="267">
        <v>10</v>
      </c>
      <c r="Q262" s="268">
        <v>306.55999999999995</v>
      </c>
      <c r="S262" s="108"/>
      <c r="T262" s="47"/>
      <c r="V262" s="79"/>
      <c r="W262" s="79"/>
      <c r="X262" s="79"/>
      <c r="Y262" s="79"/>
      <c r="Z262" s="79"/>
      <c r="AA262" s="62"/>
      <c r="AB262" s="5"/>
      <c r="AC262" s="5"/>
      <c r="AD262" s="5"/>
      <c r="AE262" s="5"/>
      <c r="AF262" s="5"/>
      <c r="AG262" s="5"/>
      <c r="AH262" s="5"/>
      <c r="AI262" s="5"/>
      <c r="AJ262" s="5"/>
      <c r="AK262" s="5"/>
      <c r="AL262" s="5"/>
      <c r="AM262" s="5"/>
    </row>
    <row r="263" spans="1:39" s="4" customFormat="1" ht="13.5" customHeight="1" x14ac:dyDescent="0.25">
      <c r="A263" s="269" t="s">
        <v>516</v>
      </c>
      <c r="B263" s="269" t="s">
        <v>356</v>
      </c>
      <c r="C263" s="269"/>
      <c r="D263" s="381">
        <v>8210</v>
      </c>
      <c r="E263" s="482"/>
      <c r="F263" s="11"/>
      <c r="G263" s="8"/>
      <c r="I263" s="267"/>
      <c r="J263" s="268"/>
      <c r="K263" s="104"/>
      <c r="M263" s="267">
        <v>14</v>
      </c>
      <c r="N263" s="268">
        <v>449.08</v>
      </c>
      <c r="O263" s="73"/>
      <c r="P263" s="267">
        <v>14</v>
      </c>
      <c r="Q263" s="268">
        <v>421.46</v>
      </c>
      <c r="S263" s="108"/>
      <c r="T263" s="47"/>
      <c r="V263" s="79"/>
      <c r="W263" s="79"/>
      <c r="X263" s="79"/>
      <c r="Y263" s="79"/>
      <c r="Z263" s="79"/>
      <c r="AA263" s="62"/>
      <c r="AB263" s="5"/>
      <c r="AC263" s="5"/>
      <c r="AD263" s="5"/>
      <c r="AE263" s="5"/>
      <c r="AF263" s="5"/>
      <c r="AG263" s="5"/>
      <c r="AH263" s="5"/>
      <c r="AI263" s="5"/>
      <c r="AJ263" s="5"/>
      <c r="AK263" s="5"/>
      <c r="AL263" s="5"/>
      <c r="AM263" s="5"/>
    </row>
    <row r="264" spans="1:39" s="4" customFormat="1" ht="13.5" customHeight="1" x14ac:dyDescent="0.25">
      <c r="A264" s="269" t="s">
        <v>516</v>
      </c>
      <c r="B264" s="269" t="s">
        <v>356</v>
      </c>
      <c r="C264" s="269"/>
      <c r="D264" s="381">
        <v>8242</v>
      </c>
      <c r="E264" s="482"/>
      <c r="F264" s="11"/>
      <c r="G264" s="8"/>
      <c r="I264" s="267"/>
      <c r="J264" s="268"/>
      <c r="K264" s="104"/>
      <c r="M264" s="267">
        <v>10</v>
      </c>
      <c r="N264" s="268">
        <v>339.13</v>
      </c>
      <c r="O264" s="73"/>
      <c r="P264" s="267">
        <v>13</v>
      </c>
      <c r="Q264" s="268">
        <v>390.08000000000004</v>
      </c>
      <c r="S264" s="108"/>
      <c r="T264" s="47"/>
      <c r="V264" s="79"/>
      <c r="W264" s="79"/>
      <c r="X264" s="79"/>
      <c r="Y264" s="79"/>
      <c r="Z264" s="79"/>
      <c r="AA264" s="62"/>
      <c r="AB264" s="5"/>
      <c r="AC264" s="5"/>
      <c r="AD264" s="5"/>
      <c r="AE264" s="5"/>
      <c r="AF264" s="5"/>
      <c r="AG264" s="5"/>
      <c r="AH264" s="5"/>
      <c r="AI264" s="5"/>
      <c r="AJ264" s="5"/>
      <c r="AK264" s="5"/>
      <c r="AL264" s="5"/>
      <c r="AM264" s="5"/>
    </row>
    <row r="265" spans="1:39" s="4" customFormat="1" ht="13.5" customHeight="1" x14ac:dyDescent="0.25">
      <c r="A265" s="269" t="s">
        <v>516</v>
      </c>
      <c r="B265" s="269" t="s">
        <v>356</v>
      </c>
      <c r="C265" s="269"/>
      <c r="D265" s="381">
        <v>8251</v>
      </c>
      <c r="E265" s="482"/>
      <c r="F265" s="11"/>
      <c r="G265" s="8"/>
      <c r="I265" s="267"/>
      <c r="J265" s="268"/>
      <c r="K265" s="104"/>
      <c r="M265" s="267">
        <v>1</v>
      </c>
      <c r="N265" s="268">
        <v>5</v>
      </c>
      <c r="O265" s="73"/>
      <c r="P265" s="267">
        <v>1</v>
      </c>
      <c r="Q265" s="268">
        <v>5</v>
      </c>
      <c r="S265" s="108"/>
      <c r="T265" s="47"/>
      <c r="V265" s="79"/>
      <c r="W265" s="79"/>
      <c r="X265" s="79"/>
      <c r="Y265" s="79"/>
      <c r="Z265" s="79"/>
      <c r="AA265" s="62"/>
      <c r="AB265" s="5"/>
      <c r="AC265" s="5"/>
      <c r="AD265" s="5"/>
      <c r="AE265" s="5"/>
      <c r="AF265" s="5"/>
      <c r="AG265" s="5"/>
      <c r="AH265" s="5"/>
      <c r="AI265" s="5"/>
      <c r="AJ265" s="5"/>
      <c r="AK265" s="5"/>
      <c r="AL265" s="5"/>
      <c r="AM265" s="5"/>
    </row>
    <row r="266" spans="1:39" s="4" customFormat="1" ht="13.5" customHeight="1" x14ac:dyDescent="0.25">
      <c r="A266" s="269" t="s">
        <v>516</v>
      </c>
      <c r="B266" s="269" t="s">
        <v>357</v>
      </c>
      <c r="C266" s="269"/>
      <c r="D266" s="381">
        <v>8332</v>
      </c>
      <c r="E266" s="482"/>
      <c r="F266" s="11"/>
      <c r="G266" s="8"/>
      <c r="I266" s="267"/>
      <c r="J266" s="268"/>
      <c r="K266" s="104"/>
      <c r="M266" s="267">
        <v>1394</v>
      </c>
      <c r="N266" s="268">
        <v>47186.960000000036</v>
      </c>
      <c r="O266" s="73"/>
      <c r="P266" s="267">
        <v>1255</v>
      </c>
      <c r="Q266" s="268">
        <v>37936.040000000045</v>
      </c>
      <c r="S266" s="108"/>
      <c r="T266" s="47"/>
      <c r="V266" s="79"/>
      <c r="W266" s="79"/>
      <c r="X266" s="79"/>
      <c r="Y266" s="79"/>
      <c r="Z266" s="79"/>
      <c r="AA266" s="62"/>
      <c r="AB266" s="5"/>
      <c r="AC266" s="5"/>
      <c r="AD266" s="5"/>
      <c r="AE266" s="5"/>
      <c r="AF266" s="5"/>
      <c r="AG266" s="5"/>
      <c r="AH266" s="5"/>
      <c r="AI266" s="5"/>
      <c r="AJ266" s="5"/>
      <c r="AK266" s="5"/>
      <c r="AL266" s="5"/>
      <c r="AM266" s="5"/>
    </row>
    <row r="267" spans="1:39" s="4" customFormat="1" ht="13.5" customHeight="1" x14ac:dyDescent="0.25">
      <c r="A267" s="269" t="s">
        <v>516</v>
      </c>
      <c r="B267" s="269" t="s">
        <v>358</v>
      </c>
      <c r="C267" s="269"/>
      <c r="D267" s="381">
        <v>8340</v>
      </c>
      <c r="E267" s="482"/>
      <c r="F267" s="11"/>
      <c r="G267" s="8"/>
      <c r="I267" s="267"/>
      <c r="J267" s="268"/>
      <c r="K267" s="104"/>
      <c r="M267" s="267">
        <v>2</v>
      </c>
      <c r="N267" s="268">
        <v>183.25</v>
      </c>
      <c r="O267" s="73"/>
      <c r="P267" s="267">
        <v>3</v>
      </c>
      <c r="Q267" s="268">
        <v>123.81</v>
      </c>
      <c r="S267" s="108"/>
      <c r="T267" s="47"/>
      <c r="V267" s="79"/>
      <c r="W267" s="79"/>
      <c r="X267" s="79"/>
      <c r="Y267" s="79"/>
      <c r="Z267" s="79"/>
      <c r="AA267" s="62"/>
      <c r="AB267" s="5"/>
      <c r="AC267" s="5"/>
      <c r="AD267" s="5"/>
      <c r="AE267" s="5"/>
      <c r="AF267" s="5"/>
      <c r="AG267" s="5"/>
      <c r="AH267" s="5"/>
      <c r="AI267" s="5"/>
      <c r="AJ267" s="5"/>
      <c r="AK267" s="5"/>
      <c r="AL267" s="5"/>
      <c r="AM267" s="5"/>
    </row>
    <row r="268" spans="1:39" s="4" customFormat="1" ht="13.5" customHeight="1" x14ac:dyDescent="0.25">
      <c r="A268" s="269" t="s">
        <v>516</v>
      </c>
      <c r="B268" s="269" t="s">
        <v>359</v>
      </c>
      <c r="C268" s="269"/>
      <c r="D268" s="381">
        <v>8341</v>
      </c>
      <c r="E268" s="482"/>
      <c r="F268" s="11"/>
      <c r="G268" s="8"/>
      <c r="I268" s="267"/>
      <c r="J268" s="268"/>
      <c r="K268" s="104"/>
      <c r="M268" s="267">
        <v>37</v>
      </c>
      <c r="N268" s="268">
        <v>1206.1599999999999</v>
      </c>
      <c r="O268" s="73"/>
      <c r="P268" s="267">
        <v>30</v>
      </c>
      <c r="Q268" s="268">
        <v>1022.77</v>
      </c>
      <c r="S268" s="108"/>
      <c r="T268" s="47"/>
      <c r="V268" s="79"/>
      <c r="W268" s="79"/>
      <c r="X268" s="79"/>
      <c r="Y268" s="79"/>
      <c r="Z268" s="79"/>
      <c r="AA268" s="62"/>
      <c r="AB268" s="5"/>
      <c r="AC268" s="5"/>
      <c r="AD268" s="5"/>
      <c r="AE268" s="5"/>
      <c r="AF268" s="5"/>
      <c r="AG268" s="5"/>
      <c r="AH268" s="5"/>
      <c r="AI268" s="5"/>
      <c r="AJ268" s="5"/>
      <c r="AK268" s="5"/>
      <c r="AL268" s="5"/>
      <c r="AM268" s="5"/>
    </row>
    <row r="269" spans="1:39" s="4" customFormat="1" ht="13.5" customHeight="1" x14ac:dyDescent="0.25">
      <c r="A269" s="269" t="s">
        <v>516</v>
      </c>
      <c r="B269" s="269" t="s">
        <v>360</v>
      </c>
      <c r="C269" s="269"/>
      <c r="D269" s="381">
        <v>8342</v>
      </c>
      <c r="E269" s="482"/>
      <c r="F269" s="11"/>
      <c r="G269" s="8"/>
      <c r="I269" s="267"/>
      <c r="J269" s="268"/>
      <c r="K269" s="104"/>
      <c r="M269" s="267">
        <v>2</v>
      </c>
      <c r="N269" s="268">
        <v>52.15</v>
      </c>
      <c r="O269" s="73"/>
      <c r="P269" s="267">
        <v>1</v>
      </c>
      <c r="Q269" s="268">
        <v>95.83</v>
      </c>
      <c r="S269" s="108"/>
      <c r="T269" s="47"/>
      <c r="V269" s="79"/>
      <c r="W269" s="79"/>
      <c r="X269" s="79"/>
      <c r="Y269" s="79"/>
      <c r="Z269" s="79"/>
      <c r="AA269" s="62"/>
      <c r="AB269" s="5"/>
      <c r="AC269" s="5"/>
      <c r="AD269" s="5"/>
      <c r="AE269" s="5"/>
      <c r="AF269" s="5"/>
      <c r="AG269" s="5"/>
      <c r="AH269" s="5"/>
      <c r="AI269" s="5"/>
      <c r="AJ269" s="5"/>
      <c r="AK269" s="5"/>
      <c r="AL269" s="5"/>
      <c r="AM269" s="5"/>
    </row>
    <row r="270" spans="1:39" s="4" customFormat="1" ht="13.5" customHeight="1" x14ac:dyDescent="0.25">
      <c r="A270" s="269" t="s">
        <v>516</v>
      </c>
      <c r="B270" s="269" t="s">
        <v>361</v>
      </c>
      <c r="C270" s="269"/>
      <c r="D270" s="381">
        <v>8094</v>
      </c>
      <c r="E270" s="482"/>
      <c r="F270" s="11"/>
      <c r="G270" s="8"/>
      <c r="I270" s="267"/>
      <c r="J270" s="268"/>
      <c r="K270" s="104"/>
      <c r="M270" s="267">
        <v>41</v>
      </c>
      <c r="N270" s="268">
        <v>1304.19</v>
      </c>
      <c r="O270" s="73"/>
      <c r="P270" s="267">
        <v>37</v>
      </c>
      <c r="Q270" s="268">
        <v>959.40000000000009</v>
      </c>
      <c r="S270" s="108"/>
      <c r="T270" s="47"/>
      <c r="V270" s="79"/>
      <c r="W270" s="79"/>
      <c r="X270" s="79"/>
      <c r="Y270" s="79"/>
      <c r="Z270" s="79"/>
      <c r="AA270" s="62"/>
      <c r="AB270" s="5"/>
      <c r="AC270" s="5"/>
      <c r="AD270" s="5"/>
      <c r="AE270" s="5"/>
      <c r="AF270" s="5"/>
      <c r="AG270" s="5"/>
      <c r="AH270" s="5"/>
      <c r="AI270" s="5"/>
      <c r="AJ270" s="5"/>
      <c r="AK270" s="5"/>
      <c r="AL270" s="5"/>
      <c r="AM270" s="5"/>
    </row>
    <row r="271" spans="1:39" s="4" customFormat="1" ht="13.5" customHeight="1" x14ac:dyDescent="0.25">
      <c r="A271" s="269" t="s">
        <v>516</v>
      </c>
      <c r="B271" s="269" t="s">
        <v>362</v>
      </c>
      <c r="C271" s="269"/>
      <c r="D271" s="381">
        <v>8343</v>
      </c>
      <c r="E271" s="482"/>
      <c r="F271" s="11"/>
      <c r="G271" s="8"/>
      <c r="I271" s="267"/>
      <c r="J271" s="268"/>
      <c r="K271" s="104"/>
      <c r="M271" s="267">
        <v>31</v>
      </c>
      <c r="N271" s="268">
        <v>724.63999999999987</v>
      </c>
      <c r="O271" s="73"/>
      <c r="P271" s="267">
        <v>22</v>
      </c>
      <c r="Q271" s="268">
        <v>833.71</v>
      </c>
      <c r="S271" s="108"/>
      <c r="T271" s="47"/>
      <c r="V271" s="79"/>
      <c r="W271" s="79"/>
      <c r="X271" s="79"/>
      <c r="Y271" s="79"/>
      <c r="Z271" s="79"/>
      <c r="AA271" s="62"/>
      <c r="AB271" s="5"/>
      <c r="AC271" s="5"/>
      <c r="AD271" s="5"/>
      <c r="AE271" s="5"/>
      <c r="AF271" s="5"/>
      <c r="AG271" s="5"/>
      <c r="AH271" s="5"/>
      <c r="AI271" s="5"/>
      <c r="AJ271" s="5"/>
      <c r="AK271" s="5"/>
      <c r="AL271" s="5"/>
      <c r="AM271" s="5"/>
    </row>
    <row r="272" spans="1:39" s="4" customFormat="1" ht="13.5" customHeight="1" x14ac:dyDescent="0.25">
      <c r="A272" s="269" t="s">
        <v>516</v>
      </c>
      <c r="B272" s="269" t="s">
        <v>363</v>
      </c>
      <c r="C272" s="269"/>
      <c r="D272" s="381">
        <v>8061</v>
      </c>
      <c r="E272" s="482"/>
      <c r="F272" s="11"/>
      <c r="G272" s="8"/>
      <c r="I272" s="267"/>
      <c r="J272" s="268"/>
      <c r="K272" s="104"/>
      <c r="M272" s="267">
        <v>36</v>
      </c>
      <c r="N272" s="268">
        <v>802.41</v>
      </c>
      <c r="O272" s="73"/>
      <c r="P272" s="267">
        <v>34</v>
      </c>
      <c r="Q272" s="268">
        <v>826.52</v>
      </c>
      <c r="S272" s="108"/>
      <c r="T272" s="47"/>
      <c r="V272" s="79"/>
      <c r="W272" s="79"/>
      <c r="X272" s="79"/>
      <c r="Y272" s="79"/>
      <c r="Z272" s="79"/>
      <c r="AA272" s="62"/>
      <c r="AB272" s="5"/>
      <c r="AC272" s="5"/>
      <c r="AD272" s="5"/>
      <c r="AE272" s="5"/>
      <c r="AF272" s="5"/>
      <c r="AG272" s="5"/>
      <c r="AH272" s="5"/>
      <c r="AI272" s="5"/>
      <c r="AJ272" s="5"/>
      <c r="AK272" s="5"/>
      <c r="AL272" s="5"/>
      <c r="AM272" s="5"/>
    </row>
    <row r="273" spans="1:39" s="4" customFormat="1" ht="13.5" customHeight="1" x14ac:dyDescent="0.25">
      <c r="A273" s="269" t="s">
        <v>516</v>
      </c>
      <c r="B273" s="269" t="s">
        <v>364</v>
      </c>
      <c r="C273" s="269"/>
      <c r="D273" s="381">
        <v>8062</v>
      </c>
      <c r="E273" s="482"/>
      <c r="F273" s="11"/>
      <c r="G273" s="8"/>
      <c r="I273" s="267"/>
      <c r="J273" s="268"/>
      <c r="K273" s="104"/>
      <c r="M273" s="267">
        <v>95</v>
      </c>
      <c r="N273" s="268">
        <v>2415.9500000000003</v>
      </c>
      <c r="O273" s="73"/>
      <c r="P273" s="267">
        <v>85</v>
      </c>
      <c r="Q273" s="268">
        <v>1989.1799999999998</v>
      </c>
      <c r="S273" s="108"/>
      <c r="T273" s="47"/>
      <c r="V273" s="79"/>
      <c r="W273" s="79"/>
      <c r="X273" s="79"/>
      <c r="Y273" s="79"/>
      <c r="Z273" s="79"/>
      <c r="AA273" s="62"/>
      <c r="AB273" s="5"/>
      <c r="AC273" s="5"/>
      <c r="AD273" s="5"/>
      <c r="AE273" s="5"/>
      <c r="AF273" s="5"/>
      <c r="AG273" s="5"/>
      <c r="AH273" s="5"/>
      <c r="AI273" s="5"/>
      <c r="AJ273" s="5"/>
      <c r="AK273" s="5"/>
      <c r="AL273" s="5"/>
      <c r="AM273" s="5"/>
    </row>
    <row r="274" spans="1:39" s="4" customFormat="1" ht="13.5" customHeight="1" x14ac:dyDescent="0.25">
      <c r="A274" s="269" t="s">
        <v>516</v>
      </c>
      <c r="B274" s="269" t="s">
        <v>524</v>
      </c>
      <c r="C274" s="269"/>
      <c r="D274" s="381">
        <v>8215</v>
      </c>
      <c r="E274" s="482"/>
      <c r="F274" s="11"/>
      <c r="G274" s="8"/>
      <c r="I274" s="267"/>
      <c r="J274" s="268"/>
      <c r="K274" s="104"/>
      <c r="M274" s="267">
        <v>8</v>
      </c>
      <c r="N274" s="268">
        <v>173.6</v>
      </c>
      <c r="O274" s="73"/>
      <c r="P274" s="267">
        <v>7</v>
      </c>
      <c r="Q274" s="268">
        <v>112.97</v>
      </c>
      <c r="S274" s="108"/>
      <c r="T274" s="47"/>
      <c r="V274" s="79"/>
      <c r="W274" s="79"/>
      <c r="X274" s="79"/>
      <c r="Y274" s="79"/>
      <c r="Z274" s="79"/>
      <c r="AA274" s="62"/>
      <c r="AB274" s="5"/>
      <c r="AC274" s="5"/>
      <c r="AD274" s="5"/>
      <c r="AE274" s="5"/>
      <c r="AF274" s="5"/>
      <c r="AG274" s="5"/>
      <c r="AH274" s="5"/>
      <c r="AI274" s="5"/>
      <c r="AJ274" s="5"/>
      <c r="AK274" s="5"/>
      <c r="AL274" s="5"/>
      <c r="AM274" s="5"/>
    </row>
    <row r="275" spans="1:39" s="4" customFormat="1" ht="13.5" customHeight="1" x14ac:dyDescent="0.25">
      <c r="A275" s="269" t="s">
        <v>516</v>
      </c>
      <c r="B275" s="269" t="s">
        <v>365</v>
      </c>
      <c r="C275" s="269"/>
      <c r="D275" s="381">
        <v>8037</v>
      </c>
      <c r="E275" s="482"/>
      <c r="F275" s="11"/>
      <c r="G275" s="8"/>
      <c r="I275" s="267"/>
      <c r="J275" s="268"/>
      <c r="K275" s="104"/>
      <c r="M275" s="267">
        <v>3</v>
      </c>
      <c r="N275" s="268">
        <v>293.73</v>
      </c>
      <c r="O275" s="73"/>
      <c r="P275" s="267">
        <v>2</v>
      </c>
      <c r="Q275" s="268">
        <v>188.51</v>
      </c>
      <c r="S275" s="108"/>
      <c r="T275" s="47"/>
      <c r="V275" s="79"/>
      <c r="W275" s="79"/>
      <c r="X275" s="79"/>
      <c r="Y275" s="79"/>
      <c r="Z275" s="79"/>
      <c r="AA275" s="62"/>
      <c r="AB275" s="5"/>
      <c r="AC275" s="5"/>
      <c r="AD275" s="5"/>
      <c r="AE275" s="5"/>
      <c r="AF275" s="5"/>
      <c r="AG275" s="5"/>
      <c r="AH275" s="5"/>
      <c r="AI275" s="5"/>
      <c r="AJ275" s="5"/>
      <c r="AK275" s="5"/>
      <c r="AL275" s="5"/>
      <c r="AM275" s="5"/>
    </row>
    <row r="276" spans="1:39" s="4" customFormat="1" ht="13.5" customHeight="1" x14ac:dyDescent="0.25">
      <c r="A276" s="269" t="s">
        <v>516</v>
      </c>
      <c r="B276" s="269" t="s">
        <v>365</v>
      </c>
      <c r="C276" s="269"/>
      <c r="D276" s="381">
        <v>8215</v>
      </c>
      <c r="E276" s="482"/>
      <c r="F276" s="11"/>
      <c r="G276" s="8"/>
      <c r="I276" s="267"/>
      <c r="J276" s="268"/>
      <c r="K276" s="104"/>
      <c r="M276" s="267">
        <v>2</v>
      </c>
      <c r="N276" s="268">
        <v>49.61</v>
      </c>
      <c r="O276" s="73"/>
      <c r="P276" s="267">
        <v>3</v>
      </c>
      <c r="Q276" s="268">
        <v>84.66</v>
      </c>
      <c r="S276" s="108"/>
      <c r="T276" s="47"/>
      <c r="V276" s="79"/>
      <c r="W276" s="79"/>
      <c r="X276" s="79"/>
      <c r="Y276" s="79"/>
      <c r="Z276" s="79"/>
      <c r="AA276" s="62"/>
      <c r="AB276" s="5"/>
      <c r="AC276" s="5"/>
      <c r="AD276" s="5"/>
      <c r="AE276" s="5"/>
      <c r="AF276" s="5"/>
      <c r="AG276" s="5"/>
      <c r="AH276" s="5"/>
      <c r="AI276" s="5"/>
      <c r="AJ276" s="5"/>
      <c r="AK276" s="5"/>
      <c r="AL276" s="5"/>
      <c r="AM276" s="5"/>
    </row>
    <row r="277" spans="1:39" s="4" customFormat="1" ht="13.5" customHeight="1" x14ac:dyDescent="0.25">
      <c r="A277" s="269" t="s">
        <v>516</v>
      </c>
      <c r="B277" s="269" t="s">
        <v>365</v>
      </c>
      <c r="C277" s="269"/>
      <c r="D277" s="381">
        <v>8217</v>
      </c>
      <c r="E277" s="482"/>
      <c r="F277" s="11"/>
      <c r="G277" s="8"/>
      <c r="I277" s="267"/>
      <c r="J277" s="268"/>
      <c r="K277" s="104"/>
      <c r="M277" s="267"/>
      <c r="N277" s="268"/>
      <c r="O277" s="73"/>
      <c r="P277" s="267">
        <v>1</v>
      </c>
      <c r="Q277" s="268">
        <v>55.04</v>
      </c>
      <c r="S277" s="108"/>
      <c r="T277" s="47"/>
      <c r="V277" s="79"/>
      <c r="W277" s="79"/>
      <c r="X277" s="79"/>
      <c r="Y277" s="79"/>
      <c r="Z277" s="79"/>
      <c r="AA277" s="62"/>
      <c r="AB277" s="5"/>
      <c r="AC277" s="5"/>
      <c r="AD277" s="5"/>
      <c r="AE277" s="5"/>
      <c r="AF277" s="5"/>
      <c r="AG277" s="5"/>
      <c r="AH277" s="5"/>
      <c r="AI277" s="5"/>
      <c r="AJ277" s="5"/>
      <c r="AK277" s="5"/>
      <c r="AL277" s="5"/>
      <c r="AM277" s="5"/>
    </row>
    <row r="278" spans="1:39" s="4" customFormat="1" ht="13.5" customHeight="1" x14ac:dyDescent="0.25">
      <c r="A278" s="269" t="s">
        <v>516</v>
      </c>
      <c r="B278" s="269" t="s">
        <v>366</v>
      </c>
      <c r="C278" s="269"/>
      <c r="D278" s="381">
        <v>8318</v>
      </c>
      <c r="E278" s="482"/>
      <c r="F278" s="11"/>
      <c r="G278" s="8"/>
      <c r="I278" s="267"/>
      <c r="J278" s="268"/>
      <c r="K278" s="104"/>
      <c r="M278" s="267">
        <v>1</v>
      </c>
      <c r="N278" s="268">
        <v>5</v>
      </c>
      <c r="O278" s="73"/>
      <c r="P278" s="267">
        <v>1</v>
      </c>
      <c r="Q278" s="268">
        <v>5</v>
      </c>
      <c r="S278" s="108"/>
      <c r="T278" s="47"/>
      <c r="V278" s="79"/>
      <c r="W278" s="79"/>
      <c r="X278" s="79"/>
      <c r="Y278" s="79"/>
      <c r="Z278" s="79"/>
      <c r="AA278" s="62"/>
      <c r="AB278" s="5"/>
      <c r="AC278" s="5"/>
      <c r="AD278" s="5"/>
      <c r="AE278" s="5"/>
      <c r="AF278" s="5"/>
      <c r="AG278" s="5"/>
      <c r="AH278" s="5"/>
      <c r="AI278" s="5"/>
      <c r="AJ278" s="5"/>
      <c r="AK278" s="5"/>
      <c r="AL278" s="5"/>
      <c r="AM278" s="5"/>
    </row>
    <row r="279" spans="1:39" s="4" customFormat="1" ht="13.5" customHeight="1" x14ac:dyDescent="0.25">
      <c r="A279" s="269" t="s">
        <v>516</v>
      </c>
      <c r="B279" s="269" t="s">
        <v>366</v>
      </c>
      <c r="C279" s="269"/>
      <c r="D279" s="381">
        <v>8344</v>
      </c>
      <c r="E279" s="482"/>
      <c r="F279" s="11"/>
      <c r="G279" s="8"/>
      <c r="I279" s="267"/>
      <c r="J279" s="268"/>
      <c r="K279" s="104"/>
      <c r="M279" s="267">
        <v>78</v>
      </c>
      <c r="N279" s="268">
        <v>2580.3100000000004</v>
      </c>
      <c r="O279" s="73"/>
      <c r="P279" s="267">
        <v>74</v>
      </c>
      <c r="Q279" s="268">
        <v>2289.62</v>
      </c>
      <c r="S279" s="108"/>
      <c r="T279" s="47"/>
      <c r="V279" s="79"/>
      <c r="W279" s="79"/>
      <c r="X279" s="79"/>
      <c r="Y279" s="79"/>
      <c r="Z279" s="79"/>
      <c r="AA279" s="62"/>
      <c r="AB279" s="5"/>
      <c r="AC279" s="5"/>
      <c r="AD279" s="5"/>
      <c r="AE279" s="5"/>
      <c r="AF279" s="5"/>
      <c r="AG279" s="5"/>
      <c r="AH279" s="5"/>
      <c r="AI279" s="5"/>
      <c r="AJ279" s="5"/>
      <c r="AK279" s="5"/>
      <c r="AL279" s="5"/>
      <c r="AM279" s="5"/>
    </row>
    <row r="280" spans="1:39" s="4" customFormat="1" ht="13.5" customHeight="1" x14ac:dyDescent="0.25">
      <c r="A280" s="269" t="s">
        <v>516</v>
      </c>
      <c r="B280" s="269" t="s">
        <v>367</v>
      </c>
      <c r="C280" s="269"/>
      <c r="D280" s="381">
        <v>8345</v>
      </c>
      <c r="E280" s="482"/>
      <c r="F280" s="11"/>
      <c r="G280" s="8"/>
      <c r="I280" s="267"/>
      <c r="J280" s="268"/>
      <c r="K280" s="104"/>
      <c r="M280" s="267">
        <v>23</v>
      </c>
      <c r="N280" s="268">
        <v>957.98</v>
      </c>
      <c r="O280" s="73"/>
      <c r="P280" s="267">
        <v>19</v>
      </c>
      <c r="Q280" s="268">
        <v>775.68</v>
      </c>
      <c r="S280" s="108"/>
      <c r="T280" s="47"/>
      <c r="V280" s="79"/>
      <c r="W280" s="79"/>
      <c r="X280" s="79"/>
      <c r="Y280" s="79"/>
      <c r="Z280" s="79"/>
      <c r="AA280" s="62"/>
      <c r="AB280" s="5"/>
      <c r="AC280" s="5"/>
      <c r="AD280" s="5"/>
      <c r="AE280" s="5"/>
      <c r="AF280" s="5"/>
      <c r="AG280" s="5"/>
      <c r="AH280" s="5"/>
      <c r="AI280" s="5"/>
      <c r="AJ280" s="5"/>
      <c r="AK280" s="5"/>
      <c r="AL280" s="5"/>
      <c r="AM280" s="5"/>
    </row>
    <row r="281" spans="1:39" s="4" customFormat="1" ht="13.5" customHeight="1" x14ac:dyDescent="0.25">
      <c r="A281" s="269" t="s">
        <v>516</v>
      </c>
      <c r="B281" s="269" t="s">
        <v>368</v>
      </c>
      <c r="C281" s="269"/>
      <c r="D281" s="381">
        <v>8346</v>
      </c>
      <c r="E281" s="482"/>
      <c r="F281" s="11"/>
      <c r="G281" s="8"/>
      <c r="I281" s="267"/>
      <c r="J281" s="268"/>
      <c r="K281" s="104"/>
      <c r="M281" s="267">
        <v>24</v>
      </c>
      <c r="N281" s="268">
        <v>889.21</v>
      </c>
      <c r="O281" s="73"/>
      <c r="P281" s="267">
        <v>20</v>
      </c>
      <c r="Q281" s="268">
        <v>645.49</v>
      </c>
      <c r="S281" s="108"/>
      <c r="T281" s="47"/>
      <c r="V281" s="79"/>
      <c r="W281" s="79"/>
      <c r="X281" s="79"/>
      <c r="Y281" s="79"/>
      <c r="Z281" s="79"/>
      <c r="AA281" s="62"/>
      <c r="AB281" s="5"/>
      <c r="AC281" s="5"/>
      <c r="AD281" s="5"/>
      <c r="AE281" s="5"/>
      <c r="AF281" s="5"/>
      <c r="AG281" s="5"/>
      <c r="AH281" s="5"/>
      <c r="AI281" s="5"/>
      <c r="AJ281" s="5"/>
      <c r="AK281" s="5"/>
      <c r="AL281" s="5"/>
      <c r="AM281" s="5"/>
    </row>
    <row r="282" spans="1:39" s="4" customFormat="1" ht="13.5" customHeight="1" x14ac:dyDescent="0.25">
      <c r="A282" s="269" t="s">
        <v>516</v>
      </c>
      <c r="B282" s="269" t="s">
        <v>439</v>
      </c>
      <c r="C282" s="269"/>
      <c r="D282" s="381">
        <v>8347</v>
      </c>
      <c r="E282" s="482"/>
      <c r="F282" s="11"/>
      <c r="G282" s="8"/>
      <c r="I282" s="267"/>
      <c r="J282" s="268"/>
      <c r="K282" s="104"/>
      <c r="M282" s="267">
        <v>2</v>
      </c>
      <c r="N282" s="268">
        <v>21.69</v>
      </c>
      <c r="O282" s="73"/>
      <c r="P282" s="267">
        <v>2</v>
      </c>
      <c r="Q282" s="268">
        <v>10</v>
      </c>
      <c r="S282" s="108"/>
      <c r="T282" s="47"/>
      <c r="V282" s="79"/>
      <c r="W282" s="79"/>
      <c r="X282" s="79"/>
      <c r="Y282" s="79"/>
      <c r="Z282" s="79"/>
      <c r="AA282" s="62"/>
      <c r="AB282" s="5"/>
      <c r="AC282" s="5"/>
      <c r="AD282" s="5"/>
      <c r="AE282" s="5"/>
      <c r="AF282" s="5"/>
      <c r="AG282" s="5"/>
      <c r="AH282" s="5"/>
      <c r="AI282" s="5"/>
      <c r="AJ282" s="5"/>
      <c r="AK282" s="5"/>
      <c r="AL282" s="5"/>
      <c r="AM282" s="5"/>
    </row>
    <row r="283" spans="1:39" s="4" customFormat="1" ht="13.5" customHeight="1" x14ac:dyDescent="0.25">
      <c r="A283" s="269" t="s">
        <v>516</v>
      </c>
      <c r="B283" s="269" t="s">
        <v>369</v>
      </c>
      <c r="C283" s="269"/>
      <c r="D283" s="381">
        <v>8204</v>
      </c>
      <c r="E283" s="482"/>
      <c r="F283" s="11"/>
      <c r="G283" s="8"/>
      <c r="I283" s="267"/>
      <c r="J283" s="268"/>
      <c r="K283" s="104"/>
      <c r="M283" s="267">
        <v>50</v>
      </c>
      <c r="N283" s="268">
        <v>985.71</v>
      </c>
      <c r="O283" s="73"/>
      <c r="P283" s="267">
        <v>47</v>
      </c>
      <c r="Q283" s="268">
        <v>1460.8000000000004</v>
      </c>
      <c r="S283" s="108"/>
      <c r="T283" s="47"/>
      <c r="V283" s="79"/>
      <c r="W283" s="79"/>
      <c r="X283" s="79"/>
      <c r="Y283" s="79"/>
      <c r="Z283" s="79"/>
      <c r="AA283" s="62"/>
      <c r="AB283" s="5"/>
      <c r="AC283" s="5"/>
      <c r="AD283" s="5"/>
      <c r="AE283" s="5"/>
      <c r="AF283" s="5"/>
      <c r="AG283" s="5"/>
      <c r="AH283" s="5"/>
      <c r="AI283" s="5"/>
      <c r="AJ283" s="5"/>
      <c r="AK283" s="5"/>
      <c r="AL283" s="5"/>
      <c r="AM283" s="5"/>
    </row>
    <row r="284" spans="1:39" s="4" customFormat="1" ht="13.5" customHeight="1" x14ac:dyDescent="0.25">
      <c r="A284" s="269" t="s">
        <v>516</v>
      </c>
      <c r="B284" s="269" t="s">
        <v>440</v>
      </c>
      <c r="C284" s="269"/>
      <c r="D284" s="381">
        <v>8260</v>
      </c>
      <c r="E284" s="482"/>
      <c r="F284" s="11"/>
      <c r="G284" s="8"/>
      <c r="I284" s="267"/>
      <c r="J284" s="268"/>
      <c r="K284" s="104"/>
      <c r="M284" s="267">
        <v>7</v>
      </c>
      <c r="N284" s="268">
        <v>234.75</v>
      </c>
      <c r="O284" s="73"/>
      <c r="P284" s="267">
        <v>7</v>
      </c>
      <c r="Q284" s="268">
        <v>264.83</v>
      </c>
      <c r="S284" s="108"/>
      <c r="T284" s="47"/>
      <c r="V284" s="79"/>
      <c r="W284" s="79"/>
      <c r="X284" s="79"/>
      <c r="Y284" s="79"/>
      <c r="Z284" s="79"/>
      <c r="AA284" s="62"/>
      <c r="AB284" s="5"/>
      <c r="AC284" s="5"/>
      <c r="AD284" s="5"/>
      <c r="AE284" s="5"/>
      <c r="AF284" s="5"/>
      <c r="AG284" s="5"/>
      <c r="AH284" s="5"/>
      <c r="AI284" s="5"/>
      <c r="AJ284" s="5"/>
      <c r="AK284" s="5"/>
      <c r="AL284" s="5"/>
      <c r="AM284" s="5"/>
    </row>
    <row r="285" spans="1:39" s="4" customFormat="1" ht="13.5" customHeight="1" x14ac:dyDescent="0.25">
      <c r="A285" s="269" t="s">
        <v>516</v>
      </c>
      <c r="B285" s="269" t="s">
        <v>370</v>
      </c>
      <c r="C285" s="269"/>
      <c r="D285" s="381">
        <v>8225</v>
      </c>
      <c r="E285" s="482"/>
      <c r="F285" s="11"/>
      <c r="G285" s="8"/>
      <c r="I285" s="267"/>
      <c r="J285" s="268"/>
      <c r="K285" s="104"/>
      <c r="M285" s="267">
        <v>131</v>
      </c>
      <c r="N285" s="268">
        <v>5115.1299999999983</v>
      </c>
      <c r="O285" s="73"/>
      <c r="P285" s="267">
        <v>119</v>
      </c>
      <c r="Q285" s="268">
        <v>4533</v>
      </c>
      <c r="S285" s="108"/>
      <c r="T285" s="47"/>
      <c r="V285" s="79"/>
      <c r="W285" s="79"/>
      <c r="X285" s="79"/>
      <c r="Y285" s="79"/>
      <c r="Z285" s="79"/>
      <c r="AA285" s="62"/>
      <c r="AB285" s="5"/>
      <c r="AC285" s="5"/>
      <c r="AD285" s="5"/>
      <c r="AE285" s="5"/>
      <c r="AF285" s="5"/>
      <c r="AG285" s="5"/>
      <c r="AH285" s="5"/>
      <c r="AI285" s="5"/>
      <c r="AJ285" s="5"/>
      <c r="AK285" s="5"/>
      <c r="AL285" s="5"/>
      <c r="AM285" s="5"/>
    </row>
    <row r="286" spans="1:39" s="4" customFormat="1" ht="13.5" customHeight="1" x14ac:dyDescent="0.25">
      <c r="A286" s="269" t="s">
        <v>516</v>
      </c>
      <c r="B286" s="269" t="s">
        <v>372</v>
      </c>
      <c r="C286" s="269"/>
      <c r="D286" s="381">
        <v>8226</v>
      </c>
      <c r="E286" s="482"/>
      <c r="F286" s="11"/>
      <c r="G286" s="8"/>
      <c r="I286" s="267"/>
      <c r="J286" s="268"/>
      <c r="K286" s="104"/>
      <c r="M286" s="267">
        <v>50</v>
      </c>
      <c r="N286" s="268">
        <v>1566.5400000000002</v>
      </c>
      <c r="O286" s="73"/>
      <c r="P286" s="267">
        <v>50</v>
      </c>
      <c r="Q286" s="268">
        <v>1477.6299999999999</v>
      </c>
      <c r="S286" s="108"/>
      <c r="T286" s="47"/>
      <c r="V286" s="79"/>
      <c r="W286" s="79"/>
      <c r="X286" s="79"/>
      <c r="Y286" s="79"/>
      <c r="Z286" s="79"/>
      <c r="AA286" s="62"/>
      <c r="AB286" s="5"/>
      <c r="AC286" s="5"/>
      <c r="AD286" s="5"/>
      <c r="AE286" s="5"/>
      <c r="AF286" s="5"/>
      <c r="AG286" s="5"/>
      <c r="AH286" s="5"/>
      <c r="AI286" s="5"/>
      <c r="AJ286" s="5"/>
      <c r="AK286" s="5"/>
      <c r="AL286" s="5"/>
      <c r="AM286" s="5"/>
    </row>
    <row r="287" spans="1:39" s="4" customFormat="1" ht="13.5" customHeight="1" x14ac:dyDescent="0.25">
      <c r="A287" s="269" t="s">
        <v>516</v>
      </c>
      <c r="B287" s="269" t="s">
        <v>373</v>
      </c>
      <c r="C287" s="269"/>
      <c r="D287" s="381">
        <v>8230</v>
      </c>
      <c r="E287" s="482"/>
      <c r="F287" s="11"/>
      <c r="G287" s="8"/>
      <c r="I287" s="267"/>
      <c r="J287" s="268"/>
      <c r="K287" s="104"/>
      <c r="M287" s="267">
        <v>45</v>
      </c>
      <c r="N287" s="268">
        <v>1184.0800000000002</v>
      </c>
      <c r="O287" s="73"/>
      <c r="P287" s="267">
        <v>41</v>
      </c>
      <c r="Q287" s="268">
        <v>885.11</v>
      </c>
      <c r="S287" s="108"/>
      <c r="T287" s="47"/>
      <c r="V287" s="79"/>
      <c r="W287" s="79"/>
      <c r="X287" s="79"/>
      <c r="Y287" s="79"/>
      <c r="Z287" s="79"/>
      <c r="AA287" s="62"/>
      <c r="AB287" s="5"/>
      <c r="AC287" s="5"/>
      <c r="AD287" s="5"/>
      <c r="AE287" s="5"/>
      <c r="AF287" s="5"/>
      <c r="AG287" s="5"/>
      <c r="AH287" s="5"/>
      <c r="AI287" s="5"/>
      <c r="AJ287" s="5"/>
      <c r="AK287" s="5"/>
      <c r="AL287" s="5"/>
      <c r="AM287" s="5"/>
    </row>
    <row r="288" spans="1:39" s="4" customFormat="1" ht="13.5" customHeight="1" x14ac:dyDescent="0.25">
      <c r="A288" s="269" t="s">
        <v>516</v>
      </c>
      <c r="B288" s="269" t="s">
        <v>458</v>
      </c>
      <c r="C288" s="269"/>
      <c r="D288" s="381">
        <v>8067</v>
      </c>
      <c r="E288" s="482"/>
      <c r="F288" s="11"/>
      <c r="G288" s="8"/>
      <c r="I288" s="267"/>
      <c r="J288" s="268"/>
      <c r="K288" s="104"/>
      <c r="M288" s="267">
        <v>3</v>
      </c>
      <c r="N288" s="268">
        <v>370.16</v>
      </c>
      <c r="O288" s="73"/>
      <c r="P288" s="267">
        <v>2</v>
      </c>
      <c r="Q288" s="268">
        <v>162.30000000000001</v>
      </c>
      <c r="S288" s="108"/>
      <c r="T288" s="47"/>
      <c r="V288" s="79"/>
      <c r="W288" s="79"/>
      <c r="X288" s="79"/>
      <c r="Y288" s="79"/>
      <c r="Z288" s="79"/>
      <c r="AA288" s="62"/>
      <c r="AB288" s="5"/>
      <c r="AC288" s="5"/>
      <c r="AD288" s="5"/>
      <c r="AE288" s="5"/>
      <c r="AF288" s="5"/>
      <c r="AG288" s="5"/>
      <c r="AH288" s="5"/>
      <c r="AI288" s="5"/>
      <c r="AJ288" s="5"/>
      <c r="AK288" s="5"/>
      <c r="AL288" s="5"/>
      <c r="AM288" s="5"/>
    </row>
    <row r="289" spans="1:39" s="4" customFormat="1" ht="13.5" customHeight="1" x14ac:dyDescent="0.25">
      <c r="A289" s="269" t="s">
        <v>516</v>
      </c>
      <c r="B289" s="269" t="s">
        <v>525</v>
      </c>
      <c r="C289" s="269"/>
      <c r="D289" s="381">
        <v>8223</v>
      </c>
      <c r="E289" s="482"/>
      <c r="F289" s="11"/>
      <c r="G289" s="8"/>
      <c r="I289" s="267"/>
      <c r="J289" s="268"/>
      <c r="K289" s="104"/>
      <c r="M289" s="267"/>
      <c r="N289" s="268"/>
      <c r="O289" s="73"/>
      <c r="P289" s="267">
        <v>1</v>
      </c>
      <c r="Q289" s="268">
        <v>78.709999999999994</v>
      </c>
      <c r="S289" s="108"/>
      <c r="T289" s="47"/>
      <c r="V289" s="79"/>
      <c r="W289" s="79"/>
      <c r="X289" s="79"/>
      <c r="Y289" s="79"/>
      <c r="Z289" s="79"/>
      <c r="AA289" s="62"/>
      <c r="AB289" s="5"/>
      <c r="AC289" s="5"/>
      <c r="AD289" s="5"/>
      <c r="AE289" s="5"/>
      <c r="AF289" s="5"/>
      <c r="AG289" s="5"/>
      <c r="AH289" s="5"/>
      <c r="AI289" s="5"/>
      <c r="AJ289" s="5"/>
      <c r="AK289" s="5"/>
      <c r="AL289" s="5"/>
      <c r="AM289" s="5"/>
    </row>
    <row r="290" spans="1:39" s="4" customFormat="1" ht="13.5" customHeight="1" x14ac:dyDescent="0.25">
      <c r="A290" s="269" t="s">
        <v>516</v>
      </c>
      <c r="B290" s="269" t="s">
        <v>374</v>
      </c>
      <c r="C290" s="269"/>
      <c r="D290" s="381">
        <v>8051</v>
      </c>
      <c r="E290" s="482"/>
      <c r="F290" s="11"/>
      <c r="G290" s="8"/>
      <c r="I290" s="267"/>
      <c r="J290" s="268"/>
      <c r="K290" s="104"/>
      <c r="M290" s="267">
        <v>1</v>
      </c>
      <c r="N290" s="268">
        <v>13.05</v>
      </c>
      <c r="O290" s="73"/>
      <c r="P290" s="267">
        <v>2</v>
      </c>
      <c r="Q290" s="268">
        <v>10</v>
      </c>
      <c r="S290" s="108"/>
      <c r="T290" s="47"/>
      <c r="V290" s="79"/>
      <c r="W290" s="79"/>
      <c r="X290" s="79"/>
      <c r="Y290" s="79"/>
      <c r="Z290" s="79"/>
      <c r="AA290" s="62"/>
      <c r="AB290" s="5"/>
      <c r="AC290" s="5"/>
      <c r="AD290" s="5"/>
      <c r="AE290" s="5"/>
      <c r="AF290" s="5"/>
      <c r="AG290" s="5"/>
      <c r="AH290" s="5"/>
      <c r="AI290" s="5"/>
      <c r="AJ290" s="5"/>
      <c r="AK290" s="5"/>
      <c r="AL290" s="5"/>
      <c r="AM290" s="5"/>
    </row>
    <row r="291" spans="1:39" s="4" customFormat="1" ht="13.5" customHeight="1" x14ac:dyDescent="0.25">
      <c r="A291" s="269" t="s">
        <v>516</v>
      </c>
      <c r="B291" s="269" t="s">
        <v>374</v>
      </c>
      <c r="C291" s="269"/>
      <c r="D291" s="381">
        <v>8066</v>
      </c>
      <c r="E291" s="482"/>
      <c r="F291" s="11"/>
      <c r="G291" s="8"/>
      <c r="I291" s="267"/>
      <c r="J291" s="268"/>
      <c r="K291" s="104"/>
      <c r="M291" s="267">
        <v>288</v>
      </c>
      <c r="N291" s="268">
        <v>9710.340000000002</v>
      </c>
      <c r="O291" s="73"/>
      <c r="P291" s="267">
        <v>242</v>
      </c>
      <c r="Q291" s="268">
        <v>7756.26</v>
      </c>
      <c r="S291" s="108"/>
      <c r="T291" s="47"/>
      <c r="V291" s="79"/>
      <c r="W291" s="79"/>
      <c r="X291" s="79"/>
      <c r="Y291" s="79"/>
      <c r="Z291" s="79"/>
      <c r="AA291" s="62"/>
      <c r="AB291" s="5"/>
      <c r="AC291" s="5"/>
      <c r="AD291" s="5"/>
      <c r="AE291" s="5"/>
      <c r="AF291" s="5"/>
      <c r="AG291" s="5"/>
      <c r="AH291" s="5"/>
      <c r="AI291" s="5"/>
      <c r="AJ291" s="5"/>
      <c r="AK291" s="5"/>
      <c r="AL291" s="5"/>
      <c r="AM291" s="5"/>
    </row>
    <row r="292" spans="1:39" s="4" customFormat="1" ht="13.5" customHeight="1" x14ac:dyDescent="0.25">
      <c r="A292" s="269" t="s">
        <v>516</v>
      </c>
      <c r="B292" s="269" t="s">
        <v>374</v>
      </c>
      <c r="C292" s="269"/>
      <c r="D292" s="381">
        <v>8096</v>
      </c>
      <c r="E292" s="482"/>
      <c r="F292" s="11"/>
      <c r="G292" s="8"/>
      <c r="I292" s="267"/>
      <c r="J292" s="268"/>
      <c r="K292" s="104"/>
      <c r="M292" s="267">
        <v>1</v>
      </c>
      <c r="N292" s="268">
        <v>5</v>
      </c>
      <c r="O292" s="73"/>
      <c r="P292" s="267"/>
      <c r="Q292" s="268"/>
      <c r="S292" s="108"/>
      <c r="T292" s="47"/>
      <c r="V292" s="79"/>
      <c r="W292" s="79"/>
      <c r="X292" s="79"/>
      <c r="Y292" s="79"/>
      <c r="Z292" s="79"/>
      <c r="AA292" s="62"/>
      <c r="AB292" s="5"/>
      <c r="AC292" s="5"/>
      <c r="AD292" s="5"/>
      <c r="AE292" s="5"/>
      <c r="AF292" s="5"/>
      <c r="AG292" s="5"/>
      <c r="AH292" s="5"/>
      <c r="AI292" s="5"/>
      <c r="AJ292" s="5"/>
      <c r="AK292" s="5"/>
      <c r="AL292" s="5"/>
      <c r="AM292" s="5"/>
    </row>
    <row r="293" spans="1:39" s="4" customFormat="1" ht="15" x14ac:dyDescent="0.25">
      <c r="A293" s="269" t="s">
        <v>516</v>
      </c>
      <c r="B293" s="269" t="s">
        <v>375</v>
      </c>
      <c r="C293" s="269"/>
      <c r="D293" s="381">
        <v>8067</v>
      </c>
      <c r="E293" s="482"/>
      <c r="F293" s="11"/>
      <c r="G293" s="8"/>
      <c r="I293" s="267"/>
      <c r="J293" s="268"/>
      <c r="K293" s="104"/>
      <c r="M293" s="267">
        <v>13</v>
      </c>
      <c r="N293" s="268">
        <v>494.42000000000007</v>
      </c>
      <c r="O293" s="73"/>
      <c r="P293" s="267">
        <v>13</v>
      </c>
      <c r="Q293" s="268">
        <v>498.73999999999995</v>
      </c>
      <c r="S293" s="108"/>
      <c r="T293" s="47"/>
      <c r="V293" s="79"/>
      <c r="W293" s="79"/>
      <c r="X293" s="79"/>
      <c r="Y293" s="79"/>
      <c r="Z293" s="79"/>
      <c r="AA293" s="62"/>
      <c r="AB293" s="5"/>
      <c r="AC293" s="5"/>
      <c r="AD293" s="5"/>
      <c r="AE293" s="5"/>
      <c r="AF293" s="5"/>
      <c r="AG293" s="5"/>
      <c r="AH293" s="5"/>
      <c r="AI293" s="5"/>
      <c r="AJ293" s="5"/>
      <c r="AK293" s="5"/>
      <c r="AL293" s="5"/>
      <c r="AM293" s="5"/>
    </row>
    <row r="294" spans="1:39" s="4" customFormat="1" ht="15" x14ac:dyDescent="0.25">
      <c r="A294" s="269" t="s">
        <v>516</v>
      </c>
      <c r="B294" s="269" t="s">
        <v>376</v>
      </c>
      <c r="C294" s="269"/>
      <c r="D294" s="381">
        <v>8069</v>
      </c>
      <c r="E294" s="482"/>
      <c r="F294" s="11"/>
      <c r="G294" s="8"/>
      <c r="I294" s="267"/>
      <c r="J294" s="268"/>
      <c r="K294" s="104"/>
      <c r="M294" s="267">
        <v>257</v>
      </c>
      <c r="N294" s="268">
        <v>9787.0800000000017</v>
      </c>
      <c r="O294" s="73"/>
      <c r="P294" s="267">
        <v>227</v>
      </c>
      <c r="Q294" s="268">
        <v>8057.7900000000036</v>
      </c>
      <c r="S294" s="108"/>
      <c r="T294" s="47"/>
      <c r="V294" s="79"/>
      <c r="W294" s="79"/>
      <c r="X294" s="79"/>
      <c r="Y294" s="79"/>
      <c r="Z294" s="79"/>
      <c r="AA294" s="62"/>
      <c r="AB294" s="5"/>
      <c r="AC294" s="5"/>
      <c r="AD294" s="5"/>
      <c r="AE294" s="5"/>
      <c r="AF294" s="5"/>
      <c r="AG294" s="5"/>
      <c r="AH294" s="5"/>
      <c r="AI294" s="5"/>
      <c r="AJ294" s="5"/>
      <c r="AK294" s="5"/>
      <c r="AL294" s="5"/>
      <c r="AM294" s="5"/>
    </row>
    <row r="295" spans="1:39" s="4" customFormat="1" ht="15" x14ac:dyDescent="0.25">
      <c r="A295" s="269" t="s">
        <v>516</v>
      </c>
      <c r="B295" s="269" t="s">
        <v>526</v>
      </c>
      <c r="C295" s="269"/>
      <c r="D295" s="381">
        <v>8069</v>
      </c>
      <c r="E295" s="482"/>
      <c r="F295" s="11"/>
      <c r="G295" s="8"/>
      <c r="I295" s="267"/>
      <c r="J295" s="268"/>
      <c r="K295" s="104"/>
      <c r="M295" s="267">
        <v>1</v>
      </c>
      <c r="N295" s="268">
        <v>5</v>
      </c>
      <c r="O295" s="73"/>
      <c r="P295" s="267"/>
      <c r="Q295" s="268"/>
      <c r="S295" s="108"/>
      <c r="T295" s="47"/>
      <c r="V295" s="79"/>
      <c r="W295" s="79"/>
      <c r="X295" s="79"/>
      <c r="Y295" s="79"/>
      <c r="Z295" s="79"/>
      <c r="AA295" s="62"/>
      <c r="AB295" s="5"/>
      <c r="AC295" s="5"/>
      <c r="AD295" s="5"/>
      <c r="AE295" s="5"/>
      <c r="AF295" s="5"/>
      <c r="AG295" s="5"/>
      <c r="AH295" s="5"/>
      <c r="AI295" s="5"/>
      <c r="AJ295" s="5"/>
      <c r="AK295" s="5"/>
      <c r="AL295" s="5"/>
      <c r="AM295" s="5"/>
    </row>
    <row r="296" spans="1:39" s="4" customFormat="1" ht="15" x14ac:dyDescent="0.25">
      <c r="A296" s="269" t="s">
        <v>516</v>
      </c>
      <c r="B296" s="269" t="s">
        <v>377</v>
      </c>
      <c r="C296" s="269"/>
      <c r="D296" s="381">
        <v>8070</v>
      </c>
      <c r="E296" s="482"/>
      <c r="F296" s="11"/>
      <c r="G296" s="8"/>
      <c r="I296" s="267"/>
      <c r="J296" s="268"/>
      <c r="K296" s="104"/>
      <c r="M296" s="267">
        <v>208</v>
      </c>
      <c r="N296" s="268">
        <v>5646.6100000000015</v>
      </c>
      <c r="O296" s="73"/>
      <c r="P296" s="267">
        <v>163</v>
      </c>
      <c r="Q296" s="268">
        <v>4570.1900000000005</v>
      </c>
      <c r="S296" s="108"/>
      <c r="T296" s="47"/>
      <c r="V296" s="79"/>
      <c r="W296" s="79"/>
      <c r="X296" s="79"/>
      <c r="Y296" s="79"/>
      <c r="Z296" s="79"/>
      <c r="AA296" s="62"/>
      <c r="AB296" s="5"/>
      <c r="AC296" s="5"/>
      <c r="AD296" s="5"/>
      <c r="AE296" s="5"/>
      <c r="AF296" s="5"/>
      <c r="AG296" s="5"/>
      <c r="AH296" s="5"/>
      <c r="AI296" s="5"/>
      <c r="AJ296" s="5"/>
      <c r="AK296" s="5"/>
      <c r="AL296" s="5"/>
      <c r="AM296" s="5"/>
    </row>
    <row r="297" spans="1:39" s="4" customFormat="1" ht="15" x14ac:dyDescent="0.25">
      <c r="A297" s="269" t="s">
        <v>516</v>
      </c>
      <c r="B297" s="269" t="s">
        <v>378</v>
      </c>
      <c r="C297" s="269"/>
      <c r="D297" s="381">
        <v>8098</v>
      </c>
      <c r="E297" s="482"/>
      <c r="F297" s="11"/>
      <c r="G297" s="8"/>
      <c r="I297" s="267"/>
      <c r="J297" s="268"/>
      <c r="K297" s="104"/>
      <c r="M297" s="267">
        <v>7</v>
      </c>
      <c r="N297" s="268">
        <v>123.45</v>
      </c>
      <c r="O297" s="73"/>
      <c r="P297" s="267">
        <v>8</v>
      </c>
      <c r="Q297" s="268">
        <v>203.79</v>
      </c>
      <c r="S297" s="108"/>
      <c r="T297" s="47"/>
      <c r="V297" s="79"/>
      <c r="W297" s="79"/>
      <c r="X297" s="79"/>
      <c r="Y297" s="79"/>
      <c r="Z297" s="79"/>
      <c r="AA297" s="62"/>
      <c r="AB297" s="5"/>
      <c r="AC297" s="5"/>
      <c r="AD297" s="5"/>
      <c r="AE297" s="5"/>
      <c r="AF297" s="5"/>
      <c r="AG297" s="5"/>
      <c r="AH297" s="5"/>
      <c r="AI297" s="5"/>
      <c r="AJ297" s="5"/>
      <c r="AK297" s="5"/>
      <c r="AL297" s="5"/>
      <c r="AM297" s="5"/>
    </row>
    <row r="298" spans="1:39" s="4" customFormat="1" ht="15" x14ac:dyDescent="0.25">
      <c r="A298" s="269" t="s">
        <v>516</v>
      </c>
      <c r="B298" s="269" t="s">
        <v>379</v>
      </c>
      <c r="C298" s="269"/>
      <c r="D298" s="381">
        <v>8009</v>
      </c>
      <c r="E298" s="482"/>
      <c r="F298" s="11"/>
      <c r="G298" s="8"/>
      <c r="I298" s="267"/>
      <c r="J298" s="268"/>
      <c r="K298" s="104"/>
      <c r="M298" s="267">
        <v>3</v>
      </c>
      <c r="N298" s="268">
        <v>145.32999999999998</v>
      </c>
      <c r="O298" s="73"/>
      <c r="P298" s="267">
        <v>2</v>
      </c>
      <c r="Q298" s="268">
        <v>91.45</v>
      </c>
      <c r="S298" s="108"/>
      <c r="T298" s="47"/>
      <c r="V298" s="79"/>
      <c r="W298" s="79"/>
      <c r="X298" s="79"/>
      <c r="Y298" s="79"/>
      <c r="Z298" s="79"/>
      <c r="AA298" s="62"/>
      <c r="AB298" s="5"/>
      <c r="AC298" s="5"/>
      <c r="AD298" s="5"/>
      <c r="AE298" s="5"/>
      <c r="AF298" s="5"/>
      <c r="AG298" s="5"/>
      <c r="AH298" s="5"/>
      <c r="AI298" s="5"/>
      <c r="AJ298" s="5"/>
      <c r="AK298" s="5"/>
      <c r="AL298" s="5"/>
      <c r="AM298" s="5"/>
    </row>
    <row r="299" spans="1:39" s="4" customFormat="1" ht="15" x14ac:dyDescent="0.25">
      <c r="A299" s="269" t="s">
        <v>516</v>
      </c>
      <c r="B299" s="269" t="s">
        <v>379</v>
      </c>
      <c r="C299" s="269"/>
      <c r="D299" s="381">
        <v>8021</v>
      </c>
      <c r="E299" s="482"/>
      <c r="F299" s="11"/>
      <c r="G299" s="8"/>
      <c r="I299" s="267"/>
      <c r="J299" s="268"/>
      <c r="K299" s="104"/>
      <c r="M299" s="267">
        <v>218</v>
      </c>
      <c r="N299" s="268">
        <v>7450.6199999999981</v>
      </c>
      <c r="O299" s="73"/>
      <c r="P299" s="267">
        <v>188</v>
      </c>
      <c r="Q299" s="268">
        <v>5891.4699999999993</v>
      </c>
      <c r="S299" s="108"/>
      <c r="T299" s="47"/>
      <c r="V299" s="79"/>
      <c r="W299" s="79"/>
      <c r="X299" s="79"/>
      <c r="Y299" s="79"/>
      <c r="Z299" s="79"/>
      <c r="AA299" s="62"/>
      <c r="AB299" s="5"/>
      <c r="AC299" s="5"/>
      <c r="AD299" s="5"/>
      <c r="AE299" s="5"/>
      <c r="AF299" s="5"/>
      <c r="AG299" s="5"/>
      <c r="AH299" s="5"/>
      <c r="AI299" s="5"/>
      <c r="AJ299" s="5"/>
      <c r="AK299" s="5"/>
      <c r="AL299" s="5"/>
      <c r="AM299" s="5"/>
    </row>
    <row r="300" spans="1:39" s="4" customFormat="1" ht="15" x14ac:dyDescent="0.25">
      <c r="A300" s="269" t="s">
        <v>516</v>
      </c>
      <c r="B300" s="269" t="s">
        <v>380</v>
      </c>
      <c r="C300" s="269"/>
      <c r="D300" s="381">
        <v>8071</v>
      </c>
      <c r="E300" s="482"/>
      <c r="F300" s="11"/>
      <c r="G300" s="8"/>
      <c r="I300" s="267"/>
      <c r="J300" s="268"/>
      <c r="K300" s="104"/>
      <c r="M300" s="267">
        <v>89</v>
      </c>
      <c r="N300" s="268">
        <v>2563.6699999999992</v>
      </c>
      <c r="O300" s="73"/>
      <c r="P300" s="267">
        <v>84</v>
      </c>
      <c r="Q300" s="268">
        <v>2088.79</v>
      </c>
      <c r="S300" s="108"/>
      <c r="T300" s="47"/>
      <c r="V300" s="79"/>
      <c r="W300" s="79"/>
      <c r="X300" s="79"/>
      <c r="Y300" s="79"/>
      <c r="Z300" s="79"/>
      <c r="AA300" s="62"/>
      <c r="AB300" s="5"/>
      <c r="AC300" s="5"/>
      <c r="AD300" s="5"/>
      <c r="AE300" s="5"/>
      <c r="AF300" s="5"/>
      <c r="AG300" s="5"/>
      <c r="AH300" s="5"/>
      <c r="AI300" s="5"/>
      <c r="AJ300" s="5"/>
      <c r="AK300" s="5"/>
      <c r="AL300" s="5"/>
      <c r="AM300" s="5"/>
    </row>
    <row r="301" spans="1:39" s="4" customFormat="1" ht="15" x14ac:dyDescent="0.25">
      <c r="A301" s="269" t="s">
        <v>516</v>
      </c>
      <c r="B301" s="269" t="s">
        <v>381</v>
      </c>
      <c r="C301" s="269"/>
      <c r="D301" s="381">
        <v>8302</v>
      </c>
      <c r="E301" s="482"/>
      <c r="F301" s="11"/>
      <c r="G301" s="8"/>
      <c r="I301" s="267"/>
      <c r="J301" s="268"/>
      <c r="K301" s="104"/>
      <c r="M301" s="267">
        <v>1</v>
      </c>
      <c r="N301" s="268">
        <v>5</v>
      </c>
      <c r="O301" s="73"/>
      <c r="P301" s="267">
        <v>1</v>
      </c>
      <c r="Q301" s="268">
        <v>5</v>
      </c>
      <c r="S301" s="108"/>
      <c r="T301" s="47"/>
      <c r="V301" s="79"/>
      <c r="W301" s="79"/>
      <c r="X301" s="79"/>
      <c r="Y301" s="79"/>
      <c r="Z301" s="79"/>
      <c r="AA301" s="62"/>
      <c r="AB301" s="5"/>
      <c r="AC301" s="5"/>
      <c r="AD301" s="5"/>
      <c r="AE301" s="5"/>
      <c r="AF301" s="5"/>
      <c r="AG301" s="5"/>
      <c r="AH301" s="5"/>
      <c r="AI301" s="5"/>
      <c r="AJ301" s="5"/>
      <c r="AK301" s="5"/>
      <c r="AL301" s="5"/>
      <c r="AM301" s="5"/>
    </row>
    <row r="302" spans="1:39" s="4" customFormat="1" ht="15" x14ac:dyDescent="0.25">
      <c r="A302" s="269" t="s">
        <v>516</v>
      </c>
      <c r="B302" s="269" t="s">
        <v>381</v>
      </c>
      <c r="C302" s="269"/>
      <c r="D302" s="381">
        <v>8318</v>
      </c>
      <c r="E302" s="482"/>
      <c r="F302" s="11"/>
      <c r="G302" s="8"/>
      <c r="I302" s="267"/>
      <c r="J302" s="268"/>
      <c r="K302" s="104"/>
      <c r="M302" s="267">
        <v>6</v>
      </c>
      <c r="N302" s="268">
        <v>103.1</v>
      </c>
      <c r="O302" s="73"/>
      <c r="P302" s="267">
        <v>5</v>
      </c>
      <c r="Q302" s="268">
        <v>67.75</v>
      </c>
      <c r="S302" s="108"/>
      <c r="T302" s="47"/>
      <c r="V302" s="79"/>
      <c r="W302" s="79"/>
      <c r="X302" s="79"/>
      <c r="Y302" s="79"/>
      <c r="Z302" s="79"/>
      <c r="AA302" s="62"/>
      <c r="AB302" s="5"/>
      <c r="AC302" s="5"/>
      <c r="AD302" s="5"/>
      <c r="AE302" s="5"/>
      <c r="AF302" s="5"/>
      <c r="AG302" s="5"/>
      <c r="AH302" s="5"/>
      <c r="AI302" s="5"/>
      <c r="AJ302" s="5"/>
      <c r="AK302" s="5"/>
      <c r="AL302" s="5"/>
      <c r="AM302" s="5"/>
    </row>
    <row r="303" spans="1:39" s="4" customFormat="1" ht="15" x14ac:dyDescent="0.25">
      <c r="A303" s="269" t="s">
        <v>516</v>
      </c>
      <c r="B303" s="269" t="s">
        <v>381</v>
      </c>
      <c r="C303" s="269"/>
      <c r="D303" s="381">
        <v>8347</v>
      </c>
      <c r="E303" s="482"/>
      <c r="F303" s="11"/>
      <c r="G303" s="8"/>
      <c r="I303" s="267"/>
      <c r="J303" s="268"/>
      <c r="K303" s="104"/>
      <c r="M303" s="267">
        <v>1</v>
      </c>
      <c r="N303" s="268">
        <v>14.55</v>
      </c>
      <c r="O303" s="73"/>
      <c r="P303" s="267">
        <v>1</v>
      </c>
      <c r="Q303" s="268">
        <v>8.5500000000000007</v>
      </c>
      <c r="S303" s="108"/>
      <c r="T303" s="47"/>
      <c r="V303" s="79"/>
      <c r="W303" s="79"/>
      <c r="X303" s="79"/>
      <c r="Y303" s="79"/>
      <c r="Z303" s="79"/>
      <c r="AA303" s="62"/>
      <c r="AB303" s="5"/>
      <c r="AC303" s="5"/>
      <c r="AD303" s="5"/>
      <c r="AE303" s="5"/>
      <c r="AF303" s="5"/>
      <c r="AG303" s="5"/>
      <c r="AH303" s="5"/>
      <c r="AI303" s="5"/>
      <c r="AJ303" s="5"/>
      <c r="AK303" s="5"/>
      <c r="AL303" s="5"/>
      <c r="AM303" s="5"/>
    </row>
    <row r="304" spans="1:39" s="4" customFormat="1" ht="15" x14ac:dyDescent="0.25">
      <c r="A304" s="269" t="s">
        <v>516</v>
      </c>
      <c r="B304" s="269" t="s">
        <v>382</v>
      </c>
      <c r="C304" s="269"/>
      <c r="D304" s="381">
        <v>8318</v>
      </c>
      <c r="E304" s="482"/>
      <c r="F304" s="11"/>
      <c r="G304" s="8"/>
      <c r="I304" s="267"/>
      <c r="J304" s="268"/>
      <c r="K304" s="104"/>
      <c r="M304" s="267">
        <v>40</v>
      </c>
      <c r="N304" s="268">
        <v>1088.3699999999999</v>
      </c>
      <c r="O304" s="73"/>
      <c r="P304" s="267">
        <v>36</v>
      </c>
      <c r="Q304" s="268">
        <v>965.87000000000012</v>
      </c>
      <c r="S304" s="108"/>
      <c r="T304" s="47"/>
      <c r="V304" s="79"/>
      <c r="W304" s="79"/>
      <c r="X304" s="79"/>
      <c r="Y304" s="79"/>
      <c r="Z304" s="79"/>
      <c r="AA304" s="62"/>
      <c r="AB304" s="5"/>
      <c r="AC304" s="5"/>
      <c r="AD304" s="5"/>
      <c r="AE304" s="5"/>
      <c r="AF304" s="5"/>
      <c r="AG304" s="5"/>
      <c r="AH304" s="5"/>
      <c r="AI304" s="5"/>
      <c r="AJ304" s="5"/>
      <c r="AK304" s="5"/>
      <c r="AL304" s="5"/>
      <c r="AM304" s="5"/>
    </row>
    <row r="305" spans="1:39" s="4" customFormat="1" ht="15" x14ac:dyDescent="0.25">
      <c r="A305" s="269" t="s">
        <v>516</v>
      </c>
      <c r="B305" s="269" t="s">
        <v>382</v>
      </c>
      <c r="C305" s="303"/>
      <c r="D305" s="382">
        <v>8328</v>
      </c>
      <c r="E305" s="482"/>
      <c r="F305" s="11"/>
      <c r="G305" s="8"/>
      <c r="I305" s="267"/>
      <c r="J305" s="268"/>
      <c r="K305" s="104"/>
      <c r="M305" s="267">
        <v>1</v>
      </c>
      <c r="N305" s="268">
        <v>5</v>
      </c>
      <c r="O305" s="73"/>
      <c r="P305" s="267"/>
      <c r="Q305" s="268"/>
      <c r="S305" s="108"/>
      <c r="T305" s="47"/>
      <c r="V305" s="79"/>
      <c r="W305" s="79"/>
      <c r="X305" s="79"/>
      <c r="Y305" s="79"/>
      <c r="Z305" s="79"/>
      <c r="AA305" s="62"/>
      <c r="AB305" s="5"/>
      <c r="AC305" s="5"/>
      <c r="AD305" s="5"/>
      <c r="AE305" s="5"/>
      <c r="AF305" s="5"/>
      <c r="AG305" s="5"/>
      <c r="AH305" s="5"/>
      <c r="AI305" s="5"/>
      <c r="AJ305" s="5"/>
      <c r="AK305" s="5"/>
      <c r="AL305" s="5"/>
      <c r="AM305" s="5"/>
    </row>
    <row r="306" spans="1:39" s="4" customFormat="1" ht="15" x14ac:dyDescent="0.25">
      <c r="A306" s="269" t="s">
        <v>516</v>
      </c>
      <c r="B306" s="269" t="s">
        <v>383</v>
      </c>
      <c r="C306" s="269"/>
      <c r="D306" s="381">
        <v>8232</v>
      </c>
      <c r="E306" s="482"/>
      <c r="F306" s="11"/>
      <c r="G306" s="8"/>
      <c r="I306" s="267"/>
      <c r="J306" s="268"/>
      <c r="K306" s="104"/>
      <c r="M306" s="267">
        <v>880</v>
      </c>
      <c r="N306" s="268">
        <v>33277.550000000003</v>
      </c>
      <c r="O306" s="73"/>
      <c r="P306" s="267">
        <v>817</v>
      </c>
      <c r="Q306" s="268">
        <v>29149.37999999999</v>
      </c>
      <c r="S306" s="108"/>
      <c r="T306" s="47"/>
      <c r="V306" s="79"/>
      <c r="W306" s="79"/>
      <c r="X306" s="79"/>
      <c r="Y306" s="79"/>
      <c r="Z306" s="79"/>
      <c r="AA306" s="62"/>
      <c r="AB306" s="5"/>
      <c r="AC306" s="5"/>
      <c r="AD306" s="5"/>
      <c r="AE306" s="5"/>
      <c r="AF306" s="5"/>
      <c r="AG306" s="5"/>
      <c r="AH306" s="5"/>
      <c r="AI306" s="5"/>
      <c r="AJ306" s="5"/>
      <c r="AK306" s="5"/>
      <c r="AL306" s="5"/>
      <c r="AM306" s="5"/>
    </row>
    <row r="307" spans="1:39" s="4" customFormat="1" ht="15" x14ac:dyDescent="0.25">
      <c r="A307" s="269" t="s">
        <v>516</v>
      </c>
      <c r="B307" s="269" t="s">
        <v>441</v>
      </c>
      <c r="C307" s="269"/>
      <c r="D307" s="381">
        <v>8240</v>
      </c>
      <c r="E307" s="482"/>
      <c r="F307" s="11"/>
      <c r="G307" s="8"/>
      <c r="I307" s="267"/>
      <c r="J307" s="268"/>
      <c r="K307" s="104"/>
      <c r="M307" s="267">
        <v>5</v>
      </c>
      <c r="N307" s="268">
        <v>197.95999999999998</v>
      </c>
      <c r="O307" s="73"/>
      <c r="P307" s="267">
        <v>3</v>
      </c>
      <c r="Q307" s="268">
        <v>28.64</v>
      </c>
      <c r="S307" s="108"/>
      <c r="T307" s="47"/>
      <c r="V307" s="79"/>
      <c r="W307" s="79"/>
      <c r="X307" s="79"/>
      <c r="Y307" s="79"/>
      <c r="Z307" s="79"/>
      <c r="AA307" s="62"/>
      <c r="AB307" s="5"/>
      <c r="AC307" s="5"/>
      <c r="AD307" s="5"/>
      <c r="AE307" s="5"/>
      <c r="AF307" s="5"/>
      <c r="AG307" s="5"/>
      <c r="AH307" s="5"/>
      <c r="AI307" s="5"/>
      <c r="AJ307" s="5"/>
      <c r="AK307" s="5"/>
      <c r="AL307" s="5"/>
      <c r="AM307" s="5"/>
    </row>
    <row r="308" spans="1:39" s="4" customFormat="1" ht="15" x14ac:dyDescent="0.25">
      <c r="A308" s="269" t="s">
        <v>516</v>
      </c>
      <c r="B308" s="269" t="s">
        <v>384</v>
      </c>
      <c r="C308" s="269"/>
      <c r="D308" s="381">
        <v>8332</v>
      </c>
      <c r="E308" s="482"/>
      <c r="F308" s="11"/>
      <c r="G308" s="8"/>
      <c r="I308" s="267"/>
      <c r="J308" s="268"/>
      <c r="K308" s="104"/>
      <c r="M308" s="267">
        <v>1</v>
      </c>
      <c r="N308" s="268">
        <v>5</v>
      </c>
      <c r="O308" s="73"/>
      <c r="P308" s="267">
        <v>1</v>
      </c>
      <c r="Q308" s="268">
        <v>5</v>
      </c>
      <c r="S308" s="108"/>
      <c r="T308" s="47"/>
      <c r="V308" s="79"/>
      <c r="W308" s="79"/>
      <c r="X308" s="79"/>
      <c r="Y308" s="79"/>
      <c r="Z308" s="79"/>
      <c r="AA308" s="62"/>
      <c r="AB308" s="5"/>
      <c r="AC308" s="5"/>
      <c r="AD308" s="5"/>
      <c r="AE308" s="5"/>
      <c r="AF308" s="5"/>
      <c r="AG308" s="5"/>
      <c r="AH308" s="5"/>
      <c r="AI308" s="5"/>
      <c r="AJ308" s="5"/>
      <c r="AK308" s="5"/>
      <c r="AL308" s="5"/>
      <c r="AM308" s="5"/>
    </row>
    <row r="309" spans="1:39" s="4" customFormat="1" ht="15" x14ac:dyDescent="0.25">
      <c r="A309" s="269" t="s">
        <v>516</v>
      </c>
      <c r="B309" s="269" t="s">
        <v>384</v>
      </c>
      <c r="C309" s="269"/>
      <c r="D309" s="381">
        <v>8348</v>
      </c>
      <c r="E309" s="482"/>
      <c r="F309" s="11"/>
      <c r="G309" s="8"/>
      <c r="I309" s="267"/>
      <c r="J309" s="268"/>
      <c r="K309" s="104"/>
      <c r="M309" s="267">
        <v>5</v>
      </c>
      <c r="N309" s="268">
        <v>195.74</v>
      </c>
      <c r="O309" s="73"/>
      <c r="P309" s="267">
        <v>4</v>
      </c>
      <c r="Q309" s="268">
        <v>319.82000000000005</v>
      </c>
      <c r="S309" s="108"/>
      <c r="T309" s="47"/>
      <c r="V309" s="79"/>
      <c r="W309" s="79"/>
      <c r="X309" s="79"/>
      <c r="Y309" s="79"/>
      <c r="Z309" s="79"/>
      <c r="AA309" s="62"/>
      <c r="AB309" s="5"/>
      <c r="AC309" s="5"/>
      <c r="AD309" s="5"/>
      <c r="AE309" s="5"/>
      <c r="AF309" s="5"/>
      <c r="AG309" s="5"/>
      <c r="AH309" s="5"/>
      <c r="AI309" s="5"/>
      <c r="AJ309" s="5"/>
      <c r="AK309" s="5"/>
      <c r="AL309" s="5"/>
      <c r="AM309" s="5"/>
    </row>
    <row r="310" spans="1:39" s="4" customFormat="1" ht="15" x14ac:dyDescent="0.25">
      <c r="A310" s="269" t="s">
        <v>516</v>
      </c>
      <c r="B310" s="269" t="s">
        <v>385</v>
      </c>
      <c r="C310" s="269"/>
      <c r="D310" s="381">
        <v>8349</v>
      </c>
      <c r="E310" s="482"/>
      <c r="F310" s="11"/>
      <c r="G310" s="8"/>
      <c r="I310" s="267"/>
      <c r="J310" s="268"/>
      <c r="K310" s="104"/>
      <c r="M310" s="267">
        <v>60</v>
      </c>
      <c r="N310" s="268">
        <v>2264.16</v>
      </c>
      <c r="O310" s="73"/>
      <c r="P310" s="267">
        <v>52</v>
      </c>
      <c r="Q310" s="268">
        <v>2127.4500000000003</v>
      </c>
      <c r="S310" s="108"/>
      <c r="T310" s="47"/>
      <c r="V310" s="79"/>
      <c r="W310" s="79"/>
      <c r="X310" s="79"/>
      <c r="Y310" s="79"/>
      <c r="Z310" s="79"/>
      <c r="AA310" s="62"/>
      <c r="AB310" s="5"/>
      <c r="AC310" s="5"/>
      <c r="AD310" s="5"/>
      <c r="AE310" s="5"/>
      <c r="AF310" s="5"/>
      <c r="AG310" s="5"/>
      <c r="AH310" s="5"/>
      <c r="AI310" s="5"/>
      <c r="AJ310" s="5"/>
      <c r="AK310" s="5"/>
      <c r="AL310" s="5"/>
      <c r="AM310" s="5"/>
    </row>
    <row r="311" spans="1:39" s="4" customFormat="1" ht="15" x14ac:dyDescent="0.25">
      <c r="A311" s="269" t="s">
        <v>516</v>
      </c>
      <c r="B311" s="269" t="s">
        <v>386</v>
      </c>
      <c r="C311" s="269"/>
      <c r="D311" s="381">
        <v>8350</v>
      </c>
      <c r="E311" s="482"/>
      <c r="F311" s="11"/>
      <c r="G311" s="8"/>
      <c r="I311" s="267"/>
      <c r="J311" s="268"/>
      <c r="K311" s="104"/>
      <c r="M311" s="267">
        <v>11</v>
      </c>
      <c r="N311" s="268">
        <v>273.03999999999996</v>
      </c>
      <c r="O311" s="73"/>
      <c r="P311" s="267">
        <v>10</v>
      </c>
      <c r="Q311" s="268">
        <v>200.72000000000003</v>
      </c>
      <c r="S311" s="108"/>
      <c r="T311" s="47"/>
      <c r="V311" s="79"/>
      <c r="W311" s="79"/>
      <c r="X311" s="79"/>
      <c r="Y311" s="79"/>
      <c r="Z311" s="79"/>
      <c r="AA311" s="62"/>
      <c r="AB311" s="5"/>
      <c r="AC311" s="5"/>
      <c r="AD311" s="5"/>
      <c r="AE311" s="5"/>
      <c r="AF311" s="5"/>
      <c r="AG311" s="5"/>
      <c r="AH311" s="5"/>
      <c r="AI311" s="5"/>
      <c r="AJ311" s="5"/>
      <c r="AK311" s="5"/>
      <c r="AL311" s="5"/>
      <c r="AM311" s="5"/>
    </row>
    <row r="312" spans="1:39" s="4" customFormat="1" ht="15" x14ac:dyDescent="0.25">
      <c r="A312" s="269" t="s">
        <v>516</v>
      </c>
      <c r="B312" s="269" t="s">
        <v>388</v>
      </c>
      <c r="C312" s="269"/>
      <c r="D312" s="381">
        <v>8242</v>
      </c>
      <c r="E312" s="482"/>
      <c r="F312" s="11"/>
      <c r="G312" s="8"/>
      <c r="I312" s="267"/>
      <c r="J312" s="268"/>
      <c r="K312" s="104"/>
      <c r="M312" s="267">
        <v>160</v>
      </c>
      <c r="N312" s="268">
        <v>2701.2899999999991</v>
      </c>
      <c r="O312" s="73"/>
      <c r="P312" s="267">
        <v>141</v>
      </c>
      <c r="Q312" s="268">
        <v>2413.5700000000002</v>
      </c>
      <c r="S312" s="108"/>
      <c r="T312" s="47"/>
      <c r="V312" s="79"/>
      <c r="W312" s="79"/>
      <c r="X312" s="79"/>
      <c r="Y312" s="79"/>
      <c r="Z312" s="79"/>
      <c r="AA312" s="62"/>
      <c r="AB312" s="5"/>
      <c r="AC312" s="5"/>
      <c r="AD312" s="5"/>
      <c r="AE312" s="5"/>
      <c r="AF312" s="5"/>
      <c r="AG312" s="5"/>
      <c r="AH312" s="5"/>
      <c r="AI312" s="5"/>
      <c r="AJ312" s="5"/>
      <c r="AK312" s="5"/>
      <c r="AL312" s="5"/>
      <c r="AM312" s="5"/>
    </row>
    <row r="313" spans="1:39" s="4" customFormat="1" ht="15" x14ac:dyDescent="0.25">
      <c r="A313" s="269" t="s">
        <v>516</v>
      </c>
      <c r="B313" s="269" t="s">
        <v>389</v>
      </c>
      <c r="C313" s="269"/>
      <c r="D313" s="381">
        <v>8352</v>
      </c>
      <c r="E313" s="482"/>
      <c r="F313" s="11"/>
      <c r="G313" s="8"/>
      <c r="I313" s="267"/>
      <c r="J313" s="268"/>
      <c r="K313" s="104"/>
      <c r="M313" s="267">
        <v>16</v>
      </c>
      <c r="N313" s="268">
        <v>431.43000000000006</v>
      </c>
      <c r="O313" s="73"/>
      <c r="P313" s="267">
        <v>14</v>
      </c>
      <c r="Q313" s="268">
        <v>338.40999999999997</v>
      </c>
      <c r="S313" s="108"/>
      <c r="T313" s="47"/>
      <c r="V313" s="79"/>
      <c r="W313" s="79"/>
      <c r="X313" s="79"/>
      <c r="Y313" s="79"/>
      <c r="Z313" s="79"/>
      <c r="AA313" s="62"/>
      <c r="AB313" s="5"/>
      <c r="AC313" s="5"/>
      <c r="AD313" s="5"/>
      <c r="AE313" s="5"/>
      <c r="AF313" s="5"/>
      <c r="AG313" s="5"/>
      <c r="AH313" s="5"/>
      <c r="AI313" s="5"/>
      <c r="AJ313" s="5"/>
      <c r="AK313" s="5"/>
      <c r="AL313" s="5"/>
      <c r="AM313" s="5"/>
    </row>
    <row r="314" spans="1:39" s="4" customFormat="1" ht="15" x14ac:dyDescent="0.25">
      <c r="A314" s="269" t="s">
        <v>516</v>
      </c>
      <c r="B314" s="269" t="s">
        <v>390</v>
      </c>
      <c r="C314" s="269"/>
      <c r="D314" s="381">
        <v>8029</v>
      </c>
      <c r="E314" s="482"/>
      <c r="F314" s="11"/>
      <c r="G314" s="8"/>
      <c r="I314" s="267"/>
      <c r="J314" s="268"/>
      <c r="K314" s="104"/>
      <c r="M314" s="267"/>
      <c r="N314" s="268"/>
      <c r="O314" s="73"/>
      <c r="P314" s="267">
        <v>1</v>
      </c>
      <c r="Q314" s="268">
        <v>5</v>
      </c>
      <c r="S314" s="108"/>
      <c r="T314" s="47"/>
      <c r="V314" s="79"/>
      <c r="W314" s="79"/>
      <c r="X314" s="79"/>
      <c r="Y314" s="79"/>
      <c r="Z314" s="79"/>
      <c r="AA314" s="62"/>
      <c r="AB314" s="5"/>
      <c r="AC314" s="5"/>
      <c r="AD314" s="5"/>
      <c r="AE314" s="5"/>
      <c r="AF314" s="5"/>
      <c r="AG314" s="5"/>
      <c r="AH314" s="5"/>
      <c r="AI314" s="5"/>
      <c r="AJ314" s="5"/>
      <c r="AK314" s="5"/>
      <c r="AL314" s="5"/>
      <c r="AM314" s="5"/>
    </row>
    <row r="315" spans="1:39" s="4" customFormat="1" ht="15" x14ac:dyDescent="0.25">
      <c r="A315" s="269" t="s">
        <v>516</v>
      </c>
      <c r="B315" s="269" t="s">
        <v>390</v>
      </c>
      <c r="C315" s="269"/>
      <c r="D315" s="381">
        <v>8078</v>
      </c>
      <c r="E315" s="482"/>
      <c r="F315" s="11"/>
      <c r="G315" s="8"/>
      <c r="I315" s="267"/>
      <c r="J315" s="268"/>
      <c r="K315" s="104"/>
      <c r="M315" s="267">
        <v>133</v>
      </c>
      <c r="N315" s="268">
        <v>4510.079999999999</v>
      </c>
      <c r="O315" s="73"/>
      <c r="P315" s="267">
        <v>123</v>
      </c>
      <c r="Q315" s="268">
        <v>3782.7199999999993</v>
      </c>
      <c r="S315" s="108"/>
      <c r="T315" s="47"/>
      <c r="V315" s="79"/>
      <c r="W315" s="79"/>
      <c r="X315" s="79"/>
      <c r="Y315" s="79"/>
      <c r="Z315" s="79"/>
      <c r="AA315" s="62"/>
      <c r="AB315" s="5"/>
      <c r="AC315" s="5"/>
      <c r="AD315" s="5"/>
      <c r="AE315" s="5"/>
      <c r="AF315" s="5"/>
      <c r="AG315" s="5"/>
      <c r="AH315" s="5"/>
      <c r="AI315" s="5"/>
      <c r="AJ315" s="5"/>
      <c r="AK315" s="5"/>
      <c r="AL315" s="5"/>
      <c r="AM315" s="5"/>
    </row>
    <row r="316" spans="1:39" s="4" customFormat="1" ht="15" x14ac:dyDescent="0.25">
      <c r="A316" s="269" t="s">
        <v>516</v>
      </c>
      <c r="B316" s="269" t="s">
        <v>390</v>
      </c>
      <c r="C316" s="269"/>
      <c r="D316" s="381">
        <v>8094</v>
      </c>
      <c r="E316" s="482"/>
      <c r="F316" s="11"/>
      <c r="G316" s="8"/>
      <c r="I316" s="267"/>
      <c r="J316" s="268"/>
      <c r="K316" s="104"/>
      <c r="M316" s="267">
        <v>1</v>
      </c>
      <c r="N316" s="268">
        <v>19.920000000000002</v>
      </c>
      <c r="O316" s="73"/>
      <c r="P316" s="267">
        <v>1</v>
      </c>
      <c r="Q316" s="268">
        <v>16.86</v>
      </c>
      <c r="S316" s="108"/>
      <c r="T316" s="47"/>
      <c r="V316" s="79"/>
      <c r="W316" s="79"/>
      <c r="X316" s="79"/>
      <c r="Y316" s="79"/>
      <c r="Z316" s="79"/>
      <c r="AA316" s="62"/>
      <c r="AB316" s="5"/>
      <c r="AC316" s="5"/>
      <c r="AD316" s="5"/>
      <c r="AE316" s="5"/>
      <c r="AF316" s="5"/>
      <c r="AG316" s="5"/>
      <c r="AH316" s="5"/>
      <c r="AI316" s="5"/>
      <c r="AJ316" s="5"/>
      <c r="AK316" s="5"/>
      <c r="AL316" s="5"/>
      <c r="AM316" s="5"/>
    </row>
    <row r="317" spans="1:39" s="4" customFormat="1" ht="15" x14ac:dyDescent="0.25">
      <c r="A317" s="269" t="s">
        <v>516</v>
      </c>
      <c r="B317" s="269" t="s">
        <v>391</v>
      </c>
      <c r="C317" s="269"/>
      <c r="D317" s="381">
        <v>8079</v>
      </c>
      <c r="E317" s="482"/>
      <c r="F317" s="11"/>
      <c r="G317" s="8"/>
      <c r="I317" s="267"/>
      <c r="J317" s="268"/>
      <c r="K317" s="104"/>
      <c r="M317" s="267">
        <v>401</v>
      </c>
      <c r="N317" s="268">
        <v>11139.199999999999</v>
      </c>
      <c r="O317" s="73"/>
      <c r="P317" s="267">
        <v>332</v>
      </c>
      <c r="Q317" s="268">
        <v>9695.779999999997</v>
      </c>
      <c r="S317" s="108"/>
      <c r="T317" s="47"/>
      <c r="V317" s="79"/>
      <c r="W317" s="79"/>
      <c r="X317" s="79"/>
      <c r="Y317" s="79"/>
      <c r="Z317" s="79"/>
      <c r="AA317" s="62"/>
      <c r="AB317" s="5"/>
      <c r="AC317" s="5"/>
      <c r="AD317" s="5"/>
      <c r="AE317" s="5"/>
      <c r="AF317" s="5"/>
      <c r="AG317" s="5"/>
      <c r="AH317" s="5"/>
      <c r="AI317" s="5"/>
      <c r="AJ317" s="5"/>
      <c r="AK317" s="5"/>
      <c r="AL317" s="5"/>
      <c r="AM317" s="5"/>
    </row>
    <row r="318" spans="1:39" s="4" customFormat="1" ht="15" x14ac:dyDescent="0.25">
      <c r="A318" s="269" t="s">
        <v>516</v>
      </c>
      <c r="B318" s="269" t="s">
        <v>392</v>
      </c>
      <c r="C318" s="269"/>
      <c r="D318" s="381">
        <v>8243</v>
      </c>
      <c r="E318" s="482"/>
      <c r="F318" s="11"/>
      <c r="G318" s="8"/>
      <c r="I318" s="267"/>
      <c r="J318" s="268"/>
      <c r="K318" s="104"/>
      <c r="M318" s="267">
        <v>10</v>
      </c>
      <c r="N318" s="268">
        <v>485.29</v>
      </c>
      <c r="O318" s="73"/>
      <c r="P318" s="267">
        <v>6</v>
      </c>
      <c r="Q318" s="268">
        <v>230.51</v>
      </c>
      <c r="S318" s="108"/>
      <c r="T318" s="47"/>
      <c r="V318" s="79"/>
      <c r="W318" s="79"/>
      <c r="X318" s="79"/>
      <c r="Y318" s="79"/>
      <c r="Z318" s="79"/>
      <c r="AA318" s="62"/>
      <c r="AB318" s="5"/>
      <c r="AC318" s="5"/>
      <c r="AD318" s="5"/>
      <c r="AE318" s="5"/>
      <c r="AF318" s="5"/>
      <c r="AG318" s="5"/>
      <c r="AH318" s="5"/>
      <c r="AI318" s="5"/>
      <c r="AJ318" s="5"/>
      <c r="AK318" s="5"/>
      <c r="AL318" s="5"/>
      <c r="AM318" s="5"/>
    </row>
    <row r="319" spans="1:39" s="4" customFormat="1" ht="15" x14ac:dyDescent="0.25">
      <c r="A319" s="269" t="s">
        <v>516</v>
      </c>
      <c r="B319" s="269" t="s">
        <v>393</v>
      </c>
      <c r="C319" s="269"/>
      <c r="D319" s="381">
        <v>8302</v>
      </c>
      <c r="E319" s="482"/>
      <c r="F319" s="11"/>
      <c r="G319" s="8"/>
      <c r="I319" s="267"/>
      <c r="J319" s="268"/>
      <c r="K319" s="104"/>
      <c r="M319" s="267">
        <v>9</v>
      </c>
      <c r="N319" s="268">
        <v>547</v>
      </c>
      <c r="O319" s="73"/>
      <c r="P319" s="267">
        <v>6</v>
      </c>
      <c r="Q319" s="268">
        <v>434.71000000000004</v>
      </c>
      <c r="S319" s="108"/>
      <c r="T319" s="47"/>
      <c r="V319" s="79"/>
      <c r="W319" s="79"/>
      <c r="X319" s="79"/>
      <c r="Y319" s="79"/>
      <c r="Z319" s="79"/>
      <c r="AA319" s="62"/>
      <c r="AB319" s="5"/>
      <c r="AC319" s="5"/>
      <c r="AD319" s="5"/>
      <c r="AE319" s="5"/>
      <c r="AF319" s="5"/>
      <c r="AG319" s="5"/>
      <c r="AH319" s="5"/>
      <c r="AI319" s="5"/>
      <c r="AJ319" s="5"/>
      <c r="AK319" s="5"/>
      <c r="AL319" s="5"/>
      <c r="AM319" s="5"/>
    </row>
    <row r="320" spans="1:39" s="4" customFormat="1" ht="15" x14ac:dyDescent="0.25">
      <c r="A320" s="269" t="s">
        <v>516</v>
      </c>
      <c r="B320" s="269" t="s">
        <v>504</v>
      </c>
      <c r="C320" s="269"/>
      <c r="D320" s="381">
        <v>8230</v>
      </c>
      <c r="E320" s="482"/>
      <c r="F320" s="11"/>
      <c r="G320" s="8"/>
      <c r="I320" s="267"/>
      <c r="J320" s="268"/>
      <c r="K320" s="104"/>
      <c r="M320" s="267">
        <v>1</v>
      </c>
      <c r="N320" s="268">
        <v>5</v>
      </c>
      <c r="O320" s="73"/>
      <c r="P320" s="267">
        <v>2</v>
      </c>
      <c r="Q320" s="268">
        <v>10</v>
      </c>
      <c r="S320" s="108"/>
      <c r="T320" s="47"/>
      <c r="V320" s="79"/>
      <c r="W320" s="79"/>
      <c r="X320" s="79"/>
      <c r="Y320" s="79"/>
      <c r="Z320" s="79"/>
      <c r="AA320" s="62"/>
      <c r="AB320" s="5"/>
      <c r="AC320" s="5"/>
      <c r="AD320" s="5"/>
      <c r="AE320" s="5"/>
      <c r="AF320" s="5"/>
      <c r="AG320" s="5"/>
      <c r="AH320" s="5"/>
      <c r="AI320" s="5"/>
      <c r="AJ320" s="5"/>
      <c r="AK320" s="5"/>
      <c r="AL320" s="5"/>
      <c r="AM320" s="5"/>
    </row>
    <row r="321" spans="1:39" s="4" customFormat="1" ht="15" x14ac:dyDescent="0.25">
      <c r="A321" s="269" t="s">
        <v>516</v>
      </c>
      <c r="B321" s="269" t="s">
        <v>394</v>
      </c>
      <c r="C321" s="269"/>
      <c r="D321" s="381">
        <v>8080</v>
      </c>
      <c r="E321" s="482"/>
      <c r="F321" s="11"/>
      <c r="G321" s="8"/>
      <c r="I321" s="267"/>
      <c r="J321" s="268"/>
      <c r="K321" s="104"/>
      <c r="M321" s="267">
        <v>424</v>
      </c>
      <c r="N321" s="268">
        <v>11149.240000000003</v>
      </c>
      <c r="O321" s="73"/>
      <c r="P321" s="267">
        <v>346</v>
      </c>
      <c r="Q321" s="268">
        <v>8781.510000000002</v>
      </c>
      <c r="S321" s="108"/>
      <c r="T321" s="47"/>
      <c r="V321" s="79"/>
      <c r="W321" s="79"/>
      <c r="X321" s="79"/>
      <c r="Y321" s="79"/>
      <c r="Z321" s="79"/>
      <c r="AA321" s="62"/>
      <c r="AB321" s="5"/>
      <c r="AC321" s="5"/>
      <c r="AD321" s="5"/>
      <c r="AE321" s="5"/>
      <c r="AF321" s="5"/>
      <c r="AG321" s="5"/>
      <c r="AH321" s="5"/>
      <c r="AI321" s="5"/>
      <c r="AJ321" s="5"/>
      <c r="AK321" s="5"/>
      <c r="AL321" s="5"/>
      <c r="AM321" s="5"/>
    </row>
    <row r="322" spans="1:39" s="4" customFormat="1" ht="15" x14ac:dyDescent="0.25">
      <c r="A322" s="269" t="s">
        <v>516</v>
      </c>
      <c r="B322" s="269" t="s">
        <v>395</v>
      </c>
      <c r="C322" s="269"/>
      <c r="D322" s="381">
        <v>8088</v>
      </c>
      <c r="E322" s="482"/>
      <c r="F322" s="11"/>
      <c r="G322" s="8"/>
      <c r="I322" s="267"/>
      <c r="J322" s="268"/>
      <c r="K322" s="104"/>
      <c r="M322" s="267">
        <v>10</v>
      </c>
      <c r="N322" s="268">
        <v>481.59</v>
      </c>
      <c r="O322" s="73"/>
      <c r="P322" s="267">
        <v>8</v>
      </c>
      <c r="Q322" s="268">
        <v>253.35</v>
      </c>
      <c r="S322" s="108"/>
      <c r="T322" s="47"/>
      <c r="V322" s="79"/>
      <c r="W322" s="79"/>
      <c r="X322" s="79"/>
      <c r="Y322" s="79"/>
      <c r="Z322" s="79"/>
      <c r="AA322" s="62"/>
      <c r="AB322" s="5"/>
      <c r="AC322" s="5"/>
      <c r="AD322" s="5"/>
      <c r="AE322" s="5"/>
      <c r="AF322" s="5"/>
      <c r="AG322" s="5"/>
      <c r="AH322" s="5"/>
      <c r="AI322" s="5"/>
      <c r="AJ322" s="5"/>
      <c r="AK322" s="5"/>
      <c r="AL322" s="5"/>
      <c r="AM322" s="5"/>
    </row>
    <row r="323" spans="1:39" s="4" customFormat="1" ht="15" x14ac:dyDescent="0.25">
      <c r="A323" s="269" t="s">
        <v>516</v>
      </c>
      <c r="B323" s="269" t="s">
        <v>396</v>
      </c>
      <c r="C323" s="269"/>
      <c r="D323" s="381">
        <v>8353</v>
      </c>
      <c r="E323" s="482"/>
      <c r="F323" s="11"/>
      <c r="G323" s="8"/>
      <c r="I323" s="267"/>
      <c r="J323" s="268"/>
      <c r="K323" s="104"/>
      <c r="M323" s="267">
        <v>4</v>
      </c>
      <c r="N323" s="268">
        <v>165.93</v>
      </c>
      <c r="O323" s="73"/>
      <c r="P323" s="267">
        <v>5</v>
      </c>
      <c r="Q323" s="268">
        <v>173.42000000000002</v>
      </c>
      <c r="S323" s="108"/>
      <c r="T323" s="47"/>
      <c r="V323" s="79"/>
      <c r="W323" s="79"/>
      <c r="X323" s="79"/>
      <c r="Y323" s="79"/>
      <c r="Z323" s="79"/>
      <c r="AA323" s="62"/>
      <c r="AB323" s="5"/>
      <c r="AC323" s="5"/>
      <c r="AD323" s="5"/>
      <c r="AE323" s="5"/>
      <c r="AF323" s="5"/>
      <c r="AG323" s="5"/>
      <c r="AH323" s="5"/>
      <c r="AI323" s="5"/>
      <c r="AJ323" s="5"/>
      <c r="AK323" s="5"/>
      <c r="AL323" s="5"/>
      <c r="AM323" s="5"/>
    </row>
    <row r="324" spans="1:39" s="4" customFormat="1" ht="15" x14ac:dyDescent="0.25">
      <c r="A324" s="269" t="s">
        <v>516</v>
      </c>
      <c r="B324" s="269" t="s">
        <v>397</v>
      </c>
      <c r="C324" s="269"/>
      <c r="D324" s="381">
        <v>8081</v>
      </c>
      <c r="E324" s="482"/>
      <c r="F324" s="11"/>
      <c r="G324" s="8"/>
      <c r="I324" s="267"/>
      <c r="J324" s="268"/>
      <c r="K324" s="104"/>
      <c r="M324" s="267">
        <v>891</v>
      </c>
      <c r="N324" s="268">
        <v>32518.270000000015</v>
      </c>
      <c r="O324" s="73"/>
      <c r="P324" s="267">
        <v>812</v>
      </c>
      <c r="Q324" s="268">
        <v>27292.150000000009</v>
      </c>
      <c r="S324" s="108"/>
      <c r="T324" s="47"/>
      <c r="V324" s="79"/>
      <c r="W324" s="79"/>
      <c r="X324" s="79"/>
      <c r="Y324" s="79"/>
      <c r="Z324" s="79"/>
      <c r="AA324" s="62"/>
      <c r="AB324" s="5"/>
      <c r="AC324" s="5"/>
      <c r="AD324" s="5"/>
      <c r="AE324" s="5"/>
      <c r="AF324" s="5"/>
      <c r="AG324" s="5"/>
      <c r="AH324" s="5"/>
      <c r="AI324" s="5"/>
      <c r="AJ324" s="5"/>
      <c r="AK324" s="5"/>
      <c r="AL324" s="5"/>
      <c r="AM324" s="5"/>
    </row>
    <row r="325" spans="1:39" s="4" customFormat="1" ht="15" x14ac:dyDescent="0.25">
      <c r="A325" s="269" t="s">
        <v>516</v>
      </c>
      <c r="B325" s="269" t="s">
        <v>398</v>
      </c>
      <c r="C325" s="269"/>
      <c r="D325" s="381">
        <v>8083</v>
      </c>
      <c r="E325" s="482"/>
      <c r="F325" s="11"/>
      <c r="G325" s="8"/>
      <c r="I325" s="267"/>
      <c r="J325" s="268"/>
      <c r="K325" s="104"/>
      <c r="M325" s="267">
        <v>143</v>
      </c>
      <c r="N325" s="268">
        <v>6645.6200000000008</v>
      </c>
      <c r="O325" s="73"/>
      <c r="P325" s="267">
        <v>129</v>
      </c>
      <c r="Q325" s="268">
        <v>4805.2</v>
      </c>
      <c r="S325" s="108"/>
      <c r="T325" s="47"/>
      <c r="V325" s="79"/>
      <c r="W325" s="79"/>
      <c r="X325" s="79"/>
      <c r="Y325" s="79"/>
      <c r="Z325" s="79"/>
      <c r="AA325" s="62"/>
      <c r="AB325" s="5"/>
      <c r="AC325" s="5"/>
      <c r="AD325" s="5"/>
      <c r="AE325" s="5"/>
      <c r="AF325" s="5"/>
      <c r="AG325" s="5"/>
      <c r="AH325" s="5"/>
      <c r="AI325" s="5"/>
      <c r="AJ325" s="5"/>
      <c r="AK325" s="5"/>
      <c r="AL325" s="5"/>
      <c r="AM325" s="5"/>
    </row>
    <row r="326" spans="1:39" s="4" customFormat="1" ht="15" x14ac:dyDescent="0.25">
      <c r="A326" s="269" t="s">
        <v>516</v>
      </c>
      <c r="B326" s="269" t="s">
        <v>399</v>
      </c>
      <c r="C326" s="269"/>
      <c r="D326" s="381">
        <v>8244</v>
      </c>
      <c r="E326" s="482"/>
      <c r="F326" s="11"/>
      <c r="G326" s="8"/>
      <c r="I326" s="267"/>
      <c r="J326" s="268"/>
      <c r="K326" s="104"/>
      <c r="M326" s="267">
        <v>133</v>
      </c>
      <c r="N326" s="268">
        <v>4611.7899999999991</v>
      </c>
      <c r="O326" s="73"/>
      <c r="P326" s="267">
        <v>116</v>
      </c>
      <c r="Q326" s="268">
        <v>4057.0499999999988</v>
      </c>
      <c r="S326" s="108"/>
      <c r="T326" s="47"/>
      <c r="V326" s="79"/>
      <c r="W326" s="79"/>
      <c r="X326" s="79"/>
      <c r="Y326" s="79"/>
      <c r="Z326" s="79"/>
      <c r="AA326" s="62"/>
      <c r="AB326" s="5"/>
      <c r="AC326" s="5"/>
      <c r="AD326" s="5"/>
      <c r="AE326" s="5"/>
      <c r="AF326" s="5"/>
      <c r="AG326" s="5"/>
      <c r="AH326" s="5"/>
      <c r="AI326" s="5"/>
      <c r="AJ326" s="5"/>
      <c r="AK326" s="5"/>
      <c r="AL326" s="5"/>
      <c r="AM326" s="5"/>
    </row>
    <row r="327" spans="1:39" s="4" customFormat="1" ht="15" x14ac:dyDescent="0.25">
      <c r="A327" s="269" t="s">
        <v>516</v>
      </c>
      <c r="B327" s="269" t="s">
        <v>400</v>
      </c>
      <c r="C327" s="269"/>
      <c r="D327" s="381">
        <v>8062</v>
      </c>
      <c r="E327" s="482"/>
      <c r="F327" s="11"/>
      <c r="G327" s="8"/>
      <c r="I327" s="267"/>
      <c r="J327" s="268"/>
      <c r="K327" s="104"/>
      <c r="M327" s="267">
        <v>1</v>
      </c>
      <c r="N327" s="268">
        <v>53.83</v>
      </c>
      <c r="O327" s="73"/>
      <c r="P327" s="267">
        <v>1</v>
      </c>
      <c r="Q327" s="268">
        <v>59.64</v>
      </c>
      <c r="S327" s="108"/>
      <c r="T327" s="47"/>
      <c r="V327" s="79"/>
      <c r="W327" s="79"/>
      <c r="X327" s="79"/>
      <c r="Y327" s="79"/>
      <c r="Z327" s="79"/>
      <c r="AA327" s="62"/>
      <c r="AB327" s="5"/>
      <c r="AC327" s="5"/>
      <c r="AD327" s="5"/>
      <c r="AE327" s="5"/>
      <c r="AF327" s="5"/>
      <c r="AG327" s="5"/>
      <c r="AH327" s="5"/>
      <c r="AI327" s="5"/>
      <c r="AJ327" s="5"/>
      <c r="AK327" s="5"/>
      <c r="AL327" s="5"/>
      <c r="AM327" s="5"/>
    </row>
    <row r="328" spans="1:39" s="4" customFormat="1" ht="15" x14ac:dyDescent="0.25">
      <c r="A328" s="269" t="s">
        <v>516</v>
      </c>
      <c r="B328" s="269" t="s">
        <v>401</v>
      </c>
      <c r="C328" s="269"/>
      <c r="D328" s="381">
        <v>8210</v>
      </c>
      <c r="E328" s="482"/>
      <c r="F328" s="11"/>
      <c r="G328" s="8"/>
      <c r="I328" s="267"/>
      <c r="J328" s="268"/>
      <c r="K328" s="104"/>
      <c r="M328" s="267">
        <v>1</v>
      </c>
      <c r="N328" s="268">
        <v>13.1</v>
      </c>
      <c r="O328" s="73"/>
      <c r="P328" s="267">
        <v>1</v>
      </c>
      <c r="Q328" s="268">
        <v>5</v>
      </c>
      <c r="S328" s="108"/>
      <c r="T328" s="47"/>
      <c r="V328" s="79"/>
      <c r="W328" s="79"/>
      <c r="X328" s="79"/>
      <c r="Y328" s="79"/>
      <c r="Z328" s="79"/>
      <c r="AA328" s="62"/>
      <c r="AB328" s="5"/>
      <c r="AC328" s="5"/>
      <c r="AD328" s="5"/>
      <c r="AE328" s="5"/>
      <c r="AF328" s="5"/>
      <c r="AG328" s="5"/>
      <c r="AH328" s="5"/>
      <c r="AI328" s="5"/>
      <c r="AJ328" s="5"/>
      <c r="AK328" s="5"/>
      <c r="AL328" s="5"/>
      <c r="AM328" s="5"/>
    </row>
    <row r="329" spans="1:39" s="4" customFormat="1" ht="15" x14ac:dyDescent="0.25">
      <c r="A329" s="269" t="s">
        <v>516</v>
      </c>
      <c r="B329" s="269" t="s">
        <v>401</v>
      </c>
      <c r="C329" s="269"/>
      <c r="D329" s="381">
        <v>8246</v>
      </c>
      <c r="E329" s="482"/>
      <c r="F329" s="11"/>
      <c r="G329" s="8"/>
      <c r="I329" s="267"/>
      <c r="J329" s="268"/>
      <c r="K329" s="104"/>
      <c r="M329" s="267">
        <v>2</v>
      </c>
      <c r="N329" s="268">
        <v>10</v>
      </c>
      <c r="O329" s="73"/>
      <c r="P329" s="267">
        <v>1</v>
      </c>
      <c r="Q329" s="268">
        <v>5</v>
      </c>
      <c r="S329" s="108"/>
      <c r="T329" s="47"/>
      <c r="V329" s="79"/>
      <c r="W329" s="79"/>
      <c r="X329" s="79"/>
      <c r="Y329" s="79"/>
      <c r="Z329" s="79"/>
      <c r="AA329" s="62"/>
      <c r="AB329" s="5"/>
      <c r="AC329" s="5"/>
      <c r="AD329" s="5"/>
      <c r="AE329" s="5"/>
      <c r="AF329" s="5"/>
      <c r="AG329" s="5"/>
      <c r="AH329" s="5"/>
      <c r="AI329" s="5"/>
      <c r="AJ329" s="5"/>
      <c r="AK329" s="5"/>
      <c r="AL329" s="5"/>
      <c r="AM329" s="5"/>
    </row>
    <row r="330" spans="1:39" s="4" customFormat="1" ht="15" x14ac:dyDescent="0.25">
      <c r="A330" s="269" t="s">
        <v>516</v>
      </c>
      <c r="B330" s="269" t="s">
        <v>403</v>
      </c>
      <c r="C330" s="269"/>
      <c r="D330" s="381">
        <v>8247</v>
      </c>
      <c r="E330" s="482"/>
      <c r="F330" s="11"/>
      <c r="G330" s="8"/>
      <c r="I330" s="267"/>
      <c r="J330" s="268"/>
      <c r="K330" s="104"/>
      <c r="M330" s="267">
        <v>2</v>
      </c>
      <c r="N330" s="268">
        <v>185</v>
      </c>
      <c r="O330" s="73"/>
      <c r="P330" s="267">
        <v>3</v>
      </c>
      <c r="Q330" s="268">
        <v>190</v>
      </c>
      <c r="S330" s="108"/>
      <c r="T330" s="47"/>
      <c r="V330" s="79"/>
      <c r="W330" s="79"/>
      <c r="X330" s="79"/>
      <c r="Y330" s="79"/>
      <c r="Z330" s="79"/>
      <c r="AA330" s="62"/>
      <c r="AB330" s="5"/>
      <c r="AC330" s="5"/>
      <c r="AD330" s="5"/>
      <c r="AE330" s="5"/>
      <c r="AF330" s="5"/>
      <c r="AG330" s="5"/>
      <c r="AH330" s="5"/>
      <c r="AI330" s="5"/>
      <c r="AJ330" s="5"/>
      <c r="AK330" s="5"/>
      <c r="AL330" s="5"/>
      <c r="AM330" s="5"/>
    </row>
    <row r="331" spans="1:39" s="4" customFormat="1" ht="15" x14ac:dyDescent="0.25">
      <c r="A331" s="269" t="s">
        <v>516</v>
      </c>
      <c r="B331" s="269" t="s">
        <v>404</v>
      </c>
      <c r="C331" s="269"/>
      <c r="D331" s="381">
        <v>8084</v>
      </c>
      <c r="E331" s="482"/>
      <c r="F331" s="11"/>
      <c r="G331" s="8"/>
      <c r="I331" s="267"/>
      <c r="J331" s="268"/>
      <c r="K331" s="104"/>
      <c r="M331" s="267">
        <v>92</v>
      </c>
      <c r="N331" s="268">
        <v>3883.5800000000004</v>
      </c>
      <c r="O331" s="73"/>
      <c r="P331" s="267">
        <v>91</v>
      </c>
      <c r="Q331" s="268">
        <v>2915.54</v>
      </c>
      <c r="S331" s="108"/>
      <c r="T331" s="47"/>
      <c r="V331" s="79"/>
      <c r="W331" s="79"/>
      <c r="X331" s="79"/>
      <c r="Y331" s="79"/>
      <c r="Z331" s="79"/>
      <c r="AA331" s="62"/>
      <c r="AB331" s="5"/>
      <c r="AC331" s="5"/>
      <c r="AD331" s="5"/>
      <c r="AE331" s="5"/>
      <c r="AF331" s="5"/>
      <c r="AG331" s="5"/>
      <c r="AH331" s="5"/>
      <c r="AI331" s="5"/>
      <c r="AJ331" s="5"/>
      <c r="AK331" s="5"/>
      <c r="AL331" s="5"/>
      <c r="AM331" s="5"/>
    </row>
    <row r="332" spans="1:39" s="4" customFormat="1" ht="15" x14ac:dyDescent="0.25">
      <c r="A332" s="269" t="s">
        <v>516</v>
      </c>
      <c r="B332" s="269" t="s">
        <v>406</v>
      </c>
      <c r="C332" s="269"/>
      <c r="D332" s="381">
        <v>8085</v>
      </c>
      <c r="E332" s="482"/>
      <c r="F332" s="11"/>
      <c r="G332" s="8"/>
      <c r="I332" s="267"/>
      <c r="J332" s="268"/>
      <c r="K332" s="104"/>
      <c r="M332" s="267">
        <v>176</v>
      </c>
      <c r="N332" s="268">
        <v>4217.4400000000005</v>
      </c>
      <c r="O332" s="73"/>
      <c r="P332" s="267">
        <v>164</v>
      </c>
      <c r="Q332" s="268">
        <v>3826.8299999999995</v>
      </c>
      <c r="S332" s="108"/>
      <c r="T332" s="47"/>
      <c r="V332" s="79"/>
      <c r="W332" s="79"/>
      <c r="X332" s="79"/>
      <c r="Y332" s="79"/>
      <c r="Z332" s="79"/>
      <c r="AA332" s="62"/>
      <c r="AB332" s="5"/>
      <c r="AC332" s="5"/>
      <c r="AD332" s="5"/>
      <c r="AE332" s="5"/>
      <c r="AF332" s="5"/>
      <c r="AG332" s="5"/>
      <c r="AH332" s="5"/>
      <c r="AI332" s="5"/>
      <c r="AJ332" s="5"/>
      <c r="AK332" s="5"/>
      <c r="AL332" s="5"/>
      <c r="AM332" s="5"/>
    </row>
    <row r="333" spans="1:39" s="4" customFormat="1" ht="15" x14ac:dyDescent="0.25">
      <c r="A333" s="269" t="s">
        <v>516</v>
      </c>
      <c r="B333" s="269" t="s">
        <v>407</v>
      </c>
      <c r="C333" s="269"/>
      <c r="D333" s="381">
        <v>8088</v>
      </c>
      <c r="E333" s="482"/>
      <c r="F333" s="11"/>
      <c r="G333" s="8"/>
      <c r="I333" s="267"/>
      <c r="J333" s="268"/>
      <c r="K333" s="104"/>
      <c r="M333" s="267">
        <v>4</v>
      </c>
      <c r="N333" s="268">
        <v>62.96</v>
      </c>
      <c r="O333" s="73"/>
      <c r="P333" s="267">
        <v>3</v>
      </c>
      <c r="Q333" s="268">
        <v>78.400000000000006</v>
      </c>
      <c r="S333" s="108"/>
      <c r="T333" s="47"/>
      <c r="V333" s="79"/>
      <c r="W333" s="79"/>
      <c r="X333" s="79"/>
      <c r="Y333" s="79"/>
      <c r="Z333" s="79"/>
      <c r="AA333" s="62"/>
      <c r="AB333" s="5"/>
      <c r="AC333" s="5"/>
      <c r="AD333" s="5"/>
      <c r="AE333" s="5"/>
      <c r="AF333" s="5"/>
      <c r="AG333" s="5"/>
      <c r="AH333" s="5"/>
      <c r="AI333" s="5"/>
      <c r="AJ333" s="5"/>
      <c r="AK333" s="5"/>
      <c r="AL333" s="5"/>
      <c r="AM333" s="5"/>
    </row>
    <row r="334" spans="1:39" s="4" customFormat="1" ht="15" x14ac:dyDescent="0.25">
      <c r="A334" s="269" t="s">
        <v>516</v>
      </c>
      <c r="B334" s="269" t="s">
        <v>527</v>
      </c>
      <c r="C334" s="269"/>
      <c r="D334" s="381">
        <v>8086</v>
      </c>
      <c r="E334" s="482"/>
      <c r="F334" s="11"/>
      <c r="G334" s="8"/>
      <c r="I334" s="267"/>
      <c r="J334" s="268"/>
      <c r="K334" s="104"/>
      <c r="M334" s="267"/>
      <c r="N334" s="268"/>
      <c r="O334" s="73"/>
      <c r="P334" s="267">
        <v>1</v>
      </c>
      <c r="Q334" s="268">
        <v>20.78</v>
      </c>
      <c r="S334" s="108"/>
      <c r="T334" s="47"/>
      <c r="V334" s="79"/>
      <c r="W334" s="79"/>
      <c r="X334" s="79"/>
      <c r="Y334" s="79"/>
      <c r="Z334" s="79"/>
      <c r="AA334" s="62"/>
      <c r="AB334" s="5"/>
      <c r="AC334" s="5"/>
      <c r="AD334" s="5"/>
      <c r="AE334" s="5"/>
      <c r="AF334" s="5"/>
      <c r="AG334" s="5"/>
      <c r="AH334" s="5"/>
      <c r="AI334" s="5"/>
      <c r="AJ334" s="5"/>
      <c r="AK334" s="5"/>
      <c r="AL334" s="5"/>
      <c r="AM334" s="5"/>
    </row>
    <row r="335" spans="1:39" s="4" customFormat="1" ht="15" x14ac:dyDescent="0.25">
      <c r="A335" s="269" t="s">
        <v>516</v>
      </c>
      <c r="B335" s="269" t="s">
        <v>408</v>
      </c>
      <c r="C335" s="269"/>
      <c r="D335" s="381">
        <v>8250</v>
      </c>
      <c r="E335" s="482"/>
      <c r="F335" s="11"/>
      <c r="G335" s="8"/>
      <c r="I335" s="267"/>
      <c r="J335" s="268"/>
      <c r="K335" s="104"/>
      <c r="M335" s="267">
        <v>4</v>
      </c>
      <c r="N335" s="268">
        <v>125.53999999999999</v>
      </c>
      <c r="O335" s="73"/>
      <c r="P335" s="267">
        <v>6</v>
      </c>
      <c r="Q335" s="268">
        <v>159.58999999999997</v>
      </c>
      <c r="S335" s="108"/>
      <c r="T335" s="47"/>
      <c r="V335" s="79"/>
      <c r="W335" s="79"/>
      <c r="X335" s="79"/>
      <c r="Y335" s="79"/>
      <c r="Z335" s="79"/>
      <c r="AA335" s="62"/>
      <c r="AB335" s="5"/>
      <c r="AC335" s="5"/>
      <c r="AD335" s="5"/>
      <c r="AE335" s="5"/>
      <c r="AF335" s="5"/>
      <c r="AG335" s="5"/>
      <c r="AH335" s="5"/>
      <c r="AI335" s="5"/>
      <c r="AJ335" s="5"/>
      <c r="AK335" s="5"/>
      <c r="AL335" s="5"/>
      <c r="AM335" s="5"/>
    </row>
    <row r="336" spans="1:39" s="4" customFormat="1" ht="15" x14ac:dyDescent="0.25">
      <c r="A336" s="269" t="s">
        <v>516</v>
      </c>
      <c r="B336" s="269" t="s">
        <v>409</v>
      </c>
      <c r="C336" s="269"/>
      <c r="D336" s="381">
        <v>8012</v>
      </c>
      <c r="E336" s="482"/>
      <c r="F336" s="11"/>
      <c r="G336" s="8"/>
      <c r="I336" s="267"/>
      <c r="J336" s="268"/>
      <c r="K336" s="104"/>
      <c r="M336" s="267">
        <v>11</v>
      </c>
      <c r="N336" s="268">
        <v>252.04000000000002</v>
      </c>
      <c r="O336" s="73"/>
      <c r="P336" s="267">
        <v>6</v>
      </c>
      <c r="Q336" s="268">
        <v>190.78</v>
      </c>
      <c r="S336" s="108"/>
      <c r="T336" s="47"/>
      <c r="V336" s="79"/>
      <c r="W336" s="79"/>
      <c r="X336" s="79"/>
      <c r="Y336" s="79"/>
      <c r="Z336" s="79"/>
      <c r="AA336" s="62"/>
      <c r="AB336" s="5"/>
      <c r="AC336" s="5"/>
      <c r="AD336" s="5"/>
      <c r="AE336" s="5"/>
      <c r="AF336" s="5"/>
      <c r="AG336" s="5"/>
      <c r="AH336" s="5"/>
      <c r="AI336" s="5"/>
      <c r="AJ336" s="5"/>
      <c r="AK336" s="5"/>
      <c r="AL336" s="5"/>
      <c r="AM336" s="5"/>
    </row>
    <row r="337" spans="1:39" s="4" customFormat="1" ht="15" x14ac:dyDescent="0.25">
      <c r="A337" s="269" t="s">
        <v>516</v>
      </c>
      <c r="B337" s="269" t="s">
        <v>410</v>
      </c>
      <c r="C337" s="269"/>
      <c r="D337" s="381">
        <v>8302</v>
      </c>
      <c r="E337" s="482"/>
      <c r="F337" s="11"/>
      <c r="G337" s="8"/>
      <c r="I337" s="267"/>
      <c r="J337" s="268"/>
      <c r="K337" s="104"/>
      <c r="M337" s="267">
        <v>13</v>
      </c>
      <c r="N337" s="268">
        <v>178.01</v>
      </c>
      <c r="O337" s="73"/>
      <c r="P337" s="267">
        <v>15</v>
      </c>
      <c r="Q337" s="268">
        <v>328.04999999999995</v>
      </c>
      <c r="S337" s="108"/>
      <c r="T337" s="47"/>
      <c r="V337" s="79"/>
      <c r="W337" s="79"/>
      <c r="X337" s="79"/>
      <c r="Y337" s="79"/>
      <c r="Z337" s="79"/>
      <c r="AA337" s="62"/>
      <c r="AB337" s="5"/>
      <c r="AC337" s="5"/>
      <c r="AD337" s="5"/>
      <c r="AE337" s="5"/>
      <c r="AF337" s="5"/>
      <c r="AG337" s="5"/>
      <c r="AH337" s="5"/>
      <c r="AI337" s="5"/>
      <c r="AJ337" s="5"/>
      <c r="AK337" s="5"/>
      <c r="AL337" s="5"/>
      <c r="AM337" s="5"/>
    </row>
    <row r="338" spans="1:39" s="4" customFormat="1" ht="15" x14ac:dyDescent="0.25">
      <c r="A338" s="269" t="s">
        <v>516</v>
      </c>
      <c r="B338" s="269" t="s">
        <v>464</v>
      </c>
      <c r="C338" s="269"/>
      <c r="D338" s="381">
        <v>8318</v>
      </c>
      <c r="E338" s="482"/>
      <c r="F338" s="11"/>
      <c r="G338" s="8"/>
      <c r="I338" s="267"/>
      <c r="J338" s="268"/>
      <c r="K338" s="104"/>
      <c r="M338" s="267">
        <v>1</v>
      </c>
      <c r="N338" s="268">
        <v>62.58</v>
      </c>
      <c r="O338" s="73"/>
      <c r="P338" s="267"/>
      <c r="Q338" s="268"/>
      <c r="S338" s="108"/>
      <c r="T338" s="47"/>
      <c r="V338" s="79"/>
      <c r="W338" s="79"/>
      <c r="X338" s="79"/>
      <c r="Y338" s="79"/>
      <c r="Z338" s="79"/>
      <c r="AA338" s="62"/>
      <c r="AB338" s="5"/>
      <c r="AC338" s="5"/>
      <c r="AD338" s="5"/>
      <c r="AE338" s="5"/>
      <c r="AF338" s="5"/>
      <c r="AG338" s="5"/>
      <c r="AH338" s="5"/>
      <c r="AI338" s="5"/>
      <c r="AJ338" s="5"/>
      <c r="AK338" s="5"/>
      <c r="AL338" s="5"/>
      <c r="AM338" s="5"/>
    </row>
    <row r="339" spans="1:39" s="4" customFormat="1" ht="15" x14ac:dyDescent="0.25">
      <c r="A339" s="269" t="s">
        <v>516</v>
      </c>
      <c r="B339" s="269" t="s">
        <v>464</v>
      </c>
      <c r="C339" s="269"/>
      <c r="D339" s="381">
        <v>8343</v>
      </c>
      <c r="E339" s="482"/>
      <c r="F339" s="11"/>
      <c r="G339" s="8"/>
      <c r="I339" s="267"/>
      <c r="J339" s="268"/>
      <c r="K339" s="104"/>
      <c r="M339" s="267">
        <v>1</v>
      </c>
      <c r="N339" s="268">
        <v>17.3</v>
      </c>
      <c r="O339" s="73"/>
      <c r="P339" s="267">
        <v>2</v>
      </c>
      <c r="Q339" s="268">
        <v>61.83</v>
      </c>
      <c r="S339" s="108"/>
      <c r="T339" s="47"/>
      <c r="V339" s="79"/>
      <c r="W339" s="79"/>
      <c r="X339" s="79"/>
      <c r="Y339" s="79"/>
      <c r="Z339" s="79"/>
      <c r="AA339" s="62"/>
      <c r="AB339" s="5"/>
      <c r="AC339" s="5"/>
      <c r="AD339" s="5"/>
      <c r="AE339" s="5"/>
      <c r="AF339" s="5"/>
      <c r="AG339" s="5"/>
      <c r="AH339" s="5"/>
      <c r="AI339" s="5"/>
      <c r="AJ339" s="5"/>
      <c r="AK339" s="5"/>
      <c r="AL339" s="5"/>
      <c r="AM339" s="5"/>
    </row>
    <row r="340" spans="1:39" s="4" customFormat="1" ht="15" x14ac:dyDescent="0.25">
      <c r="A340" s="269" t="s">
        <v>516</v>
      </c>
      <c r="B340" s="269" t="s">
        <v>481</v>
      </c>
      <c r="C340" s="269"/>
      <c r="D340" s="381">
        <v>8223</v>
      </c>
      <c r="E340" s="482"/>
      <c r="F340" s="11"/>
      <c r="G340" s="8"/>
      <c r="I340" s="267"/>
      <c r="J340" s="268"/>
      <c r="K340" s="104"/>
      <c r="M340" s="267">
        <v>2</v>
      </c>
      <c r="N340" s="268">
        <v>52.25</v>
      </c>
      <c r="O340" s="73"/>
      <c r="P340" s="267">
        <v>2</v>
      </c>
      <c r="Q340" s="268">
        <v>10</v>
      </c>
      <c r="S340" s="108"/>
      <c r="T340" s="47"/>
      <c r="V340" s="79"/>
      <c r="W340" s="79"/>
      <c r="X340" s="79"/>
      <c r="Y340" s="79"/>
      <c r="Z340" s="79"/>
      <c r="AA340" s="62"/>
      <c r="AB340" s="5"/>
      <c r="AC340" s="5"/>
      <c r="AD340" s="5"/>
      <c r="AE340" s="5"/>
      <c r="AF340" s="5"/>
      <c r="AG340" s="5"/>
      <c r="AH340" s="5"/>
      <c r="AI340" s="5"/>
      <c r="AJ340" s="5"/>
      <c r="AK340" s="5"/>
      <c r="AL340" s="5"/>
      <c r="AM340" s="5"/>
    </row>
    <row r="341" spans="1:39" s="4" customFormat="1" ht="15" x14ac:dyDescent="0.25">
      <c r="A341" s="269" t="s">
        <v>516</v>
      </c>
      <c r="B341" s="269" t="s">
        <v>481</v>
      </c>
      <c r="C341" s="269"/>
      <c r="D341" s="381">
        <v>8270</v>
      </c>
      <c r="E341" s="482"/>
      <c r="F341" s="11"/>
      <c r="G341" s="8"/>
      <c r="I341" s="267"/>
      <c r="J341" s="268"/>
      <c r="K341" s="104"/>
      <c r="M341" s="267">
        <v>1</v>
      </c>
      <c r="N341" s="268">
        <v>5</v>
      </c>
      <c r="O341" s="73"/>
      <c r="P341" s="267">
        <v>1</v>
      </c>
      <c r="Q341" s="268">
        <v>5</v>
      </c>
      <c r="S341" s="108"/>
      <c r="T341" s="47"/>
      <c r="V341" s="79"/>
      <c r="W341" s="79"/>
      <c r="X341" s="79"/>
      <c r="Y341" s="79"/>
      <c r="Z341" s="79"/>
      <c r="AA341" s="62"/>
      <c r="AB341" s="5"/>
      <c r="AC341" s="5"/>
      <c r="AD341" s="5"/>
      <c r="AE341" s="5"/>
      <c r="AF341" s="5"/>
      <c r="AG341" s="5"/>
      <c r="AH341" s="5"/>
      <c r="AI341" s="5"/>
      <c r="AJ341" s="5"/>
      <c r="AK341" s="5"/>
      <c r="AL341" s="5"/>
      <c r="AM341" s="5"/>
    </row>
    <row r="342" spans="1:39" s="4" customFormat="1" ht="15" x14ac:dyDescent="0.25">
      <c r="A342" s="269" t="s">
        <v>516</v>
      </c>
      <c r="B342" s="269" t="s">
        <v>411</v>
      </c>
      <c r="C342" s="269"/>
      <c r="D342" s="381">
        <v>8401</v>
      </c>
      <c r="E342" s="482"/>
      <c r="F342" s="11"/>
      <c r="G342" s="8"/>
      <c r="I342" s="267"/>
      <c r="J342" s="268"/>
      <c r="K342" s="104"/>
      <c r="M342" s="267"/>
      <c r="N342" s="268"/>
      <c r="O342" s="73"/>
      <c r="P342" s="267">
        <v>2</v>
      </c>
      <c r="Q342" s="268">
        <v>177.57999999999998</v>
      </c>
      <c r="S342" s="108"/>
      <c r="T342" s="47"/>
      <c r="V342" s="79"/>
      <c r="W342" s="79"/>
      <c r="X342" s="79"/>
      <c r="Y342" s="79"/>
      <c r="Z342" s="79"/>
      <c r="AA342" s="62"/>
      <c r="AB342" s="5"/>
      <c r="AC342" s="5"/>
      <c r="AD342" s="5"/>
      <c r="AE342" s="5"/>
      <c r="AF342" s="5"/>
      <c r="AG342" s="5"/>
      <c r="AH342" s="5"/>
      <c r="AI342" s="5"/>
      <c r="AJ342" s="5"/>
      <c r="AK342" s="5"/>
      <c r="AL342" s="5"/>
      <c r="AM342" s="5"/>
    </row>
    <row r="343" spans="1:39" s="4" customFormat="1" ht="15" x14ac:dyDescent="0.25">
      <c r="A343" s="269" t="s">
        <v>516</v>
      </c>
      <c r="B343" s="269" t="s">
        <v>411</v>
      </c>
      <c r="C343" s="269"/>
      <c r="D343" s="381">
        <v>8406</v>
      </c>
      <c r="E343" s="482"/>
      <c r="F343" s="11"/>
      <c r="G343" s="8"/>
      <c r="I343" s="267"/>
      <c r="J343" s="268"/>
      <c r="K343" s="104"/>
      <c r="M343" s="267">
        <v>138</v>
      </c>
      <c r="N343" s="268">
        <v>7348.8499999999976</v>
      </c>
      <c r="O343" s="73"/>
      <c r="P343" s="267">
        <v>137</v>
      </c>
      <c r="Q343" s="268">
        <v>7293.4800000000005</v>
      </c>
      <c r="S343" s="108"/>
      <c r="T343" s="47"/>
      <c r="V343" s="79"/>
      <c r="W343" s="79"/>
      <c r="X343" s="79"/>
      <c r="Y343" s="79"/>
      <c r="Z343" s="79"/>
      <c r="AA343" s="62"/>
      <c r="AB343" s="5"/>
      <c r="AC343" s="5"/>
      <c r="AD343" s="5"/>
      <c r="AE343" s="5"/>
      <c r="AF343" s="5"/>
      <c r="AG343" s="5"/>
      <c r="AH343" s="5"/>
      <c r="AI343" s="5"/>
      <c r="AJ343" s="5"/>
      <c r="AK343" s="5"/>
      <c r="AL343" s="5"/>
      <c r="AM343" s="5"/>
    </row>
    <row r="344" spans="1:39" s="4" customFormat="1" ht="15" x14ac:dyDescent="0.25">
      <c r="A344" s="269" t="s">
        <v>516</v>
      </c>
      <c r="B344" s="269" t="s">
        <v>412</v>
      </c>
      <c r="C344" s="269"/>
      <c r="D344" s="381">
        <v>8406</v>
      </c>
      <c r="E344" s="482"/>
      <c r="F344" s="11"/>
      <c r="G344" s="8"/>
      <c r="I344" s="267"/>
      <c r="J344" s="268"/>
      <c r="K344" s="104"/>
      <c r="M344" s="267">
        <v>9</v>
      </c>
      <c r="N344" s="268">
        <v>417.23</v>
      </c>
      <c r="O344" s="73"/>
      <c r="P344" s="267">
        <v>7</v>
      </c>
      <c r="Q344" s="268">
        <v>217.8</v>
      </c>
      <c r="S344" s="108"/>
      <c r="T344" s="47"/>
      <c r="V344" s="79"/>
      <c r="W344" s="79"/>
      <c r="X344" s="79"/>
      <c r="Y344" s="79"/>
      <c r="Z344" s="79"/>
      <c r="AA344" s="62"/>
      <c r="AB344" s="5"/>
      <c r="AC344" s="5"/>
      <c r="AD344" s="5"/>
      <c r="AE344" s="5"/>
      <c r="AF344" s="5"/>
      <c r="AG344" s="5"/>
      <c r="AH344" s="5"/>
      <c r="AI344" s="5"/>
      <c r="AJ344" s="5"/>
      <c r="AK344" s="5"/>
      <c r="AL344" s="5"/>
      <c r="AM344" s="5"/>
    </row>
    <row r="345" spans="1:39" s="4" customFormat="1" ht="15" x14ac:dyDescent="0.25">
      <c r="A345" s="269" t="s">
        <v>516</v>
      </c>
      <c r="B345" s="269" t="s">
        <v>413</v>
      </c>
      <c r="C345" s="269"/>
      <c r="D345" s="381">
        <v>8251</v>
      </c>
      <c r="E345" s="482"/>
      <c r="F345" s="11"/>
      <c r="G345" s="8"/>
      <c r="I345" s="267"/>
      <c r="J345" s="268"/>
      <c r="K345" s="104"/>
      <c r="M345" s="267">
        <v>167</v>
      </c>
      <c r="N345" s="268">
        <v>2978.369999999999</v>
      </c>
      <c r="O345" s="73"/>
      <c r="P345" s="267">
        <v>153</v>
      </c>
      <c r="Q345" s="268">
        <v>2501.690000000001</v>
      </c>
      <c r="S345" s="108"/>
      <c r="T345" s="47"/>
      <c r="V345" s="79"/>
      <c r="W345" s="79"/>
      <c r="X345" s="79"/>
      <c r="Y345" s="79"/>
      <c r="Z345" s="79"/>
      <c r="AA345" s="62"/>
      <c r="AB345" s="5"/>
      <c r="AC345" s="5"/>
      <c r="AD345" s="5"/>
      <c r="AE345" s="5"/>
      <c r="AF345" s="5"/>
      <c r="AG345" s="5"/>
      <c r="AH345" s="5"/>
      <c r="AI345" s="5"/>
      <c r="AJ345" s="5"/>
      <c r="AK345" s="5"/>
      <c r="AL345" s="5"/>
      <c r="AM345" s="5"/>
    </row>
    <row r="346" spans="1:39" s="4" customFormat="1" ht="15" x14ac:dyDescent="0.25">
      <c r="A346" s="269" t="s">
        <v>516</v>
      </c>
      <c r="B346" s="269" t="s">
        <v>414</v>
      </c>
      <c r="C346" s="269"/>
      <c r="D346" s="381">
        <v>8088</v>
      </c>
      <c r="E346" s="482"/>
      <c r="F346" s="11"/>
      <c r="G346" s="8"/>
      <c r="I346" s="267"/>
      <c r="J346" s="268"/>
      <c r="K346" s="104"/>
      <c r="M346" s="267">
        <v>38</v>
      </c>
      <c r="N346" s="268">
        <v>819.39</v>
      </c>
      <c r="O346" s="73"/>
      <c r="P346" s="267">
        <v>38</v>
      </c>
      <c r="Q346" s="268">
        <v>886.12</v>
      </c>
      <c r="S346" s="108"/>
      <c r="T346" s="47"/>
      <c r="V346" s="79"/>
      <c r="W346" s="79"/>
      <c r="X346" s="79"/>
      <c r="Y346" s="79"/>
      <c r="Z346" s="79"/>
      <c r="AA346" s="62"/>
      <c r="AB346" s="5"/>
      <c r="AC346" s="5"/>
      <c r="AD346" s="5"/>
      <c r="AE346" s="5"/>
      <c r="AF346" s="5"/>
      <c r="AG346" s="5"/>
      <c r="AH346" s="5"/>
      <c r="AI346" s="5"/>
      <c r="AJ346" s="5"/>
      <c r="AK346" s="5"/>
      <c r="AL346" s="5"/>
      <c r="AM346" s="5"/>
    </row>
    <row r="347" spans="1:39" s="4" customFormat="1" ht="15" x14ac:dyDescent="0.25">
      <c r="A347" s="269" t="s">
        <v>516</v>
      </c>
      <c r="B347" s="269" t="s">
        <v>415</v>
      </c>
      <c r="C347" s="269"/>
      <c r="D347" s="381">
        <v>8332</v>
      </c>
      <c r="E347" s="482"/>
      <c r="F347" s="11"/>
      <c r="G347" s="8"/>
      <c r="I347" s="267"/>
      <c r="J347" s="268"/>
      <c r="K347" s="104"/>
      <c r="M347" s="267">
        <v>1</v>
      </c>
      <c r="N347" s="268">
        <v>5</v>
      </c>
      <c r="O347" s="73"/>
      <c r="P347" s="267">
        <v>1</v>
      </c>
      <c r="Q347" s="268">
        <v>5</v>
      </c>
      <c r="S347" s="108"/>
      <c r="T347" s="47"/>
      <c r="V347" s="79"/>
      <c r="W347" s="79"/>
      <c r="X347" s="79"/>
      <c r="Y347" s="79"/>
      <c r="Z347" s="79"/>
      <c r="AA347" s="62"/>
      <c r="AB347" s="5"/>
      <c r="AC347" s="5"/>
      <c r="AD347" s="5"/>
      <c r="AE347" s="5"/>
      <c r="AF347" s="5"/>
      <c r="AG347" s="5"/>
      <c r="AH347" s="5"/>
      <c r="AI347" s="5"/>
      <c r="AJ347" s="5"/>
      <c r="AK347" s="5"/>
      <c r="AL347" s="5"/>
      <c r="AM347" s="5"/>
    </row>
    <row r="348" spans="1:39" s="4" customFormat="1" ht="15" x14ac:dyDescent="0.25">
      <c r="A348" s="269" t="s">
        <v>516</v>
      </c>
      <c r="B348" s="269" t="s">
        <v>415</v>
      </c>
      <c r="C348" s="269"/>
      <c r="D348" s="381">
        <v>8344</v>
      </c>
      <c r="E348" s="482"/>
      <c r="F348" s="11"/>
      <c r="G348" s="8"/>
      <c r="I348" s="267"/>
      <c r="J348" s="268"/>
      <c r="K348" s="104"/>
      <c r="M348" s="267">
        <v>4</v>
      </c>
      <c r="N348" s="268">
        <v>283.65999999999997</v>
      </c>
      <c r="O348" s="73"/>
      <c r="P348" s="267"/>
      <c r="Q348" s="268"/>
      <c r="S348" s="108"/>
      <c r="T348" s="47"/>
      <c r="V348" s="79"/>
      <c r="W348" s="79"/>
      <c r="X348" s="79"/>
      <c r="Y348" s="79"/>
      <c r="Z348" s="79"/>
      <c r="AA348" s="62"/>
      <c r="AB348" s="5"/>
      <c r="AC348" s="5"/>
      <c r="AD348" s="5"/>
      <c r="AE348" s="5"/>
      <c r="AF348" s="5"/>
      <c r="AG348" s="5"/>
      <c r="AH348" s="5"/>
      <c r="AI348" s="5"/>
      <c r="AJ348" s="5"/>
      <c r="AK348" s="5"/>
      <c r="AL348" s="5"/>
      <c r="AM348" s="5"/>
    </row>
    <row r="349" spans="1:39" s="4" customFormat="1" ht="15" x14ac:dyDescent="0.25">
      <c r="A349" s="269" t="s">
        <v>516</v>
      </c>
      <c r="B349" s="269" t="s">
        <v>415</v>
      </c>
      <c r="C349" s="269"/>
      <c r="D349" s="381">
        <v>8360</v>
      </c>
      <c r="E349" s="482"/>
      <c r="F349" s="11"/>
      <c r="G349" s="8"/>
      <c r="I349" s="267"/>
      <c r="J349" s="268"/>
      <c r="K349" s="104"/>
      <c r="M349" s="267">
        <v>1409</v>
      </c>
      <c r="N349" s="268">
        <v>64956.419999999991</v>
      </c>
      <c r="O349" s="73"/>
      <c r="P349" s="267">
        <v>1372</v>
      </c>
      <c r="Q349" s="268">
        <v>58787.410000000076</v>
      </c>
      <c r="S349" s="108"/>
      <c r="T349" s="47"/>
      <c r="V349" s="79"/>
      <c r="W349" s="79"/>
      <c r="X349" s="79"/>
      <c r="Y349" s="79"/>
      <c r="Z349" s="79"/>
      <c r="AA349" s="62"/>
      <c r="AB349" s="5"/>
      <c r="AC349" s="5"/>
      <c r="AD349" s="5"/>
      <c r="AE349" s="5"/>
      <c r="AF349" s="5"/>
      <c r="AG349" s="5"/>
      <c r="AH349" s="5"/>
      <c r="AI349" s="5"/>
      <c r="AJ349" s="5"/>
      <c r="AK349" s="5"/>
      <c r="AL349" s="5"/>
      <c r="AM349" s="5"/>
    </row>
    <row r="350" spans="1:39" s="4" customFormat="1" ht="15" x14ac:dyDescent="0.25">
      <c r="A350" s="269" t="s">
        <v>516</v>
      </c>
      <c r="B350" s="269" t="s">
        <v>415</v>
      </c>
      <c r="C350" s="269"/>
      <c r="D350" s="381">
        <v>8361</v>
      </c>
      <c r="E350" s="482"/>
      <c r="F350" s="11"/>
      <c r="G350" s="8"/>
      <c r="I350" s="267"/>
      <c r="J350" s="268"/>
      <c r="K350" s="104"/>
      <c r="M350" s="267">
        <v>267</v>
      </c>
      <c r="N350" s="268">
        <v>12008.189999999993</v>
      </c>
      <c r="O350" s="73"/>
      <c r="P350" s="267">
        <v>276</v>
      </c>
      <c r="Q350" s="268">
        <v>10941.199999999997</v>
      </c>
      <c r="S350" s="108"/>
      <c r="T350" s="47"/>
      <c r="V350" s="79"/>
      <c r="W350" s="79"/>
      <c r="X350" s="79"/>
      <c r="Y350" s="79"/>
      <c r="Z350" s="79"/>
      <c r="AA350" s="62"/>
      <c r="AB350" s="5"/>
      <c r="AC350" s="5"/>
      <c r="AD350" s="5"/>
      <c r="AE350" s="5"/>
      <c r="AF350" s="5"/>
      <c r="AG350" s="5"/>
      <c r="AH350" s="5"/>
      <c r="AI350" s="5"/>
      <c r="AJ350" s="5"/>
      <c r="AK350" s="5"/>
      <c r="AL350" s="5"/>
      <c r="AM350" s="5"/>
    </row>
    <row r="351" spans="1:39" s="4" customFormat="1" ht="15" x14ac:dyDescent="0.25">
      <c r="A351" s="269" t="s">
        <v>516</v>
      </c>
      <c r="B351" s="269" t="s">
        <v>416</v>
      </c>
      <c r="C351" s="269"/>
      <c r="D351" s="381">
        <v>8043</v>
      </c>
      <c r="E351" s="482"/>
      <c r="F351" s="11"/>
      <c r="G351" s="8"/>
      <c r="I351" s="267"/>
      <c r="J351" s="268"/>
      <c r="K351" s="104"/>
      <c r="M351" s="267">
        <v>196</v>
      </c>
      <c r="N351" s="268">
        <v>6868.4800000000023</v>
      </c>
      <c r="O351" s="73"/>
      <c r="P351" s="267">
        <v>189</v>
      </c>
      <c r="Q351" s="268">
        <v>5947.7499999999991</v>
      </c>
      <c r="S351" s="108"/>
      <c r="T351" s="47"/>
      <c r="V351" s="79"/>
      <c r="W351" s="79"/>
      <c r="X351" s="79"/>
      <c r="Y351" s="79"/>
      <c r="Z351" s="79"/>
      <c r="AA351" s="62"/>
      <c r="AB351" s="5"/>
      <c r="AC351" s="5"/>
      <c r="AD351" s="5"/>
      <c r="AE351" s="5"/>
      <c r="AF351" s="5"/>
      <c r="AG351" s="5"/>
      <c r="AH351" s="5"/>
      <c r="AI351" s="5"/>
      <c r="AJ351" s="5"/>
      <c r="AK351" s="5"/>
      <c r="AL351" s="5"/>
      <c r="AM351" s="5"/>
    </row>
    <row r="352" spans="1:39" s="4" customFormat="1" ht="15" x14ac:dyDescent="0.25">
      <c r="A352" s="269" t="s">
        <v>516</v>
      </c>
      <c r="B352" s="269" t="s">
        <v>417</v>
      </c>
      <c r="C352" s="269"/>
      <c r="D352" s="381">
        <v>8012</v>
      </c>
      <c r="E352" s="482"/>
      <c r="F352" s="11"/>
      <c r="G352" s="8"/>
      <c r="I352" s="267"/>
      <c r="J352" s="268"/>
      <c r="K352" s="104"/>
      <c r="M352" s="267">
        <v>20</v>
      </c>
      <c r="N352" s="268">
        <v>659.22</v>
      </c>
      <c r="O352" s="73"/>
      <c r="P352" s="267">
        <v>24</v>
      </c>
      <c r="Q352" s="268">
        <v>612.31999999999994</v>
      </c>
      <c r="S352" s="108"/>
      <c r="T352" s="47"/>
      <c r="V352" s="79"/>
      <c r="W352" s="79"/>
      <c r="X352" s="79"/>
      <c r="Y352" s="79"/>
      <c r="Z352" s="79"/>
      <c r="AA352" s="62"/>
      <c r="AB352" s="5"/>
      <c r="AC352" s="5"/>
      <c r="AD352" s="5"/>
      <c r="AE352" s="5"/>
      <c r="AF352" s="5"/>
      <c r="AG352" s="5"/>
      <c r="AH352" s="5"/>
      <c r="AI352" s="5"/>
      <c r="AJ352" s="5"/>
      <c r="AK352" s="5"/>
      <c r="AL352" s="5"/>
      <c r="AM352" s="5"/>
    </row>
    <row r="353" spans="1:39" s="4" customFormat="1" ht="15" x14ac:dyDescent="0.25">
      <c r="A353" s="269" t="s">
        <v>516</v>
      </c>
      <c r="B353" s="269" t="s">
        <v>417</v>
      </c>
      <c r="C353" s="269"/>
      <c r="D353" s="381">
        <v>8080</v>
      </c>
      <c r="E353" s="482"/>
      <c r="F353" s="11"/>
      <c r="G353" s="8"/>
      <c r="I353" s="267"/>
      <c r="J353" s="268"/>
      <c r="K353" s="104"/>
      <c r="M353" s="267">
        <v>26</v>
      </c>
      <c r="N353" s="268">
        <v>750.0200000000001</v>
      </c>
      <c r="O353" s="73"/>
      <c r="P353" s="267">
        <v>22</v>
      </c>
      <c r="Q353" s="268">
        <v>571.65</v>
      </c>
      <c r="S353" s="108"/>
      <c r="T353" s="47"/>
      <c r="V353" s="79"/>
      <c r="W353" s="79"/>
      <c r="X353" s="79"/>
      <c r="Y353" s="79"/>
      <c r="Z353" s="79"/>
      <c r="AA353" s="62"/>
      <c r="AB353" s="5"/>
      <c r="AC353" s="5"/>
      <c r="AD353" s="5"/>
      <c r="AE353" s="5"/>
      <c r="AF353" s="5"/>
      <c r="AG353" s="5"/>
      <c r="AH353" s="5"/>
      <c r="AI353" s="5"/>
      <c r="AJ353" s="5"/>
      <c r="AK353" s="5"/>
      <c r="AL353" s="5"/>
      <c r="AM353" s="5"/>
    </row>
    <row r="354" spans="1:39" s="4" customFormat="1" ht="15" x14ac:dyDescent="0.25">
      <c r="A354" s="269" t="s">
        <v>516</v>
      </c>
      <c r="B354" s="269" t="s">
        <v>418</v>
      </c>
      <c r="C354" s="269"/>
      <c r="D354" s="381">
        <v>8089</v>
      </c>
      <c r="E354" s="482"/>
      <c r="F354" s="11"/>
      <c r="G354" s="8"/>
      <c r="I354" s="267"/>
      <c r="J354" s="268"/>
      <c r="K354" s="104"/>
      <c r="M354" s="267">
        <v>33</v>
      </c>
      <c r="N354" s="268">
        <v>1254.54</v>
      </c>
      <c r="O354" s="73"/>
      <c r="P354" s="267">
        <v>27</v>
      </c>
      <c r="Q354" s="268">
        <v>1057.8900000000001</v>
      </c>
      <c r="S354" s="108"/>
      <c r="T354" s="47"/>
      <c r="V354" s="79"/>
      <c r="W354" s="79"/>
      <c r="X354" s="79"/>
      <c r="Y354" s="79"/>
      <c r="Z354" s="79"/>
      <c r="AA354" s="62"/>
      <c r="AB354" s="5"/>
      <c r="AC354" s="5"/>
      <c r="AD354" s="5"/>
      <c r="AE354" s="5"/>
      <c r="AF354" s="5"/>
      <c r="AG354" s="5"/>
      <c r="AH354" s="5"/>
      <c r="AI354" s="5"/>
      <c r="AJ354" s="5"/>
      <c r="AK354" s="5"/>
      <c r="AL354" s="5"/>
      <c r="AM354" s="5"/>
    </row>
    <row r="355" spans="1:39" s="4" customFormat="1" ht="15" x14ac:dyDescent="0.25">
      <c r="A355" s="269" t="s">
        <v>516</v>
      </c>
      <c r="B355" s="269" t="s">
        <v>419</v>
      </c>
      <c r="C355" s="269"/>
      <c r="D355" s="381">
        <v>8004</v>
      </c>
      <c r="E355" s="482"/>
      <c r="F355" s="11"/>
      <c r="G355" s="8"/>
      <c r="I355" s="267"/>
      <c r="J355" s="268"/>
      <c r="K355" s="104"/>
      <c r="M355" s="267">
        <v>17</v>
      </c>
      <c r="N355" s="268">
        <v>414.73</v>
      </c>
      <c r="O355" s="73"/>
      <c r="P355" s="267">
        <v>18</v>
      </c>
      <c r="Q355" s="268">
        <v>614.63</v>
      </c>
      <c r="S355" s="108"/>
      <c r="T355" s="47"/>
      <c r="V355" s="79"/>
      <c r="W355" s="79"/>
      <c r="X355" s="79"/>
      <c r="Y355" s="79"/>
      <c r="Z355" s="79"/>
      <c r="AA355" s="62"/>
      <c r="AB355" s="5"/>
      <c r="AC355" s="5"/>
      <c r="AD355" s="5"/>
      <c r="AE355" s="5"/>
      <c r="AF355" s="5"/>
      <c r="AG355" s="5"/>
      <c r="AH355" s="5"/>
      <c r="AI355" s="5"/>
      <c r="AJ355" s="5"/>
      <c r="AK355" s="5"/>
      <c r="AL355" s="5"/>
      <c r="AM355" s="5"/>
    </row>
    <row r="356" spans="1:39" s="4" customFormat="1" ht="15" x14ac:dyDescent="0.25">
      <c r="A356" s="269" t="s">
        <v>516</v>
      </c>
      <c r="B356" s="269" t="s">
        <v>419</v>
      </c>
      <c r="C356" s="269"/>
      <c r="D356" s="381">
        <v>8089</v>
      </c>
      <c r="E356" s="482"/>
      <c r="F356" s="11"/>
      <c r="G356" s="8"/>
      <c r="I356" s="267"/>
      <c r="J356" s="268"/>
      <c r="K356" s="104"/>
      <c r="M356" s="267">
        <v>2</v>
      </c>
      <c r="N356" s="268">
        <v>46.23</v>
      </c>
      <c r="O356" s="73"/>
      <c r="P356" s="267">
        <v>2</v>
      </c>
      <c r="Q356" s="268">
        <v>58.49</v>
      </c>
      <c r="S356" s="108"/>
      <c r="T356" s="47"/>
      <c r="V356" s="79"/>
      <c r="W356" s="79"/>
      <c r="X356" s="79"/>
      <c r="Y356" s="79"/>
      <c r="Z356" s="79"/>
      <c r="AA356" s="62"/>
      <c r="AB356" s="5"/>
      <c r="AC356" s="5"/>
      <c r="AD356" s="5"/>
      <c r="AE356" s="5"/>
      <c r="AF356" s="5"/>
      <c r="AG356" s="5"/>
      <c r="AH356" s="5"/>
      <c r="AI356" s="5"/>
      <c r="AJ356" s="5"/>
      <c r="AK356" s="5"/>
      <c r="AL356" s="5"/>
      <c r="AM356" s="5"/>
    </row>
    <row r="357" spans="1:39" s="4" customFormat="1" ht="15" x14ac:dyDescent="0.25">
      <c r="A357" s="269" t="s">
        <v>516</v>
      </c>
      <c r="B357" s="269" t="s">
        <v>420</v>
      </c>
      <c r="C357" s="269"/>
      <c r="D357" s="381">
        <v>8090</v>
      </c>
      <c r="E357" s="482"/>
      <c r="F357" s="11"/>
      <c r="G357" s="8"/>
      <c r="I357" s="267"/>
      <c r="J357" s="268"/>
      <c r="K357" s="104"/>
      <c r="M357" s="267">
        <v>120</v>
      </c>
      <c r="N357" s="268">
        <v>4548.9799999999996</v>
      </c>
      <c r="O357" s="73"/>
      <c r="P357" s="267">
        <v>106</v>
      </c>
      <c r="Q357" s="268">
        <v>3762.58</v>
      </c>
      <c r="S357" s="108"/>
      <c r="T357" s="47"/>
      <c r="V357" s="79"/>
      <c r="W357" s="79"/>
      <c r="X357" s="79"/>
      <c r="Y357" s="79"/>
      <c r="Z357" s="79"/>
      <c r="AA357" s="62"/>
      <c r="AB357" s="5"/>
      <c r="AC357" s="5"/>
      <c r="AD357" s="5"/>
      <c r="AE357" s="5"/>
      <c r="AF357" s="5"/>
      <c r="AG357" s="5"/>
      <c r="AH357" s="5"/>
      <c r="AI357" s="5"/>
      <c r="AJ357" s="5"/>
      <c r="AK357" s="5"/>
      <c r="AL357" s="5"/>
      <c r="AM357" s="5"/>
    </row>
    <row r="358" spans="1:39" s="4" customFormat="1" ht="15" x14ac:dyDescent="0.25">
      <c r="A358" s="269" t="s">
        <v>516</v>
      </c>
      <c r="B358" s="269" t="s">
        <v>421</v>
      </c>
      <c r="C358" s="269"/>
      <c r="D358" s="381">
        <v>8091</v>
      </c>
      <c r="E358" s="482"/>
      <c r="F358" s="11"/>
      <c r="G358" s="8"/>
      <c r="I358" s="267"/>
      <c r="J358" s="268"/>
      <c r="K358" s="104"/>
      <c r="M358" s="267">
        <v>84</v>
      </c>
      <c r="N358" s="268">
        <v>2965.4599999999991</v>
      </c>
      <c r="O358" s="73"/>
      <c r="P358" s="267">
        <v>77</v>
      </c>
      <c r="Q358" s="268">
        <v>2581.48</v>
      </c>
      <c r="S358" s="108"/>
      <c r="T358" s="47"/>
      <c r="V358" s="79"/>
      <c r="W358" s="79"/>
      <c r="X358" s="79"/>
      <c r="Y358" s="79"/>
      <c r="Z358" s="79"/>
      <c r="AA358" s="62"/>
      <c r="AB358" s="5"/>
      <c r="AC358" s="5"/>
      <c r="AD358" s="5"/>
      <c r="AE358" s="5"/>
      <c r="AF358" s="5"/>
      <c r="AG358" s="5"/>
      <c r="AH358" s="5"/>
      <c r="AI358" s="5"/>
      <c r="AJ358" s="5"/>
      <c r="AK358" s="5"/>
      <c r="AL358" s="5"/>
      <c r="AM358" s="5"/>
    </row>
    <row r="359" spans="1:39" s="4" customFormat="1" ht="15" x14ac:dyDescent="0.25">
      <c r="A359" s="269" t="s">
        <v>516</v>
      </c>
      <c r="B359" s="269" t="s">
        <v>422</v>
      </c>
      <c r="C359" s="269"/>
      <c r="D359" s="381">
        <v>8204</v>
      </c>
      <c r="E359" s="482"/>
      <c r="F359" s="11"/>
      <c r="G359" s="8"/>
      <c r="I359" s="267"/>
      <c r="J359" s="268"/>
      <c r="K359" s="104"/>
      <c r="M359" s="267">
        <v>7</v>
      </c>
      <c r="N359" s="268">
        <v>136.92000000000002</v>
      </c>
      <c r="O359" s="73"/>
      <c r="P359" s="267">
        <v>7</v>
      </c>
      <c r="Q359" s="268">
        <v>105.11</v>
      </c>
      <c r="S359" s="108"/>
      <c r="T359" s="47"/>
      <c r="V359" s="79"/>
      <c r="W359" s="79"/>
      <c r="X359" s="79"/>
      <c r="Y359" s="79"/>
      <c r="Z359" s="79"/>
      <c r="AA359" s="62"/>
      <c r="AB359" s="5"/>
      <c r="AC359" s="5"/>
      <c r="AD359" s="5"/>
      <c r="AE359" s="5"/>
      <c r="AF359" s="5"/>
      <c r="AG359" s="5"/>
      <c r="AH359" s="5"/>
      <c r="AI359" s="5"/>
      <c r="AJ359" s="5"/>
      <c r="AK359" s="5"/>
      <c r="AL359" s="5"/>
      <c r="AM359" s="5"/>
    </row>
    <row r="360" spans="1:39" s="4" customFormat="1" ht="15" x14ac:dyDescent="0.25">
      <c r="A360" s="269" t="s">
        <v>516</v>
      </c>
      <c r="B360" s="269" t="s">
        <v>484</v>
      </c>
      <c r="C360" s="269"/>
      <c r="D360" s="381">
        <v>8051</v>
      </c>
      <c r="E360" s="482"/>
      <c r="F360" s="11"/>
      <c r="G360" s="8"/>
      <c r="I360" s="267"/>
      <c r="J360" s="268"/>
      <c r="K360" s="104"/>
      <c r="M360" s="267">
        <v>3</v>
      </c>
      <c r="N360" s="268">
        <v>45.66</v>
      </c>
      <c r="O360" s="73"/>
      <c r="P360" s="267">
        <v>1</v>
      </c>
      <c r="Q360" s="268">
        <v>62.51</v>
      </c>
      <c r="S360" s="108"/>
      <c r="T360" s="47"/>
      <c r="V360" s="79"/>
      <c r="W360" s="79"/>
      <c r="X360" s="79"/>
      <c r="Y360" s="79"/>
      <c r="Z360" s="79"/>
      <c r="AA360" s="62"/>
      <c r="AB360" s="5"/>
      <c r="AC360" s="5"/>
      <c r="AD360" s="5"/>
      <c r="AE360" s="5"/>
      <c r="AF360" s="5"/>
      <c r="AG360" s="5"/>
      <c r="AH360" s="5"/>
      <c r="AI360" s="5"/>
      <c r="AJ360" s="5"/>
      <c r="AK360" s="5"/>
      <c r="AL360" s="5"/>
      <c r="AM360" s="5"/>
    </row>
    <row r="361" spans="1:39" s="4" customFormat="1" ht="15" x14ac:dyDescent="0.25">
      <c r="A361" s="269" t="s">
        <v>516</v>
      </c>
      <c r="B361" s="269" t="s">
        <v>484</v>
      </c>
      <c r="C361" s="269"/>
      <c r="D361" s="381">
        <v>8096</v>
      </c>
      <c r="E361" s="482"/>
      <c r="F361" s="11"/>
      <c r="G361" s="8"/>
      <c r="I361" s="267"/>
      <c r="J361" s="268"/>
      <c r="K361" s="104"/>
      <c r="M361" s="267">
        <v>3</v>
      </c>
      <c r="N361" s="268">
        <v>96.72</v>
      </c>
      <c r="O361" s="73"/>
      <c r="P361" s="267">
        <v>4</v>
      </c>
      <c r="Q361" s="268">
        <v>114.25999999999999</v>
      </c>
      <c r="S361" s="108"/>
      <c r="T361" s="47"/>
      <c r="V361" s="79"/>
      <c r="W361" s="79"/>
      <c r="X361" s="79"/>
      <c r="Y361" s="79"/>
      <c r="Z361" s="79"/>
      <c r="AA361" s="62"/>
      <c r="AB361" s="5"/>
      <c r="AC361" s="5"/>
      <c r="AD361" s="5"/>
      <c r="AE361" s="5"/>
      <c r="AF361" s="5"/>
      <c r="AG361" s="5"/>
      <c r="AH361" s="5"/>
      <c r="AI361" s="5"/>
      <c r="AJ361" s="5"/>
      <c r="AK361" s="5"/>
      <c r="AL361" s="5"/>
      <c r="AM361" s="5"/>
    </row>
    <row r="362" spans="1:39" s="4" customFormat="1" ht="15" x14ac:dyDescent="0.25">
      <c r="A362" s="269" t="s">
        <v>516</v>
      </c>
      <c r="B362" s="269" t="s">
        <v>423</v>
      </c>
      <c r="C362" s="269"/>
      <c r="D362" s="381">
        <v>8051</v>
      </c>
      <c r="E362" s="482"/>
      <c r="F362" s="11"/>
      <c r="G362" s="8"/>
      <c r="I362" s="267"/>
      <c r="J362" s="268"/>
      <c r="K362" s="104"/>
      <c r="M362" s="267">
        <v>26</v>
      </c>
      <c r="N362" s="268">
        <v>463.24</v>
      </c>
      <c r="O362" s="73"/>
      <c r="P362" s="267">
        <v>24</v>
      </c>
      <c r="Q362" s="268">
        <v>349.3</v>
      </c>
      <c r="S362" s="108"/>
      <c r="T362" s="47"/>
      <c r="V362" s="79"/>
      <c r="W362" s="79"/>
      <c r="X362" s="79"/>
      <c r="Y362" s="79"/>
      <c r="Z362" s="79"/>
      <c r="AA362" s="62"/>
      <c r="AB362" s="5"/>
      <c r="AC362" s="5"/>
      <c r="AD362" s="5"/>
      <c r="AE362" s="5"/>
      <c r="AF362" s="5"/>
      <c r="AG362" s="5"/>
      <c r="AH362" s="5"/>
      <c r="AI362" s="5"/>
      <c r="AJ362" s="5"/>
      <c r="AK362" s="5"/>
      <c r="AL362" s="5"/>
      <c r="AM362" s="5"/>
    </row>
    <row r="363" spans="1:39" s="4" customFormat="1" ht="15" x14ac:dyDescent="0.25">
      <c r="A363" s="269" t="s">
        <v>516</v>
      </c>
      <c r="B363" s="269" t="s">
        <v>423</v>
      </c>
      <c r="C363" s="269"/>
      <c r="D363" s="381">
        <v>8066</v>
      </c>
      <c r="E363" s="482"/>
      <c r="F363" s="11"/>
      <c r="G363" s="8"/>
      <c r="I363" s="267"/>
      <c r="J363" s="268"/>
      <c r="K363" s="104"/>
      <c r="M363" s="267">
        <v>2</v>
      </c>
      <c r="N363" s="268">
        <v>10</v>
      </c>
      <c r="O363" s="73"/>
      <c r="P363" s="267">
        <v>1</v>
      </c>
      <c r="Q363" s="268">
        <v>5</v>
      </c>
      <c r="S363" s="108"/>
      <c r="T363" s="47"/>
      <c r="V363" s="79"/>
      <c r="W363" s="79"/>
      <c r="X363" s="79"/>
      <c r="Y363" s="79"/>
      <c r="Z363" s="79"/>
      <c r="AA363" s="62"/>
      <c r="AB363" s="5"/>
      <c r="AC363" s="5"/>
      <c r="AD363" s="5"/>
      <c r="AE363" s="5"/>
      <c r="AF363" s="5"/>
      <c r="AG363" s="5"/>
      <c r="AH363" s="5"/>
      <c r="AI363" s="5"/>
      <c r="AJ363" s="5"/>
      <c r="AK363" s="5"/>
      <c r="AL363" s="5"/>
      <c r="AM363" s="5"/>
    </row>
    <row r="364" spans="1:39" s="4" customFormat="1" ht="15" x14ac:dyDescent="0.25">
      <c r="A364" s="269" t="s">
        <v>516</v>
      </c>
      <c r="B364" s="269" t="s">
        <v>423</v>
      </c>
      <c r="C364" s="269"/>
      <c r="D364" s="381">
        <v>8086</v>
      </c>
      <c r="E364" s="482"/>
      <c r="F364" s="11"/>
      <c r="G364" s="8"/>
      <c r="I364" s="267"/>
      <c r="J364" s="268"/>
      <c r="K364" s="104"/>
      <c r="M364" s="267">
        <v>8</v>
      </c>
      <c r="N364" s="268">
        <v>281.08</v>
      </c>
      <c r="O364" s="73"/>
      <c r="P364" s="267">
        <v>7</v>
      </c>
      <c r="Q364" s="268">
        <v>211.87</v>
      </c>
      <c r="S364" s="108"/>
      <c r="T364" s="47"/>
      <c r="V364" s="79"/>
      <c r="W364" s="79"/>
      <c r="X364" s="79"/>
      <c r="Y364" s="79"/>
      <c r="Z364" s="79"/>
      <c r="AA364" s="62"/>
      <c r="AB364" s="5"/>
      <c r="AC364" s="5"/>
      <c r="AD364" s="5"/>
      <c r="AE364" s="5"/>
      <c r="AF364" s="5"/>
      <c r="AG364" s="5"/>
      <c r="AH364" s="5"/>
      <c r="AI364" s="5"/>
      <c r="AJ364" s="5"/>
      <c r="AK364" s="5"/>
      <c r="AL364" s="5"/>
      <c r="AM364" s="5"/>
    </row>
    <row r="365" spans="1:39" s="4" customFormat="1" ht="15" x14ac:dyDescent="0.25">
      <c r="A365" s="269" t="s">
        <v>516</v>
      </c>
      <c r="B365" s="269" t="s">
        <v>423</v>
      </c>
      <c r="C365" s="269"/>
      <c r="D365" s="381">
        <v>8096</v>
      </c>
      <c r="E365" s="482"/>
      <c r="F365" s="11"/>
      <c r="G365" s="8"/>
      <c r="I365" s="267"/>
      <c r="J365" s="268"/>
      <c r="K365" s="104"/>
      <c r="M365" s="267">
        <v>18</v>
      </c>
      <c r="N365" s="268">
        <v>605.9</v>
      </c>
      <c r="O365" s="73"/>
      <c r="P365" s="267">
        <v>18</v>
      </c>
      <c r="Q365" s="268">
        <v>616.57999999999993</v>
      </c>
      <c r="S365" s="108"/>
      <c r="T365" s="47"/>
      <c r="V365" s="79"/>
      <c r="W365" s="79"/>
      <c r="X365" s="79"/>
      <c r="Y365" s="79"/>
      <c r="Z365" s="79"/>
      <c r="AA365" s="62"/>
      <c r="AB365" s="5"/>
      <c r="AC365" s="5"/>
      <c r="AD365" s="5"/>
      <c r="AE365" s="5"/>
      <c r="AF365" s="5"/>
      <c r="AG365" s="5"/>
      <c r="AH365" s="5"/>
      <c r="AI365" s="5"/>
      <c r="AJ365" s="5"/>
      <c r="AK365" s="5"/>
      <c r="AL365" s="5"/>
      <c r="AM365" s="5"/>
    </row>
    <row r="366" spans="1:39" s="4" customFormat="1" ht="15" x14ac:dyDescent="0.25">
      <c r="A366" s="269" t="s">
        <v>516</v>
      </c>
      <c r="B366" s="269" t="s">
        <v>485</v>
      </c>
      <c r="C366" s="269"/>
      <c r="D366" s="381">
        <v>8260</v>
      </c>
      <c r="E366" s="482"/>
      <c r="F366" s="11"/>
      <c r="G366" s="8"/>
      <c r="I366" s="267"/>
      <c r="J366" s="268"/>
      <c r="K366" s="104"/>
      <c r="M366" s="267">
        <v>5</v>
      </c>
      <c r="N366" s="268">
        <v>130.41</v>
      </c>
      <c r="O366" s="73"/>
      <c r="P366" s="267">
        <v>3</v>
      </c>
      <c r="Q366" s="268">
        <v>132.84</v>
      </c>
      <c r="S366" s="108"/>
      <c r="T366" s="47"/>
      <c r="V366" s="79"/>
      <c r="W366" s="79"/>
      <c r="X366" s="79"/>
      <c r="Y366" s="79"/>
      <c r="Z366" s="79"/>
      <c r="AA366" s="62"/>
      <c r="AB366" s="5"/>
      <c r="AC366" s="5"/>
      <c r="AD366" s="5"/>
      <c r="AE366" s="5"/>
      <c r="AF366" s="5"/>
      <c r="AG366" s="5"/>
      <c r="AH366" s="5"/>
      <c r="AI366" s="5"/>
      <c r="AJ366" s="5"/>
      <c r="AK366" s="5"/>
      <c r="AL366" s="5"/>
      <c r="AM366" s="5"/>
    </row>
    <row r="367" spans="1:39" s="4" customFormat="1" ht="15" x14ac:dyDescent="0.25">
      <c r="A367" s="269" t="s">
        <v>516</v>
      </c>
      <c r="B367" s="269" t="s">
        <v>424</v>
      </c>
      <c r="C367" s="269"/>
      <c r="D367" s="381">
        <v>8252</v>
      </c>
      <c r="E367" s="482"/>
      <c r="F367" s="11"/>
      <c r="G367" s="8"/>
      <c r="I367" s="267"/>
      <c r="J367" s="268"/>
      <c r="K367" s="104"/>
      <c r="M367" s="267">
        <v>10</v>
      </c>
      <c r="N367" s="268">
        <v>257.68</v>
      </c>
      <c r="O367" s="73"/>
      <c r="P367" s="267">
        <v>8</v>
      </c>
      <c r="Q367" s="268">
        <v>159.23999999999998</v>
      </c>
      <c r="S367" s="108"/>
      <c r="T367" s="47"/>
      <c r="V367" s="79"/>
      <c r="W367" s="79"/>
      <c r="X367" s="79"/>
      <c r="Y367" s="79"/>
      <c r="Z367" s="79"/>
      <c r="AA367" s="62"/>
      <c r="AB367" s="5"/>
      <c r="AC367" s="5"/>
      <c r="AD367" s="5"/>
      <c r="AE367" s="5"/>
      <c r="AF367" s="5"/>
      <c r="AG367" s="5"/>
      <c r="AH367" s="5"/>
      <c r="AI367" s="5"/>
      <c r="AJ367" s="5"/>
      <c r="AK367" s="5"/>
      <c r="AL367" s="5"/>
      <c r="AM367" s="5"/>
    </row>
    <row r="368" spans="1:39" s="4" customFormat="1" ht="15" x14ac:dyDescent="0.25">
      <c r="A368" s="269" t="s">
        <v>516</v>
      </c>
      <c r="B368" s="269" t="s">
        <v>468</v>
      </c>
      <c r="C368" s="269"/>
      <c r="D368" s="381">
        <v>8260</v>
      </c>
      <c r="E368" s="482"/>
      <c r="F368" s="11"/>
      <c r="G368" s="8"/>
      <c r="I368" s="267"/>
      <c r="J368" s="268"/>
      <c r="K368" s="104"/>
      <c r="M368" s="267">
        <v>9</v>
      </c>
      <c r="N368" s="268">
        <v>371.03999999999996</v>
      </c>
      <c r="O368" s="73"/>
      <c r="P368" s="267">
        <v>8</v>
      </c>
      <c r="Q368" s="268">
        <v>307.28999999999996</v>
      </c>
      <c r="S368" s="108"/>
      <c r="T368" s="47"/>
      <c r="V368" s="79"/>
      <c r="W368" s="79"/>
      <c r="X368" s="79"/>
      <c r="Y368" s="79"/>
      <c r="Z368" s="79"/>
      <c r="AA368" s="62"/>
      <c r="AB368" s="5"/>
      <c r="AC368" s="5"/>
      <c r="AD368" s="5"/>
      <c r="AE368" s="5"/>
      <c r="AF368" s="5"/>
      <c r="AG368" s="5"/>
      <c r="AH368" s="5"/>
      <c r="AI368" s="5"/>
      <c r="AJ368" s="5"/>
      <c r="AK368" s="5"/>
      <c r="AL368" s="5"/>
      <c r="AM368" s="5"/>
    </row>
    <row r="369" spans="1:39" s="4" customFormat="1" ht="15" x14ac:dyDescent="0.25">
      <c r="A369" s="269" t="s">
        <v>516</v>
      </c>
      <c r="B369" s="269" t="s">
        <v>425</v>
      </c>
      <c r="C369" s="269"/>
      <c r="D369" s="381">
        <v>8260</v>
      </c>
      <c r="E369" s="482"/>
      <c r="F369" s="11"/>
      <c r="G369" s="8"/>
      <c r="I369" s="267"/>
      <c r="J369" s="268"/>
      <c r="K369" s="104"/>
      <c r="M369" s="267">
        <v>210</v>
      </c>
      <c r="N369" s="268">
        <v>7074.5899999999992</v>
      </c>
      <c r="O369" s="73"/>
      <c r="P369" s="267">
        <v>210</v>
      </c>
      <c r="Q369" s="268">
        <v>6206.1699999999992</v>
      </c>
      <c r="S369" s="108"/>
      <c r="T369" s="47"/>
      <c r="V369" s="79"/>
      <c r="W369" s="79"/>
      <c r="X369" s="79"/>
      <c r="Y369" s="79"/>
      <c r="Z369" s="79"/>
      <c r="AA369" s="62"/>
      <c r="AB369" s="5"/>
      <c r="AC369" s="5"/>
      <c r="AD369" s="5"/>
      <c r="AE369" s="5"/>
      <c r="AF369" s="5"/>
      <c r="AG369" s="5"/>
      <c r="AH369" s="5"/>
      <c r="AI369" s="5"/>
      <c r="AJ369" s="5"/>
      <c r="AK369" s="5"/>
      <c r="AL369" s="5"/>
      <c r="AM369" s="5"/>
    </row>
    <row r="370" spans="1:39" s="4" customFormat="1" ht="15" x14ac:dyDescent="0.25">
      <c r="A370" s="269" t="s">
        <v>516</v>
      </c>
      <c r="B370" s="269" t="s">
        <v>426</v>
      </c>
      <c r="C370" s="269"/>
      <c r="D370" s="381">
        <v>8094</v>
      </c>
      <c r="E370" s="482"/>
      <c r="F370" s="11"/>
      <c r="G370" s="8"/>
      <c r="I370" s="267"/>
      <c r="J370" s="268"/>
      <c r="K370" s="104"/>
      <c r="M370" s="267">
        <v>659</v>
      </c>
      <c r="N370" s="268">
        <v>20479.570000000003</v>
      </c>
      <c r="O370" s="73"/>
      <c r="P370" s="267">
        <v>595</v>
      </c>
      <c r="Q370" s="268">
        <v>16814.829999999998</v>
      </c>
      <c r="S370" s="108"/>
      <c r="T370" s="47"/>
      <c r="V370" s="79"/>
      <c r="W370" s="79"/>
      <c r="X370" s="79"/>
      <c r="Y370" s="79"/>
      <c r="Z370" s="79"/>
      <c r="AA370" s="62"/>
      <c r="AB370" s="5"/>
      <c r="AC370" s="5"/>
      <c r="AD370" s="5"/>
      <c r="AE370" s="5"/>
      <c r="AF370" s="5"/>
      <c r="AG370" s="5"/>
      <c r="AH370" s="5"/>
      <c r="AI370" s="5"/>
      <c r="AJ370" s="5"/>
      <c r="AK370" s="5"/>
      <c r="AL370" s="5"/>
      <c r="AM370" s="5"/>
    </row>
    <row r="371" spans="1:39" s="4" customFormat="1" ht="15" x14ac:dyDescent="0.25">
      <c r="A371" s="269" t="s">
        <v>516</v>
      </c>
      <c r="B371" s="269" t="s">
        <v>427</v>
      </c>
      <c r="C371" s="269"/>
      <c r="D371" s="381">
        <v>8004</v>
      </c>
      <c r="E371" s="482"/>
      <c r="F371" s="11"/>
      <c r="G371" s="8"/>
      <c r="I371" s="267"/>
      <c r="J371" s="268"/>
      <c r="K371" s="104"/>
      <c r="M371" s="267">
        <v>2</v>
      </c>
      <c r="N371" s="268">
        <v>113.03</v>
      </c>
      <c r="O371" s="73"/>
      <c r="P371" s="267">
        <v>2</v>
      </c>
      <c r="Q371" s="268">
        <v>83.03</v>
      </c>
      <c r="S371" s="108"/>
      <c r="T371" s="47"/>
      <c r="V371" s="79"/>
      <c r="W371" s="79"/>
      <c r="X371" s="79"/>
      <c r="Y371" s="79"/>
      <c r="Z371" s="79"/>
      <c r="AA371" s="62"/>
      <c r="AB371" s="5"/>
      <c r="AC371" s="5"/>
      <c r="AD371" s="5"/>
      <c r="AE371" s="5"/>
      <c r="AF371" s="5"/>
      <c r="AG371" s="5"/>
      <c r="AH371" s="5"/>
      <c r="AI371" s="5"/>
      <c r="AJ371" s="5"/>
      <c r="AK371" s="5"/>
      <c r="AL371" s="5"/>
      <c r="AM371" s="5"/>
    </row>
    <row r="372" spans="1:39" s="4" customFormat="1" ht="15" x14ac:dyDescent="0.25">
      <c r="A372" s="269" t="s">
        <v>516</v>
      </c>
      <c r="B372" s="269" t="s">
        <v>427</v>
      </c>
      <c r="C372" s="269"/>
      <c r="D372" s="381">
        <v>8009</v>
      </c>
      <c r="E372" s="482"/>
      <c r="F372" s="11"/>
      <c r="G372" s="8"/>
      <c r="I372" s="267"/>
      <c r="J372" s="268"/>
      <c r="K372" s="104"/>
      <c r="M372" s="267">
        <v>6</v>
      </c>
      <c r="N372" s="268">
        <v>240.58999999999997</v>
      </c>
      <c r="O372" s="73"/>
      <c r="P372" s="267">
        <v>3</v>
      </c>
      <c r="Q372" s="268">
        <v>145.54</v>
      </c>
      <c r="S372" s="108"/>
      <c r="T372" s="47"/>
      <c r="V372" s="79"/>
      <c r="W372" s="79"/>
      <c r="X372" s="79"/>
      <c r="Y372" s="79"/>
      <c r="Z372" s="79"/>
      <c r="AA372" s="62"/>
      <c r="AB372" s="5"/>
      <c r="AC372" s="5"/>
      <c r="AD372" s="5"/>
      <c r="AE372" s="5"/>
      <c r="AF372" s="5"/>
      <c r="AG372" s="5"/>
      <c r="AH372" s="5"/>
      <c r="AI372" s="5"/>
      <c r="AJ372" s="5"/>
      <c r="AK372" s="5"/>
      <c r="AL372" s="5"/>
      <c r="AM372" s="5"/>
    </row>
    <row r="373" spans="1:39" s="4" customFormat="1" ht="15" x14ac:dyDescent="0.25">
      <c r="A373" s="269" t="s">
        <v>516</v>
      </c>
      <c r="B373" s="269" t="s">
        <v>427</v>
      </c>
      <c r="C373" s="269"/>
      <c r="D373" s="381">
        <v>8037</v>
      </c>
      <c r="E373" s="482"/>
      <c r="F373" s="11"/>
      <c r="G373" s="8"/>
      <c r="I373" s="267"/>
      <c r="J373" s="268"/>
      <c r="K373" s="104"/>
      <c r="M373" s="267">
        <v>11</v>
      </c>
      <c r="N373" s="268">
        <v>476.13</v>
      </c>
      <c r="O373" s="73"/>
      <c r="P373" s="267">
        <v>11</v>
      </c>
      <c r="Q373" s="268">
        <v>329.79</v>
      </c>
      <c r="S373" s="108"/>
      <c r="T373" s="47"/>
      <c r="V373" s="79"/>
      <c r="W373" s="79"/>
      <c r="X373" s="79"/>
      <c r="Y373" s="79"/>
      <c r="Z373" s="79"/>
      <c r="AA373" s="62"/>
      <c r="AB373" s="5"/>
      <c r="AC373" s="5"/>
      <c r="AD373" s="5"/>
      <c r="AE373" s="5"/>
      <c r="AF373" s="5"/>
      <c r="AG373" s="5"/>
      <c r="AH373" s="5"/>
      <c r="AI373" s="5"/>
      <c r="AJ373" s="5"/>
      <c r="AK373" s="5"/>
      <c r="AL373" s="5"/>
      <c r="AM373" s="5"/>
    </row>
    <row r="374" spans="1:39" s="4" customFormat="1" ht="15" x14ac:dyDescent="0.25">
      <c r="A374" s="269" t="s">
        <v>516</v>
      </c>
      <c r="B374" s="269" t="s">
        <v>427</v>
      </c>
      <c r="C374" s="269"/>
      <c r="D374" s="381">
        <v>8081</v>
      </c>
      <c r="E374" s="482"/>
      <c r="F374" s="11"/>
      <c r="G374" s="8"/>
      <c r="I374" s="267"/>
      <c r="J374" s="268"/>
      <c r="K374" s="104"/>
      <c r="M374" s="267">
        <v>48</v>
      </c>
      <c r="N374" s="268">
        <v>1916.2699999999998</v>
      </c>
      <c r="O374" s="73"/>
      <c r="P374" s="267">
        <v>53</v>
      </c>
      <c r="Q374" s="268">
        <v>1985.1600000000003</v>
      </c>
      <c r="S374" s="108"/>
      <c r="T374" s="47"/>
      <c r="V374" s="79"/>
      <c r="W374" s="79"/>
      <c r="X374" s="79"/>
      <c r="Y374" s="79"/>
      <c r="Z374" s="79"/>
      <c r="AA374" s="62"/>
      <c r="AB374" s="5"/>
      <c r="AC374" s="5"/>
      <c r="AD374" s="5"/>
      <c r="AE374" s="5"/>
      <c r="AF374" s="5"/>
      <c r="AG374" s="5"/>
      <c r="AH374" s="5"/>
      <c r="AI374" s="5"/>
      <c r="AJ374" s="5"/>
      <c r="AK374" s="5"/>
      <c r="AL374" s="5"/>
      <c r="AM374" s="5"/>
    </row>
    <row r="375" spans="1:39" s="4" customFormat="1" ht="15" x14ac:dyDescent="0.25">
      <c r="A375" s="269" t="s">
        <v>516</v>
      </c>
      <c r="B375" s="269" t="s">
        <v>427</v>
      </c>
      <c r="C375" s="269"/>
      <c r="D375" s="381">
        <v>8089</v>
      </c>
      <c r="E375" s="482"/>
      <c r="F375" s="11"/>
      <c r="G375" s="8"/>
      <c r="I375" s="267"/>
      <c r="J375" s="268"/>
      <c r="K375" s="104"/>
      <c r="M375" s="267">
        <v>2</v>
      </c>
      <c r="N375" s="268">
        <v>74.099999999999994</v>
      </c>
      <c r="O375" s="73"/>
      <c r="P375" s="267">
        <v>2</v>
      </c>
      <c r="Q375" s="268">
        <v>67.27</v>
      </c>
      <c r="S375" s="108"/>
      <c r="T375" s="47"/>
      <c r="V375" s="79"/>
      <c r="W375" s="79"/>
      <c r="X375" s="79"/>
      <c r="Y375" s="79"/>
      <c r="Z375" s="79"/>
      <c r="AA375" s="62"/>
      <c r="AB375" s="5"/>
      <c r="AC375" s="5"/>
      <c r="AD375" s="5"/>
      <c r="AE375" s="5"/>
      <c r="AF375" s="5"/>
      <c r="AG375" s="5"/>
      <c r="AH375" s="5"/>
      <c r="AI375" s="5"/>
      <c r="AJ375" s="5"/>
      <c r="AK375" s="5"/>
      <c r="AL375" s="5"/>
      <c r="AM375" s="5"/>
    </row>
    <row r="376" spans="1:39" s="4" customFormat="1" ht="15" x14ac:dyDescent="0.25">
      <c r="A376" s="269" t="s">
        <v>516</v>
      </c>
      <c r="B376" s="269" t="s">
        <v>427</v>
      </c>
      <c r="C376" s="269"/>
      <c r="D376" s="381">
        <v>8095</v>
      </c>
      <c r="E376" s="482"/>
      <c r="F376" s="11"/>
      <c r="G376" s="8"/>
      <c r="I376" s="267"/>
      <c r="J376" s="268"/>
      <c r="K376" s="104"/>
      <c r="M376" s="267">
        <v>1</v>
      </c>
      <c r="N376" s="268">
        <v>5</v>
      </c>
      <c r="O376" s="73"/>
      <c r="P376" s="267"/>
      <c r="Q376" s="268"/>
      <c r="S376" s="108"/>
      <c r="T376" s="47"/>
      <c r="V376" s="79"/>
      <c r="W376" s="79"/>
      <c r="X376" s="79"/>
      <c r="Y376" s="79"/>
      <c r="Z376" s="79"/>
      <c r="AA376" s="62"/>
      <c r="AB376" s="5"/>
      <c r="AC376" s="5"/>
      <c r="AD376" s="5"/>
      <c r="AE376" s="5"/>
      <c r="AF376" s="5"/>
      <c r="AG376" s="5"/>
      <c r="AH376" s="5"/>
      <c r="AI376" s="5"/>
      <c r="AJ376" s="5"/>
      <c r="AK376" s="5"/>
      <c r="AL376" s="5"/>
      <c r="AM376" s="5"/>
    </row>
    <row r="377" spans="1:39" s="4" customFormat="1" ht="15" x14ac:dyDescent="0.25">
      <c r="A377" s="269" t="s">
        <v>516</v>
      </c>
      <c r="B377" s="269" t="s">
        <v>428</v>
      </c>
      <c r="C377" s="269"/>
      <c r="D377" s="381">
        <v>8081</v>
      </c>
      <c r="E377" s="482"/>
      <c r="F377" s="11"/>
      <c r="G377" s="8"/>
      <c r="I377" s="267"/>
      <c r="J377" s="268"/>
      <c r="K377" s="104"/>
      <c r="M377" s="267">
        <v>10</v>
      </c>
      <c r="N377" s="268">
        <v>242.69</v>
      </c>
      <c r="O377" s="73"/>
      <c r="P377" s="267">
        <v>8</v>
      </c>
      <c r="Q377" s="268">
        <v>239.78</v>
      </c>
      <c r="S377" s="108"/>
      <c r="T377" s="47"/>
      <c r="V377" s="79"/>
      <c r="W377" s="79"/>
      <c r="X377" s="79"/>
      <c r="Y377" s="79"/>
      <c r="Z377" s="79"/>
      <c r="AA377" s="62"/>
      <c r="AB377" s="5"/>
      <c r="AC377" s="5"/>
      <c r="AD377" s="5"/>
      <c r="AE377" s="5"/>
      <c r="AF377" s="5"/>
      <c r="AG377" s="5"/>
      <c r="AH377" s="5"/>
      <c r="AI377" s="5"/>
      <c r="AJ377" s="5"/>
      <c r="AK377" s="5"/>
      <c r="AL377" s="5"/>
      <c r="AM377" s="5"/>
    </row>
    <row r="378" spans="1:39" s="4" customFormat="1" ht="15" x14ac:dyDescent="0.25">
      <c r="A378" s="269" t="s">
        <v>516</v>
      </c>
      <c r="B378" s="269" t="s">
        <v>428</v>
      </c>
      <c r="C378" s="269"/>
      <c r="D378" s="381">
        <v>8095</v>
      </c>
      <c r="E378" s="482"/>
      <c r="F378" s="11"/>
      <c r="G378" s="8"/>
      <c r="I378" s="267"/>
      <c r="J378" s="268"/>
      <c r="K378" s="104"/>
      <c r="M378" s="267">
        <v>8</v>
      </c>
      <c r="N378" s="268">
        <v>254.32</v>
      </c>
      <c r="O378" s="73"/>
      <c r="P378" s="267">
        <v>4</v>
      </c>
      <c r="Q378" s="268">
        <v>167.39</v>
      </c>
      <c r="S378" s="108"/>
      <c r="T378" s="47"/>
      <c r="V378" s="79"/>
      <c r="W378" s="79"/>
      <c r="X378" s="79"/>
      <c r="Y378" s="79"/>
      <c r="Z378" s="79"/>
      <c r="AA378" s="62"/>
      <c r="AB378" s="5"/>
      <c r="AC378" s="5"/>
      <c r="AD378" s="5"/>
      <c r="AE378" s="5"/>
      <c r="AF378" s="5"/>
      <c r="AG378" s="5"/>
      <c r="AH378" s="5"/>
      <c r="AI378" s="5"/>
      <c r="AJ378" s="5"/>
      <c r="AK378" s="5"/>
      <c r="AL378" s="5"/>
      <c r="AM378" s="5"/>
    </row>
    <row r="379" spans="1:39" s="4" customFormat="1" ht="15" x14ac:dyDescent="0.25">
      <c r="A379" s="269" t="s">
        <v>516</v>
      </c>
      <c r="B379" s="269" t="s">
        <v>429</v>
      </c>
      <c r="C379" s="269"/>
      <c r="D379" s="381">
        <v>8270</v>
      </c>
      <c r="E379" s="482"/>
      <c r="F379" s="11"/>
      <c r="G379" s="8"/>
      <c r="I379" s="267"/>
      <c r="J379" s="268"/>
      <c r="K379" s="104"/>
      <c r="M379" s="267">
        <v>82</v>
      </c>
      <c r="N379" s="268">
        <v>3005.5100000000011</v>
      </c>
      <c r="O379" s="73"/>
      <c r="P379" s="267">
        <v>67</v>
      </c>
      <c r="Q379" s="268">
        <v>2113.09</v>
      </c>
      <c r="S379" s="108"/>
      <c r="T379" s="47"/>
      <c r="V379" s="79"/>
      <c r="W379" s="79"/>
      <c r="X379" s="79"/>
      <c r="Y379" s="79"/>
      <c r="Z379" s="79"/>
      <c r="AA379" s="62"/>
      <c r="AB379" s="5"/>
      <c r="AC379" s="5"/>
      <c r="AD379" s="5"/>
      <c r="AE379" s="5"/>
      <c r="AF379" s="5"/>
      <c r="AG379" s="5"/>
      <c r="AH379" s="5"/>
      <c r="AI379" s="5"/>
      <c r="AJ379" s="5"/>
      <c r="AK379" s="5"/>
      <c r="AL379" s="5"/>
      <c r="AM379" s="5"/>
    </row>
    <row r="380" spans="1:39" s="4" customFormat="1" ht="15" x14ac:dyDescent="0.25">
      <c r="A380" s="269" t="s">
        <v>516</v>
      </c>
      <c r="B380" s="269" t="s">
        <v>429</v>
      </c>
      <c r="C380" s="269"/>
      <c r="D380" s="381">
        <v>8434</v>
      </c>
      <c r="E380" s="482"/>
      <c r="F380" s="11"/>
      <c r="G380" s="8"/>
      <c r="I380" s="267"/>
      <c r="J380" s="268"/>
      <c r="K380" s="104"/>
      <c r="M380" s="267">
        <v>1</v>
      </c>
      <c r="N380" s="268">
        <v>5</v>
      </c>
      <c r="O380" s="73"/>
      <c r="P380" s="267">
        <v>1</v>
      </c>
      <c r="Q380" s="268">
        <v>5</v>
      </c>
      <c r="S380" s="108"/>
      <c r="T380" s="47"/>
      <c r="V380" s="79"/>
      <c r="W380" s="79"/>
      <c r="X380" s="79"/>
      <c r="Y380" s="79"/>
      <c r="Z380" s="79"/>
      <c r="AA380" s="62"/>
      <c r="AB380" s="5"/>
      <c r="AC380" s="5"/>
      <c r="AD380" s="5"/>
      <c r="AE380" s="5"/>
      <c r="AF380" s="5"/>
      <c r="AG380" s="5"/>
      <c r="AH380" s="5"/>
      <c r="AI380" s="5"/>
      <c r="AJ380" s="5"/>
      <c r="AK380" s="5"/>
      <c r="AL380" s="5"/>
      <c r="AM380" s="5"/>
    </row>
    <row r="381" spans="1:39" s="4" customFormat="1" ht="15" x14ac:dyDescent="0.25">
      <c r="A381" s="269" t="s">
        <v>516</v>
      </c>
      <c r="B381" s="269" t="s">
        <v>430</v>
      </c>
      <c r="C381" s="269"/>
      <c r="D381" s="381">
        <v>8097</v>
      </c>
      <c r="E381" s="482"/>
      <c r="F381" s="11"/>
      <c r="G381" s="8"/>
      <c r="I381" s="267"/>
      <c r="J381" s="268"/>
      <c r="K381" s="104"/>
      <c r="M381" s="267">
        <v>43</v>
      </c>
      <c r="N381" s="268">
        <v>2502.2999999999997</v>
      </c>
      <c r="O381" s="73"/>
      <c r="P381" s="267">
        <v>45</v>
      </c>
      <c r="Q381" s="268">
        <v>2139.1299999999997</v>
      </c>
      <c r="S381" s="108"/>
      <c r="T381" s="47"/>
      <c r="V381" s="79"/>
      <c r="W381" s="79"/>
      <c r="X381" s="79"/>
      <c r="Y381" s="79"/>
      <c r="Z381" s="79"/>
      <c r="AA381" s="62"/>
      <c r="AB381" s="5"/>
      <c r="AC381" s="5"/>
      <c r="AD381" s="5"/>
      <c r="AE381" s="5"/>
      <c r="AF381" s="5"/>
      <c r="AG381" s="5"/>
      <c r="AH381" s="5"/>
      <c r="AI381" s="5"/>
      <c r="AJ381" s="5"/>
      <c r="AK381" s="5"/>
      <c r="AL381" s="5"/>
      <c r="AM381" s="5"/>
    </row>
    <row r="382" spans="1:39" s="4" customFormat="1" ht="15" x14ac:dyDescent="0.25">
      <c r="A382" s="269" t="s">
        <v>516</v>
      </c>
      <c r="B382" s="269" t="s">
        <v>431</v>
      </c>
      <c r="C382" s="269"/>
      <c r="D382" s="381">
        <v>8096</v>
      </c>
      <c r="E382" s="482"/>
      <c r="F382" s="11"/>
      <c r="G382" s="8"/>
      <c r="I382" s="267"/>
      <c r="J382" s="268"/>
      <c r="K382" s="104"/>
      <c r="M382" s="267">
        <v>5</v>
      </c>
      <c r="N382" s="268">
        <v>152.68</v>
      </c>
      <c r="O382" s="73"/>
      <c r="P382" s="267">
        <v>5</v>
      </c>
      <c r="Q382" s="268">
        <v>71.28</v>
      </c>
      <c r="S382" s="108"/>
      <c r="T382" s="47"/>
      <c r="V382" s="79"/>
      <c r="W382" s="79"/>
      <c r="X382" s="79"/>
      <c r="Y382" s="79"/>
      <c r="Z382" s="79"/>
      <c r="AA382" s="62"/>
      <c r="AB382" s="5"/>
      <c r="AC382" s="5"/>
      <c r="AD382" s="5"/>
      <c r="AE382" s="5"/>
      <c r="AF382" s="5"/>
      <c r="AG382" s="5"/>
      <c r="AH382" s="5"/>
      <c r="AI382" s="5"/>
      <c r="AJ382" s="5"/>
      <c r="AK382" s="5"/>
      <c r="AL382" s="5"/>
      <c r="AM382" s="5"/>
    </row>
    <row r="383" spans="1:39" s="4" customFormat="1" ht="15" x14ac:dyDescent="0.25">
      <c r="A383" s="269" t="s">
        <v>516</v>
      </c>
      <c r="B383" s="269" t="s">
        <v>432</v>
      </c>
      <c r="C383" s="269"/>
      <c r="D383" s="381">
        <v>8098</v>
      </c>
      <c r="E383" s="482"/>
      <c r="F383" s="11"/>
      <c r="G383" s="8"/>
      <c r="I383" s="267"/>
      <c r="J383" s="268"/>
      <c r="K383" s="104"/>
      <c r="M383" s="267">
        <v>107</v>
      </c>
      <c r="N383" s="268">
        <v>2134.13</v>
      </c>
      <c r="O383" s="73"/>
      <c r="P383" s="267">
        <v>105</v>
      </c>
      <c r="Q383" s="268">
        <v>1978.96</v>
      </c>
      <c r="S383" s="108"/>
      <c r="T383" s="47"/>
      <c r="V383" s="79"/>
      <c r="W383" s="79"/>
      <c r="X383" s="79"/>
      <c r="Y383" s="79"/>
      <c r="Z383" s="79"/>
      <c r="AA383" s="62"/>
      <c r="AB383" s="5"/>
      <c r="AC383" s="5"/>
      <c r="AD383" s="5"/>
      <c r="AE383" s="5"/>
      <c r="AF383" s="5"/>
      <c r="AG383" s="5"/>
      <c r="AH383" s="5"/>
      <c r="AI383" s="5"/>
      <c r="AJ383" s="5"/>
      <c r="AK383" s="5"/>
      <c r="AL383" s="5"/>
      <c r="AM383" s="5"/>
    </row>
    <row r="384" spans="1:39" s="4" customFormat="1" ht="15" x14ac:dyDescent="0.25">
      <c r="A384" s="269" t="s">
        <v>516</v>
      </c>
      <c r="B384" s="269" t="s">
        <v>434</v>
      </c>
      <c r="C384" s="269"/>
      <c r="D384" s="381">
        <v>8085</v>
      </c>
      <c r="E384" s="482"/>
      <c r="F384" s="11"/>
      <c r="G384" s="8"/>
      <c r="I384" s="267"/>
      <c r="J384" s="268"/>
      <c r="K384" s="104"/>
      <c r="M384" s="267">
        <v>5</v>
      </c>
      <c r="N384" s="268">
        <v>198.59</v>
      </c>
      <c r="O384" s="73"/>
      <c r="P384" s="267">
        <v>4</v>
      </c>
      <c r="Q384" s="268">
        <v>130.07</v>
      </c>
      <c r="S384" s="108"/>
      <c r="T384" s="47"/>
      <c r="V384" s="79"/>
      <c r="W384" s="79"/>
      <c r="X384" s="79"/>
      <c r="Y384" s="79"/>
      <c r="Z384" s="79"/>
      <c r="AA384" s="62"/>
      <c r="AB384" s="5"/>
      <c r="AC384" s="5"/>
      <c r="AD384" s="5"/>
      <c r="AE384" s="5"/>
      <c r="AF384" s="5"/>
      <c r="AG384" s="5"/>
      <c r="AH384" s="5"/>
      <c r="AI384" s="5"/>
      <c r="AJ384" s="5"/>
      <c r="AK384" s="5"/>
      <c r="AL384" s="5"/>
      <c r="AM384" s="5"/>
    </row>
    <row r="385" spans="1:39" s="4" customFormat="1" ht="15" x14ac:dyDescent="0.25">
      <c r="A385" s="269" t="s">
        <v>516</v>
      </c>
      <c r="B385" s="269" t="s">
        <v>435</v>
      </c>
      <c r="C385" s="269"/>
      <c r="D385" s="381">
        <v>8085</v>
      </c>
      <c r="E385" s="483"/>
      <c r="F385" s="11"/>
      <c r="G385" s="8"/>
      <c r="I385" s="267"/>
      <c r="J385" s="268"/>
      <c r="K385" s="104"/>
      <c r="M385" s="267">
        <v>3</v>
      </c>
      <c r="N385" s="268">
        <v>94.71</v>
      </c>
      <c r="O385" s="73"/>
      <c r="P385" s="267">
        <v>2</v>
      </c>
      <c r="Q385" s="268">
        <v>82.17</v>
      </c>
      <c r="S385" s="108"/>
      <c r="T385" s="47"/>
      <c r="V385" s="79"/>
      <c r="W385" s="79"/>
      <c r="X385" s="79"/>
      <c r="Y385" s="79"/>
      <c r="Z385" s="79"/>
      <c r="AA385" s="62"/>
      <c r="AB385" s="5"/>
      <c r="AC385" s="5"/>
      <c r="AD385" s="5"/>
      <c r="AE385" s="5"/>
      <c r="AF385" s="5"/>
      <c r="AG385" s="5"/>
      <c r="AH385" s="5"/>
      <c r="AI385" s="5"/>
      <c r="AJ385" s="5"/>
      <c r="AK385" s="5"/>
      <c r="AL385" s="5"/>
      <c r="AM385" s="5"/>
    </row>
    <row r="386" spans="1:39" s="4" customFormat="1" ht="15" x14ac:dyDescent="0.25">
      <c r="A386" s="269" t="s">
        <v>528</v>
      </c>
      <c r="B386" s="269" t="s">
        <v>274</v>
      </c>
      <c r="C386" s="269"/>
      <c r="D386" s="381">
        <v>8201</v>
      </c>
      <c r="E386" s="481" t="s">
        <v>767</v>
      </c>
      <c r="F386" s="11"/>
      <c r="G386" s="8"/>
      <c r="I386" s="267"/>
      <c r="J386" s="268"/>
      <c r="K386" s="104"/>
      <c r="M386" s="267">
        <v>65</v>
      </c>
      <c r="N386" s="268">
        <v>3216.49</v>
      </c>
      <c r="O386" s="73"/>
      <c r="P386" s="267">
        <v>19</v>
      </c>
      <c r="Q386" s="268">
        <v>1273.1599999999999</v>
      </c>
      <c r="S386" s="108"/>
      <c r="T386" s="47"/>
      <c r="V386" s="79"/>
      <c r="W386" s="79"/>
      <c r="X386" s="79"/>
      <c r="Y386" s="79"/>
      <c r="Z386" s="79"/>
      <c r="AA386" s="62"/>
      <c r="AB386" s="5"/>
      <c r="AC386" s="5"/>
      <c r="AD386" s="5"/>
      <c r="AE386" s="5"/>
      <c r="AF386" s="5"/>
      <c r="AG386" s="5"/>
      <c r="AH386" s="5"/>
      <c r="AI386" s="5"/>
      <c r="AJ386" s="5"/>
      <c r="AK386" s="5"/>
      <c r="AL386" s="5"/>
      <c r="AM386" s="5"/>
    </row>
    <row r="387" spans="1:39" s="4" customFormat="1" ht="15" x14ac:dyDescent="0.25">
      <c r="A387" s="269" t="s">
        <v>528</v>
      </c>
      <c r="B387" s="269" t="s">
        <v>275</v>
      </c>
      <c r="C387" s="269"/>
      <c r="D387" s="381">
        <v>8004</v>
      </c>
      <c r="E387" s="482"/>
      <c r="F387" s="11"/>
      <c r="G387" s="8"/>
      <c r="I387" s="267"/>
      <c r="J387" s="268"/>
      <c r="K387" s="104"/>
      <c r="M387" s="267">
        <v>27</v>
      </c>
      <c r="N387" s="268">
        <v>1301.49</v>
      </c>
      <c r="O387" s="73"/>
      <c r="P387" s="267">
        <v>7</v>
      </c>
      <c r="Q387" s="268">
        <v>664.61</v>
      </c>
      <c r="S387" s="108"/>
      <c r="T387" s="47"/>
      <c r="V387" s="79"/>
      <c r="W387" s="79"/>
      <c r="X387" s="79"/>
      <c r="Y387" s="79"/>
      <c r="Z387" s="79"/>
      <c r="AA387" s="62"/>
      <c r="AB387" s="5"/>
      <c r="AC387" s="5"/>
      <c r="AD387" s="5"/>
      <c r="AE387" s="5"/>
      <c r="AF387" s="5"/>
      <c r="AG387" s="5"/>
      <c r="AH387" s="5"/>
      <c r="AI387" s="5"/>
      <c r="AJ387" s="5"/>
      <c r="AK387" s="5"/>
      <c r="AL387" s="5"/>
      <c r="AM387" s="5"/>
    </row>
    <row r="388" spans="1:39" s="4" customFormat="1" ht="15" x14ac:dyDescent="0.25">
      <c r="A388" s="269" t="s">
        <v>528</v>
      </c>
      <c r="B388" s="269" t="s">
        <v>277</v>
      </c>
      <c r="C388" s="269"/>
      <c r="D388" s="381">
        <v>8401</v>
      </c>
      <c r="E388" s="482"/>
      <c r="F388" s="11"/>
      <c r="G388" s="8"/>
      <c r="I388" s="267"/>
      <c r="J388" s="268"/>
      <c r="K388" s="104"/>
      <c r="M388" s="267">
        <v>291</v>
      </c>
      <c r="N388" s="268">
        <v>17958.980000000007</v>
      </c>
      <c r="O388" s="73"/>
      <c r="P388" s="267">
        <v>111</v>
      </c>
      <c r="Q388" s="268">
        <v>10352.029999999997</v>
      </c>
      <c r="S388" s="108"/>
      <c r="T388" s="47"/>
      <c r="V388" s="79"/>
      <c r="W388" s="79"/>
      <c r="X388" s="79"/>
      <c r="Y388" s="79"/>
      <c r="Z388" s="79"/>
      <c r="AA388" s="62"/>
      <c r="AB388" s="5"/>
      <c r="AC388" s="5"/>
      <c r="AD388" s="5"/>
      <c r="AE388" s="5"/>
      <c r="AF388" s="5"/>
      <c r="AG388" s="5"/>
      <c r="AH388" s="5"/>
      <c r="AI388" s="5"/>
      <c r="AJ388" s="5"/>
      <c r="AK388" s="5"/>
      <c r="AL388" s="5"/>
      <c r="AM388" s="5"/>
    </row>
    <row r="389" spans="1:39" s="4" customFormat="1" ht="15" x14ac:dyDescent="0.25">
      <c r="A389" s="269" t="s">
        <v>528</v>
      </c>
      <c r="B389" s="269" t="s">
        <v>280</v>
      </c>
      <c r="C389" s="269"/>
      <c r="D389" s="381">
        <v>8091</v>
      </c>
      <c r="E389" s="482"/>
      <c r="F389" s="11"/>
      <c r="G389" s="8"/>
      <c r="I389" s="267"/>
      <c r="J389" s="268"/>
      <c r="K389" s="104"/>
      <c r="M389" s="267">
        <v>3</v>
      </c>
      <c r="N389" s="268">
        <v>77.16</v>
      </c>
      <c r="O389" s="73"/>
      <c r="P389" s="267"/>
      <c r="Q389" s="268"/>
      <c r="S389" s="108"/>
      <c r="T389" s="47"/>
      <c r="V389" s="79"/>
      <c r="W389" s="79"/>
      <c r="X389" s="79"/>
      <c r="Y389" s="79"/>
      <c r="Z389" s="79"/>
      <c r="AA389" s="62"/>
      <c r="AB389" s="5"/>
      <c r="AC389" s="5"/>
      <c r="AD389" s="5"/>
      <c r="AE389" s="5"/>
      <c r="AF389" s="5"/>
      <c r="AG389" s="5"/>
      <c r="AH389" s="5"/>
      <c r="AI389" s="5"/>
      <c r="AJ389" s="5"/>
      <c r="AK389" s="5"/>
      <c r="AL389" s="5"/>
      <c r="AM389" s="5"/>
    </row>
    <row r="390" spans="1:39" s="4" customFormat="1" ht="15" x14ac:dyDescent="0.25">
      <c r="A390" s="269" t="s">
        <v>528</v>
      </c>
      <c r="B390" s="269" t="s">
        <v>281</v>
      </c>
      <c r="C390" s="269"/>
      <c r="D390" s="381">
        <v>8009</v>
      </c>
      <c r="E390" s="482"/>
      <c r="F390" s="11"/>
      <c r="G390" s="8"/>
      <c r="I390" s="267"/>
      <c r="J390" s="268"/>
      <c r="K390" s="104"/>
      <c r="M390" s="267">
        <v>31</v>
      </c>
      <c r="N390" s="268">
        <v>1656.63</v>
      </c>
      <c r="O390" s="73"/>
      <c r="P390" s="267">
        <v>13</v>
      </c>
      <c r="Q390" s="268">
        <v>1328.12</v>
      </c>
      <c r="S390" s="108"/>
      <c r="T390" s="47"/>
      <c r="V390" s="79"/>
      <c r="W390" s="79"/>
      <c r="X390" s="79"/>
      <c r="Y390" s="79"/>
      <c r="Z390" s="79"/>
      <c r="AA390" s="62"/>
      <c r="AB390" s="5"/>
      <c r="AC390" s="5"/>
      <c r="AD390" s="5"/>
      <c r="AE390" s="5"/>
      <c r="AF390" s="5"/>
      <c r="AG390" s="5"/>
      <c r="AH390" s="5"/>
      <c r="AI390" s="5"/>
      <c r="AJ390" s="5"/>
      <c r="AK390" s="5"/>
      <c r="AL390" s="5"/>
      <c r="AM390" s="5"/>
    </row>
    <row r="391" spans="1:39" s="4" customFormat="1" ht="15" x14ac:dyDescent="0.25">
      <c r="A391" s="269" t="s">
        <v>528</v>
      </c>
      <c r="B391" s="269" t="s">
        <v>282</v>
      </c>
      <c r="C391" s="269"/>
      <c r="D391" s="381">
        <v>8012</v>
      </c>
      <c r="E391" s="482"/>
      <c r="F391" s="11"/>
      <c r="G391" s="8"/>
      <c r="I391" s="267"/>
      <c r="J391" s="268"/>
      <c r="K391" s="104"/>
      <c r="M391" s="267">
        <v>113</v>
      </c>
      <c r="N391" s="268">
        <v>6678.9300000000012</v>
      </c>
      <c r="O391" s="73"/>
      <c r="P391" s="267">
        <v>42</v>
      </c>
      <c r="Q391" s="268">
        <v>2536.2699999999995</v>
      </c>
      <c r="S391" s="108"/>
      <c r="T391" s="47"/>
      <c r="V391" s="79"/>
      <c r="W391" s="79"/>
      <c r="X391" s="79"/>
      <c r="Y391" s="79"/>
      <c r="Z391" s="79"/>
      <c r="AA391" s="62"/>
      <c r="AB391" s="5"/>
      <c r="AC391" s="5"/>
      <c r="AD391" s="5"/>
      <c r="AE391" s="5"/>
      <c r="AF391" s="5"/>
      <c r="AG391" s="5"/>
      <c r="AH391" s="5"/>
      <c r="AI391" s="5"/>
      <c r="AJ391" s="5"/>
      <c r="AK391" s="5"/>
      <c r="AL391" s="5"/>
      <c r="AM391" s="5"/>
    </row>
    <row r="392" spans="1:39" s="4" customFormat="1" ht="15" x14ac:dyDescent="0.25">
      <c r="A392" s="269" t="s">
        <v>528</v>
      </c>
      <c r="B392" s="269" t="s">
        <v>511</v>
      </c>
      <c r="C392" s="269"/>
      <c r="D392" s="381">
        <v>8012</v>
      </c>
      <c r="E392" s="482"/>
      <c r="F392" s="11"/>
      <c r="G392" s="8"/>
      <c r="I392" s="267"/>
      <c r="J392" s="268"/>
      <c r="K392" s="104"/>
      <c r="M392" s="267">
        <v>1</v>
      </c>
      <c r="N392" s="268">
        <v>159.21</v>
      </c>
      <c r="O392" s="73"/>
      <c r="P392" s="267"/>
      <c r="Q392" s="268"/>
      <c r="S392" s="108"/>
      <c r="T392" s="47"/>
      <c r="V392" s="79"/>
      <c r="W392" s="79"/>
      <c r="X392" s="79"/>
      <c r="Y392" s="79"/>
      <c r="Z392" s="79"/>
      <c r="AA392" s="62"/>
      <c r="AB392" s="5"/>
      <c r="AC392" s="5"/>
      <c r="AD392" s="5"/>
      <c r="AE392" s="5"/>
      <c r="AF392" s="5"/>
      <c r="AG392" s="5"/>
      <c r="AH392" s="5"/>
      <c r="AI392" s="5"/>
      <c r="AJ392" s="5"/>
      <c r="AK392" s="5"/>
      <c r="AL392" s="5"/>
      <c r="AM392" s="5"/>
    </row>
    <row r="393" spans="1:39" s="4" customFormat="1" ht="15" x14ac:dyDescent="0.25">
      <c r="A393" s="269" t="s">
        <v>528</v>
      </c>
      <c r="B393" s="269" t="s">
        <v>284</v>
      </c>
      <c r="C393" s="269"/>
      <c r="D393" s="381">
        <v>8302</v>
      </c>
      <c r="E393" s="482"/>
      <c r="F393" s="11"/>
      <c r="G393" s="8"/>
      <c r="I393" s="267"/>
      <c r="J393" s="268"/>
      <c r="K393" s="104"/>
      <c r="M393" s="267">
        <v>234</v>
      </c>
      <c r="N393" s="268">
        <v>12616.929999999998</v>
      </c>
      <c r="O393" s="73"/>
      <c r="P393" s="267">
        <v>90</v>
      </c>
      <c r="Q393" s="268">
        <v>4516.6799999999994</v>
      </c>
      <c r="S393" s="108"/>
      <c r="T393" s="47"/>
      <c r="V393" s="79"/>
      <c r="W393" s="79"/>
      <c r="X393" s="79"/>
      <c r="Y393" s="79"/>
      <c r="Z393" s="79"/>
      <c r="AA393" s="62"/>
      <c r="AB393" s="5"/>
      <c r="AC393" s="5"/>
      <c r="AD393" s="5"/>
      <c r="AE393" s="5"/>
      <c r="AF393" s="5"/>
      <c r="AG393" s="5"/>
      <c r="AH393" s="5"/>
      <c r="AI393" s="5"/>
      <c r="AJ393" s="5"/>
      <c r="AK393" s="5"/>
      <c r="AL393" s="5"/>
      <c r="AM393" s="5"/>
    </row>
    <row r="394" spans="1:39" s="4" customFormat="1" ht="15" x14ac:dyDescent="0.25">
      <c r="A394" s="269" t="s">
        <v>528</v>
      </c>
      <c r="B394" s="269" t="s">
        <v>284</v>
      </c>
      <c r="C394" s="269"/>
      <c r="D394" s="381">
        <v>8320</v>
      </c>
      <c r="E394" s="482"/>
      <c r="F394" s="11"/>
      <c r="G394" s="8"/>
      <c r="I394" s="267"/>
      <c r="J394" s="268"/>
      <c r="K394" s="104"/>
      <c r="M394" s="267">
        <v>1</v>
      </c>
      <c r="N394" s="268">
        <v>27.01</v>
      </c>
      <c r="O394" s="73"/>
      <c r="P394" s="267"/>
      <c r="Q394" s="268"/>
      <c r="S394" s="108"/>
      <c r="T394" s="47"/>
      <c r="V394" s="79"/>
      <c r="W394" s="79"/>
      <c r="X394" s="79"/>
      <c r="Y394" s="79"/>
      <c r="Z394" s="79"/>
      <c r="AA394" s="62"/>
      <c r="AB394" s="5"/>
      <c r="AC394" s="5"/>
      <c r="AD394" s="5"/>
      <c r="AE394" s="5"/>
      <c r="AF394" s="5"/>
      <c r="AG394" s="5"/>
      <c r="AH394" s="5"/>
      <c r="AI394" s="5"/>
      <c r="AJ394" s="5"/>
      <c r="AK394" s="5"/>
      <c r="AL394" s="5"/>
      <c r="AM394" s="5"/>
    </row>
    <row r="395" spans="1:39" s="4" customFormat="1" ht="15" x14ac:dyDescent="0.25">
      <c r="A395" s="269" t="s">
        <v>528</v>
      </c>
      <c r="B395" s="269" t="s">
        <v>285</v>
      </c>
      <c r="C395" s="269"/>
      <c r="D395" s="381">
        <v>8203</v>
      </c>
      <c r="E395" s="482"/>
      <c r="F395" s="11"/>
      <c r="G395" s="8"/>
      <c r="I395" s="267"/>
      <c r="J395" s="268"/>
      <c r="K395" s="104"/>
      <c r="M395" s="267">
        <v>16</v>
      </c>
      <c r="N395" s="268">
        <v>612.93999999999994</v>
      </c>
      <c r="O395" s="73"/>
      <c r="P395" s="267">
        <v>3</v>
      </c>
      <c r="Q395" s="268">
        <v>83.890000000000015</v>
      </c>
      <c r="S395" s="108"/>
      <c r="T395" s="47"/>
      <c r="V395" s="79"/>
      <c r="W395" s="79"/>
      <c r="X395" s="79"/>
      <c r="Y395" s="79"/>
      <c r="Z395" s="79"/>
      <c r="AA395" s="62"/>
      <c r="AB395" s="5"/>
      <c r="AC395" s="5"/>
      <c r="AD395" s="5"/>
      <c r="AE395" s="5"/>
      <c r="AF395" s="5"/>
      <c r="AG395" s="5"/>
      <c r="AH395" s="5"/>
      <c r="AI395" s="5"/>
      <c r="AJ395" s="5"/>
      <c r="AK395" s="5"/>
      <c r="AL395" s="5"/>
      <c r="AM395" s="5"/>
    </row>
    <row r="396" spans="1:39" s="4" customFormat="1" ht="15" x14ac:dyDescent="0.25">
      <c r="A396" s="269" t="s">
        <v>528</v>
      </c>
      <c r="B396" s="269" t="s">
        <v>287</v>
      </c>
      <c r="C396" s="269"/>
      <c r="D396" s="381">
        <v>8094</v>
      </c>
      <c r="E396" s="482"/>
      <c r="F396" s="11"/>
      <c r="G396" s="8"/>
      <c r="I396" s="267"/>
      <c r="J396" s="268"/>
      <c r="K396" s="104"/>
      <c r="M396" s="267">
        <v>1</v>
      </c>
      <c r="N396" s="268">
        <v>20.03</v>
      </c>
      <c r="O396" s="73"/>
      <c r="P396" s="267"/>
      <c r="Q396" s="268"/>
      <c r="S396" s="108"/>
      <c r="T396" s="47"/>
      <c r="V396" s="79"/>
      <c r="W396" s="79"/>
      <c r="X396" s="79"/>
      <c r="Y396" s="79"/>
      <c r="Z396" s="79"/>
      <c r="AA396" s="62"/>
      <c r="AB396" s="5"/>
      <c r="AC396" s="5"/>
      <c r="AD396" s="5"/>
      <c r="AE396" s="5"/>
      <c r="AF396" s="5"/>
      <c r="AG396" s="5"/>
      <c r="AH396" s="5"/>
      <c r="AI396" s="5"/>
      <c r="AJ396" s="5"/>
      <c r="AK396" s="5"/>
      <c r="AL396" s="5"/>
      <c r="AM396" s="5"/>
    </row>
    <row r="397" spans="1:39" s="4" customFormat="1" ht="15" x14ac:dyDescent="0.25">
      <c r="A397" s="269" t="s">
        <v>528</v>
      </c>
      <c r="B397" s="269" t="s">
        <v>287</v>
      </c>
      <c r="C397" s="269"/>
      <c r="D397" s="381">
        <v>8346</v>
      </c>
      <c r="E397" s="482"/>
      <c r="F397" s="11"/>
      <c r="G397" s="8"/>
      <c r="I397" s="267"/>
      <c r="J397" s="268"/>
      <c r="K397" s="104"/>
      <c r="M397" s="267">
        <v>1</v>
      </c>
      <c r="N397" s="268">
        <v>21.84</v>
      </c>
      <c r="O397" s="73"/>
      <c r="P397" s="267"/>
      <c r="Q397" s="268"/>
      <c r="S397" s="108"/>
      <c r="T397" s="47"/>
      <c r="V397" s="79"/>
      <c r="W397" s="79"/>
      <c r="X397" s="79"/>
      <c r="Y397" s="79"/>
      <c r="Z397" s="79"/>
      <c r="AA397" s="62"/>
      <c r="AB397" s="5"/>
      <c r="AC397" s="5"/>
      <c r="AD397" s="5"/>
      <c r="AE397" s="5"/>
      <c r="AF397" s="5"/>
      <c r="AG397" s="5"/>
      <c r="AH397" s="5"/>
      <c r="AI397" s="5"/>
      <c r="AJ397" s="5"/>
      <c r="AK397" s="5"/>
      <c r="AL397" s="5"/>
      <c r="AM397" s="5"/>
    </row>
    <row r="398" spans="1:39" s="4" customFormat="1" ht="15" x14ac:dyDescent="0.25">
      <c r="A398" s="269" t="s">
        <v>528</v>
      </c>
      <c r="B398" s="269" t="s">
        <v>288</v>
      </c>
      <c r="C398" s="269"/>
      <c r="D398" s="381">
        <v>8310</v>
      </c>
      <c r="E398" s="482"/>
      <c r="F398" s="11"/>
      <c r="G398" s="8"/>
      <c r="I398" s="267"/>
      <c r="J398" s="268"/>
      <c r="K398" s="104"/>
      <c r="M398" s="267">
        <v>10</v>
      </c>
      <c r="N398" s="268">
        <v>407.12</v>
      </c>
      <c r="O398" s="73"/>
      <c r="P398" s="267">
        <v>1</v>
      </c>
      <c r="Q398" s="268">
        <v>6.47</v>
      </c>
      <c r="S398" s="108"/>
      <c r="T398" s="47"/>
      <c r="V398" s="79"/>
      <c r="W398" s="79"/>
      <c r="X398" s="79"/>
      <c r="Y398" s="79"/>
      <c r="Z398" s="79"/>
      <c r="AA398" s="62"/>
      <c r="AB398" s="5"/>
      <c r="AC398" s="5"/>
      <c r="AD398" s="5"/>
      <c r="AE398" s="5"/>
      <c r="AF398" s="5"/>
      <c r="AG398" s="5"/>
      <c r="AH398" s="5"/>
      <c r="AI398" s="5"/>
      <c r="AJ398" s="5"/>
      <c r="AK398" s="5"/>
      <c r="AL398" s="5"/>
      <c r="AM398" s="5"/>
    </row>
    <row r="399" spans="1:39" s="4" customFormat="1" ht="15" x14ac:dyDescent="0.25">
      <c r="A399" s="269" t="s">
        <v>528</v>
      </c>
      <c r="B399" s="269" t="s">
        <v>288</v>
      </c>
      <c r="C399" s="269"/>
      <c r="D399" s="381">
        <v>8326</v>
      </c>
      <c r="E399" s="482"/>
      <c r="F399" s="11"/>
      <c r="G399" s="8"/>
      <c r="I399" s="267"/>
      <c r="J399" s="268"/>
      <c r="K399" s="104"/>
      <c r="M399" s="267">
        <v>1</v>
      </c>
      <c r="N399" s="268">
        <v>39.06</v>
      </c>
      <c r="O399" s="73"/>
      <c r="P399" s="267">
        <v>1</v>
      </c>
      <c r="Q399" s="268">
        <v>39.06</v>
      </c>
      <c r="S399" s="108"/>
      <c r="T399" s="47"/>
      <c r="V399" s="79"/>
      <c r="W399" s="79"/>
      <c r="X399" s="79"/>
      <c r="Y399" s="79"/>
      <c r="Z399" s="79"/>
      <c r="AA399" s="62"/>
      <c r="AB399" s="5"/>
      <c r="AC399" s="5"/>
      <c r="AD399" s="5"/>
      <c r="AE399" s="5"/>
      <c r="AF399" s="5"/>
      <c r="AG399" s="5"/>
      <c r="AH399" s="5"/>
      <c r="AI399" s="5"/>
      <c r="AJ399" s="5"/>
      <c r="AK399" s="5"/>
      <c r="AL399" s="5"/>
      <c r="AM399" s="5"/>
    </row>
    <row r="400" spans="1:39" s="4" customFormat="1" ht="15" x14ac:dyDescent="0.25">
      <c r="A400" s="269" t="s">
        <v>528</v>
      </c>
      <c r="B400" s="269" t="s">
        <v>289</v>
      </c>
      <c r="C400" s="269"/>
      <c r="D400" s="381">
        <v>8210</v>
      </c>
      <c r="E400" s="482"/>
      <c r="F400" s="11"/>
      <c r="G400" s="8"/>
      <c r="I400" s="267"/>
      <c r="J400" s="268"/>
      <c r="K400" s="104"/>
      <c r="M400" s="267">
        <v>23</v>
      </c>
      <c r="N400" s="268">
        <v>871.77</v>
      </c>
      <c r="O400" s="73"/>
      <c r="P400" s="267">
        <v>9</v>
      </c>
      <c r="Q400" s="268">
        <v>462.5</v>
      </c>
      <c r="S400" s="108"/>
      <c r="T400" s="47"/>
      <c r="V400" s="79"/>
      <c r="W400" s="79"/>
      <c r="X400" s="79"/>
      <c r="Y400" s="79"/>
      <c r="Z400" s="79"/>
      <c r="AA400" s="62"/>
      <c r="AB400" s="5"/>
      <c r="AC400" s="5"/>
      <c r="AD400" s="5"/>
      <c r="AE400" s="5"/>
      <c r="AF400" s="5"/>
      <c r="AG400" s="5"/>
      <c r="AH400" s="5"/>
      <c r="AI400" s="5"/>
      <c r="AJ400" s="5"/>
      <c r="AK400" s="5"/>
      <c r="AL400" s="5"/>
      <c r="AM400" s="5"/>
    </row>
    <row r="401" spans="1:39" s="4" customFormat="1" ht="15" x14ac:dyDescent="0.25">
      <c r="A401" s="269" t="s">
        <v>528</v>
      </c>
      <c r="B401" s="269" t="s">
        <v>291</v>
      </c>
      <c r="C401" s="269"/>
      <c r="D401" s="381">
        <v>8204</v>
      </c>
      <c r="E401" s="482"/>
      <c r="F401" s="11"/>
      <c r="G401" s="8"/>
      <c r="I401" s="267"/>
      <c r="J401" s="268"/>
      <c r="K401" s="104"/>
      <c r="M401" s="267">
        <v>22</v>
      </c>
      <c r="N401" s="268">
        <v>981.77000000000021</v>
      </c>
      <c r="O401" s="73"/>
      <c r="P401" s="267">
        <v>3</v>
      </c>
      <c r="Q401" s="268">
        <v>256.19</v>
      </c>
      <c r="S401" s="108"/>
      <c r="T401" s="47"/>
      <c r="V401" s="79"/>
      <c r="W401" s="79"/>
      <c r="X401" s="79"/>
      <c r="Y401" s="79"/>
      <c r="Z401" s="79"/>
      <c r="AA401" s="62"/>
      <c r="AB401" s="5"/>
      <c r="AC401" s="5"/>
      <c r="AD401" s="5"/>
      <c r="AE401" s="5"/>
      <c r="AF401" s="5"/>
      <c r="AG401" s="5"/>
      <c r="AH401" s="5"/>
      <c r="AI401" s="5"/>
      <c r="AJ401" s="5"/>
      <c r="AK401" s="5"/>
      <c r="AL401" s="5"/>
      <c r="AM401" s="5"/>
    </row>
    <row r="402" spans="1:39" s="4" customFormat="1" ht="15" x14ac:dyDescent="0.25">
      <c r="A402" s="269" t="s">
        <v>528</v>
      </c>
      <c r="B402" s="269" t="s">
        <v>293</v>
      </c>
      <c r="C402" s="269"/>
      <c r="D402" s="381">
        <v>8069</v>
      </c>
      <c r="E402" s="482"/>
      <c r="F402" s="11"/>
      <c r="G402" s="8"/>
      <c r="I402" s="267"/>
      <c r="J402" s="268"/>
      <c r="K402" s="104"/>
      <c r="M402" s="267">
        <v>26</v>
      </c>
      <c r="N402" s="268">
        <v>1018.73</v>
      </c>
      <c r="O402" s="73"/>
      <c r="P402" s="267">
        <v>13</v>
      </c>
      <c r="Q402" s="268">
        <v>540.5</v>
      </c>
      <c r="S402" s="108"/>
      <c r="T402" s="47"/>
      <c r="V402" s="79"/>
      <c r="W402" s="79"/>
      <c r="X402" s="79"/>
      <c r="Y402" s="79"/>
      <c r="Z402" s="79"/>
      <c r="AA402" s="62"/>
      <c r="AB402" s="5"/>
      <c r="AC402" s="5"/>
      <c r="AD402" s="5"/>
      <c r="AE402" s="5"/>
      <c r="AF402" s="5"/>
      <c r="AG402" s="5"/>
      <c r="AH402" s="5"/>
      <c r="AI402" s="5"/>
      <c r="AJ402" s="5"/>
      <c r="AK402" s="5"/>
      <c r="AL402" s="5"/>
      <c r="AM402" s="5"/>
    </row>
    <row r="403" spans="1:39" s="4" customFormat="1" ht="15" x14ac:dyDescent="0.25">
      <c r="A403" s="269" t="s">
        <v>528</v>
      </c>
      <c r="B403" s="269" t="s">
        <v>443</v>
      </c>
      <c r="C403" s="269"/>
      <c r="D403" s="381">
        <v>8018</v>
      </c>
      <c r="E403" s="482"/>
      <c r="F403" s="11"/>
      <c r="G403" s="8"/>
      <c r="I403" s="267"/>
      <c r="J403" s="268"/>
      <c r="K403" s="104"/>
      <c r="M403" s="267">
        <v>1</v>
      </c>
      <c r="N403" s="268">
        <v>59.52</v>
      </c>
      <c r="O403" s="73"/>
      <c r="P403" s="267"/>
      <c r="Q403" s="268"/>
      <c r="S403" s="108"/>
      <c r="T403" s="47"/>
      <c r="V403" s="79"/>
      <c r="W403" s="79"/>
      <c r="X403" s="79"/>
      <c r="Y403" s="79"/>
      <c r="Z403" s="79"/>
      <c r="AA403" s="62"/>
      <c r="AB403" s="5"/>
      <c r="AC403" s="5"/>
      <c r="AD403" s="5"/>
      <c r="AE403" s="5"/>
      <c r="AF403" s="5"/>
      <c r="AG403" s="5"/>
      <c r="AH403" s="5"/>
      <c r="AI403" s="5"/>
      <c r="AJ403" s="5"/>
      <c r="AK403" s="5"/>
      <c r="AL403" s="5"/>
      <c r="AM403" s="5"/>
    </row>
    <row r="404" spans="1:39" s="4" customFormat="1" ht="15" x14ac:dyDescent="0.25">
      <c r="A404" s="269" t="s">
        <v>528</v>
      </c>
      <c r="B404" s="269" t="s">
        <v>294</v>
      </c>
      <c r="C404" s="269"/>
      <c r="D404" s="381">
        <v>8311</v>
      </c>
      <c r="E404" s="482"/>
      <c r="F404" s="11"/>
      <c r="G404" s="8"/>
      <c r="I404" s="267"/>
      <c r="J404" s="268"/>
      <c r="K404" s="104"/>
      <c r="M404" s="267">
        <v>11</v>
      </c>
      <c r="N404" s="268">
        <v>348.96999999999997</v>
      </c>
      <c r="O404" s="73"/>
      <c r="P404" s="267">
        <v>2</v>
      </c>
      <c r="Q404" s="268">
        <v>173.75</v>
      </c>
      <c r="S404" s="108"/>
      <c r="T404" s="47"/>
      <c r="V404" s="79"/>
      <c r="W404" s="79"/>
      <c r="X404" s="79"/>
      <c r="Y404" s="79"/>
      <c r="Z404" s="79"/>
      <c r="AA404" s="62"/>
      <c r="AB404" s="5"/>
      <c r="AC404" s="5"/>
      <c r="AD404" s="5"/>
      <c r="AE404" s="5"/>
      <c r="AF404" s="5"/>
      <c r="AG404" s="5"/>
      <c r="AH404" s="5"/>
      <c r="AI404" s="5"/>
      <c r="AJ404" s="5"/>
      <c r="AK404" s="5"/>
      <c r="AL404" s="5"/>
      <c r="AM404" s="5"/>
    </row>
    <row r="405" spans="1:39" s="4" customFormat="1" ht="15" x14ac:dyDescent="0.25">
      <c r="A405" s="269" t="s">
        <v>528</v>
      </c>
      <c r="B405" s="269" t="s">
        <v>295</v>
      </c>
      <c r="C405" s="269"/>
      <c r="D405" s="381">
        <v>8003</v>
      </c>
      <c r="E405" s="482"/>
      <c r="F405" s="11"/>
      <c r="G405" s="8"/>
      <c r="I405" s="267"/>
      <c r="J405" s="268"/>
      <c r="K405" s="104"/>
      <c r="M405" s="267">
        <v>13</v>
      </c>
      <c r="N405" s="268">
        <v>556.76</v>
      </c>
      <c r="O405" s="73"/>
      <c r="P405" s="267">
        <v>5</v>
      </c>
      <c r="Q405" s="268">
        <v>178.04000000000002</v>
      </c>
      <c r="S405" s="108"/>
      <c r="T405" s="47"/>
      <c r="V405" s="79"/>
      <c r="W405" s="79"/>
      <c r="X405" s="79"/>
      <c r="Y405" s="79"/>
      <c r="Z405" s="79"/>
      <c r="AA405" s="62"/>
      <c r="AB405" s="5"/>
      <c r="AC405" s="5"/>
      <c r="AD405" s="5"/>
      <c r="AE405" s="5"/>
      <c r="AF405" s="5"/>
      <c r="AG405" s="5"/>
      <c r="AH405" s="5"/>
      <c r="AI405" s="5"/>
      <c r="AJ405" s="5"/>
      <c r="AK405" s="5"/>
      <c r="AL405" s="5"/>
      <c r="AM405" s="5"/>
    </row>
    <row r="406" spans="1:39" s="4" customFormat="1" ht="15" x14ac:dyDescent="0.25">
      <c r="A406" s="269" t="s">
        <v>528</v>
      </c>
      <c r="B406" s="269" t="s">
        <v>296</v>
      </c>
      <c r="C406" s="269"/>
      <c r="D406" s="381">
        <v>8089</v>
      </c>
      <c r="E406" s="482"/>
      <c r="F406" s="11"/>
      <c r="G406" s="8"/>
      <c r="I406" s="267"/>
      <c r="J406" s="268"/>
      <c r="K406" s="104"/>
      <c r="M406" s="267">
        <v>6</v>
      </c>
      <c r="N406" s="268">
        <v>402.82</v>
      </c>
      <c r="O406" s="73"/>
      <c r="P406" s="267">
        <v>2</v>
      </c>
      <c r="Q406" s="268">
        <v>90.37</v>
      </c>
      <c r="S406" s="108"/>
      <c r="T406" s="47"/>
      <c r="V406" s="79"/>
      <c r="W406" s="79"/>
      <c r="X406" s="79"/>
      <c r="Y406" s="79"/>
      <c r="Z406" s="79"/>
      <c r="AA406" s="62"/>
      <c r="AB406" s="5"/>
      <c r="AC406" s="5"/>
      <c r="AD406" s="5"/>
      <c r="AE406" s="5"/>
      <c r="AF406" s="5"/>
      <c r="AG406" s="5"/>
      <c r="AH406" s="5"/>
      <c r="AI406" s="5"/>
      <c r="AJ406" s="5"/>
      <c r="AK406" s="5"/>
      <c r="AL406" s="5"/>
      <c r="AM406" s="5"/>
    </row>
    <row r="407" spans="1:39" s="4" customFormat="1" ht="15" x14ac:dyDescent="0.25">
      <c r="A407" s="269" t="s">
        <v>528</v>
      </c>
      <c r="B407" s="269" t="s">
        <v>297</v>
      </c>
      <c r="C407" s="269"/>
      <c r="D407" s="381">
        <v>8020</v>
      </c>
      <c r="E407" s="482"/>
      <c r="F407" s="11"/>
      <c r="G407" s="8"/>
      <c r="I407" s="267"/>
      <c r="J407" s="268"/>
      <c r="K407" s="104"/>
      <c r="M407" s="267">
        <v>4</v>
      </c>
      <c r="N407" s="268">
        <v>191.7</v>
      </c>
      <c r="O407" s="73"/>
      <c r="P407" s="267">
        <v>1</v>
      </c>
      <c r="Q407" s="268">
        <v>121.75</v>
      </c>
      <c r="S407" s="108"/>
      <c r="T407" s="47"/>
      <c r="V407" s="79"/>
      <c r="W407" s="79"/>
      <c r="X407" s="79"/>
      <c r="Y407" s="79"/>
      <c r="Z407" s="79"/>
      <c r="AA407" s="62"/>
      <c r="AB407" s="5"/>
      <c r="AC407" s="5"/>
      <c r="AD407" s="5"/>
      <c r="AE407" s="5"/>
      <c r="AF407" s="5"/>
      <c r="AG407" s="5"/>
      <c r="AH407" s="5"/>
      <c r="AI407" s="5"/>
      <c r="AJ407" s="5"/>
      <c r="AK407" s="5"/>
      <c r="AL407" s="5"/>
      <c r="AM407" s="5"/>
    </row>
    <row r="408" spans="1:39" s="4" customFormat="1" ht="15" x14ac:dyDescent="0.25">
      <c r="A408" s="269" t="s">
        <v>528</v>
      </c>
      <c r="B408" s="269" t="s">
        <v>298</v>
      </c>
      <c r="C408" s="269"/>
      <c r="D408" s="381">
        <v>8312</v>
      </c>
      <c r="E408" s="482"/>
      <c r="F408" s="11"/>
      <c r="G408" s="8"/>
      <c r="I408" s="267"/>
      <c r="J408" s="268"/>
      <c r="K408" s="104"/>
      <c r="M408" s="267">
        <v>60</v>
      </c>
      <c r="N408" s="268">
        <v>3880.2500000000009</v>
      </c>
      <c r="O408" s="73"/>
      <c r="P408" s="267">
        <v>15</v>
      </c>
      <c r="Q408" s="268">
        <v>1196.98</v>
      </c>
      <c r="S408" s="108"/>
      <c r="T408" s="47"/>
      <c r="V408" s="79"/>
      <c r="W408" s="79"/>
      <c r="X408" s="79"/>
      <c r="Y408" s="79"/>
      <c r="Z408" s="79"/>
      <c r="AA408" s="62"/>
      <c r="AB408" s="5"/>
      <c r="AC408" s="5"/>
      <c r="AD408" s="5"/>
      <c r="AE408" s="5"/>
      <c r="AF408" s="5"/>
      <c r="AG408" s="5"/>
      <c r="AH408" s="5"/>
      <c r="AI408" s="5"/>
      <c r="AJ408" s="5"/>
      <c r="AK408" s="5"/>
      <c r="AL408" s="5"/>
      <c r="AM408" s="5"/>
    </row>
    <row r="409" spans="1:39" s="4" customFormat="1" ht="15" x14ac:dyDescent="0.25">
      <c r="A409" s="269" t="s">
        <v>528</v>
      </c>
      <c r="B409" s="269" t="s">
        <v>299</v>
      </c>
      <c r="C409" s="269"/>
      <c r="D409" s="381">
        <v>8021</v>
      </c>
      <c r="E409" s="482"/>
      <c r="F409" s="11"/>
      <c r="G409" s="8"/>
      <c r="I409" s="267"/>
      <c r="J409" s="268"/>
      <c r="K409" s="104"/>
      <c r="M409" s="267">
        <v>62</v>
      </c>
      <c r="N409" s="268">
        <v>3222.26</v>
      </c>
      <c r="O409" s="73"/>
      <c r="P409" s="267">
        <v>32</v>
      </c>
      <c r="Q409" s="268">
        <v>2060.2799999999997</v>
      </c>
      <c r="S409" s="108"/>
      <c r="T409" s="47"/>
      <c r="V409" s="79"/>
      <c r="W409" s="79"/>
      <c r="X409" s="79"/>
      <c r="Y409" s="79"/>
      <c r="Z409" s="79"/>
      <c r="AA409" s="62"/>
      <c r="AB409" s="5"/>
      <c r="AC409" s="5"/>
      <c r="AD409" s="5"/>
      <c r="AE409" s="5"/>
      <c r="AF409" s="5"/>
      <c r="AG409" s="5"/>
      <c r="AH409" s="5"/>
      <c r="AI409" s="5"/>
      <c r="AJ409" s="5"/>
      <c r="AK409" s="5"/>
      <c r="AL409" s="5"/>
      <c r="AM409" s="5"/>
    </row>
    <row r="410" spans="1:39" s="4" customFormat="1" ht="15" x14ac:dyDescent="0.25">
      <c r="A410" s="269" t="s">
        <v>528</v>
      </c>
      <c r="B410" s="269" t="s">
        <v>300</v>
      </c>
      <c r="C410" s="269"/>
      <c r="D410" s="381">
        <v>8213</v>
      </c>
      <c r="E410" s="482"/>
      <c r="F410" s="11"/>
      <c r="G410" s="8"/>
      <c r="I410" s="267"/>
      <c r="J410" s="268"/>
      <c r="K410" s="104"/>
      <c r="M410" s="267">
        <v>2</v>
      </c>
      <c r="N410" s="268">
        <v>16.79</v>
      </c>
      <c r="O410" s="73"/>
      <c r="P410" s="267">
        <v>1</v>
      </c>
      <c r="Q410" s="268">
        <v>12.65</v>
      </c>
      <c r="S410" s="108"/>
      <c r="T410" s="47"/>
      <c r="V410" s="79"/>
      <c r="W410" s="79"/>
      <c r="X410" s="79"/>
      <c r="Y410" s="79"/>
      <c r="Z410" s="79"/>
      <c r="AA410" s="62"/>
      <c r="AB410" s="5"/>
      <c r="AC410" s="5"/>
      <c r="AD410" s="5"/>
      <c r="AE410" s="5"/>
      <c r="AF410" s="5"/>
      <c r="AG410" s="5"/>
      <c r="AH410" s="5"/>
      <c r="AI410" s="5"/>
      <c r="AJ410" s="5"/>
      <c r="AK410" s="5"/>
      <c r="AL410" s="5"/>
      <c r="AM410" s="5"/>
    </row>
    <row r="411" spans="1:39" s="4" customFormat="1" ht="15" x14ac:dyDescent="0.25">
      <c r="A411" s="269" t="s">
        <v>528</v>
      </c>
      <c r="B411" s="269" t="s">
        <v>301</v>
      </c>
      <c r="C411" s="269"/>
      <c r="D411" s="381">
        <v>8332</v>
      </c>
      <c r="E411" s="482"/>
      <c r="F411" s="11"/>
      <c r="G411" s="8"/>
      <c r="I411" s="267"/>
      <c r="J411" s="268"/>
      <c r="K411" s="104"/>
      <c r="M411" s="267">
        <v>3</v>
      </c>
      <c r="N411" s="268">
        <v>37.67</v>
      </c>
      <c r="O411" s="73"/>
      <c r="P411" s="267">
        <v>3</v>
      </c>
      <c r="Q411" s="268">
        <v>239.21000000000004</v>
      </c>
      <c r="S411" s="108"/>
      <c r="T411" s="47"/>
      <c r="V411" s="79"/>
      <c r="W411" s="79"/>
      <c r="X411" s="79"/>
      <c r="Y411" s="79"/>
      <c r="Z411" s="79"/>
      <c r="AA411" s="62"/>
      <c r="AB411" s="5"/>
      <c r="AC411" s="5"/>
      <c r="AD411" s="5"/>
      <c r="AE411" s="5"/>
      <c r="AF411" s="5"/>
      <c r="AG411" s="5"/>
      <c r="AH411" s="5"/>
      <c r="AI411" s="5"/>
      <c r="AJ411" s="5"/>
      <c r="AK411" s="5"/>
      <c r="AL411" s="5"/>
      <c r="AM411" s="5"/>
    </row>
    <row r="412" spans="1:39" s="4" customFormat="1" ht="15" x14ac:dyDescent="0.25">
      <c r="A412" s="269" t="s">
        <v>528</v>
      </c>
      <c r="B412" s="269" t="s">
        <v>302</v>
      </c>
      <c r="C412" s="269"/>
      <c r="D412" s="381">
        <v>8023</v>
      </c>
      <c r="E412" s="482"/>
      <c r="F412" s="11"/>
      <c r="G412" s="8"/>
      <c r="I412" s="267"/>
      <c r="J412" s="268"/>
      <c r="K412" s="104"/>
      <c r="M412" s="267"/>
      <c r="N412" s="268"/>
      <c r="O412" s="73"/>
      <c r="P412" s="267">
        <v>3</v>
      </c>
      <c r="Q412" s="268">
        <v>249.40999999999997</v>
      </c>
      <c r="S412" s="108"/>
      <c r="T412" s="47"/>
      <c r="V412" s="79"/>
      <c r="W412" s="79"/>
      <c r="X412" s="79"/>
      <c r="Y412" s="79"/>
      <c r="Z412" s="79"/>
      <c r="AA412" s="62"/>
      <c r="AB412" s="5"/>
      <c r="AC412" s="5"/>
      <c r="AD412" s="5"/>
      <c r="AE412" s="5"/>
      <c r="AF412" s="5"/>
      <c r="AG412" s="5"/>
      <c r="AH412" s="5"/>
      <c r="AI412" s="5"/>
      <c r="AJ412" s="5"/>
      <c r="AK412" s="5"/>
      <c r="AL412" s="5"/>
      <c r="AM412" s="5"/>
    </row>
    <row r="413" spans="1:39" s="4" customFormat="1" ht="15" x14ac:dyDescent="0.25">
      <c r="A413" s="269" t="s">
        <v>528</v>
      </c>
      <c r="B413" s="269" t="s">
        <v>303</v>
      </c>
      <c r="C413" s="269"/>
      <c r="D413" s="381">
        <v>8251</v>
      </c>
      <c r="E413" s="482"/>
      <c r="F413" s="11"/>
      <c r="G413" s="8"/>
      <c r="I413" s="267"/>
      <c r="J413" s="268"/>
      <c r="K413" s="104"/>
      <c r="M413" s="267">
        <v>1</v>
      </c>
      <c r="N413" s="268">
        <v>17.23</v>
      </c>
      <c r="O413" s="73"/>
      <c r="P413" s="267">
        <v>2</v>
      </c>
      <c r="Q413" s="268">
        <v>19.059999999999999</v>
      </c>
      <c r="S413" s="108"/>
      <c r="T413" s="47"/>
      <c r="V413" s="79"/>
      <c r="W413" s="79"/>
      <c r="X413" s="79"/>
      <c r="Y413" s="79"/>
      <c r="Z413" s="79"/>
      <c r="AA413" s="62"/>
      <c r="AB413" s="5"/>
      <c r="AC413" s="5"/>
      <c r="AD413" s="5"/>
      <c r="AE413" s="5"/>
      <c r="AF413" s="5"/>
      <c r="AG413" s="5"/>
      <c r="AH413" s="5"/>
      <c r="AI413" s="5"/>
      <c r="AJ413" s="5"/>
      <c r="AK413" s="5"/>
      <c r="AL413" s="5"/>
      <c r="AM413" s="5"/>
    </row>
    <row r="414" spans="1:39" s="4" customFormat="1" ht="15" x14ac:dyDescent="0.25">
      <c r="A414" s="269" t="s">
        <v>528</v>
      </c>
      <c r="B414" s="269" t="s">
        <v>304</v>
      </c>
      <c r="C414" s="269"/>
      <c r="D414" s="381">
        <v>8230</v>
      </c>
      <c r="E414" s="482"/>
      <c r="F414" s="11"/>
      <c r="G414" s="8"/>
      <c r="I414" s="267"/>
      <c r="J414" s="268"/>
      <c r="K414" s="104"/>
      <c r="M414" s="267">
        <v>2</v>
      </c>
      <c r="N414" s="268">
        <v>90.81</v>
      </c>
      <c r="O414" s="73"/>
      <c r="P414" s="267"/>
      <c r="Q414" s="268"/>
      <c r="S414" s="108"/>
      <c r="T414" s="47"/>
      <c r="V414" s="79"/>
      <c r="W414" s="79"/>
      <c r="X414" s="79"/>
      <c r="Y414" s="79"/>
      <c r="Z414" s="79"/>
      <c r="AA414" s="62"/>
      <c r="AB414" s="5"/>
      <c r="AC414" s="5"/>
      <c r="AD414" s="5"/>
      <c r="AE414" s="5"/>
      <c r="AF414" s="5"/>
      <c r="AG414" s="5"/>
      <c r="AH414" s="5"/>
      <c r="AI414" s="5"/>
      <c r="AJ414" s="5"/>
      <c r="AK414" s="5"/>
      <c r="AL414" s="5"/>
      <c r="AM414" s="5"/>
    </row>
    <row r="415" spans="1:39" s="4" customFormat="1" ht="15" x14ac:dyDescent="0.25">
      <c r="A415" s="269" t="s">
        <v>528</v>
      </c>
      <c r="B415" s="269" t="s">
        <v>305</v>
      </c>
      <c r="C415" s="269"/>
      <c r="D415" s="381">
        <v>8080</v>
      </c>
      <c r="E415" s="482"/>
      <c r="F415" s="11"/>
      <c r="G415" s="8"/>
      <c r="I415" s="267"/>
      <c r="J415" s="268"/>
      <c r="K415" s="104"/>
      <c r="M415" s="267">
        <v>2</v>
      </c>
      <c r="N415" s="268">
        <v>28.89</v>
      </c>
      <c r="O415" s="73"/>
      <c r="P415" s="267"/>
      <c r="Q415" s="268"/>
      <c r="S415" s="108"/>
      <c r="T415" s="47"/>
      <c r="V415" s="79"/>
      <c r="W415" s="79"/>
      <c r="X415" s="79"/>
      <c r="Y415" s="79"/>
      <c r="Z415" s="79"/>
      <c r="AA415" s="62"/>
      <c r="AB415" s="5"/>
      <c r="AC415" s="5"/>
      <c r="AD415" s="5"/>
      <c r="AE415" s="5"/>
      <c r="AF415" s="5"/>
      <c r="AG415" s="5"/>
      <c r="AH415" s="5"/>
      <c r="AI415" s="5"/>
      <c r="AJ415" s="5"/>
      <c r="AK415" s="5"/>
      <c r="AL415" s="5"/>
      <c r="AM415" s="5"/>
    </row>
    <row r="416" spans="1:39" s="4" customFormat="1" ht="15" x14ac:dyDescent="0.25">
      <c r="A416" s="269" t="s">
        <v>528</v>
      </c>
      <c r="B416" s="269" t="s">
        <v>305</v>
      </c>
      <c r="C416" s="269"/>
      <c r="D416" s="381">
        <v>8090</v>
      </c>
      <c r="E416" s="482"/>
      <c r="F416" s="11"/>
      <c r="G416" s="8"/>
      <c r="I416" s="267"/>
      <c r="J416" s="268"/>
      <c r="K416" s="104"/>
      <c r="M416" s="267">
        <v>3</v>
      </c>
      <c r="N416" s="268">
        <v>385.31</v>
      </c>
      <c r="O416" s="73"/>
      <c r="P416" s="267">
        <v>1</v>
      </c>
      <c r="Q416" s="268">
        <v>64.05</v>
      </c>
      <c r="S416" s="108"/>
      <c r="T416" s="47"/>
      <c r="V416" s="79"/>
      <c r="W416" s="79"/>
      <c r="X416" s="79"/>
      <c r="Y416" s="79"/>
      <c r="Z416" s="79"/>
      <c r="AA416" s="62"/>
      <c r="AB416" s="5"/>
      <c r="AC416" s="5"/>
      <c r="AD416" s="5"/>
      <c r="AE416" s="5"/>
      <c r="AF416" s="5"/>
      <c r="AG416" s="5"/>
      <c r="AH416" s="5"/>
      <c r="AI416" s="5"/>
      <c r="AJ416" s="5"/>
      <c r="AK416" s="5"/>
      <c r="AL416" s="5"/>
      <c r="AM416" s="5"/>
    </row>
    <row r="417" spans="1:39" s="4" customFormat="1" ht="15" x14ac:dyDescent="0.25">
      <c r="A417" s="269" t="s">
        <v>528</v>
      </c>
      <c r="B417" s="269" t="s">
        <v>305</v>
      </c>
      <c r="C417" s="269"/>
      <c r="D417" s="381">
        <v>8096</v>
      </c>
      <c r="E417" s="482"/>
      <c r="F417" s="11"/>
      <c r="G417" s="8"/>
      <c r="I417" s="267"/>
      <c r="J417" s="268"/>
      <c r="K417" s="104"/>
      <c r="M417" s="267">
        <v>23</v>
      </c>
      <c r="N417" s="268">
        <v>1873.3300000000002</v>
      </c>
      <c r="O417" s="73"/>
      <c r="P417" s="267">
        <v>11</v>
      </c>
      <c r="Q417" s="268">
        <v>481.56000000000006</v>
      </c>
      <c r="S417" s="108"/>
      <c r="T417" s="47"/>
      <c r="V417" s="79"/>
      <c r="W417" s="79"/>
      <c r="X417" s="79"/>
      <c r="Y417" s="79"/>
      <c r="Z417" s="79"/>
      <c r="AA417" s="62"/>
      <c r="AB417" s="5"/>
      <c r="AC417" s="5"/>
      <c r="AD417" s="5"/>
      <c r="AE417" s="5"/>
      <c r="AF417" s="5"/>
      <c r="AG417" s="5"/>
      <c r="AH417" s="5"/>
      <c r="AI417" s="5"/>
      <c r="AJ417" s="5"/>
      <c r="AK417" s="5"/>
      <c r="AL417" s="5"/>
      <c r="AM417" s="5"/>
    </row>
    <row r="418" spans="1:39" s="4" customFormat="1" ht="15" x14ac:dyDescent="0.25">
      <c r="A418" s="269" t="s">
        <v>528</v>
      </c>
      <c r="B418" s="269" t="s">
        <v>306</v>
      </c>
      <c r="C418" s="269"/>
      <c r="D418" s="381">
        <v>8315</v>
      </c>
      <c r="E418" s="482"/>
      <c r="F418" s="11"/>
      <c r="G418" s="8"/>
      <c r="I418" s="267"/>
      <c r="J418" s="268"/>
      <c r="K418" s="104"/>
      <c r="M418" s="267">
        <v>5</v>
      </c>
      <c r="N418" s="268">
        <v>257.37</v>
      </c>
      <c r="O418" s="73"/>
      <c r="P418" s="267"/>
      <c r="Q418" s="268"/>
      <c r="S418" s="108"/>
      <c r="T418" s="47"/>
      <c r="V418" s="79"/>
      <c r="W418" s="79"/>
      <c r="X418" s="79"/>
      <c r="Y418" s="79"/>
      <c r="Z418" s="79"/>
      <c r="AA418" s="62"/>
      <c r="AB418" s="5"/>
      <c r="AC418" s="5"/>
      <c r="AD418" s="5"/>
      <c r="AE418" s="5"/>
      <c r="AF418" s="5"/>
      <c r="AG418" s="5"/>
      <c r="AH418" s="5"/>
      <c r="AI418" s="5"/>
      <c r="AJ418" s="5"/>
      <c r="AK418" s="5"/>
      <c r="AL418" s="5"/>
      <c r="AM418" s="5"/>
    </row>
    <row r="419" spans="1:39" s="4" customFormat="1" ht="15" x14ac:dyDescent="0.25">
      <c r="A419" s="269" t="s">
        <v>528</v>
      </c>
      <c r="B419" s="269" t="s">
        <v>307</v>
      </c>
      <c r="C419" s="269"/>
      <c r="D419" s="381">
        <v>8316</v>
      </c>
      <c r="E419" s="482"/>
      <c r="F419" s="11"/>
      <c r="G419" s="8"/>
      <c r="I419" s="267"/>
      <c r="J419" s="268"/>
      <c r="K419" s="104"/>
      <c r="M419" s="267">
        <v>2</v>
      </c>
      <c r="N419" s="268">
        <v>172.09</v>
      </c>
      <c r="O419" s="73"/>
      <c r="P419" s="267">
        <v>1</v>
      </c>
      <c r="Q419" s="268">
        <v>21.01</v>
      </c>
      <c r="S419" s="108"/>
      <c r="T419" s="47"/>
      <c r="V419" s="79"/>
      <c r="W419" s="79"/>
      <c r="X419" s="79"/>
      <c r="Y419" s="79"/>
      <c r="Z419" s="79"/>
      <c r="AA419" s="62"/>
      <c r="AB419" s="5"/>
      <c r="AC419" s="5"/>
      <c r="AD419" s="5"/>
      <c r="AE419" s="5"/>
      <c r="AF419" s="5"/>
      <c r="AG419" s="5"/>
      <c r="AH419" s="5"/>
      <c r="AI419" s="5"/>
      <c r="AJ419" s="5"/>
      <c r="AK419" s="5"/>
      <c r="AL419" s="5"/>
      <c r="AM419" s="5"/>
    </row>
    <row r="420" spans="1:39" s="4" customFormat="1" ht="15" x14ac:dyDescent="0.25">
      <c r="A420" s="269" t="s">
        <v>528</v>
      </c>
      <c r="B420" s="269" t="s">
        <v>311</v>
      </c>
      <c r="C420" s="269"/>
      <c r="D420" s="381">
        <v>8215</v>
      </c>
      <c r="E420" s="482"/>
      <c r="F420" s="11"/>
      <c r="G420" s="8"/>
      <c r="I420" s="267"/>
      <c r="J420" s="268"/>
      <c r="K420" s="104"/>
      <c r="M420" s="267">
        <v>51</v>
      </c>
      <c r="N420" s="268">
        <v>1781.19</v>
      </c>
      <c r="O420" s="73"/>
      <c r="P420" s="267">
        <v>14</v>
      </c>
      <c r="Q420" s="268">
        <v>870.9</v>
      </c>
      <c r="S420" s="108"/>
      <c r="T420" s="47"/>
      <c r="V420" s="79"/>
      <c r="W420" s="79"/>
      <c r="X420" s="79"/>
      <c r="Y420" s="79"/>
      <c r="Z420" s="79"/>
      <c r="AA420" s="62"/>
      <c r="AB420" s="5"/>
      <c r="AC420" s="5"/>
      <c r="AD420" s="5"/>
      <c r="AE420" s="5"/>
      <c r="AF420" s="5"/>
      <c r="AG420" s="5"/>
      <c r="AH420" s="5"/>
      <c r="AI420" s="5"/>
      <c r="AJ420" s="5"/>
      <c r="AK420" s="5"/>
      <c r="AL420" s="5"/>
      <c r="AM420" s="5"/>
    </row>
    <row r="421" spans="1:39" s="4" customFormat="1" ht="15" x14ac:dyDescent="0.25">
      <c r="A421" s="269" t="s">
        <v>528</v>
      </c>
      <c r="B421" s="269" t="s">
        <v>311</v>
      </c>
      <c r="C421" s="269"/>
      <c r="D421" s="381">
        <v>8240</v>
      </c>
      <c r="E421" s="482"/>
      <c r="F421" s="11"/>
      <c r="G421" s="8"/>
      <c r="I421" s="267"/>
      <c r="J421" s="268"/>
      <c r="K421" s="104"/>
      <c r="M421" s="267">
        <v>1</v>
      </c>
      <c r="N421" s="268">
        <v>203.97</v>
      </c>
      <c r="O421" s="73"/>
      <c r="P421" s="267"/>
      <c r="Q421" s="268"/>
      <c r="S421" s="108"/>
      <c r="T421" s="47"/>
      <c r="V421" s="79"/>
      <c r="W421" s="79"/>
      <c r="X421" s="79"/>
      <c r="Y421" s="79"/>
      <c r="Z421" s="79"/>
      <c r="AA421" s="62"/>
      <c r="AB421" s="5"/>
      <c r="AC421" s="5"/>
      <c r="AD421" s="5"/>
      <c r="AE421" s="5"/>
      <c r="AF421" s="5"/>
      <c r="AG421" s="5"/>
      <c r="AH421" s="5"/>
      <c r="AI421" s="5"/>
      <c r="AJ421" s="5"/>
      <c r="AK421" s="5"/>
      <c r="AL421" s="5"/>
      <c r="AM421" s="5"/>
    </row>
    <row r="422" spans="1:39" s="4" customFormat="1" ht="15" x14ac:dyDescent="0.25">
      <c r="A422" s="269" t="s">
        <v>528</v>
      </c>
      <c r="B422" s="269" t="s">
        <v>312</v>
      </c>
      <c r="C422" s="269"/>
      <c r="D422" s="381">
        <v>8234</v>
      </c>
      <c r="E422" s="482"/>
      <c r="F422" s="11"/>
      <c r="G422" s="8"/>
      <c r="I422" s="267"/>
      <c r="J422" s="268"/>
      <c r="K422" s="104"/>
      <c r="M422" s="267">
        <v>144</v>
      </c>
      <c r="N422" s="268">
        <v>7679.4799999999987</v>
      </c>
      <c r="O422" s="73"/>
      <c r="P422" s="267">
        <v>57</v>
      </c>
      <c r="Q422" s="268">
        <v>5363.26</v>
      </c>
      <c r="S422" s="108"/>
      <c r="T422" s="47"/>
      <c r="V422" s="79"/>
      <c r="W422" s="79"/>
      <c r="X422" s="79"/>
      <c r="Y422" s="79"/>
      <c r="Z422" s="79"/>
      <c r="AA422" s="62"/>
      <c r="AB422" s="5"/>
      <c r="AC422" s="5"/>
      <c r="AD422" s="5"/>
      <c r="AE422" s="5"/>
      <c r="AF422" s="5"/>
      <c r="AG422" s="5"/>
      <c r="AH422" s="5"/>
      <c r="AI422" s="5"/>
      <c r="AJ422" s="5"/>
      <c r="AK422" s="5"/>
      <c r="AL422" s="5"/>
      <c r="AM422" s="5"/>
    </row>
    <row r="423" spans="1:39" s="4" customFormat="1" ht="15" x14ac:dyDescent="0.25">
      <c r="A423" s="269" t="s">
        <v>528</v>
      </c>
      <c r="B423" s="269" t="s">
        <v>313</v>
      </c>
      <c r="C423" s="269"/>
      <c r="D423" s="381">
        <v>8232</v>
      </c>
      <c r="E423" s="482"/>
      <c r="F423" s="11"/>
      <c r="G423" s="8"/>
      <c r="I423" s="267"/>
      <c r="J423" s="268"/>
      <c r="K423" s="104"/>
      <c r="M423" s="267">
        <v>1</v>
      </c>
      <c r="N423" s="268">
        <v>24.02</v>
      </c>
      <c r="O423" s="73"/>
      <c r="P423" s="267"/>
      <c r="Q423" s="268"/>
      <c r="S423" s="108"/>
      <c r="T423" s="47"/>
      <c r="V423" s="79"/>
      <c r="W423" s="79"/>
      <c r="X423" s="79"/>
      <c r="Y423" s="79"/>
      <c r="Z423" s="79"/>
      <c r="AA423" s="62"/>
      <c r="AB423" s="5"/>
      <c r="AC423" s="5"/>
      <c r="AD423" s="5"/>
      <c r="AE423" s="5"/>
      <c r="AF423" s="5"/>
      <c r="AG423" s="5"/>
      <c r="AH423" s="5"/>
      <c r="AI423" s="5"/>
      <c r="AJ423" s="5"/>
      <c r="AK423" s="5"/>
      <c r="AL423" s="5"/>
      <c r="AM423" s="5"/>
    </row>
    <row r="424" spans="1:39" s="4" customFormat="1" ht="15" x14ac:dyDescent="0.25">
      <c r="A424" s="269" t="s">
        <v>528</v>
      </c>
      <c r="B424" s="269" t="s">
        <v>313</v>
      </c>
      <c r="C424" s="269"/>
      <c r="D424" s="381">
        <v>8234</v>
      </c>
      <c r="E424" s="482"/>
      <c r="F424" s="11"/>
      <c r="G424" s="8"/>
      <c r="I424" s="267"/>
      <c r="J424" s="268"/>
      <c r="K424" s="104"/>
      <c r="M424" s="267">
        <v>17</v>
      </c>
      <c r="N424" s="268">
        <v>890.27</v>
      </c>
      <c r="O424" s="73"/>
      <c r="P424" s="267">
        <v>4</v>
      </c>
      <c r="Q424" s="268">
        <v>214.44</v>
      </c>
      <c r="S424" s="108"/>
      <c r="T424" s="47"/>
      <c r="V424" s="79"/>
      <c r="W424" s="79"/>
      <c r="X424" s="79"/>
      <c r="Y424" s="79"/>
      <c r="Z424" s="79"/>
      <c r="AA424" s="62"/>
      <c r="AB424" s="5"/>
      <c r="AC424" s="5"/>
      <c r="AD424" s="5"/>
      <c r="AE424" s="5"/>
      <c r="AF424" s="5"/>
      <c r="AG424" s="5"/>
      <c r="AH424" s="5"/>
      <c r="AI424" s="5"/>
      <c r="AJ424" s="5"/>
      <c r="AK424" s="5"/>
      <c r="AL424" s="5"/>
      <c r="AM424" s="5"/>
    </row>
    <row r="425" spans="1:39" s="4" customFormat="1" ht="15" x14ac:dyDescent="0.25">
      <c r="A425" s="269" t="s">
        <v>528</v>
      </c>
      <c r="B425" s="269" t="s">
        <v>316</v>
      </c>
      <c r="C425" s="269"/>
      <c r="D425" s="381">
        <v>8318</v>
      </c>
      <c r="E425" s="482"/>
      <c r="F425" s="11"/>
      <c r="G425" s="8"/>
      <c r="I425" s="267"/>
      <c r="J425" s="268"/>
      <c r="K425" s="104"/>
      <c r="M425" s="267">
        <v>29</v>
      </c>
      <c r="N425" s="268">
        <v>1202.4400000000003</v>
      </c>
      <c r="O425" s="73"/>
      <c r="P425" s="267">
        <v>7</v>
      </c>
      <c r="Q425" s="268">
        <v>405.03</v>
      </c>
      <c r="S425" s="108"/>
      <c r="T425" s="47"/>
      <c r="V425" s="79"/>
      <c r="W425" s="79"/>
      <c r="X425" s="79"/>
      <c r="Y425" s="79"/>
      <c r="Z425" s="79"/>
      <c r="AA425" s="62"/>
      <c r="AB425" s="5"/>
      <c r="AC425" s="5"/>
      <c r="AD425" s="5"/>
      <c r="AE425" s="5"/>
      <c r="AF425" s="5"/>
      <c r="AG425" s="5"/>
      <c r="AH425" s="5"/>
      <c r="AI425" s="5"/>
      <c r="AJ425" s="5"/>
      <c r="AK425" s="5"/>
      <c r="AL425" s="5"/>
      <c r="AM425" s="5"/>
    </row>
    <row r="426" spans="1:39" s="4" customFormat="1" ht="15" x14ac:dyDescent="0.25">
      <c r="A426" s="269" t="s">
        <v>528</v>
      </c>
      <c r="B426" s="269" t="s">
        <v>317</v>
      </c>
      <c r="C426" s="269"/>
      <c r="D426" s="381">
        <v>8217</v>
      </c>
      <c r="E426" s="482"/>
      <c r="F426" s="11"/>
      <c r="G426" s="8"/>
      <c r="I426" s="267"/>
      <c r="J426" s="268"/>
      <c r="K426" s="104"/>
      <c r="M426" s="267">
        <v>2</v>
      </c>
      <c r="N426" s="268">
        <v>110.07</v>
      </c>
      <c r="O426" s="73"/>
      <c r="P426" s="267"/>
      <c r="Q426" s="268"/>
      <c r="S426" s="108"/>
      <c r="T426" s="47"/>
      <c r="V426" s="79"/>
      <c r="W426" s="79"/>
      <c r="X426" s="79"/>
      <c r="Y426" s="79"/>
      <c r="Z426" s="79"/>
      <c r="AA426" s="62"/>
      <c r="AB426" s="5"/>
      <c r="AC426" s="5"/>
      <c r="AD426" s="5"/>
      <c r="AE426" s="5"/>
      <c r="AF426" s="5"/>
      <c r="AG426" s="5"/>
      <c r="AH426" s="5"/>
      <c r="AI426" s="5"/>
      <c r="AJ426" s="5"/>
      <c r="AK426" s="5"/>
      <c r="AL426" s="5"/>
      <c r="AM426" s="5"/>
    </row>
    <row r="427" spans="1:39" s="4" customFormat="1" ht="15" x14ac:dyDescent="0.25">
      <c r="A427" s="269" t="s">
        <v>528</v>
      </c>
      <c r="B427" s="269" t="s">
        <v>319</v>
      </c>
      <c r="C427" s="269"/>
      <c r="D427" s="381">
        <v>8053</v>
      </c>
      <c r="E427" s="482"/>
      <c r="F427" s="11"/>
      <c r="G427" s="8"/>
      <c r="I427" s="267"/>
      <c r="J427" s="268"/>
      <c r="K427" s="104"/>
      <c r="M427" s="267">
        <v>4</v>
      </c>
      <c r="N427" s="268">
        <v>564.17000000000007</v>
      </c>
      <c r="O427" s="73"/>
      <c r="P427" s="267"/>
      <c r="Q427" s="268"/>
      <c r="S427" s="108"/>
      <c r="T427" s="47"/>
      <c r="V427" s="79"/>
      <c r="W427" s="79"/>
      <c r="X427" s="79"/>
      <c r="Y427" s="79"/>
      <c r="Z427" s="79"/>
      <c r="AA427" s="62"/>
      <c r="AB427" s="5"/>
      <c r="AC427" s="5"/>
      <c r="AD427" s="5"/>
      <c r="AE427" s="5"/>
      <c r="AF427" s="5"/>
      <c r="AG427" s="5"/>
      <c r="AH427" s="5"/>
      <c r="AI427" s="5"/>
      <c r="AJ427" s="5"/>
      <c r="AK427" s="5"/>
      <c r="AL427" s="5"/>
      <c r="AM427" s="5"/>
    </row>
    <row r="428" spans="1:39" s="4" customFormat="1" ht="15" x14ac:dyDescent="0.25">
      <c r="A428" s="269" t="s">
        <v>528</v>
      </c>
      <c r="B428" s="269" t="s">
        <v>444</v>
      </c>
      <c r="C428" s="269"/>
      <c r="D428" s="381">
        <v>8302</v>
      </c>
      <c r="E428" s="482"/>
      <c r="F428" s="11"/>
      <c r="G428" s="8"/>
      <c r="I428" s="267"/>
      <c r="J428" s="268"/>
      <c r="K428" s="104"/>
      <c r="M428" s="267">
        <v>1</v>
      </c>
      <c r="N428" s="268">
        <v>96.68</v>
      </c>
      <c r="O428" s="73"/>
      <c r="P428" s="267"/>
      <c r="Q428" s="268"/>
      <c r="S428" s="108"/>
      <c r="T428" s="47"/>
      <c r="V428" s="79"/>
      <c r="W428" s="79"/>
      <c r="X428" s="79"/>
      <c r="Y428" s="79"/>
      <c r="Z428" s="79"/>
      <c r="AA428" s="62"/>
      <c r="AB428" s="5"/>
      <c r="AC428" s="5"/>
      <c r="AD428" s="5"/>
      <c r="AE428" s="5"/>
      <c r="AF428" s="5"/>
      <c r="AG428" s="5"/>
      <c r="AH428" s="5"/>
      <c r="AI428" s="5"/>
      <c r="AJ428" s="5"/>
      <c r="AK428" s="5"/>
      <c r="AL428" s="5"/>
      <c r="AM428" s="5"/>
    </row>
    <row r="429" spans="1:39" s="4" customFormat="1" ht="15" x14ac:dyDescent="0.25">
      <c r="A429" s="269" t="s">
        <v>528</v>
      </c>
      <c r="B429" s="269" t="s">
        <v>321</v>
      </c>
      <c r="C429" s="269"/>
      <c r="D429" s="381">
        <v>8322</v>
      </c>
      <c r="E429" s="482"/>
      <c r="F429" s="11"/>
      <c r="G429" s="8"/>
      <c r="I429" s="267"/>
      <c r="J429" s="268"/>
      <c r="K429" s="104"/>
      <c r="M429" s="267">
        <v>2</v>
      </c>
      <c r="N429" s="268">
        <v>60.6</v>
      </c>
      <c r="O429" s="73"/>
      <c r="P429" s="267">
        <v>1</v>
      </c>
      <c r="Q429" s="268">
        <v>81.099999999999994</v>
      </c>
      <c r="S429" s="108"/>
      <c r="T429" s="47"/>
      <c r="V429" s="79"/>
      <c r="W429" s="79"/>
      <c r="X429" s="79"/>
      <c r="Y429" s="79"/>
      <c r="Z429" s="79"/>
      <c r="AA429" s="62"/>
      <c r="AB429" s="5"/>
      <c r="AC429" s="5"/>
      <c r="AD429" s="5"/>
      <c r="AE429" s="5"/>
      <c r="AF429" s="5"/>
      <c r="AG429" s="5"/>
      <c r="AH429" s="5"/>
      <c r="AI429" s="5"/>
      <c r="AJ429" s="5"/>
      <c r="AK429" s="5"/>
      <c r="AL429" s="5"/>
      <c r="AM429" s="5"/>
    </row>
    <row r="430" spans="1:39" s="4" customFormat="1" ht="15" x14ac:dyDescent="0.25">
      <c r="A430" s="269" t="s">
        <v>528</v>
      </c>
      <c r="B430" s="269" t="s">
        <v>321</v>
      </c>
      <c r="C430" s="269"/>
      <c r="D430" s="381">
        <v>8344</v>
      </c>
      <c r="E430" s="482"/>
      <c r="F430" s="11"/>
      <c r="G430" s="8"/>
      <c r="I430" s="267"/>
      <c r="J430" s="268"/>
      <c r="K430" s="104"/>
      <c r="M430" s="267"/>
      <c r="N430" s="268"/>
      <c r="O430" s="73"/>
      <c r="P430" s="267">
        <v>1</v>
      </c>
      <c r="Q430" s="268">
        <v>5.99</v>
      </c>
      <c r="S430" s="108"/>
      <c r="T430" s="47"/>
      <c r="V430" s="79"/>
      <c r="W430" s="79"/>
      <c r="X430" s="79"/>
      <c r="Y430" s="79"/>
      <c r="Z430" s="79"/>
      <c r="AA430" s="62"/>
      <c r="AB430" s="5"/>
      <c r="AC430" s="5"/>
      <c r="AD430" s="5"/>
      <c r="AE430" s="5"/>
      <c r="AF430" s="5"/>
      <c r="AG430" s="5"/>
      <c r="AH430" s="5"/>
      <c r="AI430" s="5"/>
      <c r="AJ430" s="5"/>
      <c r="AK430" s="5"/>
      <c r="AL430" s="5"/>
      <c r="AM430" s="5"/>
    </row>
    <row r="431" spans="1:39" s="4" customFormat="1" ht="15" x14ac:dyDescent="0.25">
      <c r="A431" s="269" t="s">
        <v>528</v>
      </c>
      <c r="B431" s="269" t="s">
        <v>322</v>
      </c>
      <c r="C431" s="269"/>
      <c r="D431" s="381">
        <v>8322</v>
      </c>
      <c r="E431" s="482"/>
      <c r="F431" s="11"/>
      <c r="G431" s="8"/>
      <c r="I431" s="267"/>
      <c r="J431" s="268"/>
      <c r="K431" s="104"/>
      <c r="M431" s="267">
        <v>29</v>
      </c>
      <c r="N431" s="268">
        <v>2144.5500000000002</v>
      </c>
      <c r="O431" s="73"/>
      <c r="P431" s="267">
        <v>13</v>
      </c>
      <c r="Q431" s="268">
        <v>478.11999999999989</v>
      </c>
      <c r="S431" s="108"/>
      <c r="T431" s="47"/>
      <c r="V431" s="79"/>
      <c r="W431" s="79"/>
      <c r="X431" s="79"/>
      <c r="Y431" s="79"/>
      <c r="Z431" s="79"/>
      <c r="AA431" s="62"/>
      <c r="AB431" s="5"/>
      <c r="AC431" s="5"/>
      <c r="AD431" s="5"/>
      <c r="AE431" s="5"/>
      <c r="AF431" s="5"/>
      <c r="AG431" s="5"/>
      <c r="AH431" s="5"/>
      <c r="AI431" s="5"/>
      <c r="AJ431" s="5"/>
      <c r="AK431" s="5"/>
      <c r="AL431" s="5"/>
      <c r="AM431" s="5"/>
    </row>
    <row r="432" spans="1:39" s="4" customFormat="1" ht="15" x14ac:dyDescent="0.25">
      <c r="A432" s="269" t="s">
        <v>528</v>
      </c>
      <c r="B432" s="269" t="s">
        <v>323</v>
      </c>
      <c r="C432" s="269"/>
      <c r="D432" s="381">
        <v>8201</v>
      </c>
      <c r="E432" s="482"/>
      <c r="F432" s="11"/>
      <c r="G432" s="8"/>
      <c r="I432" s="267"/>
      <c r="J432" s="268"/>
      <c r="K432" s="104"/>
      <c r="M432" s="267">
        <v>1</v>
      </c>
      <c r="N432" s="268">
        <v>46.37</v>
      </c>
      <c r="O432" s="73"/>
      <c r="P432" s="267"/>
      <c r="Q432" s="268"/>
      <c r="S432" s="108"/>
      <c r="T432" s="47"/>
      <c r="V432" s="79"/>
      <c r="W432" s="79"/>
      <c r="X432" s="79"/>
      <c r="Y432" s="79"/>
      <c r="Z432" s="79"/>
      <c r="AA432" s="62"/>
      <c r="AB432" s="5"/>
      <c r="AC432" s="5"/>
      <c r="AD432" s="5"/>
      <c r="AE432" s="5"/>
      <c r="AF432" s="5"/>
      <c r="AG432" s="5"/>
      <c r="AH432" s="5"/>
      <c r="AI432" s="5"/>
      <c r="AJ432" s="5"/>
      <c r="AK432" s="5"/>
      <c r="AL432" s="5"/>
      <c r="AM432" s="5"/>
    </row>
    <row r="433" spans="1:39" s="4" customFormat="1" ht="15" x14ac:dyDescent="0.25">
      <c r="A433" s="269" t="s">
        <v>528</v>
      </c>
      <c r="B433" s="269" t="s">
        <v>323</v>
      </c>
      <c r="C433" s="269"/>
      <c r="D433" s="381">
        <v>8205</v>
      </c>
      <c r="E433" s="482"/>
      <c r="F433" s="11"/>
      <c r="G433" s="8"/>
      <c r="I433" s="267"/>
      <c r="J433" s="268"/>
      <c r="K433" s="104"/>
      <c r="M433" s="267">
        <v>151</v>
      </c>
      <c r="N433" s="268">
        <v>7293.0300000000016</v>
      </c>
      <c r="O433" s="73"/>
      <c r="P433" s="267">
        <v>38</v>
      </c>
      <c r="Q433" s="268">
        <v>2028.69</v>
      </c>
      <c r="S433" s="108"/>
      <c r="T433" s="47"/>
      <c r="V433" s="79"/>
      <c r="W433" s="79"/>
      <c r="X433" s="79"/>
      <c r="Y433" s="79"/>
      <c r="Z433" s="79"/>
      <c r="AA433" s="62"/>
      <c r="AB433" s="5"/>
      <c r="AC433" s="5"/>
      <c r="AD433" s="5"/>
      <c r="AE433" s="5"/>
      <c r="AF433" s="5"/>
      <c r="AG433" s="5"/>
      <c r="AH433" s="5"/>
      <c r="AI433" s="5"/>
      <c r="AJ433" s="5"/>
      <c r="AK433" s="5"/>
      <c r="AL433" s="5"/>
      <c r="AM433" s="5"/>
    </row>
    <row r="434" spans="1:39" s="4" customFormat="1" ht="15" x14ac:dyDescent="0.25">
      <c r="A434" s="269" t="s">
        <v>528</v>
      </c>
      <c r="B434" s="269" t="s">
        <v>324</v>
      </c>
      <c r="C434" s="269"/>
      <c r="D434" s="381">
        <v>8026</v>
      </c>
      <c r="E434" s="482"/>
      <c r="F434" s="11"/>
      <c r="G434" s="8"/>
      <c r="I434" s="267"/>
      <c r="J434" s="268"/>
      <c r="K434" s="104"/>
      <c r="M434" s="267">
        <v>5</v>
      </c>
      <c r="N434" s="268">
        <v>129.86000000000001</v>
      </c>
      <c r="O434" s="73"/>
      <c r="P434" s="267">
        <v>5</v>
      </c>
      <c r="Q434" s="268">
        <v>202.09</v>
      </c>
      <c r="S434" s="108"/>
      <c r="T434" s="47"/>
      <c r="V434" s="79"/>
      <c r="W434" s="79"/>
      <c r="X434" s="79"/>
      <c r="Y434" s="79"/>
      <c r="Z434" s="79"/>
      <c r="AA434" s="62"/>
      <c r="AB434" s="5"/>
      <c r="AC434" s="5"/>
      <c r="AD434" s="5"/>
      <c r="AE434" s="5"/>
      <c r="AF434" s="5"/>
      <c r="AG434" s="5"/>
      <c r="AH434" s="5"/>
      <c r="AI434" s="5"/>
      <c r="AJ434" s="5"/>
      <c r="AK434" s="5"/>
      <c r="AL434" s="5"/>
      <c r="AM434" s="5"/>
    </row>
    <row r="435" spans="1:39" s="4" customFormat="1" ht="15" x14ac:dyDescent="0.25">
      <c r="A435" s="269" t="s">
        <v>528</v>
      </c>
      <c r="B435" s="269" t="s">
        <v>325</v>
      </c>
      <c r="C435" s="269"/>
      <c r="D435" s="381">
        <v>8027</v>
      </c>
      <c r="E435" s="482"/>
      <c r="F435" s="11"/>
      <c r="G435" s="8"/>
      <c r="I435" s="267"/>
      <c r="J435" s="268"/>
      <c r="K435" s="104"/>
      <c r="M435" s="267">
        <v>12</v>
      </c>
      <c r="N435" s="268">
        <v>953.13</v>
      </c>
      <c r="O435" s="73"/>
      <c r="P435" s="267">
        <v>5</v>
      </c>
      <c r="Q435" s="268">
        <v>215.68</v>
      </c>
      <c r="S435" s="108"/>
      <c r="T435" s="47"/>
      <c r="V435" s="79"/>
      <c r="W435" s="79"/>
      <c r="X435" s="79"/>
      <c r="Y435" s="79"/>
      <c r="Z435" s="79"/>
      <c r="AA435" s="62"/>
      <c r="AB435" s="5"/>
      <c r="AC435" s="5"/>
      <c r="AD435" s="5"/>
      <c r="AE435" s="5"/>
      <c r="AF435" s="5"/>
      <c r="AG435" s="5"/>
      <c r="AH435" s="5"/>
      <c r="AI435" s="5"/>
      <c r="AJ435" s="5"/>
      <c r="AK435" s="5"/>
      <c r="AL435" s="5"/>
      <c r="AM435" s="5"/>
    </row>
    <row r="436" spans="1:39" s="4" customFormat="1" ht="15" x14ac:dyDescent="0.25">
      <c r="A436" s="269" t="s">
        <v>528</v>
      </c>
      <c r="B436" s="269" t="s">
        <v>326</v>
      </c>
      <c r="C436" s="269"/>
      <c r="D436" s="381">
        <v>8028</v>
      </c>
      <c r="E436" s="482"/>
      <c r="F436" s="11"/>
      <c r="G436" s="8"/>
      <c r="I436" s="267"/>
      <c r="J436" s="268"/>
      <c r="K436" s="104"/>
      <c r="M436" s="267">
        <v>77</v>
      </c>
      <c r="N436" s="268">
        <v>4802.34</v>
      </c>
      <c r="O436" s="73"/>
      <c r="P436" s="267">
        <v>25</v>
      </c>
      <c r="Q436" s="268">
        <v>1510.9899999999998</v>
      </c>
      <c r="S436" s="108"/>
      <c r="T436" s="47"/>
      <c r="V436" s="79"/>
      <c r="W436" s="79"/>
      <c r="X436" s="79"/>
      <c r="Y436" s="79"/>
      <c r="Z436" s="79"/>
      <c r="AA436" s="62"/>
      <c r="AB436" s="5"/>
      <c r="AC436" s="5"/>
      <c r="AD436" s="5"/>
      <c r="AE436" s="5"/>
      <c r="AF436" s="5"/>
      <c r="AG436" s="5"/>
      <c r="AH436" s="5"/>
      <c r="AI436" s="5"/>
      <c r="AJ436" s="5"/>
      <c r="AK436" s="5"/>
      <c r="AL436" s="5"/>
      <c r="AM436" s="5"/>
    </row>
    <row r="437" spans="1:39" s="4" customFormat="1" ht="15" x14ac:dyDescent="0.25">
      <c r="A437" s="269" t="s">
        <v>528</v>
      </c>
      <c r="B437" s="269" t="s">
        <v>327</v>
      </c>
      <c r="C437" s="269"/>
      <c r="D437" s="381">
        <v>8029</v>
      </c>
      <c r="E437" s="482"/>
      <c r="F437" s="11"/>
      <c r="G437" s="8"/>
      <c r="I437" s="267"/>
      <c r="J437" s="268"/>
      <c r="K437" s="104"/>
      <c r="M437" s="267">
        <v>20</v>
      </c>
      <c r="N437" s="268">
        <v>859</v>
      </c>
      <c r="O437" s="73"/>
      <c r="P437" s="267">
        <v>2</v>
      </c>
      <c r="Q437" s="268">
        <v>54.38</v>
      </c>
      <c r="S437" s="108"/>
      <c r="T437" s="47"/>
      <c r="V437" s="79"/>
      <c r="W437" s="79"/>
      <c r="X437" s="79"/>
      <c r="Y437" s="79"/>
      <c r="Z437" s="79"/>
      <c r="AA437" s="62"/>
      <c r="AB437" s="5"/>
      <c r="AC437" s="5"/>
      <c r="AD437" s="5"/>
      <c r="AE437" s="5"/>
      <c r="AF437" s="5"/>
      <c r="AG437" s="5"/>
      <c r="AH437" s="5"/>
      <c r="AI437" s="5"/>
      <c r="AJ437" s="5"/>
      <c r="AK437" s="5"/>
      <c r="AL437" s="5"/>
      <c r="AM437" s="5"/>
    </row>
    <row r="438" spans="1:39" s="4" customFormat="1" ht="15" x14ac:dyDescent="0.25">
      <c r="A438" s="269" t="s">
        <v>528</v>
      </c>
      <c r="B438" s="269" t="s">
        <v>328</v>
      </c>
      <c r="C438" s="269"/>
      <c r="D438" s="381">
        <v>8012</v>
      </c>
      <c r="E438" s="482"/>
      <c r="F438" s="11"/>
      <c r="G438" s="8"/>
      <c r="I438" s="267"/>
      <c r="J438" s="268"/>
      <c r="K438" s="104"/>
      <c r="M438" s="267">
        <v>6</v>
      </c>
      <c r="N438" s="268">
        <v>364.82</v>
      </c>
      <c r="O438" s="73"/>
      <c r="P438" s="267"/>
      <c r="Q438" s="268"/>
      <c r="S438" s="108"/>
      <c r="T438" s="47"/>
      <c r="V438" s="79"/>
      <c r="W438" s="79"/>
      <c r="X438" s="79"/>
      <c r="Y438" s="79"/>
      <c r="Z438" s="79"/>
      <c r="AA438" s="62"/>
      <c r="AB438" s="5"/>
      <c r="AC438" s="5"/>
      <c r="AD438" s="5"/>
      <c r="AE438" s="5"/>
      <c r="AF438" s="5"/>
      <c r="AG438" s="5"/>
      <c r="AH438" s="5"/>
      <c r="AI438" s="5"/>
      <c r="AJ438" s="5"/>
      <c r="AK438" s="5"/>
      <c r="AL438" s="5"/>
      <c r="AM438" s="5"/>
    </row>
    <row r="439" spans="1:39" s="4" customFormat="1" ht="15" x14ac:dyDescent="0.25">
      <c r="A439" s="269" t="s">
        <v>528</v>
      </c>
      <c r="B439" s="269" t="s">
        <v>328</v>
      </c>
      <c r="C439" s="269"/>
      <c r="D439" s="381">
        <v>8021</v>
      </c>
      <c r="E439" s="482"/>
      <c r="F439" s="11"/>
      <c r="G439" s="8"/>
      <c r="I439" s="267"/>
      <c r="J439" s="268"/>
      <c r="K439" s="104"/>
      <c r="M439" s="267">
        <v>1</v>
      </c>
      <c r="N439" s="268">
        <v>144.47</v>
      </c>
      <c r="O439" s="73"/>
      <c r="P439" s="267"/>
      <c r="Q439" s="268"/>
      <c r="S439" s="108"/>
      <c r="T439" s="47"/>
      <c r="V439" s="79"/>
      <c r="W439" s="79"/>
      <c r="X439" s="79"/>
      <c r="Y439" s="79"/>
      <c r="Z439" s="79"/>
      <c r="AA439" s="62"/>
      <c r="AB439" s="5"/>
      <c r="AC439" s="5"/>
      <c r="AD439" s="5"/>
      <c r="AE439" s="5"/>
      <c r="AF439" s="5"/>
      <c r="AG439" s="5"/>
      <c r="AH439" s="5"/>
      <c r="AI439" s="5"/>
      <c r="AJ439" s="5"/>
      <c r="AK439" s="5"/>
      <c r="AL439" s="5"/>
      <c r="AM439" s="5"/>
    </row>
    <row r="440" spans="1:39" s="4" customFormat="1" ht="15" x14ac:dyDescent="0.25">
      <c r="A440" s="269" t="s">
        <v>528</v>
      </c>
      <c r="B440" s="269" t="s">
        <v>328</v>
      </c>
      <c r="C440" s="269"/>
      <c r="D440" s="381">
        <v>8029</v>
      </c>
      <c r="E440" s="482"/>
      <c r="F440" s="11"/>
      <c r="G440" s="8"/>
      <c r="I440" s="267"/>
      <c r="J440" s="268"/>
      <c r="K440" s="104"/>
      <c r="M440" s="267">
        <v>3</v>
      </c>
      <c r="N440" s="268">
        <v>64.05</v>
      </c>
      <c r="O440" s="73"/>
      <c r="P440" s="267"/>
      <c r="Q440" s="268"/>
      <c r="S440" s="108"/>
      <c r="T440" s="47"/>
      <c r="V440" s="79"/>
      <c r="W440" s="79"/>
      <c r="X440" s="79"/>
      <c r="Y440" s="79"/>
      <c r="Z440" s="79"/>
      <c r="AA440" s="62"/>
      <c r="AB440" s="5"/>
      <c r="AC440" s="5"/>
      <c r="AD440" s="5"/>
      <c r="AE440" s="5"/>
      <c r="AF440" s="5"/>
      <c r="AG440" s="5"/>
      <c r="AH440" s="5"/>
      <c r="AI440" s="5"/>
      <c r="AJ440" s="5"/>
      <c r="AK440" s="5"/>
      <c r="AL440" s="5"/>
      <c r="AM440" s="5"/>
    </row>
    <row r="441" spans="1:39" s="4" customFormat="1" ht="15" x14ac:dyDescent="0.25">
      <c r="A441" s="269" t="s">
        <v>528</v>
      </c>
      <c r="B441" s="269" t="s">
        <v>328</v>
      </c>
      <c r="C441" s="269"/>
      <c r="D441" s="381">
        <v>8081</v>
      </c>
      <c r="E441" s="482"/>
      <c r="F441" s="11"/>
      <c r="G441" s="8"/>
      <c r="I441" s="267"/>
      <c r="J441" s="268"/>
      <c r="K441" s="104"/>
      <c r="M441" s="267">
        <v>2</v>
      </c>
      <c r="N441" s="268">
        <v>164.37</v>
      </c>
      <c r="O441" s="73"/>
      <c r="P441" s="267">
        <v>1</v>
      </c>
      <c r="Q441" s="268">
        <v>23.73</v>
      </c>
      <c r="S441" s="108"/>
      <c r="T441" s="47"/>
      <c r="V441" s="79"/>
      <c r="W441" s="79"/>
      <c r="X441" s="79"/>
      <c r="Y441" s="79"/>
      <c r="Z441" s="79"/>
      <c r="AA441" s="62"/>
      <c r="AB441" s="5"/>
      <c r="AC441" s="5"/>
      <c r="AD441" s="5"/>
      <c r="AE441" s="5"/>
      <c r="AF441" s="5"/>
      <c r="AG441" s="5"/>
      <c r="AH441" s="5"/>
      <c r="AI441" s="5"/>
      <c r="AJ441" s="5"/>
      <c r="AK441" s="5"/>
      <c r="AL441" s="5"/>
      <c r="AM441" s="5"/>
    </row>
    <row r="442" spans="1:39" s="4" customFormat="1" ht="15" x14ac:dyDescent="0.25">
      <c r="A442" s="269" t="s">
        <v>528</v>
      </c>
      <c r="B442" s="269" t="s">
        <v>329</v>
      </c>
      <c r="C442" s="269"/>
      <c r="D442" s="381">
        <v>8219</v>
      </c>
      <c r="E442" s="482"/>
      <c r="F442" s="11"/>
      <c r="G442" s="8"/>
      <c r="I442" s="267"/>
      <c r="J442" s="268"/>
      <c r="K442" s="104"/>
      <c r="M442" s="267"/>
      <c r="N442" s="268"/>
      <c r="O442" s="73"/>
      <c r="P442" s="267">
        <v>2</v>
      </c>
      <c r="Q442" s="268">
        <v>81.669999999999987</v>
      </c>
      <c r="S442" s="108"/>
      <c r="T442" s="47"/>
      <c r="V442" s="79"/>
      <c r="W442" s="79"/>
      <c r="X442" s="79"/>
      <c r="Y442" s="79"/>
      <c r="Z442" s="79"/>
      <c r="AA442" s="62"/>
      <c r="AB442" s="5"/>
      <c r="AC442" s="5"/>
      <c r="AD442" s="5"/>
      <c r="AE442" s="5"/>
      <c r="AF442" s="5"/>
      <c r="AG442" s="5"/>
      <c r="AH442" s="5"/>
      <c r="AI442" s="5"/>
      <c r="AJ442" s="5"/>
      <c r="AK442" s="5"/>
      <c r="AL442" s="5"/>
      <c r="AM442" s="5"/>
    </row>
    <row r="443" spans="1:39" s="4" customFormat="1" ht="15" x14ac:dyDescent="0.25">
      <c r="A443" s="269" t="s">
        <v>528</v>
      </c>
      <c r="B443" s="269" t="s">
        <v>330</v>
      </c>
      <c r="C443" s="269"/>
      <c r="D443" s="381">
        <v>8027</v>
      </c>
      <c r="E443" s="482"/>
      <c r="F443" s="11"/>
      <c r="G443" s="8"/>
      <c r="I443" s="267"/>
      <c r="J443" s="268"/>
      <c r="K443" s="104"/>
      <c r="M443" s="267">
        <v>2</v>
      </c>
      <c r="N443" s="268">
        <v>96.38</v>
      </c>
      <c r="O443" s="73"/>
      <c r="P443" s="267"/>
      <c r="Q443" s="268"/>
      <c r="S443" s="108"/>
      <c r="T443" s="47"/>
      <c r="V443" s="79"/>
      <c r="W443" s="79"/>
      <c r="X443" s="79"/>
      <c r="Y443" s="79"/>
      <c r="Z443" s="79"/>
      <c r="AA443" s="62"/>
      <c r="AB443" s="5"/>
      <c r="AC443" s="5"/>
      <c r="AD443" s="5"/>
      <c r="AE443" s="5"/>
      <c r="AF443" s="5"/>
      <c r="AG443" s="5"/>
      <c r="AH443" s="5"/>
      <c r="AI443" s="5"/>
      <c r="AJ443" s="5"/>
      <c r="AK443" s="5"/>
      <c r="AL443" s="5"/>
      <c r="AM443" s="5"/>
    </row>
    <row r="444" spans="1:39" s="4" customFormat="1" ht="15" x14ac:dyDescent="0.25">
      <c r="A444" s="269" t="s">
        <v>528</v>
      </c>
      <c r="B444" s="269" t="s">
        <v>331</v>
      </c>
      <c r="C444" s="269"/>
      <c r="D444" s="381">
        <v>8032</v>
      </c>
      <c r="E444" s="482"/>
      <c r="F444" s="11"/>
      <c r="G444" s="8"/>
      <c r="I444" s="267"/>
      <c r="J444" s="268"/>
      <c r="K444" s="104"/>
      <c r="M444" s="267">
        <v>2</v>
      </c>
      <c r="N444" s="268">
        <v>61.61</v>
      </c>
      <c r="O444" s="73"/>
      <c r="P444" s="267"/>
      <c r="Q444" s="268"/>
      <c r="S444" s="108"/>
      <c r="T444" s="47"/>
      <c r="V444" s="79"/>
      <c r="W444" s="79"/>
      <c r="X444" s="79"/>
      <c r="Y444" s="79"/>
      <c r="Z444" s="79"/>
      <c r="AA444" s="62"/>
      <c r="AB444" s="5"/>
      <c r="AC444" s="5"/>
      <c r="AD444" s="5"/>
      <c r="AE444" s="5"/>
      <c r="AF444" s="5"/>
      <c r="AG444" s="5"/>
      <c r="AH444" s="5"/>
      <c r="AI444" s="5"/>
      <c r="AJ444" s="5"/>
      <c r="AK444" s="5"/>
      <c r="AL444" s="5"/>
      <c r="AM444" s="5"/>
    </row>
    <row r="445" spans="1:39" s="4" customFormat="1" ht="15" x14ac:dyDescent="0.25">
      <c r="A445" s="269" t="s">
        <v>528</v>
      </c>
      <c r="B445" s="269" t="s">
        <v>332</v>
      </c>
      <c r="C445" s="269"/>
      <c r="D445" s="381">
        <v>8330</v>
      </c>
      <c r="E445" s="482"/>
      <c r="F445" s="11"/>
      <c r="G445" s="8"/>
      <c r="I445" s="267"/>
      <c r="J445" s="268"/>
      <c r="K445" s="104"/>
      <c r="M445" s="267">
        <v>6</v>
      </c>
      <c r="N445" s="268">
        <v>123.80999999999999</v>
      </c>
      <c r="O445" s="73"/>
      <c r="P445" s="267">
        <v>3</v>
      </c>
      <c r="Q445" s="268">
        <v>111.12</v>
      </c>
      <c r="S445" s="108"/>
      <c r="T445" s="47"/>
      <c r="V445" s="79"/>
      <c r="W445" s="79"/>
      <c r="X445" s="79"/>
      <c r="Y445" s="79"/>
      <c r="Z445" s="79"/>
      <c r="AA445" s="62"/>
      <c r="AB445" s="5"/>
      <c r="AC445" s="5"/>
      <c r="AD445" s="5"/>
      <c r="AE445" s="5"/>
      <c r="AF445" s="5"/>
      <c r="AG445" s="5"/>
      <c r="AH445" s="5"/>
      <c r="AI445" s="5"/>
      <c r="AJ445" s="5"/>
      <c r="AK445" s="5"/>
      <c r="AL445" s="5"/>
      <c r="AM445" s="5"/>
    </row>
    <row r="446" spans="1:39" s="4" customFormat="1" ht="15" x14ac:dyDescent="0.25">
      <c r="A446" s="269" t="s">
        <v>528</v>
      </c>
      <c r="B446" s="269" t="s">
        <v>333</v>
      </c>
      <c r="C446" s="269"/>
      <c r="D446" s="381">
        <v>8037</v>
      </c>
      <c r="E446" s="482"/>
      <c r="F446" s="11"/>
      <c r="G446" s="8"/>
      <c r="I446" s="267"/>
      <c r="J446" s="268"/>
      <c r="K446" s="104"/>
      <c r="M446" s="267">
        <v>40</v>
      </c>
      <c r="N446" s="268">
        <v>2257.9</v>
      </c>
      <c r="O446" s="73"/>
      <c r="P446" s="267">
        <v>15</v>
      </c>
      <c r="Q446" s="268">
        <v>726.22</v>
      </c>
      <c r="S446" s="108"/>
      <c r="T446" s="47"/>
      <c r="V446" s="79"/>
      <c r="W446" s="79"/>
      <c r="X446" s="79"/>
      <c r="Y446" s="79"/>
      <c r="Z446" s="79"/>
      <c r="AA446" s="62"/>
      <c r="AB446" s="5"/>
      <c r="AC446" s="5"/>
      <c r="AD446" s="5"/>
      <c r="AE446" s="5"/>
      <c r="AF446" s="5"/>
      <c r="AG446" s="5"/>
      <c r="AH446" s="5"/>
      <c r="AI446" s="5"/>
      <c r="AJ446" s="5"/>
      <c r="AK446" s="5"/>
      <c r="AL446" s="5"/>
      <c r="AM446" s="5"/>
    </row>
    <row r="447" spans="1:39" s="4" customFormat="1" ht="15" x14ac:dyDescent="0.25">
      <c r="A447" s="269" t="s">
        <v>528</v>
      </c>
      <c r="B447" s="269" t="s">
        <v>335</v>
      </c>
      <c r="C447" s="269"/>
      <c r="D447" s="381">
        <v>8039</v>
      </c>
      <c r="E447" s="482"/>
      <c r="F447" s="11"/>
      <c r="G447" s="8"/>
      <c r="I447" s="267"/>
      <c r="J447" s="268"/>
      <c r="K447" s="104"/>
      <c r="M447" s="267">
        <v>1</v>
      </c>
      <c r="N447" s="268">
        <v>24.77</v>
      </c>
      <c r="O447" s="73"/>
      <c r="P447" s="267"/>
      <c r="Q447" s="268"/>
      <c r="S447" s="108"/>
      <c r="T447" s="47"/>
      <c r="V447" s="79"/>
      <c r="W447" s="79"/>
      <c r="X447" s="79"/>
      <c r="Y447" s="79"/>
      <c r="Z447" s="79"/>
      <c r="AA447" s="62"/>
      <c r="AB447" s="5"/>
      <c r="AC447" s="5"/>
      <c r="AD447" s="5"/>
      <c r="AE447" s="5"/>
      <c r="AF447" s="5"/>
      <c r="AG447" s="5"/>
      <c r="AH447" s="5"/>
      <c r="AI447" s="5"/>
      <c r="AJ447" s="5"/>
      <c r="AK447" s="5"/>
      <c r="AL447" s="5"/>
      <c r="AM447" s="5"/>
    </row>
    <row r="448" spans="1:39" s="4" customFormat="1" ht="15" x14ac:dyDescent="0.25">
      <c r="A448" s="269" t="s">
        <v>528</v>
      </c>
      <c r="B448" s="269" t="s">
        <v>337</v>
      </c>
      <c r="C448" s="269"/>
      <c r="D448" s="381">
        <v>8326</v>
      </c>
      <c r="E448" s="482"/>
      <c r="F448" s="11"/>
      <c r="G448" s="8"/>
      <c r="I448" s="267"/>
      <c r="J448" s="268"/>
      <c r="K448" s="104"/>
      <c r="M448" s="267">
        <v>12</v>
      </c>
      <c r="N448" s="268">
        <v>450.39</v>
      </c>
      <c r="O448" s="73"/>
      <c r="P448" s="267">
        <v>2</v>
      </c>
      <c r="Q448" s="268">
        <v>80.3</v>
      </c>
      <c r="S448" s="108"/>
      <c r="T448" s="47"/>
      <c r="V448" s="79"/>
      <c r="W448" s="79"/>
      <c r="X448" s="79"/>
      <c r="Y448" s="79"/>
      <c r="Z448" s="79"/>
      <c r="AA448" s="62"/>
      <c r="AB448" s="5"/>
      <c r="AC448" s="5"/>
      <c r="AD448" s="5"/>
      <c r="AE448" s="5"/>
      <c r="AF448" s="5"/>
      <c r="AG448" s="5"/>
      <c r="AH448" s="5"/>
      <c r="AI448" s="5"/>
      <c r="AJ448" s="5"/>
      <c r="AK448" s="5"/>
      <c r="AL448" s="5"/>
      <c r="AM448" s="5"/>
    </row>
    <row r="449" spans="1:39" s="4" customFormat="1" ht="15" x14ac:dyDescent="0.25">
      <c r="A449" s="269" t="s">
        <v>528</v>
      </c>
      <c r="B449" s="269" t="s">
        <v>338</v>
      </c>
      <c r="C449" s="269"/>
      <c r="D449" s="381">
        <v>8021</v>
      </c>
      <c r="E449" s="482"/>
      <c r="F449" s="11"/>
      <c r="G449" s="8"/>
      <c r="I449" s="267"/>
      <c r="J449" s="268"/>
      <c r="K449" s="104"/>
      <c r="M449" s="267">
        <v>2</v>
      </c>
      <c r="N449" s="268">
        <v>199.94</v>
      </c>
      <c r="O449" s="73"/>
      <c r="P449" s="267">
        <v>2</v>
      </c>
      <c r="Q449" s="268">
        <v>105.19999999999999</v>
      </c>
      <c r="S449" s="108"/>
      <c r="T449" s="47"/>
      <c r="V449" s="79"/>
      <c r="W449" s="79"/>
      <c r="X449" s="79"/>
      <c r="Y449" s="79"/>
      <c r="Z449" s="79"/>
      <c r="AA449" s="62"/>
      <c r="AB449" s="5"/>
      <c r="AC449" s="5"/>
      <c r="AD449" s="5"/>
      <c r="AE449" s="5"/>
      <c r="AF449" s="5"/>
      <c r="AG449" s="5"/>
      <c r="AH449" s="5"/>
      <c r="AI449" s="5"/>
      <c r="AJ449" s="5"/>
      <c r="AK449" s="5"/>
      <c r="AL449" s="5"/>
      <c r="AM449" s="5"/>
    </row>
    <row r="450" spans="1:39" s="4" customFormat="1" ht="15" x14ac:dyDescent="0.25">
      <c r="A450" s="269" t="s">
        <v>528</v>
      </c>
      <c r="B450" s="269" t="s">
        <v>339</v>
      </c>
      <c r="C450" s="269"/>
      <c r="D450" s="381">
        <v>8045</v>
      </c>
      <c r="E450" s="482"/>
      <c r="F450" s="11"/>
      <c r="G450" s="8"/>
      <c r="I450" s="267"/>
      <c r="J450" s="268"/>
      <c r="K450" s="104"/>
      <c r="M450" s="267">
        <v>11</v>
      </c>
      <c r="N450" s="268">
        <v>641.29</v>
      </c>
      <c r="O450" s="73"/>
      <c r="P450" s="267">
        <v>4</v>
      </c>
      <c r="Q450" s="268">
        <v>238.55</v>
      </c>
      <c r="S450" s="108"/>
      <c r="T450" s="47"/>
      <c r="V450" s="79"/>
      <c r="W450" s="79"/>
      <c r="X450" s="79"/>
      <c r="Y450" s="79"/>
      <c r="Z450" s="79"/>
      <c r="AA450" s="62"/>
      <c r="AB450" s="5"/>
      <c r="AC450" s="5"/>
      <c r="AD450" s="5"/>
      <c r="AE450" s="5"/>
      <c r="AF450" s="5"/>
      <c r="AG450" s="5"/>
      <c r="AH450" s="5"/>
      <c r="AI450" s="5"/>
      <c r="AJ450" s="5"/>
      <c r="AK450" s="5"/>
      <c r="AL450" s="5"/>
      <c r="AM450" s="5"/>
    </row>
    <row r="451" spans="1:39" s="4" customFormat="1" ht="15" x14ac:dyDescent="0.25">
      <c r="A451" s="269" t="s">
        <v>528</v>
      </c>
      <c r="B451" s="269" t="s">
        <v>340</v>
      </c>
      <c r="C451" s="269"/>
      <c r="D451" s="381">
        <v>8327</v>
      </c>
      <c r="E451" s="482"/>
      <c r="F451" s="11"/>
      <c r="G451" s="8"/>
      <c r="I451" s="267"/>
      <c r="J451" s="268"/>
      <c r="K451" s="104"/>
      <c r="M451" s="267">
        <v>3</v>
      </c>
      <c r="N451" s="268">
        <v>253.40999999999997</v>
      </c>
      <c r="O451" s="73"/>
      <c r="P451" s="267"/>
      <c r="Q451" s="268"/>
      <c r="S451" s="108"/>
      <c r="T451" s="47"/>
      <c r="V451" s="79"/>
      <c r="W451" s="79"/>
      <c r="X451" s="79"/>
      <c r="Y451" s="79"/>
      <c r="Z451" s="79"/>
      <c r="AA451" s="62"/>
      <c r="AB451" s="5"/>
      <c r="AC451" s="5"/>
      <c r="AD451" s="5"/>
      <c r="AE451" s="5"/>
      <c r="AF451" s="5"/>
      <c r="AG451" s="5"/>
      <c r="AH451" s="5"/>
      <c r="AI451" s="5"/>
      <c r="AJ451" s="5"/>
      <c r="AK451" s="5"/>
      <c r="AL451" s="5"/>
      <c r="AM451" s="5"/>
    </row>
    <row r="452" spans="1:39" s="4" customFormat="1" ht="15" x14ac:dyDescent="0.25">
      <c r="A452" s="269" t="s">
        <v>528</v>
      </c>
      <c r="B452" s="269" t="s">
        <v>341</v>
      </c>
      <c r="C452" s="269"/>
      <c r="D452" s="381">
        <v>8021</v>
      </c>
      <c r="E452" s="482"/>
      <c r="F452" s="11"/>
      <c r="G452" s="8"/>
      <c r="I452" s="267"/>
      <c r="J452" s="268"/>
      <c r="K452" s="104"/>
      <c r="M452" s="267">
        <v>71</v>
      </c>
      <c r="N452" s="268">
        <v>4075.32</v>
      </c>
      <c r="O452" s="73"/>
      <c r="P452" s="267">
        <v>35</v>
      </c>
      <c r="Q452" s="268">
        <v>2473.59</v>
      </c>
      <c r="S452" s="108"/>
      <c r="T452" s="47"/>
      <c r="V452" s="79"/>
      <c r="W452" s="79"/>
      <c r="X452" s="79"/>
      <c r="Y452" s="79"/>
      <c r="Z452" s="79"/>
      <c r="AA452" s="62"/>
      <c r="AB452" s="5"/>
      <c r="AC452" s="5"/>
      <c r="AD452" s="5"/>
      <c r="AE452" s="5"/>
      <c r="AF452" s="5"/>
      <c r="AG452" s="5"/>
      <c r="AH452" s="5"/>
      <c r="AI452" s="5"/>
      <c r="AJ452" s="5"/>
      <c r="AK452" s="5"/>
      <c r="AL452" s="5"/>
      <c r="AM452" s="5"/>
    </row>
    <row r="453" spans="1:39" s="4" customFormat="1" ht="15" x14ac:dyDescent="0.25">
      <c r="A453" s="269" t="s">
        <v>528</v>
      </c>
      <c r="B453" s="269" t="s">
        <v>342</v>
      </c>
      <c r="C453" s="269"/>
      <c r="D453" s="381">
        <v>8221</v>
      </c>
      <c r="E453" s="482"/>
      <c r="F453" s="11"/>
      <c r="G453" s="8"/>
      <c r="I453" s="267"/>
      <c r="J453" s="268"/>
      <c r="K453" s="104"/>
      <c r="M453" s="267">
        <v>6</v>
      </c>
      <c r="N453" s="268">
        <v>363.45</v>
      </c>
      <c r="O453" s="73"/>
      <c r="P453" s="267">
        <v>3</v>
      </c>
      <c r="Q453" s="268">
        <v>188.14</v>
      </c>
      <c r="S453" s="108"/>
      <c r="T453" s="47"/>
      <c r="V453" s="79"/>
      <c r="W453" s="79"/>
      <c r="X453" s="79"/>
      <c r="Y453" s="79"/>
      <c r="Z453" s="79"/>
      <c r="AA453" s="62"/>
      <c r="AB453" s="5"/>
      <c r="AC453" s="5"/>
      <c r="AD453" s="5"/>
      <c r="AE453" s="5"/>
      <c r="AF453" s="5"/>
      <c r="AG453" s="5"/>
      <c r="AH453" s="5"/>
      <c r="AI453" s="5"/>
      <c r="AJ453" s="5"/>
      <c r="AK453" s="5"/>
      <c r="AL453" s="5"/>
      <c r="AM453" s="5"/>
    </row>
    <row r="454" spans="1:39" s="4" customFormat="1" ht="15" x14ac:dyDescent="0.25">
      <c r="A454" s="269" t="s">
        <v>528</v>
      </c>
      <c r="B454" s="269" t="s">
        <v>448</v>
      </c>
      <c r="C454" s="269"/>
      <c r="D454" s="381">
        <v>8085</v>
      </c>
      <c r="E454" s="482"/>
      <c r="F454" s="11"/>
      <c r="G454" s="8"/>
      <c r="I454" s="267"/>
      <c r="J454" s="268"/>
      <c r="K454" s="104"/>
      <c r="M454" s="267">
        <v>1</v>
      </c>
      <c r="N454" s="268">
        <v>5.4</v>
      </c>
      <c r="O454" s="73"/>
      <c r="P454" s="267"/>
      <c r="Q454" s="268"/>
      <c r="S454" s="108"/>
      <c r="T454" s="47"/>
      <c r="V454" s="79"/>
      <c r="W454" s="79"/>
      <c r="X454" s="79"/>
      <c r="Y454" s="79"/>
      <c r="Z454" s="79"/>
      <c r="AA454" s="62"/>
      <c r="AB454" s="5"/>
      <c r="AC454" s="5"/>
      <c r="AD454" s="5"/>
      <c r="AE454" s="5"/>
      <c r="AF454" s="5"/>
      <c r="AG454" s="5"/>
      <c r="AH454" s="5"/>
      <c r="AI454" s="5"/>
      <c r="AJ454" s="5"/>
      <c r="AK454" s="5"/>
      <c r="AL454" s="5"/>
      <c r="AM454" s="5"/>
    </row>
    <row r="455" spans="1:39" s="4" customFormat="1" ht="15" x14ac:dyDescent="0.25">
      <c r="A455" s="269" t="s">
        <v>528</v>
      </c>
      <c r="B455" s="269" t="s">
        <v>344</v>
      </c>
      <c r="C455" s="269"/>
      <c r="D455" s="381">
        <v>8204</v>
      </c>
      <c r="E455" s="482"/>
      <c r="F455" s="11"/>
      <c r="G455" s="8"/>
      <c r="I455" s="267"/>
      <c r="J455" s="268"/>
      <c r="K455" s="104"/>
      <c r="M455" s="267">
        <v>5</v>
      </c>
      <c r="N455" s="268">
        <v>105.35000000000001</v>
      </c>
      <c r="O455" s="73"/>
      <c r="P455" s="267">
        <v>1</v>
      </c>
      <c r="Q455" s="268">
        <v>25.07</v>
      </c>
      <c r="S455" s="108"/>
      <c r="T455" s="47"/>
      <c r="V455" s="79"/>
      <c r="W455" s="79"/>
      <c r="X455" s="79"/>
      <c r="Y455" s="79"/>
      <c r="Z455" s="79"/>
      <c r="AA455" s="62"/>
      <c r="AB455" s="5"/>
      <c r="AC455" s="5"/>
      <c r="AD455" s="5"/>
      <c r="AE455" s="5"/>
      <c r="AF455" s="5"/>
      <c r="AG455" s="5"/>
      <c r="AH455" s="5"/>
      <c r="AI455" s="5"/>
      <c r="AJ455" s="5"/>
      <c r="AK455" s="5"/>
      <c r="AL455" s="5"/>
      <c r="AM455" s="5"/>
    </row>
    <row r="456" spans="1:39" s="4" customFormat="1" ht="15" x14ac:dyDescent="0.25">
      <c r="A456" s="269" t="s">
        <v>528</v>
      </c>
      <c r="B456" s="269" t="s">
        <v>344</v>
      </c>
      <c r="C456" s="269"/>
      <c r="D456" s="381">
        <v>8251</v>
      </c>
      <c r="E456" s="482"/>
      <c r="F456" s="11"/>
      <c r="G456" s="8"/>
      <c r="I456" s="267"/>
      <c r="J456" s="268"/>
      <c r="K456" s="104"/>
      <c r="M456" s="267">
        <v>4</v>
      </c>
      <c r="N456" s="268">
        <v>135.09</v>
      </c>
      <c r="O456" s="73"/>
      <c r="P456" s="267">
        <v>1</v>
      </c>
      <c r="Q456" s="268">
        <v>62.24</v>
      </c>
      <c r="S456" s="108"/>
      <c r="T456" s="47"/>
      <c r="V456" s="79"/>
      <c r="W456" s="79"/>
      <c r="X456" s="79"/>
      <c r="Y456" s="79"/>
      <c r="Z456" s="79"/>
      <c r="AA456" s="62"/>
      <c r="AB456" s="5"/>
      <c r="AC456" s="5"/>
      <c r="AD456" s="5"/>
      <c r="AE456" s="5"/>
      <c r="AF456" s="5"/>
      <c r="AG456" s="5"/>
      <c r="AH456" s="5"/>
      <c r="AI456" s="5"/>
      <c r="AJ456" s="5"/>
      <c r="AK456" s="5"/>
      <c r="AL456" s="5"/>
      <c r="AM456" s="5"/>
    </row>
    <row r="457" spans="1:39" s="4" customFormat="1" ht="15" x14ac:dyDescent="0.25">
      <c r="A457" s="269" t="s">
        <v>528</v>
      </c>
      <c r="B457" s="269" t="s">
        <v>345</v>
      </c>
      <c r="C457" s="269"/>
      <c r="D457" s="381">
        <v>8049</v>
      </c>
      <c r="E457" s="482"/>
      <c r="F457" s="11"/>
      <c r="G457" s="8"/>
      <c r="I457" s="267"/>
      <c r="J457" s="268"/>
      <c r="K457" s="104"/>
      <c r="M457" s="267">
        <v>16</v>
      </c>
      <c r="N457" s="268">
        <v>974.29</v>
      </c>
      <c r="O457" s="73"/>
      <c r="P457" s="267">
        <v>17</v>
      </c>
      <c r="Q457" s="268">
        <v>741.58</v>
      </c>
      <c r="S457" s="108"/>
      <c r="T457" s="47"/>
      <c r="V457" s="79"/>
      <c r="W457" s="79"/>
      <c r="X457" s="79"/>
      <c r="Y457" s="79"/>
      <c r="Z457" s="79"/>
      <c r="AA457" s="62"/>
      <c r="AB457" s="5"/>
      <c r="AC457" s="5"/>
      <c r="AD457" s="5"/>
      <c r="AE457" s="5"/>
      <c r="AF457" s="5"/>
      <c r="AG457" s="5"/>
      <c r="AH457" s="5"/>
      <c r="AI457" s="5"/>
      <c r="AJ457" s="5"/>
      <c r="AK457" s="5"/>
      <c r="AL457" s="5"/>
      <c r="AM457" s="5"/>
    </row>
    <row r="458" spans="1:39" s="4" customFormat="1" ht="15" x14ac:dyDescent="0.25">
      <c r="A458" s="269" t="s">
        <v>528</v>
      </c>
      <c r="B458" s="269" t="s">
        <v>346</v>
      </c>
      <c r="C458" s="269"/>
      <c r="D458" s="381">
        <v>8328</v>
      </c>
      <c r="E458" s="482"/>
      <c r="F458" s="11"/>
      <c r="G458" s="8"/>
      <c r="I458" s="267"/>
      <c r="J458" s="268"/>
      <c r="K458" s="104"/>
      <c r="M458" s="267">
        <v>2</v>
      </c>
      <c r="N458" s="268">
        <v>106.52000000000001</v>
      </c>
      <c r="O458" s="73"/>
      <c r="P458" s="267">
        <v>3</v>
      </c>
      <c r="Q458" s="268">
        <v>220.77</v>
      </c>
      <c r="S458" s="108"/>
      <c r="T458" s="47"/>
      <c r="V458" s="79"/>
      <c r="W458" s="79"/>
      <c r="X458" s="79"/>
      <c r="Y458" s="79"/>
      <c r="Z458" s="79"/>
      <c r="AA458" s="62"/>
      <c r="AB458" s="5"/>
      <c r="AC458" s="5"/>
      <c r="AD458" s="5"/>
      <c r="AE458" s="5"/>
      <c r="AF458" s="5"/>
      <c r="AG458" s="5"/>
      <c r="AH458" s="5"/>
      <c r="AI458" s="5"/>
      <c r="AJ458" s="5"/>
      <c r="AK458" s="5"/>
      <c r="AL458" s="5"/>
      <c r="AM458" s="5"/>
    </row>
    <row r="459" spans="1:39" s="4" customFormat="1" ht="15" x14ac:dyDescent="0.25">
      <c r="A459" s="269" t="s">
        <v>528</v>
      </c>
      <c r="B459" s="269" t="s">
        <v>347</v>
      </c>
      <c r="C459" s="269"/>
      <c r="D459" s="381">
        <v>8051</v>
      </c>
      <c r="E459" s="482"/>
      <c r="F459" s="11"/>
      <c r="G459" s="8"/>
      <c r="I459" s="267"/>
      <c r="J459" s="268"/>
      <c r="K459" s="104"/>
      <c r="M459" s="267">
        <v>21</v>
      </c>
      <c r="N459" s="268">
        <v>603.29999999999995</v>
      </c>
      <c r="O459" s="73"/>
      <c r="P459" s="267">
        <v>4</v>
      </c>
      <c r="Q459" s="268">
        <v>213.92000000000002</v>
      </c>
      <c r="S459" s="108"/>
      <c r="T459" s="47"/>
      <c r="V459" s="79"/>
      <c r="W459" s="79"/>
      <c r="X459" s="79"/>
      <c r="Y459" s="79"/>
      <c r="Z459" s="79"/>
      <c r="AA459" s="62"/>
      <c r="AB459" s="5"/>
      <c r="AC459" s="5"/>
      <c r="AD459" s="5"/>
      <c r="AE459" s="5"/>
      <c r="AF459" s="5"/>
      <c r="AG459" s="5"/>
      <c r="AH459" s="5"/>
      <c r="AI459" s="5"/>
      <c r="AJ459" s="5"/>
      <c r="AK459" s="5"/>
      <c r="AL459" s="5"/>
      <c r="AM459" s="5"/>
    </row>
    <row r="460" spans="1:39" s="4" customFormat="1" ht="15" x14ac:dyDescent="0.25">
      <c r="A460" s="269" t="s">
        <v>528</v>
      </c>
      <c r="B460" s="269" t="s">
        <v>347</v>
      </c>
      <c r="C460" s="269"/>
      <c r="D460" s="381">
        <v>8080</v>
      </c>
      <c r="E460" s="482"/>
      <c r="F460" s="11"/>
      <c r="G460" s="8"/>
      <c r="I460" s="267"/>
      <c r="J460" s="268"/>
      <c r="K460" s="104"/>
      <c r="M460" s="267">
        <v>4</v>
      </c>
      <c r="N460" s="268">
        <v>241.57999999999998</v>
      </c>
      <c r="O460" s="73"/>
      <c r="P460" s="267"/>
      <c r="Q460" s="268"/>
      <c r="S460" s="108"/>
      <c r="T460" s="47"/>
      <c r="V460" s="79"/>
      <c r="W460" s="79"/>
      <c r="X460" s="79"/>
      <c r="Y460" s="79"/>
      <c r="Z460" s="79"/>
      <c r="AA460" s="62"/>
      <c r="AB460" s="5"/>
      <c r="AC460" s="5"/>
      <c r="AD460" s="5"/>
      <c r="AE460" s="5"/>
      <c r="AF460" s="5"/>
      <c r="AG460" s="5"/>
      <c r="AH460" s="5"/>
      <c r="AI460" s="5"/>
      <c r="AJ460" s="5"/>
      <c r="AK460" s="5"/>
      <c r="AL460" s="5"/>
      <c r="AM460" s="5"/>
    </row>
    <row r="461" spans="1:39" s="4" customFormat="1" ht="15" x14ac:dyDescent="0.25">
      <c r="A461" s="269" t="s">
        <v>528</v>
      </c>
      <c r="B461" s="269" t="s">
        <v>348</v>
      </c>
      <c r="C461" s="269"/>
      <c r="D461" s="381">
        <v>8402</v>
      </c>
      <c r="E461" s="482"/>
      <c r="F461" s="11"/>
      <c r="G461" s="8"/>
      <c r="I461" s="267"/>
      <c r="J461" s="268"/>
      <c r="K461" s="104"/>
      <c r="M461" s="267">
        <v>6</v>
      </c>
      <c r="N461" s="268">
        <v>602.15</v>
      </c>
      <c r="O461" s="73"/>
      <c r="P461" s="267">
        <v>5</v>
      </c>
      <c r="Q461" s="268">
        <v>175.01</v>
      </c>
      <c r="S461" s="108"/>
      <c r="T461" s="47"/>
      <c r="V461" s="79"/>
      <c r="W461" s="79"/>
      <c r="X461" s="79"/>
      <c r="Y461" s="79"/>
      <c r="Z461" s="79"/>
      <c r="AA461" s="62"/>
      <c r="AB461" s="5"/>
      <c r="AC461" s="5"/>
      <c r="AD461" s="5"/>
      <c r="AE461" s="5"/>
      <c r="AF461" s="5"/>
      <c r="AG461" s="5"/>
      <c r="AH461" s="5"/>
      <c r="AI461" s="5"/>
      <c r="AJ461" s="5"/>
      <c r="AK461" s="5"/>
      <c r="AL461" s="5"/>
      <c r="AM461" s="5"/>
    </row>
    <row r="462" spans="1:39" s="4" customFormat="1" ht="15" x14ac:dyDescent="0.25">
      <c r="A462" s="269" t="s">
        <v>528</v>
      </c>
      <c r="B462" s="269" t="s">
        <v>349</v>
      </c>
      <c r="C462" s="269"/>
      <c r="D462" s="381">
        <v>8053</v>
      </c>
      <c r="E462" s="482"/>
      <c r="F462" s="11"/>
      <c r="G462" s="8"/>
      <c r="I462" s="267"/>
      <c r="J462" s="268"/>
      <c r="K462" s="104"/>
      <c r="M462" s="267">
        <v>15</v>
      </c>
      <c r="N462" s="268">
        <v>1173.1400000000001</v>
      </c>
      <c r="O462" s="73"/>
      <c r="P462" s="267">
        <v>6</v>
      </c>
      <c r="Q462" s="268">
        <v>308.77999999999997</v>
      </c>
      <c r="S462" s="108"/>
      <c r="T462" s="47"/>
      <c r="V462" s="79"/>
      <c r="W462" s="79"/>
      <c r="X462" s="79"/>
      <c r="Y462" s="79"/>
      <c r="Z462" s="79"/>
      <c r="AA462" s="62"/>
      <c r="AB462" s="5"/>
      <c r="AC462" s="5"/>
      <c r="AD462" s="5"/>
      <c r="AE462" s="5"/>
      <c r="AF462" s="5"/>
      <c r="AG462" s="5"/>
      <c r="AH462" s="5"/>
      <c r="AI462" s="5"/>
      <c r="AJ462" s="5"/>
      <c r="AK462" s="5"/>
      <c r="AL462" s="5"/>
      <c r="AM462" s="5"/>
    </row>
    <row r="463" spans="1:39" s="4" customFormat="1" ht="15" x14ac:dyDescent="0.25">
      <c r="A463" s="269" t="s">
        <v>528</v>
      </c>
      <c r="B463" s="269" t="s">
        <v>350</v>
      </c>
      <c r="C463" s="269"/>
      <c r="D463" s="381">
        <v>8223</v>
      </c>
      <c r="E463" s="482"/>
      <c r="F463" s="11"/>
      <c r="G463" s="8"/>
      <c r="I463" s="267"/>
      <c r="J463" s="268"/>
      <c r="K463" s="104"/>
      <c r="M463" s="267">
        <v>3</v>
      </c>
      <c r="N463" s="268">
        <v>156.41</v>
      </c>
      <c r="O463" s="73"/>
      <c r="P463" s="267">
        <v>1</v>
      </c>
      <c r="Q463" s="268">
        <v>23.93</v>
      </c>
      <c r="S463" s="108"/>
      <c r="T463" s="47"/>
      <c r="V463" s="79"/>
      <c r="W463" s="79"/>
      <c r="X463" s="79"/>
      <c r="Y463" s="79"/>
      <c r="Z463" s="79"/>
      <c r="AA463" s="62"/>
      <c r="AB463" s="5"/>
      <c r="AC463" s="5"/>
      <c r="AD463" s="5"/>
      <c r="AE463" s="5"/>
      <c r="AF463" s="5"/>
      <c r="AG463" s="5"/>
      <c r="AH463" s="5"/>
      <c r="AI463" s="5"/>
      <c r="AJ463" s="5"/>
      <c r="AK463" s="5"/>
      <c r="AL463" s="5"/>
      <c r="AM463" s="5"/>
    </row>
    <row r="464" spans="1:39" s="4" customFormat="1" ht="15" x14ac:dyDescent="0.25">
      <c r="A464" s="269" t="s">
        <v>528</v>
      </c>
      <c r="B464" s="269" t="s">
        <v>450</v>
      </c>
      <c r="C464" s="269"/>
      <c r="D464" s="381">
        <v>8329</v>
      </c>
      <c r="E464" s="482"/>
      <c r="F464" s="11"/>
      <c r="G464" s="8"/>
      <c r="I464" s="267"/>
      <c r="J464" s="268"/>
      <c r="K464" s="104"/>
      <c r="M464" s="267">
        <v>1</v>
      </c>
      <c r="N464" s="268">
        <v>113.63</v>
      </c>
      <c r="O464" s="73"/>
      <c r="P464" s="267"/>
      <c r="Q464" s="268"/>
      <c r="S464" s="108"/>
      <c r="T464" s="47"/>
      <c r="V464" s="79"/>
      <c r="W464" s="79"/>
      <c r="X464" s="79"/>
      <c r="Y464" s="79"/>
      <c r="Z464" s="79"/>
      <c r="AA464" s="62"/>
      <c r="AB464" s="5"/>
      <c r="AC464" s="5"/>
      <c r="AD464" s="5"/>
      <c r="AE464" s="5"/>
      <c r="AF464" s="5"/>
      <c r="AG464" s="5"/>
      <c r="AH464" s="5"/>
      <c r="AI464" s="5"/>
      <c r="AJ464" s="5"/>
      <c r="AK464" s="5"/>
      <c r="AL464" s="5"/>
      <c r="AM464" s="5"/>
    </row>
    <row r="465" spans="1:39" s="4" customFormat="1" ht="15" x14ac:dyDescent="0.25">
      <c r="A465" s="269" t="s">
        <v>528</v>
      </c>
      <c r="B465" s="269" t="s">
        <v>351</v>
      </c>
      <c r="C465" s="269"/>
      <c r="D465" s="381">
        <v>8330</v>
      </c>
      <c r="E465" s="482"/>
      <c r="F465" s="11"/>
      <c r="G465" s="8"/>
      <c r="I465" s="267"/>
      <c r="J465" s="268"/>
      <c r="K465" s="104"/>
      <c r="M465" s="267">
        <v>95</v>
      </c>
      <c r="N465" s="268">
        <v>4886.12</v>
      </c>
      <c r="O465" s="73"/>
      <c r="P465" s="267">
        <v>30</v>
      </c>
      <c r="Q465" s="268">
        <v>1632.77</v>
      </c>
      <c r="S465" s="108"/>
      <c r="T465" s="47"/>
      <c r="V465" s="79"/>
      <c r="W465" s="79"/>
      <c r="X465" s="79"/>
      <c r="Y465" s="79"/>
      <c r="Z465" s="79"/>
      <c r="AA465" s="62"/>
      <c r="AB465" s="5"/>
      <c r="AC465" s="5"/>
      <c r="AD465" s="5"/>
      <c r="AE465" s="5"/>
      <c r="AF465" s="5"/>
      <c r="AG465" s="5"/>
      <c r="AH465" s="5"/>
      <c r="AI465" s="5"/>
      <c r="AJ465" s="5"/>
      <c r="AK465" s="5"/>
      <c r="AL465" s="5"/>
      <c r="AM465" s="5"/>
    </row>
    <row r="466" spans="1:39" s="4" customFormat="1" ht="15" x14ac:dyDescent="0.25">
      <c r="A466" s="269" t="s">
        <v>528</v>
      </c>
      <c r="B466" s="269" t="s">
        <v>353</v>
      </c>
      <c r="C466" s="269"/>
      <c r="D466" s="381">
        <v>8055</v>
      </c>
      <c r="E466" s="482"/>
      <c r="F466" s="11"/>
      <c r="G466" s="8"/>
      <c r="I466" s="267"/>
      <c r="J466" s="268"/>
      <c r="K466" s="104"/>
      <c r="M466" s="267">
        <v>15</v>
      </c>
      <c r="N466" s="268">
        <v>613.54</v>
      </c>
      <c r="O466" s="73"/>
      <c r="P466" s="267">
        <v>5</v>
      </c>
      <c r="Q466" s="268">
        <v>214.54999999999998</v>
      </c>
      <c r="S466" s="108"/>
      <c r="T466" s="47"/>
      <c r="V466" s="79"/>
      <c r="W466" s="79"/>
      <c r="X466" s="79"/>
      <c r="Y466" s="79"/>
      <c r="Z466" s="79"/>
      <c r="AA466" s="62"/>
      <c r="AB466" s="5"/>
      <c r="AC466" s="5"/>
      <c r="AD466" s="5"/>
      <c r="AE466" s="5"/>
      <c r="AF466" s="5"/>
      <c r="AG466" s="5"/>
      <c r="AH466" s="5"/>
      <c r="AI466" s="5"/>
      <c r="AJ466" s="5"/>
      <c r="AK466" s="5"/>
      <c r="AL466" s="5"/>
      <c r="AM466" s="5"/>
    </row>
    <row r="467" spans="1:39" s="4" customFormat="1" ht="15" x14ac:dyDescent="0.25">
      <c r="A467" s="269" t="s">
        <v>528</v>
      </c>
      <c r="B467" s="269" t="s">
        <v>354</v>
      </c>
      <c r="C467" s="269"/>
      <c r="D467" s="381">
        <v>8056</v>
      </c>
      <c r="E467" s="482"/>
      <c r="F467" s="11"/>
      <c r="G467" s="8"/>
      <c r="I467" s="267"/>
      <c r="J467" s="268"/>
      <c r="K467" s="104"/>
      <c r="M467" s="267">
        <v>3</v>
      </c>
      <c r="N467" s="268">
        <v>286.39999999999998</v>
      </c>
      <c r="O467" s="73"/>
      <c r="P467" s="267"/>
      <c r="Q467" s="268"/>
      <c r="S467" s="108"/>
      <c r="T467" s="47"/>
      <c r="V467" s="79"/>
      <c r="W467" s="79"/>
      <c r="X467" s="79"/>
      <c r="Y467" s="79"/>
      <c r="Z467" s="79"/>
      <c r="AA467" s="62"/>
      <c r="AB467" s="5"/>
      <c r="AC467" s="5"/>
      <c r="AD467" s="5"/>
      <c r="AE467" s="5"/>
      <c r="AF467" s="5"/>
      <c r="AG467" s="5"/>
      <c r="AH467" s="5"/>
      <c r="AI467" s="5"/>
      <c r="AJ467" s="5"/>
      <c r="AK467" s="5"/>
      <c r="AL467" s="5"/>
      <c r="AM467" s="5"/>
    </row>
    <row r="468" spans="1:39" s="4" customFormat="1" ht="15" x14ac:dyDescent="0.25">
      <c r="A468" s="269" t="s">
        <v>528</v>
      </c>
      <c r="B468" s="269" t="s">
        <v>357</v>
      </c>
      <c r="C468" s="269"/>
      <c r="D468" s="381">
        <v>8332</v>
      </c>
      <c r="E468" s="482"/>
      <c r="F468" s="11"/>
      <c r="G468" s="8"/>
      <c r="I468" s="267"/>
      <c r="J468" s="268"/>
      <c r="K468" s="104"/>
      <c r="M468" s="267">
        <v>235</v>
      </c>
      <c r="N468" s="268">
        <v>14242.129999999997</v>
      </c>
      <c r="O468" s="73"/>
      <c r="P468" s="267">
        <v>102</v>
      </c>
      <c r="Q468" s="268">
        <v>8201.1799999999948</v>
      </c>
      <c r="S468" s="108"/>
      <c r="T468" s="47"/>
      <c r="V468" s="79"/>
      <c r="W468" s="79"/>
      <c r="X468" s="79"/>
      <c r="Y468" s="79"/>
      <c r="Z468" s="79"/>
      <c r="AA468" s="62"/>
      <c r="AB468" s="5"/>
      <c r="AC468" s="5"/>
      <c r="AD468" s="5"/>
      <c r="AE468" s="5"/>
      <c r="AF468" s="5"/>
      <c r="AG468" s="5"/>
      <c r="AH468" s="5"/>
      <c r="AI468" s="5"/>
      <c r="AJ468" s="5"/>
      <c r="AK468" s="5"/>
      <c r="AL468" s="5"/>
      <c r="AM468" s="5"/>
    </row>
    <row r="469" spans="1:39" s="4" customFormat="1" ht="15" x14ac:dyDescent="0.25">
      <c r="A469" s="269" t="s">
        <v>528</v>
      </c>
      <c r="B469" s="269" t="s">
        <v>358</v>
      </c>
      <c r="C469" s="269"/>
      <c r="D469" s="381">
        <v>8340</v>
      </c>
      <c r="E469" s="482"/>
      <c r="F469" s="11"/>
      <c r="G469" s="8"/>
      <c r="I469" s="267"/>
      <c r="J469" s="268"/>
      <c r="K469" s="104"/>
      <c r="M469" s="267">
        <v>1</v>
      </c>
      <c r="N469" s="268">
        <v>423.88</v>
      </c>
      <c r="O469" s="73"/>
      <c r="P469" s="267"/>
      <c r="Q469" s="268"/>
      <c r="S469" s="108"/>
      <c r="T469" s="47"/>
      <c r="V469" s="79"/>
      <c r="W469" s="79"/>
      <c r="X469" s="79"/>
      <c r="Y469" s="79"/>
      <c r="Z469" s="79"/>
      <c r="AA469" s="62"/>
      <c r="AB469" s="5"/>
      <c r="AC469" s="5"/>
      <c r="AD469" s="5"/>
      <c r="AE469" s="5"/>
      <c r="AF469" s="5"/>
      <c r="AG469" s="5"/>
      <c r="AH469" s="5"/>
      <c r="AI469" s="5"/>
      <c r="AJ469" s="5"/>
      <c r="AK469" s="5"/>
      <c r="AL469" s="5"/>
      <c r="AM469" s="5"/>
    </row>
    <row r="470" spans="1:39" s="4" customFormat="1" ht="15" x14ac:dyDescent="0.25">
      <c r="A470" s="269" t="s">
        <v>528</v>
      </c>
      <c r="B470" s="269" t="s">
        <v>359</v>
      </c>
      <c r="C470" s="269"/>
      <c r="D470" s="381">
        <v>8341</v>
      </c>
      <c r="E470" s="482"/>
      <c r="F470" s="11"/>
      <c r="G470" s="8"/>
      <c r="I470" s="267"/>
      <c r="J470" s="268"/>
      <c r="K470" s="104"/>
      <c r="M470" s="267">
        <v>9</v>
      </c>
      <c r="N470" s="268">
        <v>512.72</v>
      </c>
      <c r="O470" s="73"/>
      <c r="P470" s="267">
        <v>2</v>
      </c>
      <c r="Q470" s="268">
        <v>85.99</v>
      </c>
      <c r="S470" s="108"/>
      <c r="T470" s="47"/>
      <c r="V470" s="79"/>
      <c r="W470" s="79"/>
      <c r="X470" s="79"/>
      <c r="Y470" s="79"/>
      <c r="Z470" s="79"/>
      <c r="AA470" s="62"/>
      <c r="AB470" s="5"/>
      <c r="AC470" s="5"/>
      <c r="AD470" s="5"/>
      <c r="AE470" s="5"/>
      <c r="AF470" s="5"/>
      <c r="AG470" s="5"/>
      <c r="AH470" s="5"/>
      <c r="AI470" s="5"/>
      <c r="AJ470" s="5"/>
      <c r="AK470" s="5"/>
      <c r="AL470" s="5"/>
      <c r="AM470" s="5"/>
    </row>
    <row r="471" spans="1:39" s="4" customFormat="1" ht="15" x14ac:dyDescent="0.25">
      <c r="A471" s="269" t="s">
        <v>528</v>
      </c>
      <c r="B471" s="269" t="s">
        <v>361</v>
      </c>
      <c r="C471" s="269"/>
      <c r="D471" s="381">
        <v>8094</v>
      </c>
      <c r="E471" s="482"/>
      <c r="F471" s="11"/>
      <c r="G471" s="8"/>
      <c r="I471" s="267"/>
      <c r="J471" s="268"/>
      <c r="K471" s="104"/>
      <c r="M471" s="267">
        <v>5</v>
      </c>
      <c r="N471" s="268">
        <v>109.4</v>
      </c>
      <c r="O471" s="73"/>
      <c r="P471" s="267">
        <v>5</v>
      </c>
      <c r="Q471" s="268">
        <v>472.85</v>
      </c>
      <c r="S471" s="108"/>
      <c r="T471" s="47"/>
      <c r="V471" s="79"/>
      <c r="W471" s="79"/>
      <c r="X471" s="79"/>
      <c r="Y471" s="79"/>
      <c r="Z471" s="79"/>
      <c r="AA471" s="62"/>
      <c r="AB471" s="5"/>
      <c r="AC471" s="5"/>
      <c r="AD471" s="5"/>
      <c r="AE471" s="5"/>
      <c r="AF471" s="5"/>
      <c r="AG471" s="5"/>
      <c r="AH471" s="5"/>
      <c r="AI471" s="5"/>
      <c r="AJ471" s="5"/>
      <c r="AK471" s="5"/>
      <c r="AL471" s="5"/>
      <c r="AM471" s="5"/>
    </row>
    <row r="472" spans="1:39" s="4" customFormat="1" ht="15" x14ac:dyDescent="0.25">
      <c r="A472" s="269" t="s">
        <v>528</v>
      </c>
      <c r="B472" s="269" t="s">
        <v>362</v>
      </c>
      <c r="C472" s="269"/>
      <c r="D472" s="381">
        <v>8343</v>
      </c>
      <c r="E472" s="482"/>
      <c r="F472" s="11"/>
      <c r="G472" s="8"/>
      <c r="I472" s="267"/>
      <c r="J472" s="268"/>
      <c r="K472" s="104"/>
      <c r="M472" s="267">
        <v>10</v>
      </c>
      <c r="N472" s="268">
        <v>732.56</v>
      </c>
      <c r="O472" s="73"/>
      <c r="P472" s="267">
        <v>3</v>
      </c>
      <c r="Q472" s="268">
        <v>40.1</v>
      </c>
      <c r="S472" s="108"/>
      <c r="T472" s="47"/>
      <c r="V472" s="79"/>
      <c r="W472" s="79"/>
      <c r="X472" s="79"/>
      <c r="Y472" s="79"/>
      <c r="Z472" s="79"/>
      <c r="AA472" s="62"/>
      <c r="AB472" s="5"/>
      <c r="AC472" s="5"/>
      <c r="AD472" s="5"/>
      <c r="AE472" s="5"/>
      <c r="AF472" s="5"/>
      <c r="AG472" s="5"/>
      <c r="AH472" s="5"/>
      <c r="AI472" s="5"/>
      <c r="AJ472" s="5"/>
      <c r="AK472" s="5"/>
      <c r="AL472" s="5"/>
      <c r="AM472" s="5"/>
    </row>
    <row r="473" spans="1:39" s="4" customFormat="1" ht="15" x14ac:dyDescent="0.25">
      <c r="A473" s="269" t="s">
        <v>528</v>
      </c>
      <c r="B473" s="269" t="s">
        <v>363</v>
      </c>
      <c r="C473" s="269"/>
      <c r="D473" s="381">
        <v>8061</v>
      </c>
      <c r="E473" s="482"/>
      <c r="F473" s="11"/>
      <c r="G473" s="8"/>
      <c r="I473" s="267"/>
      <c r="J473" s="268"/>
      <c r="K473" s="104"/>
      <c r="M473" s="267">
        <v>6</v>
      </c>
      <c r="N473" s="268">
        <v>123.28</v>
      </c>
      <c r="O473" s="73"/>
      <c r="P473" s="267">
        <v>1</v>
      </c>
      <c r="Q473" s="268">
        <v>52.49</v>
      </c>
      <c r="S473" s="108"/>
      <c r="T473" s="47"/>
      <c r="V473" s="79"/>
      <c r="W473" s="79"/>
      <c r="X473" s="79"/>
      <c r="Y473" s="79"/>
      <c r="Z473" s="79"/>
      <c r="AA473" s="62"/>
      <c r="AB473" s="5"/>
      <c r="AC473" s="5"/>
      <c r="AD473" s="5"/>
      <c r="AE473" s="5"/>
      <c r="AF473" s="5"/>
      <c r="AG473" s="5"/>
      <c r="AH473" s="5"/>
      <c r="AI473" s="5"/>
      <c r="AJ473" s="5"/>
      <c r="AK473" s="5"/>
      <c r="AL473" s="5"/>
      <c r="AM473" s="5"/>
    </row>
    <row r="474" spans="1:39" s="4" customFormat="1" ht="15" x14ac:dyDescent="0.25">
      <c r="A474" s="269" t="s">
        <v>528</v>
      </c>
      <c r="B474" s="269" t="s">
        <v>364</v>
      </c>
      <c r="C474" s="269"/>
      <c r="D474" s="381">
        <v>8062</v>
      </c>
      <c r="E474" s="482"/>
      <c r="F474" s="11"/>
      <c r="G474" s="8"/>
      <c r="I474" s="267"/>
      <c r="J474" s="268"/>
      <c r="K474" s="104"/>
      <c r="M474" s="267">
        <v>19</v>
      </c>
      <c r="N474" s="268">
        <v>944.03000000000009</v>
      </c>
      <c r="O474" s="73"/>
      <c r="P474" s="267">
        <v>7</v>
      </c>
      <c r="Q474" s="268">
        <v>435.82</v>
      </c>
      <c r="S474" s="108"/>
      <c r="T474" s="47"/>
      <c r="V474" s="79"/>
      <c r="W474" s="79"/>
      <c r="X474" s="79"/>
      <c r="Y474" s="79"/>
      <c r="Z474" s="79"/>
      <c r="AA474" s="62"/>
      <c r="AB474" s="5"/>
      <c r="AC474" s="5"/>
      <c r="AD474" s="5"/>
      <c r="AE474" s="5"/>
      <c r="AF474" s="5"/>
      <c r="AG474" s="5"/>
      <c r="AH474" s="5"/>
      <c r="AI474" s="5"/>
      <c r="AJ474" s="5"/>
      <c r="AK474" s="5"/>
      <c r="AL474" s="5"/>
      <c r="AM474" s="5"/>
    </row>
    <row r="475" spans="1:39" s="4" customFormat="1" ht="15" x14ac:dyDescent="0.25">
      <c r="A475" s="269" t="s">
        <v>528</v>
      </c>
      <c r="B475" s="269" t="s">
        <v>365</v>
      </c>
      <c r="C475" s="269"/>
      <c r="D475" s="381">
        <v>8215</v>
      </c>
      <c r="E475" s="482"/>
      <c r="F475" s="11"/>
      <c r="G475" s="8"/>
      <c r="I475" s="267"/>
      <c r="J475" s="268"/>
      <c r="K475" s="104"/>
      <c r="M475" s="267"/>
      <c r="N475" s="268"/>
      <c r="O475" s="73"/>
      <c r="P475" s="267">
        <v>1</v>
      </c>
      <c r="Q475" s="268">
        <v>15.6</v>
      </c>
      <c r="S475" s="108"/>
      <c r="T475" s="47"/>
      <c r="V475" s="79"/>
      <c r="W475" s="79"/>
      <c r="X475" s="79"/>
      <c r="Y475" s="79"/>
      <c r="Z475" s="79"/>
      <c r="AA475" s="62"/>
      <c r="AB475" s="5"/>
      <c r="AC475" s="5"/>
      <c r="AD475" s="5"/>
      <c r="AE475" s="5"/>
      <c r="AF475" s="5"/>
      <c r="AG475" s="5"/>
      <c r="AH475" s="5"/>
      <c r="AI475" s="5"/>
      <c r="AJ475" s="5"/>
      <c r="AK475" s="5"/>
      <c r="AL475" s="5"/>
      <c r="AM475" s="5"/>
    </row>
    <row r="476" spans="1:39" s="4" customFormat="1" ht="15" x14ac:dyDescent="0.25">
      <c r="A476" s="269" t="s">
        <v>528</v>
      </c>
      <c r="B476" s="269" t="s">
        <v>365</v>
      </c>
      <c r="C476" s="269"/>
      <c r="D476" s="381">
        <v>8217</v>
      </c>
      <c r="E476" s="482"/>
      <c r="F476" s="11"/>
      <c r="G476" s="8"/>
      <c r="I476" s="267"/>
      <c r="J476" s="268"/>
      <c r="K476" s="104"/>
      <c r="M476" s="267"/>
      <c r="N476" s="268"/>
      <c r="O476" s="73"/>
      <c r="P476" s="267">
        <v>1</v>
      </c>
      <c r="Q476" s="268">
        <v>76.599999999999994</v>
      </c>
      <c r="S476" s="108"/>
      <c r="T476" s="47"/>
      <c r="V476" s="79"/>
      <c r="W476" s="79"/>
      <c r="X476" s="79"/>
      <c r="Y476" s="79"/>
      <c r="Z476" s="79"/>
      <c r="AA476" s="62"/>
      <c r="AB476" s="5"/>
      <c r="AC476" s="5"/>
      <c r="AD476" s="5"/>
      <c r="AE476" s="5"/>
      <c r="AF476" s="5"/>
      <c r="AG476" s="5"/>
      <c r="AH476" s="5"/>
      <c r="AI476" s="5"/>
      <c r="AJ476" s="5"/>
      <c r="AK476" s="5"/>
      <c r="AL476" s="5"/>
      <c r="AM476" s="5"/>
    </row>
    <row r="477" spans="1:39" s="4" customFormat="1" ht="15" x14ac:dyDescent="0.25">
      <c r="A477" s="269" t="s">
        <v>528</v>
      </c>
      <c r="B477" s="269" t="s">
        <v>366</v>
      </c>
      <c r="C477" s="269"/>
      <c r="D477" s="381">
        <v>8344</v>
      </c>
      <c r="E477" s="482"/>
      <c r="F477" s="11"/>
      <c r="G477" s="8"/>
      <c r="I477" s="267"/>
      <c r="J477" s="268"/>
      <c r="K477" s="104"/>
      <c r="M477" s="267">
        <v>10</v>
      </c>
      <c r="N477" s="268">
        <v>475.55000000000007</v>
      </c>
      <c r="O477" s="73"/>
      <c r="P477" s="267">
        <v>5</v>
      </c>
      <c r="Q477" s="268">
        <v>162.24</v>
      </c>
      <c r="S477" s="108"/>
      <c r="T477" s="47"/>
      <c r="V477" s="79"/>
      <c r="W477" s="79"/>
      <c r="X477" s="79"/>
      <c r="Y477" s="79"/>
      <c r="Z477" s="79"/>
      <c r="AA477" s="62"/>
      <c r="AB477" s="5"/>
      <c r="AC477" s="5"/>
      <c r="AD477" s="5"/>
      <c r="AE477" s="5"/>
      <c r="AF477" s="5"/>
      <c r="AG477" s="5"/>
      <c r="AH477" s="5"/>
      <c r="AI477" s="5"/>
      <c r="AJ477" s="5"/>
      <c r="AK477" s="5"/>
      <c r="AL477" s="5"/>
      <c r="AM477" s="5"/>
    </row>
    <row r="478" spans="1:39" s="4" customFormat="1" ht="15" x14ac:dyDescent="0.25">
      <c r="A478" s="269" t="s">
        <v>528</v>
      </c>
      <c r="B478" s="269" t="s">
        <v>367</v>
      </c>
      <c r="C478" s="269"/>
      <c r="D478" s="381">
        <v>8345</v>
      </c>
      <c r="E478" s="482"/>
      <c r="F478" s="11"/>
      <c r="G478" s="8"/>
      <c r="I478" s="267"/>
      <c r="J478" s="268"/>
      <c r="K478" s="104"/>
      <c r="M478" s="267">
        <v>1</v>
      </c>
      <c r="N478" s="268">
        <v>6.92</v>
      </c>
      <c r="O478" s="73"/>
      <c r="P478" s="267">
        <v>1</v>
      </c>
      <c r="Q478" s="268">
        <v>191.78</v>
      </c>
      <c r="S478" s="108"/>
      <c r="T478" s="47"/>
      <c r="V478" s="79"/>
      <c r="W478" s="79"/>
      <c r="X478" s="79"/>
      <c r="Y478" s="79"/>
      <c r="Z478" s="79"/>
      <c r="AA478" s="62"/>
      <c r="AB478" s="5"/>
      <c r="AC478" s="5"/>
      <c r="AD478" s="5"/>
      <c r="AE478" s="5"/>
      <c r="AF478" s="5"/>
      <c r="AG478" s="5"/>
      <c r="AH478" s="5"/>
      <c r="AI478" s="5"/>
      <c r="AJ478" s="5"/>
      <c r="AK478" s="5"/>
      <c r="AL478" s="5"/>
      <c r="AM478" s="5"/>
    </row>
    <row r="479" spans="1:39" s="4" customFormat="1" ht="15" x14ac:dyDescent="0.25">
      <c r="A479" s="269" t="s">
        <v>528</v>
      </c>
      <c r="B479" s="269" t="s">
        <v>368</v>
      </c>
      <c r="C479" s="269"/>
      <c r="D479" s="381">
        <v>8346</v>
      </c>
      <c r="E479" s="482"/>
      <c r="F479" s="11"/>
      <c r="G479" s="8"/>
      <c r="I479" s="267"/>
      <c r="J479" s="268"/>
      <c r="K479" s="104"/>
      <c r="M479" s="267">
        <v>5</v>
      </c>
      <c r="N479" s="268">
        <v>188.42000000000002</v>
      </c>
      <c r="O479" s="73"/>
      <c r="P479" s="267">
        <v>3</v>
      </c>
      <c r="Q479" s="268">
        <v>129.61000000000001</v>
      </c>
      <c r="S479" s="108"/>
      <c r="T479" s="47"/>
      <c r="V479" s="79"/>
      <c r="W479" s="79"/>
      <c r="X479" s="79"/>
      <c r="Y479" s="79"/>
      <c r="Z479" s="79"/>
      <c r="AA479" s="62"/>
      <c r="AB479" s="5"/>
      <c r="AC479" s="5"/>
      <c r="AD479" s="5"/>
      <c r="AE479" s="5"/>
      <c r="AF479" s="5"/>
      <c r="AG479" s="5"/>
      <c r="AH479" s="5"/>
      <c r="AI479" s="5"/>
      <c r="AJ479" s="5"/>
      <c r="AK479" s="5"/>
      <c r="AL479" s="5"/>
      <c r="AM479" s="5"/>
    </row>
    <row r="480" spans="1:39" s="4" customFormat="1" ht="15" x14ac:dyDescent="0.25">
      <c r="A480" s="269" t="s">
        <v>528</v>
      </c>
      <c r="B480" s="269" t="s">
        <v>439</v>
      </c>
      <c r="C480" s="269"/>
      <c r="D480" s="381">
        <v>8347</v>
      </c>
      <c r="E480" s="482"/>
      <c r="F480" s="11"/>
      <c r="G480" s="8"/>
      <c r="I480" s="267"/>
      <c r="J480" s="268"/>
      <c r="K480" s="104"/>
      <c r="M480" s="267">
        <v>1</v>
      </c>
      <c r="N480" s="268">
        <v>41.88</v>
      </c>
      <c r="O480" s="73"/>
      <c r="P480" s="267"/>
      <c r="Q480" s="268"/>
      <c r="S480" s="108"/>
      <c r="T480" s="47"/>
      <c r="V480" s="79"/>
      <c r="W480" s="79"/>
      <c r="X480" s="79"/>
      <c r="Y480" s="79"/>
      <c r="Z480" s="79"/>
      <c r="AA480" s="62"/>
      <c r="AB480" s="5"/>
      <c r="AC480" s="5"/>
      <c r="AD480" s="5"/>
      <c r="AE480" s="5"/>
      <c r="AF480" s="5"/>
      <c r="AG480" s="5"/>
      <c r="AH480" s="5"/>
      <c r="AI480" s="5"/>
      <c r="AJ480" s="5"/>
      <c r="AK480" s="5"/>
      <c r="AL480" s="5"/>
      <c r="AM480" s="5"/>
    </row>
    <row r="481" spans="1:39" s="4" customFormat="1" ht="15" x14ac:dyDescent="0.25">
      <c r="A481" s="269" t="s">
        <v>528</v>
      </c>
      <c r="B481" s="269" t="s">
        <v>369</v>
      </c>
      <c r="C481" s="269"/>
      <c r="D481" s="381">
        <v>8204</v>
      </c>
      <c r="E481" s="482"/>
      <c r="F481" s="11"/>
      <c r="G481" s="8"/>
      <c r="I481" s="267"/>
      <c r="J481" s="268"/>
      <c r="K481" s="104"/>
      <c r="M481" s="267">
        <v>6</v>
      </c>
      <c r="N481" s="268">
        <v>431.41999999999996</v>
      </c>
      <c r="O481" s="73"/>
      <c r="P481" s="267">
        <v>3</v>
      </c>
      <c r="Q481" s="268">
        <v>137.53</v>
      </c>
      <c r="S481" s="108"/>
      <c r="T481" s="47"/>
      <c r="V481" s="79"/>
      <c r="W481" s="79"/>
      <c r="X481" s="79"/>
      <c r="Y481" s="79"/>
      <c r="Z481" s="79"/>
      <c r="AA481" s="62"/>
      <c r="AB481" s="5"/>
      <c r="AC481" s="5"/>
      <c r="AD481" s="5"/>
      <c r="AE481" s="5"/>
      <c r="AF481" s="5"/>
      <c r="AG481" s="5"/>
      <c r="AH481" s="5"/>
      <c r="AI481" s="5"/>
      <c r="AJ481" s="5"/>
      <c r="AK481" s="5"/>
      <c r="AL481" s="5"/>
      <c r="AM481" s="5"/>
    </row>
    <row r="482" spans="1:39" s="4" customFormat="1" ht="15" x14ac:dyDescent="0.25">
      <c r="A482" s="269" t="s">
        <v>528</v>
      </c>
      <c r="B482" s="269" t="s">
        <v>440</v>
      </c>
      <c r="C482" s="269"/>
      <c r="D482" s="381">
        <v>8260</v>
      </c>
      <c r="E482" s="482"/>
      <c r="F482" s="11"/>
      <c r="G482" s="8"/>
      <c r="I482" s="267"/>
      <c r="J482" s="268"/>
      <c r="K482" s="104"/>
      <c r="M482" s="267">
        <v>1</v>
      </c>
      <c r="N482" s="268">
        <v>53.69</v>
      </c>
      <c r="O482" s="73"/>
      <c r="P482" s="267">
        <v>2</v>
      </c>
      <c r="Q482" s="268">
        <v>91.61</v>
      </c>
      <c r="S482" s="108"/>
      <c r="T482" s="47"/>
      <c r="V482" s="79"/>
      <c r="W482" s="79"/>
      <c r="X482" s="79"/>
      <c r="Y482" s="79"/>
      <c r="Z482" s="79"/>
      <c r="AA482" s="62"/>
      <c r="AB482" s="5"/>
      <c r="AC482" s="5"/>
      <c r="AD482" s="5"/>
      <c r="AE482" s="5"/>
      <c r="AF482" s="5"/>
      <c r="AG482" s="5"/>
      <c r="AH482" s="5"/>
      <c r="AI482" s="5"/>
      <c r="AJ482" s="5"/>
      <c r="AK482" s="5"/>
      <c r="AL482" s="5"/>
      <c r="AM482" s="5"/>
    </row>
    <row r="483" spans="1:39" s="4" customFormat="1" ht="15" x14ac:dyDescent="0.25">
      <c r="A483" s="269" t="s">
        <v>528</v>
      </c>
      <c r="B483" s="269" t="s">
        <v>370</v>
      </c>
      <c r="C483" s="269"/>
      <c r="D483" s="381">
        <v>8225</v>
      </c>
      <c r="E483" s="482"/>
      <c r="F483" s="11"/>
      <c r="G483" s="8"/>
      <c r="I483" s="267"/>
      <c r="J483" s="268"/>
      <c r="K483" s="104"/>
      <c r="M483" s="267">
        <v>17</v>
      </c>
      <c r="N483" s="268">
        <v>1137.49</v>
      </c>
      <c r="O483" s="73"/>
      <c r="P483" s="267">
        <v>2</v>
      </c>
      <c r="Q483" s="268">
        <v>91.82</v>
      </c>
      <c r="S483" s="108"/>
      <c r="T483" s="47"/>
      <c r="V483" s="79"/>
      <c r="W483" s="79"/>
      <c r="X483" s="79"/>
      <c r="Y483" s="79"/>
      <c r="Z483" s="79"/>
      <c r="AA483" s="62"/>
      <c r="AB483" s="5"/>
      <c r="AC483" s="5"/>
      <c r="AD483" s="5"/>
      <c r="AE483" s="5"/>
      <c r="AF483" s="5"/>
      <c r="AG483" s="5"/>
      <c r="AH483" s="5"/>
      <c r="AI483" s="5"/>
      <c r="AJ483" s="5"/>
      <c r="AK483" s="5"/>
      <c r="AL483" s="5"/>
      <c r="AM483" s="5"/>
    </row>
    <row r="484" spans="1:39" s="4" customFormat="1" ht="15" x14ac:dyDescent="0.25">
      <c r="A484" s="269" t="s">
        <v>528</v>
      </c>
      <c r="B484" s="269" t="s">
        <v>372</v>
      </c>
      <c r="C484" s="269"/>
      <c r="D484" s="381">
        <v>8226</v>
      </c>
      <c r="E484" s="482"/>
      <c r="F484" s="11"/>
      <c r="G484" s="8"/>
      <c r="I484" s="267"/>
      <c r="J484" s="268"/>
      <c r="K484" s="104"/>
      <c r="M484" s="267">
        <v>6</v>
      </c>
      <c r="N484" s="268">
        <v>590.11</v>
      </c>
      <c r="O484" s="73"/>
      <c r="P484" s="267">
        <v>5</v>
      </c>
      <c r="Q484" s="268">
        <v>278.78999999999996</v>
      </c>
      <c r="S484" s="108"/>
      <c r="T484" s="47"/>
      <c r="V484" s="79"/>
      <c r="W484" s="79"/>
      <c r="X484" s="79"/>
      <c r="Y484" s="79"/>
      <c r="Z484" s="79"/>
      <c r="AA484" s="62"/>
      <c r="AB484" s="5"/>
      <c r="AC484" s="5"/>
      <c r="AD484" s="5"/>
      <c r="AE484" s="5"/>
      <c r="AF484" s="5"/>
      <c r="AG484" s="5"/>
      <c r="AH484" s="5"/>
      <c r="AI484" s="5"/>
      <c r="AJ484" s="5"/>
      <c r="AK484" s="5"/>
      <c r="AL484" s="5"/>
      <c r="AM484" s="5"/>
    </row>
    <row r="485" spans="1:39" s="4" customFormat="1" ht="15" x14ac:dyDescent="0.25">
      <c r="A485" s="269" t="s">
        <v>528</v>
      </c>
      <c r="B485" s="269" t="s">
        <v>373</v>
      </c>
      <c r="C485" s="269"/>
      <c r="D485" s="381">
        <v>8230</v>
      </c>
      <c r="E485" s="482"/>
      <c r="F485" s="11"/>
      <c r="G485" s="8"/>
      <c r="I485" s="267"/>
      <c r="J485" s="268"/>
      <c r="K485" s="104"/>
      <c r="M485" s="267">
        <v>2</v>
      </c>
      <c r="N485" s="268">
        <v>326.60999999999996</v>
      </c>
      <c r="O485" s="73"/>
      <c r="P485" s="267">
        <v>1</v>
      </c>
      <c r="Q485" s="268">
        <v>32.5</v>
      </c>
      <c r="S485" s="108"/>
      <c r="T485" s="47"/>
      <c r="V485" s="79"/>
      <c r="W485" s="79"/>
      <c r="X485" s="79"/>
      <c r="Y485" s="79"/>
      <c r="Z485" s="79"/>
      <c r="AA485" s="62"/>
      <c r="AB485" s="5"/>
      <c r="AC485" s="5"/>
      <c r="AD485" s="5"/>
      <c r="AE485" s="5"/>
      <c r="AF485" s="5"/>
      <c r="AG485" s="5"/>
      <c r="AH485" s="5"/>
      <c r="AI485" s="5"/>
      <c r="AJ485" s="5"/>
      <c r="AK485" s="5"/>
      <c r="AL485" s="5"/>
      <c r="AM485" s="5"/>
    </row>
    <row r="486" spans="1:39" s="4" customFormat="1" ht="15" x14ac:dyDescent="0.25">
      <c r="A486" s="269" t="s">
        <v>528</v>
      </c>
      <c r="B486" s="269" t="s">
        <v>458</v>
      </c>
      <c r="C486" s="269"/>
      <c r="D486" s="381">
        <v>8067</v>
      </c>
      <c r="E486" s="482"/>
      <c r="F486" s="11"/>
      <c r="G486" s="8"/>
      <c r="I486" s="267"/>
      <c r="J486" s="268"/>
      <c r="K486" s="104"/>
      <c r="M486" s="267">
        <v>1</v>
      </c>
      <c r="N486" s="268">
        <v>78.31</v>
      </c>
      <c r="O486" s="73"/>
      <c r="P486" s="267"/>
      <c r="Q486" s="268"/>
      <c r="S486" s="108"/>
      <c r="T486" s="47"/>
      <c r="V486" s="79"/>
      <c r="W486" s="79"/>
      <c r="X486" s="79"/>
      <c r="Y486" s="79"/>
      <c r="Z486" s="79"/>
      <c r="AA486" s="62"/>
      <c r="AB486" s="5"/>
      <c r="AC486" s="5"/>
      <c r="AD486" s="5"/>
      <c r="AE486" s="5"/>
      <c r="AF486" s="5"/>
      <c r="AG486" s="5"/>
      <c r="AH486" s="5"/>
      <c r="AI486" s="5"/>
      <c r="AJ486" s="5"/>
      <c r="AK486" s="5"/>
      <c r="AL486" s="5"/>
      <c r="AM486" s="5"/>
    </row>
    <row r="487" spans="1:39" s="4" customFormat="1" ht="15" x14ac:dyDescent="0.25">
      <c r="A487" s="269" t="s">
        <v>528</v>
      </c>
      <c r="B487" s="269" t="s">
        <v>374</v>
      </c>
      <c r="C487" s="269"/>
      <c r="D487" s="381">
        <v>8066</v>
      </c>
      <c r="E487" s="482"/>
      <c r="F487" s="11"/>
      <c r="G487" s="8"/>
      <c r="I487" s="267"/>
      <c r="J487" s="268"/>
      <c r="K487" s="104"/>
      <c r="M487" s="267">
        <v>71</v>
      </c>
      <c r="N487" s="268">
        <v>3949.4900000000007</v>
      </c>
      <c r="O487" s="73"/>
      <c r="P487" s="267">
        <v>27</v>
      </c>
      <c r="Q487" s="268">
        <v>1452.97</v>
      </c>
      <c r="S487" s="108"/>
      <c r="T487" s="47"/>
      <c r="V487" s="79"/>
      <c r="W487" s="79"/>
      <c r="X487" s="79"/>
      <c r="Y487" s="79"/>
      <c r="Z487" s="79"/>
      <c r="AA487" s="62"/>
      <c r="AB487" s="5"/>
      <c r="AC487" s="5"/>
      <c r="AD487" s="5"/>
      <c r="AE487" s="5"/>
      <c r="AF487" s="5"/>
      <c r="AG487" s="5"/>
      <c r="AH487" s="5"/>
      <c r="AI487" s="5"/>
      <c r="AJ487" s="5"/>
      <c r="AK487" s="5"/>
      <c r="AL487" s="5"/>
      <c r="AM487" s="5"/>
    </row>
    <row r="488" spans="1:39" s="4" customFormat="1" ht="15" x14ac:dyDescent="0.25">
      <c r="A488" s="269" t="s">
        <v>528</v>
      </c>
      <c r="B488" s="269" t="s">
        <v>375</v>
      </c>
      <c r="C488" s="269"/>
      <c r="D488" s="381">
        <v>8067</v>
      </c>
      <c r="E488" s="482"/>
      <c r="F488" s="11"/>
      <c r="G488" s="8"/>
      <c r="I488" s="267"/>
      <c r="J488" s="268"/>
      <c r="K488" s="104"/>
      <c r="M488" s="267">
        <v>2</v>
      </c>
      <c r="N488" s="268">
        <v>65.72</v>
      </c>
      <c r="O488" s="73"/>
      <c r="P488" s="267">
        <v>3</v>
      </c>
      <c r="Q488" s="268">
        <v>283.32</v>
      </c>
      <c r="S488" s="108"/>
      <c r="T488" s="47"/>
      <c r="V488" s="79"/>
      <c r="W488" s="79"/>
      <c r="X488" s="79"/>
      <c r="Y488" s="79"/>
      <c r="Z488" s="79"/>
      <c r="AA488" s="62"/>
      <c r="AB488" s="5"/>
      <c r="AC488" s="5"/>
      <c r="AD488" s="5"/>
      <c r="AE488" s="5"/>
      <c r="AF488" s="5"/>
      <c r="AG488" s="5"/>
      <c r="AH488" s="5"/>
      <c r="AI488" s="5"/>
      <c r="AJ488" s="5"/>
      <c r="AK488" s="5"/>
      <c r="AL488" s="5"/>
      <c r="AM488" s="5"/>
    </row>
    <row r="489" spans="1:39" s="4" customFormat="1" ht="15" x14ac:dyDescent="0.25">
      <c r="A489" s="269" t="s">
        <v>528</v>
      </c>
      <c r="B489" s="269" t="s">
        <v>376</v>
      </c>
      <c r="C489" s="269"/>
      <c r="D489" s="381">
        <v>8069</v>
      </c>
      <c r="E489" s="482"/>
      <c r="F489" s="11"/>
      <c r="G489" s="8"/>
      <c r="I489" s="267"/>
      <c r="J489" s="268"/>
      <c r="K489" s="104"/>
      <c r="M489" s="267">
        <v>47</v>
      </c>
      <c r="N489" s="268">
        <v>2275.2899999999995</v>
      </c>
      <c r="O489" s="73"/>
      <c r="P489" s="267">
        <v>17</v>
      </c>
      <c r="Q489" s="268">
        <v>632.79000000000008</v>
      </c>
      <c r="S489" s="108"/>
      <c r="T489" s="47"/>
      <c r="V489" s="79"/>
      <c r="W489" s="79"/>
      <c r="X489" s="79"/>
      <c r="Y489" s="79"/>
      <c r="Z489" s="79"/>
      <c r="AA489" s="62"/>
      <c r="AB489" s="5"/>
      <c r="AC489" s="5"/>
      <c r="AD489" s="5"/>
      <c r="AE489" s="5"/>
      <c r="AF489" s="5"/>
      <c r="AG489" s="5"/>
      <c r="AH489" s="5"/>
      <c r="AI489" s="5"/>
      <c r="AJ489" s="5"/>
      <c r="AK489" s="5"/>
      <c r="AL489" s="5"/>
      <c r="AM489" s="5"/>
    </row>
    <row r="490" spans="1:39" s="4" customFormat="1" ht="15" x14ac:dyDescent="0.25">
      <c r="A490" s="269" t="s">
        <v>528</v>
      </c>
      <c r="B490" s="269" t="s">
        <v>377</v>
      </c>
      <c r="C490" s="269"/>
      <c r="D490" s="381">
        <v>8070</v>
      </c>
      <c r="E490" s="482"/>
      <c r="F490" s="11"/>
      <c r="G490" s="8"/>
      <c r="I490" s="267"/>
      <c r="J490" s="268"/>
      <c r="K490" s="104"/>
      <c r="M490" s="267">
        <v>39</v>
      </c>
      <c r="N490" s="268">
        <v>3559.54</v>
      </c>
      <c r="O490" s="73"/>
      <c r="P490" s="267">
        <v>5</v>
      </c>
      <c r="Q490" s="268">
        <v>281.85000000000002</v>
      </c>
      <c r="S490" s="108"/>
      <c r="T490" s="47"/>
      <c r="V490" s="79"/>
      <c r="W490" s="79"/>
      <c r="X490" s="79"/>
      <c r="Y490" s="79"/>
      <c r="Z490" s="79"/>
      <c r="AA490" s="62"/>
      <c r="AB490" s="5"/>
      <c r="AC490" s="5"/>
      <c r="AD490" s="5"/>
      <c r="AE490" s="5"/>
      <c r="AF490" s="5"/>
      <c r="AG490" s="5"/>
      <c r="AH490" s="5"/>
      <c r="AI490" s="5"/>
      <c r="AJ490" s="5"/>
      <c r="AK490" s="5"/>
      <c r="AL490" s="5"/>
      <c r="AM490" s="5"/>
    </row>
    <row r="491" spans="1:39" s="4" customFormat="1" ht="15" x14ac:dyDescent="0.25">
      <c r="A491" s="269" t="s">
        <v>528</v>
      </c>
      <c r="B491" s="269" t="s">
        <v>379</v>
      </c>
      <c r="C491" s="269"/>
      <c r="D491" s="381">
        <v>8021</v>
      </c>
      <c r="E491" s="482"/>
      <c r="F491" s="11"/>
      <c r="G491" s="8"/>
      <c r="I491" s="267"/>
      <c r="J491" s="268"/>
      <c r="K491" s="104"/>
      <c r="M491" s="267">
        <v>23</v>
      </c>
      <c r="N491" s="268">
        <v>1571.2400000000002</v>
      </c>
      <c r="O491" s="73"/>
      <c r="P491" s="267">
        <v>5</v>
      </c>
      <c r="Q491" s="268">
        <v>466.26</v>
      </c>
      <c r="S491" s="108"/>
      <c r="T491" s="47"/>
      <c r="V491" s="79"/>
      <c r="W491" s="79"/>
      <c r="X491" s="79"/>
      <c r="Y491" s="79"/>
      <c r="Z491" s="79"/>
      <c r="AA491" s="62"/>
      <c r="AB491" s="5"/>
      <c r="AC491" s="5"/>
      <c r="AD491" s="5"/>
      <c r="AE491" s="5"/>
      <c r="AF491" s="5"/>
      <c r="AG491" s="5"/>
      <c r="AH491" s="5"/>
      <c r="AI491" s="5"/>
      <c r="AJ491" s="5"/>
      <c r="AK491" s="5"/>
      <c r="AL491" s="5"/>
      <c r="AM491" s="5"/>
    </row>
    <row r="492" spans="1:39" s="4" customFormat="1" ht="15" x14ac:dyDescent="0.25">
      <c r="A492" s="269" t="s">
        <v>528</v>
      </c>
      <c r="B492" s="269" t="s">
        <v>380</v>
      </c>
      <c r="C492" s="269"/>
      <c r="D492" s="381">
        <v>8071</v>
      </c>
      <c r="E492" s="482"/>
      <c r="F492" s="11"/>
      <c r="G492" s="8"/>
      <c r="I492" s="267"/>
      <c r="J492" s="268"/>
      <c r="K492" s="104"/>
      <c r="M492" s="267">
        <v>16</v>
      </c>
      <c r="N492" s="268">
        <v>927.41000000000008</v>
      </c>
      <c r="O492" s="73"/>
      <c r="P492" s="267">
        <v>11</v>
      </c>
      <c r="Q492" s="268">
        <v>877.67000000000007</v>
      </c>
      <c r="S492" s="108"/>
      <c r="T492" s="47"/>
      <c r="V492" s="79"/>
      <c r="W492" s="79"/>
      <c r="X492" s="79"/>
      <c r="Y492" s="79"/>
      <c r="Z492" s="79"/>
      <c r="AA492" s="62"/>
      <c r="AB492" s="5"/>
      <c r="AC492" s="5"/>
      <c r="AD492" s="5"/>
      <c r="AE492" s="5"/>
      <c r="AF492" s="5"/>
      <c r="AG492" s="5"/>
      <c r="AH492" s="5"/>
      <c r="AI492" s="5"/>
      <c r="AJ492" s="5"/>
      <c r="AK492" s="5"/>
      <c r="AL492" s="5"/>
      <c r="AM492" s="5"/>
    </row>
    <row r="493" spans="1:39" s="4" customFormat="1" ht="15" x14ac:dyDescent="0.25">
      <c r="A493" s="269" t="s">
        <v>528</v>
      </c>
      <c r="B493" s="269" t="s">
        <v>381</v>
      </c>
      <c r="C493" s="269"/>
      <c r="D493" s="381">
        <v>8318</v>
      </c>
      <c r="E493" s="482"/>
      <c r="F493" s="11"/>
      <c r="G493" s="8"/>
      <c r="I493" s="267"/>
      <c r="J493" s="268"/>
      <c r="K493" s="104"/>
      <c r="M493" s="267">
        <v>1</v>
      </c>
      <c r="N493" s="268">
        <v>41.29</v>
      </c>
      <c r="O493" s="73"/>
      <c r="P493" s="267"/>
      <c r="Q493" s="268"/>
      <c r="S493" s="108"/>
      <c r="T493" s="47"/>
      <c r="V493" s="79"/>
      <c r="W493" s="79"/>
      <c r="X493" s="79"/>
      <c r="Y493" s="79"/>
      <c r="Z493" s="79"/>
      <c r="AA493" s="62"/>
      <c r="AB493" s="5"/>
      <c r="AC493" s="5"/>
      <c r="AD493" s="5"/>
      <c r="AE493" s="5"/>
      <c r="AF493" s="5"/>
      <c r="AG493" s="5"/>
      <c r="AH493" s="5"/>
      <c r="AI493" s="5"/>
      <c r="AJ493" s="5"/>
      <c r="AK493" s="5"/>
      <c r="AL493" s="5"/>
      <c r="AM493" s="5"/>
    </row>
    <row r="494" spans="1:39" s="4" customFormat="1" ht="15" x14ac:dyDescent="0.25">
      <c r="A494" s="269" t="s">
        <v>528</v>
      </c>
      <c r="B494" s="269" t="s">
        <v>382</v>
      </c>
      <c r="C494" s="269"/>
      <c r="D494" s="381">
        <v>8318</v>
      </c>
      <c r="E494" s="482"/>
      <c r="F494" s="11"/>
      <c r="G494" s="8"/>
      <c r="I494" s="267"/>
      <c r="J494" s="268"/>
      <c r="K494" s="104"/>
      <c r="M494" s="267">
        <v>4</v>
      </c>
      <c r="N494" s="268">
        <v>113.32</v>
      </c>
      <c r="O494" s="73"/>
      <c r="P494" s="267">
        <v>3</v>
      </c>
      <c r="Q494" s="268">
        <v>165.93</v>
      </c>
      <c r="S494" s="108"/>
      <c r="T494" s="47"/>
      <c r="V494" s="79"/>
      <c r="W494" s="79"/>
      <c r="X494" s="79"/>
      <c r="Y494" s="79"/>
      <c r="Z494" s="79"/>
      <c r="AA494" s="62"/>
      <c r="AB494" s="5"/>
      <c r="AC494" s="5"/>
      <c r="AD494" s="5"/>
      <c r="AE494" s="5"/>
      <c r="AF494" s="5"/>
      <c r="AG494" s="5"/>
      <c r="AH494" s="5"/>
      <c r="AI494" s="5"/>
      <c r="AJ494" s="5"/>
      <c r="AK494" s="5"/>
      <c r="AL494" s="5"/>
      <c r="AM494" s="5"/>
    </row>
    <row r="495" spans="1:39" s="4" customFormat="1" ht="15" x14ac:dyDescent="0.25">
      <c r="A495" s="269" t="s">
        <v>528</v>
      </c>
      <c r="B495" s="269" t="s">
        <v>383</v>
      </c>
      <c r="C495" s="269"/>
      <c r="D495" s="381">
        <v>8232</v>
      </c>
      <c r="E495" s="482"/>
      <c r="F495" s="11"/>
      <c r="G495" s="8"/>
      <c r="I495" s="267"/>
      <c r="J495" s="268"/>
      <c r="K495" s="104"/>
      <c r="M495" s="267">
        <v>160</v>
      </c>
      <c r="N495" s="268">
        <v>9315.7099999999991</v>
      </c>
      <c r="O495" s="73"/>
      <c r="P495" s="267">
        <v>72</v>
      </c>
      <c r="Q495" s="268">
        <v>6111.25</v>
      </c>
      <c r="S495" s="108"/>
      <c r="T495" s="47"/>
      <c r="V495" s="79"/>
      <c r="W495" s="79"/>
      <c r="X495" s="79"/>
      <c r="Y495" s="79"/>
      <c r="Z495" s="79"/>
      <c r="AA495" s="62"/>
      <c r="AB495" s="5"/>
      <c r="AC495" s="5"/>
      <c r="AD495" s="5"/>
      <c r="AE495" s="5"/>
      <c r="AF495" s="5"/>
      <c r="AG495" s="5"/>
      <c r="AH495" s="5"/>
      <c r="AI495" s="5"/>
      <c r="AJ495" s="5"/>
      <c r="AK495" s="5"/>
      <c r="AL495" s="5"/>
      <c r="AM495" s="5"/>
    </row>
    <row r="496" spans="1:39" s="4" customFormat="1" ht="15" x14ac:dyDescent="0.25">
      <c r="A496" s="269" t="s">
        <v>528</v>
      </c>
      <c r="B496" s="269" t="s">
        <v>441</v>
      </c>
      <c r="C496" s="269"/>
      <c r="D496" s="381">
        <v>8240</v>
      </c>
      <c r="E496" s="482"/>
      <c r="F496" s="11"/>
      <c r="G496" s="8"/>
      <c r="I496" s="267"/>
      <c r="J496" s="268"/>
      <c r="K496" s="104"/>
      <c r="M496" s="267">
        <v>1</v>
      </c>
      <c r="N496" s="268">
        <v>5.46</v>
      </c>
      <c r="O496" s="73"/>
      <c r="P496" s="267"/>
      <c r="Q496" s="268"/>
      <c r="S496" s="108"/>
      <c r="T496" s="47"/>
      <c r="V496" s="79"/>
      <c r="W496" s="79"/>
      <c r="X496" s="79"/>
      <c r="Y496" s="79"/>
      <c r="Z496" s="79"/>
      <c r="AA496" s="62"/>
      <c r="AB496" s="5"/>
      <c r="AC496" s="5"/>
      <c r="AD496" s="5"/>
      <c r="AE496" s="5"/>
      <c r="AF496" s="5"/>
      <c r="AG496" s="5"/>
      <c r="AH496" s="5"/>
      <c r="AI496" s="5"/>
      <c r="AJ496" s="5"/>
      <c r="AK496" s="5"/>
      <c r="AL496" s="5"/>
      <c r="AM496" s="5"/>
    </row>
    <row r="497" spans="1:39" s="4" customFormat="1" ht="15" x14ac:dyDescent="0.25">
      <c r="A497" s="269" t="s">
        <v>528</v>
      </c>
      <c r="B497" s="269" t="s">
        <v>384</v>
      </c>
      <c r="C497" s="269"/>
      <c r="D497" s="381">
        <v>8348</v>
      </c>
      <c r="E497" s="482"/>
      <c r="F497" s="11"/>
      <c r="G497" s="8"/>
      <c r="I497" s="267"/>
      <c r="J497" s="268"/>
      <c r="K497" s="104"/>
      <c r="M497" s="267">
        <v>1</v>
      </c>
      <c r="N497" s="268">
        <v>58.07</v>
      </c>
      <c r="O497" s="73"/>
      <c r="P497" s="267"/>
      <c r="Q497" s="268"/>
      <c r="S497" s="108"/>
      <c r="T497" s="47"/>
      <c r="V497" s="79"/>
      <c r="W497" s="79"/>
      <c r="X497" s="79"/>
      <c r="Y497" s="79"/>
      <c r="Z497" s="79"/>
      <c r="AA497" s="62"/>
      <c r="AB497" s="5"/>
      <c r="AC497" s="5"/>
      <c r="AD497" s="5"/>
      <c r="AE497" s="5"/>
      <c r="AF497" s="5"/>
      <c r="AG497" s="5"/>
      <c r="AH497" s="5"/>
      <c r="AI497" s="5"/>
      <c r="AJ497" s="5"/>
      <c r="AK497" s="5"/>
      <c r="AL497" s="5"/>
      <c r="AM497" s="5"/>
    </row>
    <row r="498" spans="1:39" s="4" customFormat="1" ht="15" x14ac:dyDescent="0.25">
      <c r="A498" s="269" t="s">
        <v>528</v>
      </c>
      <c r="B498" s="269" t="s">
        <v>385</v>
      </c>
      <c r="C498" s="269"/>
      <c r="D498" s="381">
        <v>8349</v>
      </c>
      <c r="E498" s="482"/>
      <c r="F498" s="11"/>
      <c r="G498" s="8"/>
      <c r="I498" s="267"/>
      <c r="J498" s="268"/>
      <c r="K498" s="104"/>
      <c r="M498" s="267">
        <v>12</v>
      </c>
      <c r="N498" s="268">
        <v>783.45</v>
      </c>
      <c r="O498" s="73"/>
      <c r="P498" s="267">
        <v>3</v>
      </c>
      <c r="Q498" s="268">
        <v>143.76</v>
      </c>
      <c r="S498" s="108"/>
      <c r="T498" s="47"/>
      <c r="V498" s="79"/>
      <c r="W498" s="79"/>
      <c r="X498" s="79"/>
      <c r="Y498" s="79"/>
      <c r="Z498" s="79"/>
      <c r="AA498" s="62"/>
      <c r="AB498" s="5"/>
      <c r="AC498" s="5"/>
      <c r="AD498" s="5"/>
      <c r="AE498" s="5"/>
      <c r="AF498" s="5"/>
      <c r="AG498" s="5"/>
      <c r="AH498" s="5"/>
      <c r="AI498" s="5"/>
      <c r="AJ498" s="5"/>
      <c r="AK498" s="5"/>
      <c r="AL498" s="5"/>
      <c r="AM498" s="5"/>
    </row>
    <row r="499" spans="1:39" s="4" customFormat="1" ht="15" x14ac:dyDescent="0.25">
      <c r="A499" s="269" t="s">
        <v>528</v>
      </c>
      <c r="B499" s="269" t="s">
        <v>386</v>
      </c>
      <c r="C499" s="269"/>
      <c r="D499" s="381">
        <v>8350</v>
      </c>
      <c r="E499" s="482"/>
      <c r="F499" s="11"/>
      <c r="G499" s="8"/>
      <c r="I499" s="267"/>
      <c r="J499" s="268"/>
      <c r="K499" s="104"/>
      <c r="M499" s="267">
        <v>1</v>
      </c>
      <c r="N499" s="268">
        <v>331.96</v>
      </c>
      <c r="O499" s="73"/>
      <c r="P499" s="267">
        <v>2</v>
      </c>
      <c r="Q499" s="268">
        <v>97.07</v>
      </c>
      <c r="S499" s="108"/>
      <c r="T499" s="47"/>
      <c r="V499" s="79"/>
      <c r="W499" s="79"/>
      <c r="X499" s="79"/>
      <c r="Y499" s="79"/>
      <c r="Z499" s="79"/>
      <c r="AA499" s="62"/>
      <c r="AB499" s="5"/>
      <c r="AC499" s="5"/>
      <c r="AD499" s="5"/>
      <c r="AE499" s="5"/>
      <c r="AF499" s="5"/>
      <c r="AG499" s="5"/>
      <c r="AH499" s="5"/>
      <c r="AI499" s="5"/>
      <c r="AJ499" s="5"/>
      <c r="AK499" s="5"/>
      <c r="AL499" s="5"/>
      <c r="AM499" s="5"/>
    </row>
    <row r="500" spans="1:39" s="4" customFormat="1" ht="15" x14ac:dyDescent="0.25">
      <c r="A500" s="269" t="s">
        <v>528</v>
      </c>
      <c r="B500" s="269" t="s">
        <v>388</v>
      </c>
      <c r="C500" s="269"/>
      <c r="D500" s="381">
        <v>8242</v>
      </c>
      <c r="E500" s="482"/>
      <c r="F500" s="11"/>
      <c r="G500" s="8"/>
      <c r="I500" s="267"/>
      <c r="J500" s="268"/>
      <c r="K500" s="104"/>
      <c r="M500" s="267">
        <v>18</v>
      </c>
      <c r="N500" s="268">
        <v>691</v>
      </c>
      <c r="O500" s="73"/>
      <c r="P500" s="267">
        <v>4</v>
      </c>
      <c r="Q500" s="268">
        <v>126.89999999999999</v>
      </c>
      <c r="S500" s="108"/>
      <c r="T500" s="47"/>
      <c r="V500" s="79"/>
      <c r="W500" s="79"/>
      <c r="X500" s="79"/>
      <c r="Y500" s="79"/>
      <c r="Z500" s="79"/>
      <c r="AA500" s="62"/>
      <c r="AB500" s="5"/>
      <c r="AC500" s="5"/>
      <c r="AD500" s="5"/>
      <c r="AE500" s="5"/>
      <c r="AF500" s="5"/>
      <c r="AG500" s="5"/>
      <c r="AH500" s="5"/>
      <c r="AI500" s="5"/>
      <c r="AJ500" s="5"/>
      <c r="AK500" s="5"/>
      <c r="AL500" s="5"/>
      <c r="AM500" s="5"/>
    </row>
    <row r="501" spans="1:39" s="4" customFormat="1" ht="15" x14ac:dyDescent="0.25">
      <c r="A501" s="269" t="s">
        <v>528</v>
      </c>
      <c r="B501" s="269" t="s">
        <v>389</v>
      </c>
      <c r="C501" s="269"/>
      <c r="D501" s="381">
        <v>8352</v>
      </c>
      <c r="E501" s="482"/>
      <c r="F501" s="11"/>
      <c r="G501" s="8"/>
      <c r="I501" s="267"/>
      <c r="J501" s="268"/>
      <c r="K501" s="104"/>
      <c r="M501" s="267">
        <v>1</v>
      </c>
      <c r="N501" s="268">
        <v>346.47</v>
      </c>
      <c r="O501" s="73"/>
      <c r="P501" s="267"/>
      <c r="Q501" s="268"/>
      <c r="S501" s="108"/>
      <c r="T501" s="47"/>
      <c r="V501" s="79"/>
      <c r="W501" s="79"/>
      <c r="X501" s="79"/>
      <c r="Y501" s="79"/>
      <c r="Z501" s="79"/>
      <c r="AA501" s="62"/>
      <c r="AB501" s="5"/>
      <c r="AC501" s="5"/>
      <c r="AD501" s="5"/>
      <c r="AE501" s="5"/>
      <c r="AF501" s="5"/>
      <c r="AG501" s="5"/>
      <c r="AH501" s="5"/>
      <c r="AI501" s="5"/>
      <c r="AJ501" s="5"/>
      <c r="AK501" s="5"/>
      <c r="AL501" s="5"/>
      <c r="AM501" s="5"/>
    </row>
    <row r="502" spans="1:39" s="4" customFormat="1" ht="15" x14ac:dyDescent="0.25">
      <c r="A502" s="269" t="s">
        <v>528</v>
      </c>
      <c r="B502" s="269" t="s">
        <v>390</v>
      </c>
      <c r="C502" s="269"/>
      <c r="D502" s="381">
        <v>8078</v>
      </c>
      <c r="E502" s="482"/>
      <c r="F502" s="11"/>
      <c r="G502" s="8"/>
      <c r="I502" s="267"/>
      <c r="J502" s="268"/>
      <c r="K502" s="104"/>
      <c r="M502" s="267">
        <v>29</v>
      </c>
      <c r="N502" s="268">
        <v>1720.3000000000002</v>
      </c>
      <c r="O502" s="73"/>
      <c r="P502" s="267">
        <v>7</v>
      </c>
      <c r="Q502" s="268">
        <v>457.1</v>
      </c>
      <c r="S502" s="108"/>
      <c r="T502" s="47"/>
      <c r="V502" s="79"/>
      <c r="W502" s="79"/>
      <c r="X502" s="79"/>
      <c r="Y502" s="79"/>
      <c r="Z502" s="79"/>
      <c r="AA502" s="62"/>
      <c r="AB502" s="5"/>
      <c r="AC502" s="5"/>
      <c r="AD502" s="5"/>
      <c r="AE502" s="5"/>
      <c r="AF502" s="5"/>
      <c r="AG502" s="5"/>
      <c r="AH502" s="5"/>
      <c r="AI502" s="5"/>
      <c r="AJ502" s="5"/>
      <c r="AK502" s="5"/>
      <c r="AL502" s="5"/>
      <c r="AM502" s="5"/>
    </row>
    <row r="503" spans="1:39" s="4" customFormat="1" ht="15" x14ac:dyDescent="0.25">
      <c r="A503" s="269" t="s">
        <v>528</v>
      </c>
      <c r="B503" s="269" t="s">
        <v>391</v>
      </c>
      <c r="C503" s="269"/>
      <c r="D503" s="381">
        <v>8079</v>
      </c>
      <c r="E503" s="482"/>
      <c r="F503" s="11"/>
      <c r="G503" s="8"/>
      <c r="I503" s="267"/>
      <c r="J503" s="268"/>
      <c r="K503" s="104"/>
      <c r="M503" s="267">
        <v>77</v>
      </c>
      <c r="N503" s="268">
        <v>4180.1899999999987</v>
      </c>
      <c r="O503" s="73"/>
      <c r="P503" s="267">
        <v>22</v>
      </c>
      <c r="Q503" s="268">
        <v>1267.1799999999998</v>
      </c>
      <c r="S503" s="108"/>
      <c r="T503" s="47"/>
      <c r="V503" s="79"/>
      <c r="W503" s="79"/>
      <c r="X503" s="79"/>
      <c r="Y503" s="79"/>
      <c r="Z503" s="79"/>
      <c r="AA503" s="62"/>
      <c r="AB503" s="5"/>
      <c r="AC503" s="5"/>
      <c r="AD503" s="5"/>
      <c r="AE503" s="5"/>
      <c r="AF503" s="5"/>
      <c r="AG503" s="5"/>
      <c r="AH503" s="5"/>
      <c r="AI503" s="5"/>
      <c r="AJ503" s="5"/>
      <c r="AK503" s="5"/>
      <c r="AL503" s="5"/>
      <c r="AM503" s="5"/>
    </row>
    <row r="504" spans="1:39" s="4" customFormat="1" ht="15" x14ac:dyDescent="0.25">
      <c r="A504" s="269" t="s">
        <v>528</v>
      </c>
      <c r="B504" s="269" t="s">
        <v>392</v>
      </c>
      <c r="C504" s="269"/>
      <c r="D504" s="381">
        <v>8243</v>
      </c>
      <c r="E504" s="482"/>
      <c r="F504" s="11"/>
      <c r="G504" s="8"/>
      <c r="I504" s="267"/>
      <c r="J504" s="268"/>
      <c r="K504" s="104"/>
      <c r="M504" s="267">
        <v>1</v>
      </c>
      <c r="N504" s="268">
        <v>318.89</v>
      </c>
      <c r="O504" s="73"/>
      <c r="P504" s="267"/>
      <c r="Q504" s="268"/>
      <c r="S504" s="108"/>
      <c r="T504" s="47"/>
      <c r="V504" s="79"/>
      <c r="W504" s="79"/>
      <c r="X504" s="79"/>
      <c r="Y504" s="79"/>
      <c r="Z504" s="79"/>
      <c r="AA504" s="62"/>
      <c r="AB504" s="5"/>
      <c r="AC504" s="5"/>
      <c r="AD504" s="5"/>
      <c r="AE504" s="5"/>
      <c r="AF504" s="5"/>
      <c r="AG504" s="5"/>
      <c r="AH504" s="5"/>
      <c r="AI504" s="5"/>
      <c r="AJ504" s="5"/>
      <c r="AK504" s="5"/>
      <c r="AL504" s="5"/>
      <c r="AM504" s="5"/>
    </row>
    <row r="505" spans="1:39" s="4" customFormat="1" ht="15" x14ac:dyDescent="0.25">
      <c r="A505" s="269" t="s">
        <v>528</v>
      </c>
      <c r="B505" s="269" t="s">
        <v>393</v>
      </c>
      <c r="C505" s="269"/>
      <c r="D505" s="381">
        <v>8302</v>
      </c>
      <c r="E505" s="482"/>
      <c r="F505" s="11"/>
      <c r="G505" s="8"/>
      <c r="I505" s="267"/>
      <c r="J505" s="268"/>
      <c r="K505" s="104"/>
      <c r="M505" s="267">
        <v>3</v>
      </c>
      <c r="N505" s="268">
        <v>194.09</v>
      </c>
      <c r="O505" s="73"/>
      <c r="P505" s="267">
        <v>1</v>
      </c>
      <c r="Q505" s="268">
        <v>46.33</v>
      </c>
      <c r="S505" s="108"/>
      <c r="T505" s="47"/>
      <c r="V505" s="79"/>
      <c r="W505" s="79"/>
      <c r="X505" s="79"/>
      <c r="Y505" s="79"/>
      <c r="Z505" s="79"/>
      <c r="AA505" s="62"/>
      <c r="AB505" s="5"/>
      <c r="AC505" s="5"/>
      <c r="AD505" s="5"/>
      <c r="AE505" s="5"/>
      <c r="AF505" s="5"/>
      <c r="AG505" s="5"/>
      <c r="AH505" s="5"/>
      <c r="AI505" s="5"/>
      <c r="AJ505" s="5"/>
      <c r="AK505" s="5"/>
      <c r="AL505" s="5"/>
      <c r="AM505" s="5"/>
    </row>
    <row r="506" spans="1:39" s="4" customFormat="1" ht="15" x14ac:dyDescent="0.25">
      <c r="A506" s="269" t="s">
        <v>528</v>
      </c>
      <c r="B506" s="269" t="s">
        <v>394</v>
      </c>
      <c r="C506" s="269"/>
      <c r="D506" s="381">
        <v>8080</v>
      </c>
      <c r="E506" s="482"/>
      <c r="F506" s="11"/>
      <c r="G506" s="8"/>
      <c r="I506" s="267"/>
      <c r="J506" s="268"/>
      <c r="K506" s="104"/>
      <c r="M506" s="267">
        <v>64</v>
      </c>
      <c r="N506" s="268">
        <v>3044.14</v>
      </c>
      <c r="O506" s="73"/>
      <c r="P506" s="267">
        <v>27</v>
      </c>
      <c r="Q506" s="268">
        <v>2074.69</v>
      </c>
      <c r="S506" s="108"/>
      <c r="T506" s="47"/>
      <c r="V506" s="79"/>
      <c r="W506" s="79"/>
      <c r="X506" s="79"/>
      <c r="Y506" s="79"/>
      <c r="Z506" s="79"/>
      <c r="AA506" s="62"/>
      <c r="AB506" s="5"/>
      <c r="AC506" s="5"/>
      <c r="AD506" s="5"/>
      <c r="AE506" s="5"/>
      <c r="AF506" s="5"/>
      <c r="AG506" s="5"/>
      <c r="AH506" s="5"/>
      <c r="AI506" s="5"/>
      <c r="AJ506" s="5"/>
      <c r="AK506" s="5"/>
      <c r="AL506" s="5"/>
      <c r="AM506" s="5"/>
    </row>
    <row r="507" spans="1:39" s="4" customFormat="1" ht="15" x14ac:dyDescent="0.25">
      <c r="A507" s="269" t="s">
        <v>528</v>
      </c>
      <c r="B507" s="269" t="s">
        <v>395</v>
      </c>
      <c r="C507" s="269"/>
      <c r="D507" s="381">
        <v>8088</v>
      </c>
      <c r="E507" s="482"/>
      <c r="F507" s="11"/>
      <c r="G507" s="8"/>
      <c r="I507" s="267"/>
      <c r="J507" s="268"/>
      <c r="K507" s="104"/>
      <c r="M507" s="267">
        <v>3</v>
      </c>
      <c r="N507" s="268">
        <v>193.98000000000002</v>
      </c>
      <c r="O507" s="73"/>
      <c r="P507" s="267"/>
      <c r="Q507" s="268"/>
      <c r="S507" s="108"/>
      <c r="T507" s="47"/>
      <c r="V507" s="79"/>
      <c r="W507" s="79"/>
      <c r="X507" s="79"/>
      <c r="Y507" s="79"/>
      <c r="Z507" s="79"/>
      <c r="AA507" s="62"/>
      <c r="AB507" s="5"/>
      <c r="AC507" s="5"/>
      <c r="AD507" s="5"/>
      <c r="AE507" s="5"/>
      <c r="AF507" s="5"/>
      <c r="AG507" s="5"/>
      <c r="AH507" s="5"/>
      <c r="AI507" s="5"/>
      <c r="AJ507" s="5"/>
      <c r="AK507" s="5"/>
      <c r="AL507" s="5"/>
      <c r="AM507" s="5"/>
    </row>
    <row r="508" spans="1:39" s="4" customFormat="1" ht="15" x14ac:dyDescent="0.25">
      <c r="A508" s="269" t="s">
        <v>528</v>
      </c>
      <c r="B508" s="269" t="s">
        <v>397</v>
      </c>
      <c r="C508" s="269"/>
      <c r="D508" s="381">
        <v>8081</v>
      </c>
      <c r="E508" s="482"/>
      <c r="F508" s="11"/>
      <c r="G508" s="8"/>
      <c r="I508" s="267"/>
      <c r="J508" s="268"/>
      <c r="K508" s="104"/>
      <c r="M508" s="267">
        <v>201</v>
      </c>
      <c r="N508" s="268">
        <v>12719.680000000002</v>
      </c>
      <c r="O508" s="73"/>
      <c r="P508" s="267">
        <v>78</v>
      </c>
      <c r="Q508" s="268">
        <v>8129.9400000000005</v>
      </c>
      <c r="S508" s="108"/>
      <c r="T508" s="47"/>
      <c r="V508" s="79"/>
      <c r="W508" s="79"/>
      <c r="X508" s="79"/>
      <c r="Y508" s="79"/>
      <c r="Z508" s="79"/>
      <c r="AA508" s="62"/>
      <c r="AB508" s="5"/>
      <c r="AC508" s="5"/>
      <c r="AD508" s="5"/>
      <c r="AE508" s="5"/>
      <c r="AF508" s="5"/>
      <c r="AG508" s="5"/>
      <c r="AH508" s="5"/>
      <c r="AI508" s="5"/>
      <c r="AJ508" s="5"/>
      <c r="AK508" s="5"/>
      <c r="AL508" s="5"/>
      <c r="AM508" s="5"/>
    </row>
    <row r="509" spans="1:39" s="4" customFormat="1" ht="15" x14ac:dyDescent="0.25">
      <c r="A509" s="269" t="s">
        <v>528</v>
      </c>
      <c r="B509" s="269" t="s">
        <v>398</v>
      </c>
      <c r="C509" s="269"/>
      <c r="D509" s="381">
        <v>8083</v>
      </c>
      <c r="E509" s="482"/>
      <c r="F509" s="11"/>
      <c r="G509" s="8"/>
      <c r="I509" s="267"/>
      <c r="J509" s="268"/>
      <c r="K509" s="104"/>
      <c r="M509" s="267">
        <v>24</v>
      </c>
      <c r="N509" s="268">
        <v>1028.69</v>
      </c>
      <c r="O509" s="73"/>
      <c r="P509" s="267">
        <v>11</v>
      </c>
      <c r="Q509" s="268">
        <v>868.96</v>
      </c>
      <c r="S509" s="108"/>
      <c r="T509" s="47"/>
      <c r="V509" s="79"/>
      <c r="W509" s="79"/>
      <c r="X509" s="79"/>
      <c r="Y509" s="79"/>
      <c r="Z509" s="79"/>
      <c r="AA509" s="62"/>
      <c r="AB509" s="5"/>
      <c r="AC509" s="5"/>
      <c r="AD509" s="5"/>
      <c r="AE509" s="5"/>
      <c r="AF509" s="5"/>
      <c r="AG509" s="5"/>
      <c r="AH509" s="5"/>
      <c r="AI509" s="5"/>
      <c r="AJ509" s="5"/>
      <c r="AK509" s="5"/>
      <c r="AL509" s="5"/>
      <c r="AM509" s="5"/>
    </row>
    <row r="510" spans="1:39" s="4" customFormat="1" ht="15" x14ac:dyDescent="0.25">
      <c r="A510" s="269" t="s">
        <v>528</v>
      </c>
      <c r="B510" s="269" t="s">
        <v>399</v>
      </c>
      <c r="C510" s="269"/>
      <c r="D510" s="381">
        <v>8244</v>
      </c>
      <c r="E510" s="482"/>
      <c r="F510" s="11"/>
      <c r="G510" s="8"/>
      <c r="I510" s="267"/>
      <c r="J510" s="268"/>
      <c r="K510" s="104"/>
      <c r="M510" s="267">
        <v>21</v>
      </c>
      <c r="N510" s="268">
        <v>1022.2400000000001</v>
      </c>
      <c r="O510" s="73"/>
      <c r="P510" s="267">
        <v>5</v>
      </c>
      <c r="Q510" s="268">
        <v>185.57</v>
      </c>
      <c r="S510" s="108"/>
      <c r="T510" s="47"/>
      <c r="V510" s="79"/>
      <c r="W510" s="79"/>
      <c r="X510" s="79"/>
      <c r="Y510" s="79"/>
      <c r="Z510" s="79"/>
      <c r="AA510" s="62"/>
      <c r="AB510" s="5"/>
      <c r="AC510" s="5"/>
      <c r="AD510" s="5"/>
      <c r="AE510" s="5"/>
      <c r="AF510" s="5"/>
      <c r="AG510" s="5"/>
      <c r="AH510" s="5"/>
      <c r="AI510" s="5"/>
      <c r="AJ510" s="5"/>
      <c r="AK510" s="5"/>
      <c r="AL510" s="5"/>
      <c r="AM510" s="5"/>
    </row>
    <row r="511" spans="1:39" s="4" customFormat="1" ht="15" x14ac:dyDescent="0.25">
      <c r="A511" s="269" t="s">
        <v>528</v>
      </c>
      <c r="B511" s="269" t="s">
        <v>404</v>
      </c>
      <c r="C511" s="269"/>
      <c r="D511" s="381">
        <v>8084</v>
      </c>
      <c r="E511" s="482"/>
      <c r="F511" s="11"/>
      <c r="G511" s="8"/>
      <c r="I511" s="267"/>
      <c r="J511" s="268"/>
      <c r="K511" s="104"/>
      <c r="M511" s="267">
        <v>13</v>
      </c>
      <c r="N511" s="268">
        <v>897.14999999999986</v>
      </c>
      <c r="O511" s="73"/>
      <c r="P511" s="267">
        <v>2</v>
      </c>
      <c r="Q511" s="268">
        <v>192.23000000000002</v>
      </c>
      <c r="S511" s="108"/>
      <c r="T511" s="47"/>
      <c r="V511" s="79"/>
      <c r="W511" s="79"/>
      <c r="X511" s="79"/>
      <c r="Y511" s="79"/>
      <c r="Z511" s="79"/>
      <c r="AA511" s="62"/>
      <c r="AB511" s="5"/>
      <c r="AC511" s="5"/>
      <c r="AD511" s="5"/>
      <c r="AE511" s="5"/>
      <c r="AF511" s="5"/>
      <c r="AG511" s="5"/>
      <c r="AH511" s="5"/>
      <c r="AI511" s="5"/>
      <c r="AJ511" s="5"/>
      <c r="AK511" s="5"/>
      <c r="AL511" s="5"/>
      <c r="AM511" s="5"/>
    </row>
    <row r="512" spans="1:39" s="4" customFormat="1" ht="15" x14ac:dyDescent="0.25">
      <c r="A512" s="269" t="s">
        <v>528</v>
      </c>
      <c r="B512" s="269" t="s">
        <v>406</v>
      </c>
      <c r="C512" s="269"/>
      <c r="D512" s="381">
        <v>8085</v>
      </c>
      <c r="E512" s="482"/>
      <c r="F512" s="11"/>
      <c r="G512" s="8"/>
      <c r="I512" s="267"/>
      <c r="J512" s="268"/>
      <c r="K512" s="104"/>
      <c r="M512" s="267">
        <v>32</v>
      </c>
      <c r="N512" s="268">
        <v>1939.3300000000002</v>
      </c>
      <c r="O512" s="73"/>
      <c r="P512" s="267">
        <v>3</v>
      </c>
      <c r="Q512" s="268">
        <v>158.84</v>
      </c>
      <c r="S512" s="108"/>
      <c r="T512" s="47"/>
      <c r="V512" s="79"/>
      <c r="W512" s="79"/>
      <c r="X512" s="79"/>
      <c r="Y512" s="79"/>
      <c r="Z512" s="79"/>
      <c r="AA512" s="62"/>
      <c r="AB512" s="5"/>
      <c r="AC512" s="5"/>
      <c r="AD512" s="5"/>
      <c r="AE512" s="5"/>
      <c r="AF512" s="5"/>
      <c r="AG512" s="5"/>
      <c r="AH512" s="5"/>
      <c r="AI512" s="5"/>
      <c r="AJ512" s="5"/>
      <c r="AK512" s="5"/>
      <c r="AL512" s="5"/>
      <c r="AM512" s="5"/>
    </row>
    <row r="513" spans="1:39" s="4" customFormat="1" ht="15" x14ac:dyDescent="0.25">
      <c r="A513" s="269" t="s">
        <v>528</v>
      </c>
      <c r="B513" s="269" t="s">
        <v>408</v>
      </c>
      <c r="C513" s="269"/>
      <c r="D513" s="381">
        <v>8250</v>
      </c>
      <c r="E513" s="482"/>
      <c r="F513" s="11"/>
      <c r="G513" s="8"/>
      <c r="I513" s="267"/>
      <c r="J513" s="268"/>
      <c r="K513" s="104"/>
      <c r="M513" s="267"/>
      <c r="N513" s="268"/>
      <c r="O513" s="73"/>
      <c r="P513" s="267">
        <v>1</v>
      </c>
      <c r="Q513" s="268">
        <v>110.19</v>
      </c>
      <c r="S513" s="108"/>
      <c r="T513" s="47"/>
      <c r="V513" s="79"/>
      <c r="W513" s="79"/>
      <c r="X513" s="79"/>
      <c r="Y513" s="79"/>
      <c r="Z513" s="79"/>
      <c r="AA513" s="62"/>
      <c r="AB513" s="5"/>
      <c r="AC513" s="5"/>
      <c r="AD513" s="5"/>
      <c r="AE513" s="5"/>
      <c r="AF513" s="5"/>
      <c r="AG513" s="5"/>
      <c r="AH513" s="5"/>
      <c r="AI513" s="5"/>
      <c r="AJ513" s="5"/>
      <c r="AK513" s="5"/>
      <c r="AL513" s="5"/>
      <c r="AM513" s="5"/>
    </row>
    <row r="514" spans="1:39" s="4" customFormat="1" ht="15" x14ac:dyDescent="0.25">
      <c r="A514" s="269" t="s">
        <v>528</v>
      </c>
      <c r="B514" s="269" t="s">
        <v>409</v>
      </c>
      <c r="C514" s="269"/>
      <c r="D514" s="381">
        <v>8012</v>
      </c>
      <c r="E514" s="482"/>
      <c r="F514" s="11"/>
      <c r="G514" s="8"/>
      <c r="I514" s="267"/>
      <c r="J514" s="268"/>
      <c r="K514" s="104"/>
      <c r="M514" s="267">
        <v>1</v>
      </c>
      <c r="N514" s="268">
        <v>58.7</v>
      </c>
      <c r="O514" s="73"/>
      <c r="P514" s="267"/>
      <c r="Q514" s="268"/>
      <c r="S514" s="108"/>
      <c r="T514" s="47"/>
      <c r="V514" s="79"/>
      <c r="W514" s="79"/>
      <c r="X514" s="79"/>
      <c r="Y514" s="79"/>
      <c r="Z514" s="79"/>
      <c r="AA514" s="62"/>
      <c r="AB514" s="5"/>
      <c r="AC514" s="5"/>
      <c r="AD514" s="5"/>
      <c r="AE514" s="5"/>
      <c r="AF514" s="5"/>
      <c r="AG514" s="5"/>
      <c r="AH514" s="5"/>
      <c r="AI514" s="5"/>
      <c r="AJ514" s="5"/>
      <c r="AK514" s="5"/>
      <c r="AL514" s="5"/>
      <c r="AM514" s="5"/>
    </row>
    <row r="515" spans="1:39" s="4" customFormat="1" ht="15" x14ac:dyDescent="0.25">
      <c r="A515" s="269" t="s">
        <v>528</v>
      </c>
      <c r="B515" s="269" t="s">
        <v>410</v>
      </c>
      <c r="C515" s="269"/>
      <c r="D515" s="381">
        <v>8302</v>
      </c>
      <c r="E515" s="482"/>
      <c r="F515" s="11"/>
      <c r="G515" s="8"/>
      <c r="I515" s="267"/>
      <c r="J515" s="268"/>
      <c r="K515" s="104"/>
      <c r="M515" s="267">
        <v>1</v>
      </c>
      <c r="N515" s="268">
        <v>104.53</v>
      </c>
      <c r="O515" s="73"/>
      <c r="P515" s="267">
        <v>2</v>
      </c>
      <c r="Q515" s="268">
        <v>127.27</v>
      </c>
      <c r="S515" s="108"/>
      <c r="T515" s="47"/>
      <c r="V515" s="79"/>
      <c r="W515" s="79"/>
      <c r="X515" s="79"/>
      <c r="Y515" s="79"/>
      <c r="Z515" s="79"/>
      <c r="AA515" s="62"/>
      <c r="AB515" s="5"/>
      <c r="AC515" s="5"/>
      <c r="AD515" s="5"/>
      <c r="AE515" s="5"/>
      <c r="AF515" s="5"/>
      <c r="AG515" s="5"/>
      <c r="AH515" s="5"/>
      <c r="AI515" s="5"/>
      <c r="AJ515" s="5"/>
      <c r="AK515" s="5"/>
      <c r="AL515" s="5"/>
      <c r="AM515" s="5"/>
    </row>
    <row r="516" spans="1:39" s="4" customFormat="1" ht="15" x14ac:dyDescent="0.25">
      <c r="A516" s="269" t="s">
        <v>528</v>
      </c>
      <c r="B516" s="269" t="s">
        <v>464</v>
      </c>
      <c r="C516" s="269"/>
      <c r="D516" s="381">
        <v>8343</v>
      </c>
      <c r="E516" s="482"/>
      <c r="F516" s="11"/>
      <c r="G516" s="8"/>
      <c r="I516" s="267"/>
      <c r="J516" s="268"/>
      <c r="K516" s="104"/>
      <c r="M516" s="267">
        <v>1</v>
      </c>
      <c r="N516" s="268">
        <v>17.36</v>
      </c>
      <c r="O516" s="73"/>
      <c r="P516" s="267"/>
      <c r="Q516" s="268"/>
      <c r="S516" s="108"/>
      <c r="T516" s="47"/>
      <c r="V516" s="79"/>
      <c r="W516" s="79"/>
      <c r="X516" s="79"/>
      <c r="Y516" s="79"/>
      <c r="Z516" s="79"/>
      <c r="AA516" s="62"/>
      <c r="AB516" s="5"/>
      <c r="AC516" s="5"/>
      <c r="AD516" s="5"/>
      <c r="AE516" s="5"/>
      <c r="AF516" s="5"/>
      <c r="AG516" s="5"/>
      <c r="AH516" s="5"/>
      <c r="AI516" s="5"/>
      <c r="AJ516" s="5"/>
      <c r="AK516" s="5"/>
      <c r="AL516" s="5"/>
      <c r="AM516" s="5"/>
    </row>
    <row r="517" spans="1:39" s="4" customFormat="1" ht="15" x14ac:dyDescent="0.25">
      <c r="A517" s="269" t="s">
        <v>528</v>
      </c>
      <c r="B517" s="269" t="s">
        <v>411</v>
      </c>
      <c r="C517" s="269"/>
      <c r="D517" s="381">
        <v>8406</v>
      </c>
      <c r="E517" s="482"/>
      <c r="F517" s="11"/>
      <c r="G517" s="8"/>
      <c r="I517" s="267"/>
      <c r="J517" s="268"/>
      <c r="K517" s="104"/>
      <c r="M517" s="267">
        <v>34</v>
      </c>
      <c r="N517" s="268">
        <v>1979.72</v>
      </c>
      <c r="O517" s="73"/>
      <c r="P517" s="267">
        <v>10</v>
      </c>
      <c r="Q517" s="268">
        <v>587.74</v>
      </c>
      <c r="S517" s="108"/>
      <c r="T517" s="47"/>
      <c r="V517" s="79"/>
      <c r="W517" s="79"/>
      <c r="X517" s="79"/>
      <c r="Y517" s="79"/>
      <c r="Z517" s="79"/>
      <c r="AA517" s="62"/>
      <c r="AB517" s="5"/>
      <c r="AC517" s="5"/>
      <c r="AD517" s="5"/>
      <c r="AE517" s="5"/>
      <c r="AF517" s="5"/>
      <c r="AG517" s="5"/>
      <c r="AH517" s="5"/>
      <c r="AI517" s="5"/>
      <c r="AJ517" s="5"/>
      <c r="AK517" s="5"/>
      <c r="AL517" s="5"/>
      <c r="AM517" s="5"/>
    </row>
    <row r="518" spans="1:39" s="4" customFormat="1" ht="15" x14ac:dyDescent="0.25">
      <c r="A518" s="269" t="s">
        <v>528</v>
      </c>
      <c r="B518" s="269" t="s">
        <v>412</v>
      </c>
      <c r="C518" s="269"/>
      <c r="D518" s="381">
        <v>8406</v>
      </c>
      <c r="E518" s="482"/>
      <c r="F518" s="11"/>
      <c r="G518" s="8"/>
      <c r="I518" s="267"/>
      <c r="J518" s="268"/>
      <c r="K518" s="104"/>
      <c r="M518" s="267">
        <v>3</v>
      </c>
      <c r="N518" s="268">
        <v>68.09</v>
      </c>
      <c r="O518" s="73"/>
      <c r="P518" s="267"/>
      <c r="Q518" s="268"/>
      <c r="S518" s="108"/>
      <c r="T518" s="47"/>
      <c r="V518" s="79"/>
      <c r="W518" s="79"/>
      <c r="X518" s="79"/>
      <c r="Y518" s="79"/>
      <c r="Z518" s="79"/>
      <c r="AA518" s="62"/>
      <c r="AB518" s="5"/>
      <c r="AC518" s="5"/>
      <c r="AD518" s="5"/>
      <c r="AE518" s="5"/>
      <c r="AF518" s="5"/>
      <c r="AG518" s="5"/>
      <c r="AH518" s="5"/>
      <c r="AI518" s="5"/>
      <c r="AJ518" s="5"/>
      <c r="AK518" s="5"/>
      <c r="AL518" s="5"/>
      <c r="AM518" s="5"/>
    </row>
    <row r="519" spans="1:39" s="4" customFormat="1" ht="15" x14ac:dyDescent="0.25">
      <c r="A519" s="269" t="s">
        <v>528</v>
      </c>
      <c r="B519" s="269" t="s">
        <v>413</v>
      </c>
      <c r="C519" s="269"/>
      <c r="D519" s="381">
        <v>8251</v>
      </c>
      <c r="E519" s="482"/>
      <c r="F519" s="11"/>
      <c r="G519" s="8"/>
      <c r="I519" s="267"/>
      <c r="J519" s="268"/>
      <c r="K519" s="104"/>
      <c r="M519" s="267">
        <v>30</v>
      </c>
      <c r="N519" s="268">
        <v>856.91999999999985</v>
      </c>
      <c r="O519" s="73"/>
      <c r="P519" s="267">
        <v>8</v>
      </c>
      <c r="Q519" s="268">
        <v>503.85</v>
      </c>
      <c r="S519" s="108"/>
      <c r="T519" s="47"/>
      <c r="V519" s="79"/>
      <c r="W519" s="79"/>
      <c r="X519" s="79"/>
      <c r="Y519" s="79"/>
      <c r="Z519" s="79"/>
      <c r="AA519" s="62"/>
      <c r="AB519" s="5"/>
      <c r="AC519" s="5"/>
      <c r="AD519" s="5"/>
      <c r="AE519" s="5"/>
      <c r="AF519" s="5"/>
      <c r="AG519" s="5"/>
      <c r="AH519" s="5"/>
      <c r="AI519" s="5"/>
      <c r="AJ519" s="5"/>
      <c r="AK519" s="5"/>
      <c r="AL519" s="5"/>
      <c r="AM519" s="5"/>
    </row>
    <row r="520" spans="1:39" s="4" customFormat="1" ht="15" x14ac:dyDescent="0.25">
      <c r="A520" s="269" t="s">
        <v>528</v>
      </c>
      <c r="B520" s="269" t="s">
        <v>414</v>
      </c>
      <c r="C520" s="269"/>
      <c r="D520" s="381">
        <v>8088</v>
      </c>
      <c r="E520" s="482"/>
      <c r="F520" s="11"/>
      <c r="G520" s="8"/>
      <c r="I520" s="267"/>
      <c r="J520" s="268"/>
      <c r="K520" s="104"/>
      <c r="M520" s="267">
        <v>6</v>
      </c>
      <c r="N520" s="268">
        <v>276.26</v>
      </c>
      <c r="O520" s="73"/>
      <c r="P520" s="267">
        <v>2</v>
      </c>
      <c r="Q520" s="268">
        <v>46.3</v>
      </c>
      <c r="S520" s="108"/>
      <c r="T520" s="47"/>
      <c r="V520" s="79"/>
      <c r="W520" s="79"/>
      <c r="X520" s="79"/>
      <c r="Y520" s="79"/>
      <c r="Z520" s="79"/>
      <c r="AA520" s="62"/>
      <c r="AB520" s="5"/>
      <c r="AC520" s="5"/>
      <c r="AD520" s="5"/>
      <c r="AE520" s="5"/>
      <c r="AF520" s="5"/>
      <c r="AG520" s="5"/>
      <c r="AH520" s="5"/>
      <c r="AI520" s="5"/>
      <c r="AJ520" s="5"/>
      <c r="AK520" s="5"/>
      <c r="AL520" s="5"/>
      <c r="AM520" s="5"/>
    </row>
    <row r="521" spans="1:39" s="4" customFormat="1" ht="15" x14ac:dyDescent="0.25">
      <c r="A521" s="269" t="s">
        <v>528</v>
      </c>
      <c r="B521" s="269" t="s">
        <v>415</v>
      </c>
      <c r="C521" s="269"/>
      <c r="D521" s="381">
        <v>8344</v>
      </c>
      <c r="E521" s="482"/>
      <c r="F521" s="11"/>
      <c r="G521" s="8"/>
      <c r="I521" s="267"/>
      <c r="J521" s="268"/>
      <c r="K521" s="104"/>
      <c r="M521" s="267">
        <v>1</v>
      </c>
      <c r="N521" s="268">
        <v>115.24</v>
      </c>
      <c r="O521" s="73"/>
      <c r="P521" s="267"/>
      <c r="Q521" s="268"/>
      <c r="S521" s="108"/>
      <c r="T521" s="47"/>
      <c r="V521" s="79"/>
      <c r="W521" s="79"/>
      <c r="X521" s="79"/>
      <c r="Y521" s="79"/>
      <c r="Z521" s="79"/>
      <c r="AA521" s="62"/>
      <c r="AB521" s="5"/>
      <c r="AC521" s="5"/>
      <c r="AD521" s="5"/>
      <c r="AE521" s="5"/>
      <c r="AF521" s="5"/>
      <c r="AG521" s="5"/>
      <c r="AH521" s="5"/>
      <c r="AI521" s="5"/>
      <c r="AJ521" s="5"/>
      <c r="AK521" s="5"/>
      <c r="AL521" s="5"/>
      <c r="AM521" s="5"/>
    </row>
    <row r="522" spans="1:39" s="4" customFormat="1" ht="15" x14ac:dyDescent="0.25">
      <c r="A522" s="269" t="s">
        <v>528</v>
      </c>
      <c r="B522" s="269" t="s">
        <v>415</v>
      </c>
      <c r="C522" s="269"/>
      <c r="D522" s="381">
        <v>8360</v>
      </c>
      <c r="E522" s="482"/>
      <c r="F522" s="11"/>
      <c r="G522" s="8"/>
      <c r="I522" s="267"/>
      <c r="J522" s="268"/>
      <c r="K522" s="104"/>
      <c r="M522" s="267">
        <v>276</v>
      </c>
      <c r="N522" s="268">
        <v>14638.809999999992</v>
      </c>
      <c r="O522" s="73"/>
      <c r="P522" s="267">
        <v>106</v>
      </c>
      <c r="Q522" s="268">
        <v>5690.88</v>
      </c>
      <c r="S522" s="108"/>
      <c r="T522" s="47"/>
      <c r="V522" s="79"/>
      <c r="W522" s="79"/>
      <c r="X522" s="79"/>
      <c r="Y522" s="79"/>
      <c r="Z522" s="79"/>
      <c r="AA522" s="62"/>
      <c r="AB522" s="5"/>
      <c r="AC522" s="5"/>
      <c r="AD522" s="5"/>
      <c r="AE522" s="5"/>
      <c r="AF522" s="5"/>
      <c r="AG522" s="5"/>
      <c r="AH522" s="5"/>
      <c r="AI522" s="5"/>
      <c r="AJ522" s="5"/>
      <c r="AK522" s="5"/>
      <c r="AL522" s="5"/>
      <c r="AM522" s="5"/>
    </row>
    <row r="523" spans="1:39" s="4" customFormat="1" ht="15" x14ac:dyDescent="0.25">
      <c r="A523" s="269" t="s">
        <v>528</v>
      </c>
      <c r="B523" s="269" t="s">
        <v>415</v>
      </c>
      <c r="C523" s="269"/>
      <c r="D523" s="381">
        <v>8361</v>
      </c>
      <c r="E523" s="482"/>
      <c r="F523" s="11"/>
      <c r="G523" s="8"/>
      <c r="I523" s="267"/>
      <c r="J523" s="268"/>
      <c r="K523" s="104"/>
      <c r="M523" s="267">
        <v>54</v>
      </c>
      <c r="N523" s="268">
        <v>3074.4300000000003</v>
      </c>
      <c r="O523" s="73"/>
      <c r="P523" s="267">
        <v>18</v>
      </c>
      <c r="Q523" s="268">
        <v>1111.69</v>
      </c>
      <c r="S523" s="108"/>
      <c r="T523" s="47"/>
      <c r="V523" s="79"/>
      <c r="W523" s="79"/>
      <c r="X523" s="79"/>
      <c r="Y523" s="79"/>
      <c r="Z523" s="79"/>
      <c r="AA523" s="62"/>
      <c r="AB523" s="5"/>
      <c r="AC523" s="5"/>
      <c r="AD523" s="5"/>
      <c r="AE523" s="5"/>
      <c r="AF523" s="5"/>
      <c r="AG523" s="5"/>
      <c r="AH523" s="5"/>
      <c r="AI523" s="5"/>
      <c r="AJ523" s="5"/>
      <c r="AK523" s="5"/>
      <c r="AL523" s="5"/>
      <c r="AM523" s="5"/>
    </row>
    <row r="524" spans="1:39" s="4" customFormat="1" ht="15" x14ac:dyDescent="0.25">
      <c r="A524" s="269" t="s">
        <v>528</v>
      </c>
      <c r="B524" s="269" t="s">
        <v>416</v>
      </c>
      <c r="C524" s="269"/>
      <c r="D524" s="381">
        <v>8043</v>
      </c>
      <c r="E524" s="482"/>
      <c r="F524" s="11"/>
      <c r="G524" s="8"/>
      <c r="I524" s="267"/>
      <c r="J524" s="268"/>
      <c r="K524" s="104"/>
      <c r="M524" s="267">
        <v>32</v>
      </c>
      <c r="N524" s="268">
        <v>1707.5499999999997</v>
      </c>
      <c r="O524" s="73"/>
      <c r="P524" s="267">
        <v>16</v>
      </c>
      <c r="Q524" s="268">
        <v>1194.1000000000001</v>
      </c>
      <c r="S524" s="108"/>
      <c r="T524" s="47"/>
      <c r="V524" s="79"/>
      <c r="W524" s="79"/>
      <c r="X524" s="79"/>
      <c r="Y524" s="79"/>
      <c r="Z524" s="79"/>
      <c r="AA524" s="62"/>
      <c r="AB524" s="5"/>
      <c r="AC524" s="5"/>
      <c r="AD524" s="5"/>
      <c r="AE524" s="5"/>
      <c r="AF524" s="5"/>
      <c r="AG524" s="5"/>
      <c r="AH524" s="5"/>
      <c r="AI524" s="5"/>
      <c r="AJ524" s="5"/>
      <c r="AK524" s="5"/>
      <c r="AL524" s="5"/>
      <c r="AM524" s="5"/>
    </row>
    <row r="525" spans="1:39" s="4" customFormat="1" ht="15" x14ac:dyDescent="0.25">
      <c r="A525" s="269" t="s">
        <v>528</v>
      </c>
      <c r="B525" s="269" t="s">
        <v>417</v>
      </c>
      <c r="C525" s="269"/>
      <c r="D525" s="381">
        <v>8012</v>
      </c>
      <c r="E525" s="482"/>
      <c r="F525" s="11"/>
      <c r="G525" s="8"/>
      <c r="I525" s="267"/>
      <c r="J525" s="268"/>
      <c r="K525" s="104"/>
      <c r="M525" s="267">
        <v>4</v>
      </c>
      <c r="N525" s="268">
        <v>60.82</v>
      </c>
      <c r="O525" s="73"/>
      <c r="P525" s="267"/>
      <c r="Q525" s="268"/>
      <c r="S525" s="108"/>
      <c r="T525" s="47"/>
      <c r="V525" s="79"/>
      <c r="W525" s="79"/>
      <c r="X525" s="79"/>
      <c r="Y525" s="79"/>
      <c r="Z525" s="79"/>
      <c r="AA525" s="62"/>
      <c r="AB525" s="5"/>
      <c r="AC525" s="5"/>
      <c r="AD525" s="5"/>
      <c r="AE525" s="5"/>
      <c r="AF525" s="5"/>
      <c r="AG525" s="5"/>
      <c r="AH525" s="5"/>
      <c r="AI525" s="5"/>
      <c r="AJ525" s="5"/>
      <c r="AK525" s="5"/>
      <c r="AL525" s="5"/>
      <c r="AM525" s="5"/>
    </row>
    <row r="526" spans="1:39" s="4" customFormat="1" ht="15" x14ac:dyDescent="0.25">
      <c r="A526" s="269" t="s">
        <v>528</v>
      </c>
      <c r="B526" s="269" t="s">
        <v>417</v>
      </c>
      <c r="C526" s="269"/>
      <c r="D526" s="381">
        <v>8080</v>
      </c>
      <c r="E526" s="482"/>
      <c r="F526" s="11"/>
      <c r="G526" s="8"/>
      <c r="I526" s="267"/>
      <c r="J526" s="268"/>
      <c r="K526" s="104"/>
      <c r="M526" s="267">
        <v>3</v>
      </c>
      <c r="N526" s="268">
        <v>147.31</v>
      </c>
      <c r="O526" s="73"/>
      <c r="P526" s="267">
        <v>1</v>
      </c>
      <c r="Q526" s="268">
        <v>7.74</v>
      </c>
      <c r="S526" s="108"/>
      <c r="T526" s="47"/>
      <c r="V526" s="79"/>
      <c r="W526" s="79"/>
      <c r="X526" s="79"/>
      <c r="Y526" s="79"/>
      <c r="Z526" s="79"/>
      <c r="AA526" s="62"/>
      <c r="AB526" s="5"/>
      <c r="AC526" s="5"/>
      <c r="AD526" s="5"/>
      <c r="AE526" s="5"/>
      <c r="AF526" s="5"/>
      <c r="AG526" s="5"/>
      <c r="AH526" s="5"/>
      <c r="AI526" s="5"/>
      <c r="AJ526" s="5"/>
      <c r="AK526" s="5"/>
      <c r="AL526" s="5"/>
      <c r="AM526" s="5"/>
    </row>
    <row r="527" spans="1:39" s="4" customFormat="1" ht="15" x14ac:dyDescent="0.25">
      <c r="A527" s="269" t="s">
        <v>528</v>
      </c>
      <c r="B527" s="269" t="s">
        <v>418</v>
      </c>
      <c r="C527" s="269"/>
      <c r="D527" s="381">
        <v>8089</v>
      </c>
      <c r="E527" s="482"/>
      <c r="F527" s="11"/>
      <c r="G527" s="8"/>
      <c r="I527" s="267"/>
      <c r="J527" s="268"/>
      <c r="K527" s="104"/>
      <c r="M527" s="267">
        <v>6</v>
      </c>
      <c r="N527" s="268">
        <v>234.54000000000002</v>
      </c>
      <c r="O527" s="73"/>
      <c r="P527" s="267">
        <v>3</v>
      </c>
      <c r="Q527" s="268">
        <v>448.06</v>
      </c>
      <c r="S527" s="108"/>
      <c r="T527" s="47"/>
      <c r="V527" s="79"/>
      <c r="W527" s="79"/>
      <c r="X527" s="79"/>
      <c r="Y527" s="79"/>
      <c r="Z527" s="79"/>
      <c r="AA527" s="62"/>
      <c r="AB527" s="5"/>
      <c r="AC527" s="5"/>
      <c r="AD527" s="5"/>
      <c r="AE527" s="5"/>
      <c r="AF527" s="5"/>
      <c r="AG527" s="5"/>
      <c r="AH527" s="5"/>
      <c r="AI527" s="5"/>
      <c r="AJ527" s="5"/>
      <c r="AK527" s="5"/>
      <c r="AL527" s="5"/>
      <c r="AM527" s="5"/>
    </row>
    <row r="528" spans="1:39" s="4" customFormat="1" ht="15" x14ac:dyDescent="0.25">
      <c r="A528" s="269" t="s">
        <v>528</v>
      </c>
      <c r="B528" s="269" t="s">
        <v>419</v>
      </c>
      <c r="C528" s="269"/>
      <c r="D528" s="381">
        <v>8004</v>
      </c>
      <c r="E528" s="482"/>
      <c r="F528" s="11"/>
      <c r="G528" s="8"/>
      <c r="I528" s="267"/>
      <c r="J528" s="268"/>
      <c r="K528" s="104"/>
      <c r="M528" s="267">
        <v>4</v>
      </c>
      <c r="N528" s="268">
        <v>83.639999999999986</v>
      </c>
      <c r="O528" s="73"/>
      <c r="P528" s="267"/>
      <c r="Q528" s="268"/>
      <c r="S528" s="108"/>
      <c r="T528" s="47"/>
      <c r="V528" s="79"/>
      <c r="W528" s="79"/>
      <c r="X528" s="79"/>
      <c r="Y528" s="79"/>
      <c r="Z528" s="79"/>
      <c r="AA528" s="62"/>
      <c r="AB528" s="5"/>
      <c r="AC528" s="5"/>
      <c r="AD528" s="5"/>
      <c r="AE528" s="5"/>
      <c r="AF528" s="5"/>
      <c r="AG528" s="5"/>
      <c r="AH528" s="5"/>
      <c r="AI528" s="5"/>
      <c r="AJ528" s="5"/>
      <c r="AK528" s="5"/>
      <c r="AL528" s="5"/>
      <c r="AM528" s="5"/>
    </row>
    <row r="529" spans="1:39" s="4" customFormat="1" ht="15" x14ac:dyDescent="0.25">
      <c r="A529" s="269" t="s">
        <v>528</v>
      </c>
      <c r="B529" s="269" t="s">
        <v>420</v>
      </c>
      <c r="C529" s="269"/>
      <c r="D529" s="381">
        <v>8090</v>
      </c>
      <c r="E529" s="482"/>
      <c r="F529" s="11"/>
      <c r="G529" s="8"/>
      <c r="I529" s="267"/>
      <c r="J529" s="268"/>
      <c r="K529" s="104"/>
      <c r="M529" s="267">
        <v>20</v>
      </c>
      <c r="N529" s="268">
        <v>1069.05</v>
      </c>
      <c r="O529" s="73"/>
      <c r="P529" s="267">
        <v>2</v>
      </c>
      <c r="Q529" s="268">
        <v>82.83</v>
      </c>
      <c r="S529" s="108"/>
      <c r="T529" s="47"/>
      <c r="V529" s="79"/>
      <c r="W529" s="79"/>
      <c r="X529" s="79"/>
      <c r="Y529" s="79"/>
      <c r="Z529" s="79"/>
      <c r="AA529" s="62"/>
      <c r="AB529" s="5"/>
      <c r="AC529" s="5"/>
      <c r="AD529" s="5"/>
      <c r="AE529" s="5"/>
      <c r="AF529" s="5"/>
      <c r="AG529" s="5"/>
      <c r="AH529" s="5"/>
      <c r="AI529" s="5"/>
      <c r="AJ529" s="5"/>
      <c r="AK529" s="5"/>
      <c r="AL529" s="5"/>
      <c r="AM529" s="5"/>
    </row>
    <row r="530" spans="1:39" s="4" customFormat="1" ht="15" x14ac:dyDescent="0.25">
      <c r="A530" s="269" t="s">
        <v>528</v>
      </c>
      <c r="B530" s="269" t="s">
        <v>421</v>
      </c>
      <c r="C530" s="269"/>
      <c r="D530" s="381">
        <v>8091</v>
      </c>
      <c r="E530" s="482"/>
      <c r="F530" s="11"/>
      <c r="G530" s="8"/>
      <c r="I530" s="267"/>
      <c r="J530" s="268"/>
      <c r="K530" s="104"/>
      <c r="M530" s="267">
        <v>11</v>
      </c>
      <c r="N530" s="268">
        <v>742.14</v>
      </c>
      <c r="O530" s="73"/>
      <c r="P530" s="267">
        <v>7</v>
      </c>
      <c r="Q530" s="268">
        <v>503.97</v>
      </c>
      <c r="S530" s="108"/>
      <c r="T530" s="47"/>
      <c r="V530" s="79"/>
      <c r="W530" s="79"/>
      <c r="X530" s="79"/>
      <c r="Y530" s="79"/>
      <c r="Z530" s="79"/>
      <c r="AA530" s="62"/>
      <c r="AB530" s="5"/>
      <c r="AC530" s="5"/>
      <c r="AD530" s="5"/>
      <c r="AE530" s="5"/>
      <c r="AF530" s="5"/>
      <c r="AG530" s="5"/>
      <c r="AH530" s="5"/>
      <c r="AI530" s="5"/>
      <c r="AJ530" s="5"/>
      <c r="AK530" s="5"/>
      <c r="AL530" s="5"/>
      <c r="AM530" s="5"/>
    </row>
    <row r="531" spans="1:39" s="4" customFormat="1" ht="15" x14ac:dyDescent="0.25">
      <c r="A531" s="269" t="s">
        <v>528</v>
      </c>
      <c r="B531" s="269" t="s">
        <v>422</v>
      </c>
      <c r="C531" s="269"/>
      <c r="D531" s="381">
        <v>8204</v>
      </c>
      <c r="E531" s="482"/>
      <c r="F531" s="11"/>
      <c r="G531" s="8"/>
      <c r="I531" s="267"/>
      <c r="J531" s="268"/>
      <c r="K531" s="104"/>
      <c r="M531" s="267">
        <v>2</v>
      </c>
      <c r="N531" s="268">
        <v>192.3</v>
      </c>
      <c r="O531" s="73"/>
      <c r="P531" s="267"/>
      <c r="Q531" s="268"/>
      <c r="S531" s="108"/>
      <c r="T531" s="47"/>
      <c r="V531" s="79"/>
      <c r="W531" s="79"/>
      <c r="X531" s="79"/>
      <c r="Y531" s="79"/>
      <c r="Z531" s="79"/>
      <c r="AA531" s="62"/>
      <c r="AB531" s="5"/>
      <c r="AC531" s="5"/>
      <c r="AD531" s="5"/>
      <c r="AE531" s="5"/>
      <c r="AF531" s="5"/>
      <c r="AG531" s="5"/>
      <c r="AH531" s="5"/>
      <c r="AI531" s="5"/>
      <c r="AJ531" s="5"/>
      <c r="AK531" s="5"/>
      <c r="AL531" s="5"/>
      <c r="AM531" s="5"/>
    </row>
    <row r="532" spans="1:39" s="4" customFormat="1" ht="15" x14ac:dyDescent="0.25">
      <c r="A532" s="269" t="s">
        <v>528</v>
      </c>
      <c r="B532" s="269" t="s">
        <v>484</v>
      </c>
      <c r="C532" s="269"/>
      <c r="D532" s="381">
        <v>8051</v>
      </c>
      <c r="E532" s="482"/>
      <c r="F532" s="11"/>
      <c r="G532" s="8"/>
      <c r="I532" s="267"/>
      <c r="J532" s="268"/>
      <c r="K532" s="104"/>
      <c r="M532" s="267"/>
      <c r="N532" s="268"/>
      <c r="O532" s="73"/>
      <c r="P532" s="267">
        <v>1</v>
      </c>
      <c r="Q532" s="268">
        <v>24.77</v>
      </c>
      <c r="S532" s="108"/>
      <c r="T532" s="47"/>
      <c r="V532" s="79"/>
      <c r="W532" s="79"/>
      <c r="X532" s="79"/>
      <c r="Y532" s="79"/>
      <c r="Z532" s="79"/>
      <c r="AA532" s="62"/>
      <c r="AB532" s="5"/>
      <c r="AC532" s="5"/>
      <c r="AD532" s="5"/>
      <c r="AE532" s="5"/>
      <c r="AF532" s="5"/>
      <c r="AG532" s="5"/>
      <c r="AH532" s="5"/>
      <c r="AI532" s="5"/>
      <c r="AJ532" s="5"/>
      <c r="AK532" s="5"/>
      <c r="AL532" s="5"/>
      <c r="AM532" s="5"/>
    </row>
    <row r="533" spans="1:39" s="4" customFormat="1" ht="15" x14ac:dyDescent="0.25">
      <c r="A533" s="269" t="s">
        <v>528</v>
      </c>
      <c r="B533" s="269" t="s">
        <v>484</v>
      </c>
      <c r="C533" s="269"/>
      <c r="D533" s="381">
        <v>8096</v>
      </c>
      <c r="E533" s="482"/>
      <c r="F533" s="11"/>
      <c r="G533" s="8"/>
      <c r="I533" s="267"/>
      <c r="J533" s="268"/>
      <c r="K533" s="104"/>
      <c r="M533" s="267">
        <v>1</v>
      </c>
      <c r="N533" s="268">
        <v>8.3000000000000007</v>
      </c>
      <c r="O533" s="73"/>
      <c r="P533" s="267"/>
      <c r="Q533" s="268"/>
      <c r="S533" s="108"/>
      <c r="T533" s="47"/>
      <c r="V533" s="79"/>
      <c r="W533" s="79"/>
      <c r="X533" s="79"/>
      <c r="Y533" s="79"/>
      <c r="Z533" s="79"/>
      <c r="AA533" s="62"/>
      <c r="AB533" s="5"/>
      <c r="AC533" s="5"/>
      <c r="AD533" s="5"/>
      <c r="AE533" s="5"/>
      <c r="AF533" s="5"/>
      <c r="AG533" s="5"/>
      <c r="AH533" s="5"/>
      <c r="AI533" s="5"/>
      <c r="AJ533" s="5"/>
      <c r="AK533" s="5"/>
      <c r="AL533" s="5"/>
      <c r="AM533" s="5"/>
    </row>
    <row r="534" spans="1:39" s="4" customFormat="1" ht="15" x14ac:dyDescent="0.25">
      <c r="A534" s="269" t="s">
        <v>528</v>
      </c>
      <c r="B534" s="269" t="s">
        <v>423</v>
      </c>
      <c r="C534" s="269"/>
      <c r="D534" s="381">
        <v>8051</v>
      </c>
      <c r="E534" s="482"/>
      <c r="F534" s="11"/>
      <c r="G534" s="8"/>
      <c r="I534" s="267"/>
      <c r="J534" s="268"/>
      <c r="K534" s="104"/>
      <c r="M534" s="267">
        <v>3</v>
      </c>
      <c r="N534" s="268">
        <v>93.38</v>
      </c>
      <c r="O534" s="73"/>
      <c r="P534" s="267"/>
      <c r="Q534" s="268"/>
      <c r="S534" s="108"/>
      <c r="T534" s="47"/>
      <c r="V534" s="79"/>
      <c r="W534" s="79"/>
      <c r="X534" s="79"/>
      <c r="Y534" s="79"/>
      <c r="Z534" s="79"/>
      <c r="AA534" s="62"/>
      <c r="AB534" s="5"/>
      <c r="AC534" s="5"/>
      <c r="AD534" s="5"/>
      <c r="AE534" s="5"/>
      <c r="AF534" s="5"/>
      <c r="AG534" s="5"/>
      <c r="AH534" s="5"/>
      <c r="AI534" s="5"/>
      <c r="AJ534" s="5"/>
      <c r="AK534" s="5"/>
      <c r="AL534" s="5"/>
      <c r="AM534" s="5"/>
    </row>
    <row r="535" spans="1:39" s="4" customFormat="1" ht="15" x14ac:dyDescent="0.25">
      <c r="A535" s="269" t="s">
        <v>528</v>
      </c>
      <c r="B535" s="269" t="s">
        <v>423</v>
      </c>
      <c r="C535" s="269"/>
      <c r="D535" s="381">
        <v>8066</v>
      </c>
      <c r="E535" s="482"/>
      <c r="F535" s="11"/>
      <c r="G535" s="8"/>
      <c r="I535" s="267"/>
      <c r="J535" s="268"/>
      <c r="K535" s="104"/>
      <c r="M535" s="267">
        <v>1</v>
      </c>
      <c r="N535" s="268">
        <v>7.74</v>
      </c>
      <c r="O535" s="73"/>
      <c r="P535" s="267"/>
      <c r="Q535" s="268"/>
      <c r="S535" s="108"/>
      <c r="T535" s="47"/>
      <c r="V535" s="79"/>
      <c r="W535" s="79"/>
      <c r="X535" s="79"/>
      <c r="Y535" s="79"/>
      <c r="Z535" s="79"/>
      <c r="AA535" s="62"/>
      <c r="AB535" s="5"/>
      <c r="AC535" s="5"/>
      <c r="AD535" s="5"/>
      <c r="AE535" s="5"/>
      <c r="AF535" s="5"/>
      <c r="AG535" s="5"/>
      <c r="AH535" s="5"/>
      <c r="AI535" s="5"/>
      <c r="AJ535" s="5"/>
      <c r="AK535" s="5"/>
      <c r="AL535" s="5"/>
      <c r="AM535" s="5"/>
    </row>
    <row r="536" spans="1:39" s="4" customFormat="1" ht="15" x14ac:dyDescent="0.25">
      <c r="A536" s="269" t="s">
        <v>528</v>
      </c>
      <c r="B536" s="269" t="s">
        <v>423</v>
      </c>
      <c r="C536" s="269"/>
      <c r="D536" s="381">
        <v>8096</v>
      </c>
      <c r="E536" s="482"/>
      <c r="F536" s="11"/>
      <c r="G536" s="8"/>
      <c r="I536" s="267"/>
      <c r="J536" s="268"/>
      <c r="K536" s="104"/>
      <c r="M536" s="267">
        <v>5</v>
      </c>
      <c r="N536" s="268">
        <v>302.5</v>
      </c>
      <c r="O536" s="73"/>
      <c r="P536" s="267">
        <v>2</v>
      </c>
      <c r="Q536" s="268">
        <v>203.72</v>
      </c>
      <c r="S536" s="108"/>
      <c r="T536" s="47"/>
      <c r="V536" s="79"/>
      <c r="W536" s="79"/>
      <c r="X536" s="79"/>
      <c r="Y536" s="79"/>
      <c r="Z536" s="79"/>
      <c r="AA536" s="62"/>
      <c r="AB536" s="5"/>
      <c r="AC536" s="5"/>
      <c r="AD536" s="5"/>
      <c r="AE536" s="5"/>
      <c r="AF536" s="5"/>
      <c r="AG536" s="5"/>
      <c r="AH536" s="5"/>
      <c r="AI536" s="5"/>
      <c r="AJ536" s="5"/>
      <c r="AK536" s="5"/>
      <c r="AL536" s="5"/>
      <c r="AM536" s="5"/>
    </row>
    <row r="537" spans="1:39" s="4" customFormat="1" ht="15" x14ac:dyDescent="0.25">
      <c r="A537" s="269" t="s">
        <v>528</v>
      </c>
      <c r="B537" s="269" t="s">
        <v>485</v>
      </c>
      <c r="C537" s="269"/>
      <c r="D537" s="381">
        <v>8260</v>
      </c>
      <c r="E537" s="482"/>
      <c r="F537" s="11"/>
      <c r="G537" s="8"/>
      <c r="I537" s="267"/>
      <c r="J537" s="268"/>
      <c r="K537" s="104"/>
      <c r="M537" s="267">
        <v>1</v>
      </c>
      <c r="N537" s="268">
        <v>44.34</v>
      </c>
      <c r="O537" s="73"/>
      <c r="P537" s="267"/>
      <c r="Q537" s="268"/>
      <c r="S537" s="108"/>
      <c r="T537" s="47"/>
      <c r="V537" s="79"/>
      <c r="W537" s="79"/>
      <c r="X537" s="79"/>
      <c r="Y537" s="79"/>
      <c r="Z537" s="79"/>
      <c r="AA537" s="62"/>
      <c r="AB537" s="5"/>
      <c r="AC537" s="5"/>
      <c r="AD537" s="5"/>
      <c r="AE537" s="5"/>
      <c r="AF537" s="5"/>
      <c r="AG537" s="5"/>
      <c r="AH537" s="5"/>
      <c r="AI537" s="5"/>
      <c r="AJ537" s="5"/>
      <c r="AK537" s="5"/>
      <c r="AL537" s="5"/>
      <c r="AM537" s="5"/>
    </row>
    <row r="538" spans="1:39" s="4" customFormat="1" ht="15" x14ac:dyDescent="0.25">
      <c r="A538" s="269" t="s">
        <v>528</v>
      </c>
      <c r="B538" s="269" t="s">
        <v>424</v>
      </c>
      <c r="C538" s="269"/>
      <c r="D538" s="381">
        <v>8252</v>
      </c>
      <c r="E538" s="482"/>
      <c r="F538" s="11"/>
      <c r="G538" s="8"/>
      <c r="I538" s="267"/>
      <c r="J538" s="268"/>
      <c r="K538" s="104"/>
      <c r="M538" s="267">
        <v>4</v>
      </c>
      <c r="N538" s="268">
        <v>227.95</v>
      </c>
      <c r="O538" s="73"/>
      <c r="P538" s="267">
        <v>2</v>
      </c>
      <c r="Q538" s="268">
        <v>76.849999999999994</v>
      </c>
      <c r="S538" s="108"/>
      <c r="T538" s="47"/>
      <c r="V538" s="79"/>
      <c r="W538" s="79"/>
      <c r="X538" s="79"/>
      <c r="Y538" s="79"/>
      <c r="Z538" s="79"/>
      <c r="AA538" s="62"/>
      <c r="AB538" s="5"/>
      <c r="AC538" s="5"/>
      <c r="AD538" s="5"/>
      <c r="AE538" s="5"/>
      <c r="AF538" s="5"/>
      <c r="AG538" s="5"/>
      <c r="AH538" s="5"/>
      <c r="AI538" s="5"/>
      <c r="AJ538" s="5"/>
      <c r="AK538" s="5"/>
      <c r="AL538" s="5"/>
      <c r="AM538" s="5"/>
    </row>
    <row r="539" spans="1:39" s="4" customFormat="1" ht="15" x14ac:dyDescent="0.25">
      <c r="A539" s="269" t="s">
        <v>528</v>
      </c>
      <c r="B539" s="269" t="s">
        <v>425</v>
      </c>
      <c r="C539" s="269"/>
      <c r="D539" s="381">
        <v>8260</v>
      </c>
      <c r="E539" s="482"/>
      <c r="F539" s="11"/>
      <c r="G539" s="8"/>
      <c r="I539" s="267"/>
      <c r="J539" s="268"/>
      <c r="K539" s="104"/>
      <c r="M539" s="267">
        <v>27</v>
      </c>
      <c r="N539" s="268">
        <v>1509.6699999999998</v>
      </c>
      <c r="O539" s="73"/>
      <c r="P539" s="267">
        <v>9</v>
      </c>
      <c r="Q539" s="268">
        <v>852.7700000000001</v>
      </c>
      <c r="S539" s="108"/>
      <c r="T539" s="47"/>
      <c r="V539" s="79"/>
      <c r="W539" s="79"/>
      <c r="X539" s="79"/>
      <c r="Y539" s="79"/>
      <c r="Z539" s="79"/>
      <c r="AA539" s="62"/>
      <c r="AB539" s="5"/>
      <c r="AC539" s="5"/>
      <c r="AD539" s="5"/>
      <c r="AE539" s="5"/>
      <c r="AF539" s="5"/>
      <c r="AG539" s="5"/>
      <c r="AH539" s="5"/>
      <c r="AI539" s="5"/>
      <c r="AJ539" s="5"/>
      <c r="AK539" s="5"/>
      <c r="AL539" s="5"/>
      <c r="AM539" s="5"/>
    </row>
    <row r="540" spans="1:39" s="4" customFormat="1" ht="15" x14ac:dyDescent="0.25">
      <c r="A540" s="269" t="s">
        <v>528</v>
      </c>
      <c r="B540" s="269" t="s">
        <v>426</v>
      </c>
      <c r="C540" s="269"/>
      <c r="D540" s="381">
        <v>8094</v>
      </c>
      <c r="E540" s="482"/>
      <c r="F540" s="11"/>
      <c r="G540" s="8"/>
      <c r="I540" s="267"/>
      <c r="J540" s="268"/>
      <c r="K540" s="104"/>
      <c r="M540" s="267">
        <v>141</v>
      </c>
      <c r="N540" s="268">
        <v>9321.2900000000009</v>
      </c>
      <c r="O540" s="73"/>
      <c r="P540" s="267">
        <v>38</v>
      </c>
      <c r="Q540" s="268">
        <v>2997.5499999999993</v>
      </c>
      <c r="S540" s="108"/>
      <c r="T540" s="47"/>
      <c r="V540" s="79"/>
      <c r="W540" s="79"/>
      <c r="X540" s="79"/>
      <c r="Y540" s="79"/>
      <c r="Z540" s="79"/>
      <c r="AA540" s="62"/>
      <c r="AB540" s="5"/>
      <c r="AC540" s="5"/>
      <c r="AD540" s="5"/>
      <c r="AE540" s="5"/>
      <c r="AF540" s="5"/>
      <c r="AG540" s="5"/>
      <c r="AH540" s="5"/>
      <c r="AI540" s="5"/>
      <c r="AJ540" s="5"/>
      <c r="AK540" s="5"/>
      <c r="AL540" s="5"/>
      <c r="AM540" s="5"/>
    </row>
    <row r="541" spans="1:39" s="4" customFormat="1" ht="15" x14ac:dyDescent="0.25">
      <c r="A541" s="269" t="s">
        <v>528</v>
      </c>
      <c r="B541" s="269" t="s">
        <v>427</v>
      </c>
      <c r="C541" s="269"/>
      <c r="D541" s="381">
        <v>8009</v>
      </c>
      <c r="E541" s="482"/>
      <c r="F541" s="11"/>
      <c r="G541" s="8"/>
      <c r="I541" s="267"/>
      <c r="J541" s="268"/>
      <c r="K541" s="104"/>
      <c r="M541" s="267">
        <v>1</v>
      </c>
      <c r="N541" s="268">
        <v>123.77</v>
      </c>
      <c r="O541" s="73"/>
      <c r="P541" s="267">
        <v>1</v>
      </c>
      <c r="Q541" s="268">
        <v>14.63</v>
      </c>
      <c r="S541" s="108"/>
      <c r="T541" s="47"/>
      <c r="V541" s="79"/>
      <c r="W541" s="79"/>
      <c r="X541" s="79"/>
      <c r="Y541" s="79"/>
      <c r="Z541" s="79"/>
      <c r="AA541" s="62"/>
      <c r="AB541" s="5"/>
      <c r="AC541" s="5"/>
      <c r="AD541" s="5"/>
      <c r="AE541" s="5"/>
      <c r="AF541" s="5"/>
      <c r="AG541" s="5"/>
      <c r="AH541" s="5"/>
      <c r="AI541" s="5"/>
      <c r="AJ541" s="5"/>
      <c r="AK541" s="5"/>
      <c r="AL541" s="5"/>
      <c r="AM541" s="5"/>
    </row>
    <row r="542" spans="1:39" s="4" customFormat="1" ht="15" x14ac:dyDescent="0.25">
      <c r="A542" s="269" t="s">
        <v>528</v>
      </c>
      <c r="B542" s="269" t="s">
        <v>427</v>
      </c>
      <c r="C542" s="269"/>
      <c r="D542" s="381">
        <v>8037</v>
      </c>
      <c r="E542" s="482"/>
      <c r="F542" s="11"/>
      <c r="G542" s="8"/>
      <c r="I542" s="267"/>
      <c r="J542" s="268"/>
      <c r="K542" s="104"/>
      <c r="M542" s="267">
        <v>1</v>
      </c>
      <c r="N542" s="268">
        <v>7</v>
      </c>
      <c r="O542" s="73"/>
      <c r="P542" s="267"/>
      <c r="Q542" s="268"/>
      <c r="S542" s="108"/>
      <c r="T542" s="47"/>
      <c r="V542" s="79"/>
      <c r="W542" s="79"/>
      <c r="X542" s="79"/>
      <c r="Y542" s="79"/>
      <c r="Z542" s="79"/>
      <c r="AA542" s="62"/>
      <c r="AB542" s="5"/>
      <c r="AC542" s="5"/>
      <c r="AD542" s="5"/>
      <c r="AE542" s="5"/>
      <c r="AF542" s="5"/>
      <c r="AG542" s="5"/>
      <c r="AH542" s="5"/>
      <c r="AI542" s="5"/>
      <c r="AJ542" s="5"/>
      <c r="AK542" s="5"/>
      <c r="AL542" s="5"/>
      <c r="AM542" s="5"/>
    </row>
    <row r="543" spans="1:39" s="4" customFormat="1" ht="15" x14ac:dyDescent="0.25">
      <c r="A543" s="269" t="s">
        <v>528</v>
      </c>
      <c r="B543" s="269" t="s">
        <v>427</v>
      </c>
      <c r="C543" s="269"/>
      <c r="D543" s="381">
        <v>8081</v>
      </c>
      <c r="E543" s="482"/>
      <c r="F543" s="11"/>
      <c r="G543" s="8"/>
      <c r="I543" s="267"/>
      <c r="J543" s="268"/>
      <c r="K543" s="104"/>
      <c r="M543" s="267">
        <v>11</v>
      </c>
      <c r="N543" s="268">
        <v>752.31</v>
      </c>
      <c r="O543" s="73"/>
      <c r="P543" s="267">
        <v>3</v>
      </c>
      <c r="Q543" s="268">
        <v>270.70000000000005</v>
      </c>
      <c r="S543" s="108"/>
      <c r="T543" s="47"/>
      <c r="V543" s="79"/>
      <c r="W543" s="79"/>
      <c r="X543" s="79"/>
      <c r="Y543" s="79"/>
      <c r="Z543" s="79"/>
      <c r="AA543" s="62"/>
      <c r="AB543" s="5"/>
      <c r="AC543" s="5"/>
      <c r="AD543" s="5"/>
      <c r="AE543" s="5"/>
      <c r="AF543" s="5"/>
      <c r="AG543" s="5"/>
      <c r="AH543" s="5"/>
      <c r="AI543" s="5"/>
      <c r="AJ543" s="5"/>
      <c r="AK543" s="5"/>
      <c r="AL543" s="5"/>
      <c r="AM543" s="5"/>
    </row>
    <row r="544" spans="1:39" s="4" customFormat="1" ht="15" x14ac:dyDescent="0.25">
      <c r="A544" s="269" t="s">
        <v>528</v>
      </c>
      <c r="B544" s="269" t="s">
        <v>427</v>
      </c>
      <c r="C544" s="269"/>
      <c r="D544" s="381">
        <v>8089</v>
      </c>
      <c r="E544" s="482"/>
      <c r="F544" s="11"/>
      <c r="G544" s="8"/>
      <c r="I544" s="267"/>
      <c r="J544" s="268"/>
      <c r="K544" s="104"/>
      <c r="M544" s="267"/>
      <c r="N544" s="268"/>
      <c r="O544" s="73"/>
      <c r="P544" s="267">
        <v>1</v>
      </c>
      <c r="Q544" s="268">
        <v>5.82</v>
      </c>
      <c r="S544" s="108"/>
      <c r="T544" s="47"/>
      <c r="V544" s="79"/>
      <c r="W544" s="79"/>
      <c r="X544" s="79"/>
      <c r="Y544" s="79"/>
      <c r="Z544" s="79"/>
      <c r="AA544" s="62"/>
      <c r="AB544" s="5"/>
      <c r="AC544" s="5"/>
      <c r="AD544" s="5"/>
      <c r="AE544" s="5"/>
      <c r="AF544" s="5"/>
      <c r="AG544" s="5"/>
      <c r="AH544" s="5"/>
      <c r="AI544" s="5"/>
      <c r="AJ544" s="5"/>
      <c r="AK544" s="5"/>
      <c r="AL544" s="5"/>
      <c r="AM544" s="5"/>
    </row>
    <row r="545" spans="1:39" s="4" customFormat="1" ht="15" x14ac:dyDescent="0.25">
      <c r="A545" s="269" t="s">
        <v>528</v>
      </c>
      <c r="B545" s="269" t="s">
        <v>428</v>
      </c>
      <c r="C545" s="269"/>
      <c r="D545" s="381">
        <v>8081</v>
      </c>
      <c r="E545" s="482"/>
      <c r="F545" s="11"/>
      <c r="G545" s="8"/>
      <c r="I545" s="267"/>
      <c r="J545" s="268"/>
      <c r="K545" s="104"/>
      <c r="M545" s="267">
        <v>3</v>
      </c>
      <c r="N545" s="268">
        <v>1085.31</v>
      </c>
      <c r="O545" s="73"/>
      <c r="P545" s="267">
        <v>1</v>
      </c>
      <c r="Q545" s="268">
        <v>71.11</v>
      </c>
      <c r="S545" s="108"/>
      <c r="T545" s="47"/>
      <c r="V545" s="79"/>
      <c r="W545" s="79"/>
      <c r="X545" s="79"/>
      <c r="Y545" s="79"/>
      <c r="Z545" s="79"/>
      <c r="AA545" s="62"/>
      <c r="AB545" s="5"/>
      <c r="AC545" s="5"/>
      <c r="AD545" s="5"/>
      <c r="AE545" s="5"/>
      <c r="AF545" s="5"/>
      <c r="AG545" s="5"/>
      <c r="AH545" s="5"/>
      <c r="AI545" s="5"/>
      <c r="AJ545" s="5"/>
      <c r="AK545" s="5"/>
      <c r="AL545" s="5"/>
      <c r="AM545" s="5"/>
    </row>
    <row r="546" spans="1:39" s="4" customFormat="1" ht="15" x14ac:dyDescent="0.25">
      <c r="A546" s="269" t="s">
        <v>528</v>
      </c>
      <c r="B546" s="269" t="s">
        <v>428</v>
      </c>
      <c r="C546" s="269"/>
      <c r="D546" s="381">
        <v>8095</v>
      </c>
      <c r="E546" s="482"/>
      <c r="F546" s="11"/>
      <c r="G546" s="8"/>
      <c r="I546" s="267"/>
      <c r="J546" s="268"/>
      <c r="K546" s="104"/>
      <c r="M546" s="267">
        <v>1</v>
      </c>
      <c r="N546" s="268">
        <v>266.08999999999997</v>
      </c>
      <c r="O546" s="73"/>
      <c r="P546" s="267"/>
      <c r="Q546" s="268"/>
      <c r="S546" s="108"/>
      <c r="T546" s="47"/>
      <c r="V546" s="79"/>
      <c r="W546" s="79"/>
      <c r="X546" s="79"/>
      <c r="Y546" s="79"/>
      <c r="Z546" s="79"/>
      <c r="AA546" s="62"/>
      <c r="AB546" s="5"/>
      <c r="AC546" s="5"/>
      <c r="AD546" s="5"/>
      <c r="AE546" s="5"/>
      <c r="AF546" s="5"/>
      <c r="AG546" s="5"/>
      <c r="AH546" s="5"/>
      <c r="AI546" s="5"/>
      <c r="AJ546" s="5"/>
      <c r="AK546" s="5"/>
      <c r="AL546" s="5"/>
      <c r="AM546" s="5"/>
    </row>
    <row r="547" spans="1:39" s="4" customFormat="1" ht="15" x14ac:dyDescent="0.25">
      <c r="A547" s="269" t="s">
        <v>528</v>
      </c>
      <c r="B547" s="269" t="s">
        <v>429</v>
      </c>
      <c r="C547" s="269"/>
      <c r="D547" s="381">
        <v>8270</v>
      </c>
      <c r="E547" s="482"/>
      <c r="F547" s="11"/>
      <c r="G547" s="8"/>
      <c r="I547" s="267"/>
      <c r="J547" s="268"/>
      <c r="K547" s="104"/>
      <c r="M547" s="267">
        <v>22</v>
      </c>
      <c r="N547" s="268">
        <v>1166.82</v>
      </c>
      <c r="O547" s="73"/>
      <c r="P547" s="267">
        <v>4</v>
      </c>
      <c r="Q547" s="268">
        <v>270.33</v>
      </c>
      <c r="S547" s="108"/>
      <c r="T547" s="47"/>
      <c r="V547" s="79"/>
      <c r="W547" s="79"/>
      <c r="X547" s="79"/>
      <c r="Y547" s="79"/>
      <c r="Z547" s="79"/>
      <c r="AA547" s="62"/>
      <c r="AB547" s="5"/>
      <c r="AC547" s="5"/>
      <c r="AD547" s="5"/>
      <c r="AE547" s="5"/>
      <c r="AF547" s="5"/>
      <c r="AG547" s="5"/>
      <c r="AH547" s="5"/>
      <c r="AI547" s="5"/>
      <c r="AJ547" s="5"/>
      <c r="AK547" s="5"/>
      <c r="AL547" s="5"/>
      <c r="AM547" s="5"/>
    </row>
    <row r="548" spans="1:39" s="4" customFormat="1" ht="15" x14ac:dyDescent="0.25">
      <c r="A548" s="269" t="s">
        <v>528</v>
      </c>
      <c r="B548" s="269" t="s">
        <v>430</v>
      </c>
      <c r="C548" s="269"/>
      <c r="D548" s="381">
        <v>8097</v>
      </c>
      <c r="E548" s="482"/>
      <c r="F548" s="11"/>
      <c r="G548" s="8"/>
      <c r="I548" s="267"/>
      <c r="J548" s="268"/>
      <c r="K548" s="104"/>
      <c r="M548" s="267">
        <v>6</v>
      </c>
      <c r="N548" s="268">
        <v>563.47</v>
      </c>
      <c r="O548" s="73"/>
      <c r="P548" s="267">
        <v>4</v>
      </c>
      <c r="Q548" s="268">
        <v>223.29000000000002</v>
      </c>
      <c r="S548" s="108"/>
      <c r="T548" s="47"/>
      <c r="V548" s="79"/>
      <c r="W548" s="79"/>
      <c r="X548" s="79"/>
      <c r="Y548" s="79"/>
      <c r="Z548" s="79"/>
      <c r="AA548" s="62"/>
      <c r="AB548" s="5"/>
      <c r="AC548" s="5"/>
      <c r="AD548" s="5"/>
      <c r="AE548" s="5"/>
      <c r="AF548" s="5"/>
      <c r="AG548" s="5"/>
      <c r="AH548" s="5"/>
      <c r="AI548" s="5"/>
      <c r="AJ548" s="5"/>
      <c r="AK548" s="5"/>
      <c r="AL548" s="5"/>
      <c r="AM548" s="5"/>
    </row>
    <row r="549" spans="1:39" s="4" customFormat="1" ht="15" x14ac:dyDescent="0.25">
      <c r="A549" s="269" t="s">
        <v>528</v>
      </c>
      <c r="B549" s="269" t="s">
        <v>431</v>
      </c>
      <c r="C549" s="269"/>
      <c r="D549" s="381">
        <v>8096</v>
      </c>
      <c r="E549" s="482"/>
      <c r="F549" s="11"/>
      <c r="G549" s="8"/>
      <c r="I549" s="267"/>
      <c r="J549" s="268"/>
      <c r="K549" s="104"/>
      <c r="M549" s="267">
        <v>1</v>
      </c>
      <c r="N549" s="268">
        <v>11.27</v>
      </c>
      <c r="O549" s="73"/>
      <c r="P549" s="267"/>
      <c r="Q549" s="268"/>
      <c r="S549" s="108"/>
      <c r="T549" s="47"/>
      <c r="V549" s="79"/>
      <c r="W549" s="79"/>
      <c r="X549" s="79"/>
      <c r="Y549" s="79"/>
      <c r="Z549" s="79"/>
      <c r="AA549" s="62"/>
      <c r="AB549" s="5"/>
      <c r="AC549" s="5"/>
      <c r="AD549" s="5"/>
      <c r="AE549" s="5"/>
      <c r="AF549" s="5"/>
      <c r="AG549" s="5"/>
      <c r="AH549" s="5"/>
      <c r="AI549" s="5"/>
      <c r="AJ549" s="5"/>
      <c r="AK549" s="5"/>
      <c r="AL549" s="5"/>
      <c r="AM549" s="5"/>
    </row>
    <row r="550" spans="1:39" s="4" customFormat="1" ht="15" x14ac:dyDescent="0.25">
      <c r="A550" s="269" t="s">
        <v>528</v>
      </c>
      <c r="B550" s="269" t="s">
        <v>432</v>
      </c>
      <c r="C550" s="269"/>
      <c r="D550" s="381">
        <v>8098</v>
      </c>
      <c r="E550" s="482"/>
      <c r="F550" s="11"/>
      <c r="G550" s="8"/>
      <c r="I550" s="267"/>
      <c r="J550" s="268"/>
      <c r="K550" s="104"/>
      <c r="M550" s="267">
        <v>14</v>
      </c>
      <c r="N550" s="268">
        <v>917.98</v>
      </c>
      <c r="O550" s="73"/>
      <c r="P550" s="267">
        <v>3</v>
      </c>
      <c r="Q550" s="268">
        <v>426.5</v>
      </c>
      <c r="S550" s="108"/>
      <c r="T550" s="47"/>
      <c r="V550" s="79"/>
      <c r="W550" s="79"/>
      <c r="X550" s="79"/>
      <c r="Y550" s="79"/>
      <c r="Z550" s="79"/>
      <c r="AA550" s="62"/>
      <c r="AB550" s="5"/>
      <c r="AC550" s="5"/>
      <c r="AD550" s="5"/>
      <c r="AE550" s="5"/>
      <c r="AF550" s="5"/>
      <c r="AG550" s="5"/>
      <c r="AH550" s="5"/>
      <c r="AI550" s="5"/>
      <c r="AJ550" s="5"/>
      <c r="AK550" s="5"/>
      <c r="AL550" s="5"/>
      <c r="AM550" s="5"/>
    </row>
    <row r="551" spans="1:39" s="4" customFormat="1" ht="15" x14ac:dyDescent="0.25">
      <c r="A551" s="269" t="s">
        <v>528</v>
      </c>
      <c r="B551" s="269" t="s">
        <v>435</v>
      </c>
      <c r="C551" s="269"/>
      <c r="D551" s="381">
        <v>8085</v>
      </c>
      <c r="E551" s="483"/>
      <c r="F551" s="11"/>
      <c r="G551" s="8"/>
      <c r="I551" s="267"/>
      <c r="J551" s="268"/>
      <c r="K551" s="104"/>
      <c r="M551" s="267"/>
      <c r="N551" s="377"/>
      <c r="O551" s="376"/>
      <c r="P551" s="267">
        <v>1</v>
      </c>
      <c r="Q551" s="268">
        <v>55.96</v>
      </c>
      <c r="S551" s="108"/>
      <c r="T551" s="47"/>
      <c r="V551" s="79"/>
      <c r="W551" s="79"/>
      <c r="X551" s="79"/>
      <c r="Y551" s="79"/>
      <c r="Z551" s="79"/>
      <c r="AA551" s="62"/>
      <c r="AB551" s="5"/>
      <c r="AC551" s="5"/>
      <c r="AD551" s="5"/>
      <c r="AE551" s="5"/>
      <c r="AF551" s="5"/>
      <c r="AG551" s="5"/>
      <c r="AH551" s="5"/>
      <c r="AI551" s="5"/>
      <c r="AJ551" s="5"/>
      <c r="AK551" s="5"/>
      <c r="AL551" s="5"/>
      <c r="AM551" s="5"/>
    </row>
    <row r="552" spans="1:39" s="4" customFormat="1" ht="15" x14ac:dyDescent="0.25">
      <c r="A552" s="269" t="s">
        <v>529</v>
      </c>
      <c r="B552" s="269" t="s">
        <v>509</v>
      </c>
      <c r="C552" s="269"/>
      <c r="D552" s="270">
        <v>8201</v>
      </c>
      <c r="E552" s="484" t="s">
        <v>768</v>
      </c>
      <c r="F552" s="11"/>
      <c r="G552" s="8"/>
      <c r="I552" s="267"/>
      <c r="J552" s="268"/>
      <c r="K552" s="104"/>
      <c r="M552" s="267"/>
      <c r="N552" s="377"/>
      <c r="O552" s="376"/>
      <c r="P552" s="267">
        <v>1</v>
      </c>
      <c r="Q552" s="268">
        <v>400</v>
      </c>
      <c r="S552" s="108"/>
      <c r="T552" s="47"/>
      <c r="V552" s="79"/>
      <c r="W552" s="79"/>
      <c r="X552" s="79"/>
      <c r="Y552" s="79"/>
      <c r="Z552" s="79"/>
      <c r="AA552" s="62"/>
      <c r="AB552" s="5"/>
      <c r="AC552" s="5"/>
      <c r="AD552" s="5"/>
      <c r="AE552" s="5"/>
      <c r="AF552" s="5"/>
      <c r="AG552" s="5"/>
      <c r="AH552" s="5"/>
      <c r="AI552" s="5"/>
      <c r="AJ552" s="5"/>
      <c r="AK552" s="5"/>
      <c r="AL552" s="5"/>
      <c r="AM552" s="5"/>
    </row>
    <row r="553" spans="1:39" s="4" customFormat="1" ht="15" x14ac:dyDescent="0.25">
      <c r="A553" s="269" t="s">
        <v>529</v>
      </c>
      <c r="B553" s="269" t="s">
        <v>509</v>
      </c>
      <c r="C553" s="269"/>
      <c r="D553" s="270">
        <v>8205</v>
      </c>
      <c r="E553" s="484"/>
      <c r="F553" s="11"/>
      <c r="G553" s="8"/>
      <c r="I553" s="267"/>
      <c r="J553" s="268"/>
      <c r="K553" s="104"/>
      <c r="M553" s="267">
        <v>1</v>
      </c>
      <c r="N553" s="377">
        <v>700</v>
      </c>
      <c r="O553" s="376"/>
      <c r="P553" s="267"/>
      <c r="Q553" s="268"/>
      <c r="S553" s="108"/>
      <c r="T553" s="47"/>
      <c r="V553" s="79"/>
      <c r="W553" s="79"/>
      <c r="X553" s="79"/>
      <c r="Y553" s="79"/>
      <c r="Z553" s="79"/>
      <c r="AA553" s="62"/>
      <c r="AB553" s="5"/>
      <c r="AC553" s="5"/>
      <c r="AD553" s="5"/>
      <c r="AE553" s="5"/>
      <c r="AF553" s="5"/>
      <c r="AG553" s="5"/>
      <c r="AH553" s="5"/>
      <c r="AI553" s="5"/>
      <c r="AJ553" s="5"/>
      <c r="AK553" s="5"/>
      <c r="AL553" s="5"/>
      <c r="AM553" s="5"/>
    </row>
    <row r="554" spans="1:39" s="4" customFormat="1" ht="15" x14ac:dyDescent="0.25">
      <c r="A554" s="269" t="s">
        <v>529</v>
      </c>
      <c r="B554" s="269" t="s">
        <v>530</v>
      </c>
      <c r="C554" s="269"/>
      <c r="D554" s="270">
        <v>30004</v>
      </c>
      <c r="E554" s="484"/>
      <c r="F554" s="11"/>
      <c r="G554" s="8"/>
      <c r="I554" s="267"/>
      <c r="J554" s="268"/>
      <c r="K554" s="104"/>
      <c r="M554" s="267">
        <v>1</v>
      </c>
      <c r="N554" s="377">
        <v>60</v>
      </c>
      <c r="O554" s="376"/>
      <c r="P554" s="267"/>
      <c r="Q554" s="268"/>
      <c r="S554" s="108"/>
      <c r="T554" s="47"/>
      <c r="V554" s="79"/>
      <c r="W554" s="79"/>
      <c r="X554" s="79"/>
      <c r="Y554" s="79"/>
      <c r="Z554" s="79"/>
      <c r="AA554" s="62"/>
      <c r="AB554" s="5"/>
      <c r="AC554" s="5"/>
      <c r="AD554" s="5"/>
      <c r="AE554" s="5"/>
      <c r="AF554" s="5"/>
      <c r="AG554" s="5"/>
      <c r="AH554" s="5"/>
      <c r="AI554" s="5"/>
      <c r="AJ554" s="5"/>
      <c r="AK554" s="5"/>
      <c r="AL554" s="5"/>
      <c r="AM554" s="5"/>
    </row>
    <row r="555" spans="1:39" s="4" customFormat="1" ht="15" x14ac:dyDescent="0.25">
      <c r="A555" s="269" t="s">
        <v>529</v>
      </c>
      <c r="B555" s="269" t="s">
        <v>531</v>
      </c>
      <c r="C555" s="269"/>
      <c r="D555" s="270">
        <v>8201</v>
      </c>
      <c r="E555" s="484"/>
      <c r="F555" s="11"/>
      <c r="G555" s="8"/>
      <c r="I555" s="267"/>
      <c r="J555" s="268"/>
      <c r="K555" s="104"/>
      <c r="M555" s="267">
        <v>1</v>
      </c>
      <c r="N555" s="377">
        <v>500</v>
      </c>
      <c r="O555" s="376"/>
      <c r="P555" s="267"/>
      <c r="Q555" s="268"/>
      <c r="S555" s="108"/>
      <c r="T555" s="47"/>
      <c r="V555" s="79"/>
      <c r="W555" s="79"/>
      <c r="X555" s="79"/>
      <c r="Y555" s="79"/>
      <c r="Z555" s="79"/>
      <c r="AA555" s="62"/>
      <c r="AB555" s="5"/>
      <c r="AC555" s="5"/>
      <c r="AD555" s="5"/>
      <c r="AE555" s="5"/>
      <c r="AF555" s="5"/>
      <c r="AG555" s="5"/>
      <c r="AH555" s="5"/>
      <c r="AI555" s="5"/>
      <c r="AJ555" s="5"/>
      <c r="AK555" s="5"/>
      <c r="AL555" s="5"/>
      <c r="AM555" s="5"/>
    </row>
    <row r="556" spans="1:39" s="4" customFormat="1" ht="15" x14ac:dyDescent="0.25">
      <c r="A556" s="269" t="s">
        <v>529</v>
      </c>
      <c r="B556" s="269" t="s">
        <v>531</v>
      </c>
      <c r="C556" s="269"/>
      <c r="D556" s="270">
        <v>8401</v>
      </c>
      <c r="E556" s="484"/>
      <c r="F556" s="11"/>
      <c r="G556" s="8"/>
      <c r="I556" s="267"/>
      <c r="J556" s="268"/>
      <c r="K556" s="104"/>
      <c r="M556" s="267">
        <v>2</v>
      </c>
      <c r="N556" s="377">
        <v>1200</v>
      </c>
      <c r="O556" s="376"/>
      <c r="P556" s="267"/>
      <c r="Q556" s="268"/>
      <c r="S556" s="108"/>
      <c r="T556" s="47"/>
      <c r="V556" s="79"/>
      <c r="W556" s="79"/>
      <c r="X556" s="79"/>
      <c r="Y556" s="79"/>
      <c r="Z556" s="79"/>
      <c r="AA556" s="62"/>
      <c r="AB556" s="5"/>
      <c r="AC556" s="5"/>
      <c r="AD556" s="5"/>
      <c r="AE556" s="5"/>
      <c r="AF556" s="5"/>
      <c r="AG556" s="5"/>
      <c r="AH556" s="5"/>
      <c r="AI556" s="5"/>
      <c r="AJ556" s="5"/>
      <c r="AK556" s="5"/>
      <c r="AL556" s="5"/>
      <c r="AM556" s="5"/>
    </row>
    <row r="557" spans="1:39" s="4" customFormat="1" ht="15" x14ac:dyDescent="0.25">
      <c r="A557" s="269" t="s">
        <v>529</v>
      </c>
      <c r="B557" s="269" t="s">
        <v>282</v>
      </c>
      <c r="C557" s="269"/>
      <c r="D557" s="270">
        <v>8012</v>
      </c>
      <c r="E557" s="484"/>
      <c r="F557" s="11"/>
      <c r="G557" s="8"/>
      <c r="I557" s="267"/>
      <c r="J557" s="268"/>
      <c r="K557" s="104"/>
      <c r="M557" s="267">
        <v>3</v>
      </c>
      <c r="N557" s="377">
        <v>2100</v>
      </c>
      <c r="O557" s="376"/>
      <c r="P557" s="267"/>
      <c r="Q557" s="268"/>
      <c r="S557" s="108"/>
      <c r="T557" s="47"/>
      <c r="V557" s="79"/>
      <c r="W557" s="79"/>
      <c r="X557" s="79"/>
      <c r="Y557" s="79"/>
      <c r="Z557" s="79"/>
      <c r="AA557" s="62"/>
      <c r="AB557" s="5"/>
      <c r="AC557" s="5"/>
      <c r="AD557" s="5"/>
      <c r="AE557" s="5"/>
      <c r="AF557" s="5"/>
      <c r="AG557" s="5"/>
      <c r="AH557" s="5"/>
      <c r="AI557" s="5"/>
      <c r="AJ557" s="5"/>
      <c r="AK557" s="5"/>
      <c r="AL557" s="5"/>
      <c r="AM557" s="5"/>
    </row>
    <row r="558" spans="1:39" s="4" customFormat="1" ht="15" x14ac:dyDescent="0.25">
      <c r="A558" s="269" t="s">
        <v>529</v>
      </c>
      <c r="B558" s="269" t="s">
        <v>532</v>
      </c>
      <c r="C558" s="269"/>
      <c r="D558" s="270">
        <v>8302</v>
      </c>
      <c r="E558" s="484"/>
      <c r="F558" s="11"/>
      <c r="G558" s="8"/>
      <c r="I558" s="267"/>
      <c r="J558" s="268"/>
      <c r="K558" s="104"/>
      <c r="M558" s="267">
        <v>6</v>
      </c>
      <c r="N558" s="377">
        <v>3312</v>
      </c>
      <c r="O558" s="376"/>
      <c r="P558" s="267"/>
      <c r="Q558" s="268"/>
      <c r="S558" s="108"/>
      <c r="T558" s="47"/>
      <c r="V558" s="79"/>
      <c r="W558" s="79"/>
      <c r="X558" s="79"/>
      <c r="Y558" s="79"/>
      <c r="Z558" s="79"/>
      <c r="AA558" s="62"/>
      <c r="AB558" s="5"/>
      <c r="AC558" s="5"/>
      <c r="AD558" s="5"/>
      <c r="AE558" s="5"/>
      <c r="AF558" s="5"/>
      <c r="AG558" s="5"/>
      <c r="AH558" s="5"/>
      <c r="AI558" s="5"/>
      <c r="AJ558" s="5"/>
      <c r="AK558" s="5"/>
      <c r="AL558" s="5"/>
      <c r="AM558" s="5"/>
    </row>
    <row r="559" spans="1:39" s="4" customFormat="1" ht="15" x14ac:dyDescent="0.25">
      <c r="A559" s="269" t="s">
        <v>529</v>
      </c>
      <c r="B559" s="269" t="s">
        <v>533</v>
      </c>
      <c r="C559" s="269"/>
      <c r="D559" s="270">
        <v>8210</v>
      </c>
      <c r="E559" s="484"/>
      <c r="F559" s="11"/>
      <c r="G559" s="8"/>
      <c r="I559" s="267"/>
      <c r="J559" s="268"/>
      <c r="K559" s="104"/>
      <c r="M559" s="267"/>
      <c r="N559" s="377"/>
      <c r="O559" s="376"/>
      <c r="P559" s="267">
        <v>1</v>
      </c>
      <c r="Q559" s="268">
        <v>350</v>
      </c>
      <c r="S559" s="108"/>
      <c r="T559" s="47"/>
      <c r="V559" s="79"/>
      <c r="W559" s="79"/>
      <c r="X559" s="79"/>
      <c r="Y559" s="79"/>
      <c r="Z559" s="79"/>
      <c r="AA559" s="62"/>
      <c r="AB559" s="5"/>
      <c r="AC559" s="5"/>
      <c r="AD559" s="5"/>
      <c r="AE559" s="5"/>
      <c r="AF559" s="5"/>
      <c r="AG559" s="5"/>
      <c r="AH559" s="5"/>
      <c r="AI559" s="5"/>
      <c r="AJ559" s="5"/>
      <c r="AK559" s="5"/>
      <c r="AL559" s="5"/>
      <c r="AM559" s="5"/>
    </row>
    <row r="560" spans="1:39" s="4" customFormat="1" ht="15" x14ac:dyDescent="0.25">
      <c r="A560" s="269" t="s">
        <v>529</v>
      </c>
      <c r="B560" s="269" t="s">
        <v>534</v>
      </c>
      <c r="C560" s="269"/>
      <c r="D560" s="270">
        <v>8204</v>
      </c>
      <c r="E560" s="484"/>
      <c r="F560" s="11"/>
      <c r="G560" s="8"/>
      <c r="I560" s="267"/>
      <c r="J560" s="268"/>
      <c r="K560" s="104"/>
      <c r="M560" s="267">
        <v>1</v>
      </c>
      <c r="N560" s="377">
        <v>158</v>
      </c>
      <c r="O560" s="376"/>
      <c r="P560" s="267"/>
      <c r="Q560" s="268"/>
      <c r="S560" s="108"/>
      <c r="T560" s="47"/>
      <c r="V560" s="79"/>
      <c r="W560" s="79"/>
      <c r="X560" s="79"/>
      <c r="Y560" s="79"/>
      <c r="Z560" s="79"/>
      <c r="AA560" s="62"/>
      <c r="AB560" s="5"/>
      <c r="AC560" s="5"/>
      <c r="AD560" s="5"/>
      <c r="AE560" s="5"/>
      <c r="AF560" s="5"/>
      <c r="AG560" s="5"/>
      <c r="AH560" s="5"/>
      <c r="AI560" s="5"/>
      <c r="AJ560" s="5"/>
      <c r="AK560" s="5"/>
      <c r="AL560" s="5"/>
      <c r="AM560" s="5"/>
    </row>
    <row r="561" spans="1:39" s="4" customFormat="1" ht="15" x14ac:dyDescent="0.25">
      <c r="A561" s="269" t="s">
        <v>529</v>
      </c>
      <c r="B561" s="269" t="s">
        <v>294</v>
      </c>
      <c r="C561" s="269"/>
      <c r="D561" s="270">
        <v>8311</v>
      </c>
      <c r="E561" s="484"/>
      <c r="F561" s="11"/>
      <c r="G561" s="8"/>
      <c r="I561" s="267"/>
      <c r="J561" s="268"/>
      <c r="K561" s="104"/>
      <c r="M561" s="267">
        <v>1</v>
      </c>
      <c r="N561" s="377">
        <v>380</v>
      </c>
      <c r="O561" s="376"/>
      <c r="P561" s="267"/>
      <c r="Q561" s="268"/>
      <c r="S561" s="108"/>
      <c r="T561" s="47"/>
      <c r="V561" s="79"/>
      <c r="W561" s="79"/>
      <c r="X561" s="79"/>
      <c r="Y561" s="79"/>
      <c r="Z561" s="79"/>
      <c r="AA561" s="62"/>
      <c r="AB561" s="5"/>
      <c r="AC561" s="5"/>
      <c r="AD561" s="5"/>
      <c r="AE561" s="5"/>
      <c r="AF561" s="5"/>
      <c r="AG561" s="5"/>
      <c r="AH561" s="5"/>
      <c r="AI561" s="5"/>
      <c r="AJ561" s="5"/>
      <c r="AK561" s="5"/>
      <c r="AL561" s="5"/>
      <c r="AM561" s="5"/>
    </row>
    <row r="562" spans="1:39" s="4" customFormat="1" ht="15" x14ac:dyDescent="0.25">
      <c r="A562" s="269" t="s">
        <v>529</v>
      </c>
      <c r="B562" s="269" t="s">
        <v>298</v>
      </c>
      <c r="C562" s="269"/>
      <c r="D562" s="270">
        <v>8312</v>
      </c>
      <c r="E562" s="484"/>
      <c r="F562" s="11"/>
      <c r="G562" s="8"/>
      <c r="I562" s="267"/>
      <c r="J562" s="268"/>
      <c r="K562" s="104"/>
      <c r="M562" s="267">
        <v>1</v>
      </c>
      <c r="N562" s="377">
        <v>370</v>
      </c>
      <c r="O562" s="376"/>
      <c r="P562" s="267"/>
      <c r="Q562" s="268"/>
      <c r="S562" s="108"/>
      <c r="T562" s="47"/>
      <c r="V562" s="79"/>
      <c r="W562" s="79"/>
      <c r="X562" s="79"/>
      <c r="Y562" s="79"/>
      <c r="Z562" s="79"/>
      <c r="AA562" s="62"/>
      <c r="AB562" s="5"/>
      <c r="AC562" s="5"/>
      <c r="AD562" s="5"/>
      <c r="AE562" s="5"/>
      <c r="AF562" s="5"/>
      <c r="AG562" s="5"/>
      <c r="AH562" s="5"/>
      <c r="AI562" s="5"/>
      <c r="AJ562" s="5"/>
      <c r="AK562" s="5"/>
      <c r="AL562" s="5"/>
      <c r="AM562" s="5"/>
    </row>
    <row r="563" spans="1:39" s="4" customFormat="1" ht="15" x14ac:dyDescent="0.25">
      <c r="A563" s="269" t="s">
        <v>529</v>
      </c>
      <c r="B563" s="269" t="s">
        <v>535</v>
      </c>
      <c r="C563" s="269"/>
      <c r="D563" s="270">
        <v>8021</v>
      </c>
      <c r="E563" s="484"/>
      <c r="F563" s="11"/>
      <c r="G563" s="8"/>
      <c r="I563" s="267"/>
      <c r="J563" s="268"/>
      <c r="K563" s="104"/>
      <c r="M563" s="267">
        <v>2</v>
      </c>
      <c r="N563" s="377">
        <v>916</v>
      </c>
      <c r="O563" s="376"/>
      <c r="P563" s="267">
        <v>1</v>
      </c>
      <c r="Q563" s="268">
        <v>400</v>
      </c>
      <c r="S563" s="108"/>
      <c r="T563" s="47"/>
      <c r="V563" s="79"/>
      <c r="W563" s="79"/>
      <c r="X563" s="79"/>
      <c r="Y563" s="79"/>
      <c r="Z563" s="79"/>
      <c r="AA563" s="62"/>
      <c r="AB563" s="5"/>
      <c r="AC563" s="5"/>
      <c r="AD563" s="5"/>
      <c r="AE563" s="5"/>
      <c r="AF563" s="5"/>
      <c r="AG563" s="5"/>
      <c r="AH563" s="5"/>
      <c r="AI563" s="5"/>
      <c r="AJ563" s="5"/>
      <c r="AK563" s="5"/>
      <c r="AL563" s="5"/>
      <c r="AM563" s="5"/>
    </row>
    <row r="564" spans="1:39" s="4" customFormat="1" ht="15" x14ac:dyDescent="0.25">
      <c r="A564" s="269" t="s">
        <v>529</v>
      </c>
      <c r="B564" s="269" t="s">
        <v>311</v>
      </c>
      <c r="C564" s="269"/>
      <c r="D564" s="270">
        <v>8215</v>
      </c>
      <c r="E564" s="484"/>
      <c r="F564" s="11"/>
      <c r="G564" s="8"/>
      <c r="I564" s="267"/>
      <c r="J564" s="268"/>
      <c r="K564" s="104"/>
      <c r="M564" s="267">
        <v>2</v>
      </c>
      <c r="N564" s="377">
        <v>1195</v>
      </c>
      <c r="O564" s="376"/>
      <c r="P564" s="267"/>
      <c r="Q564" s="268"/>
      <c r="S564" s="108"/>
      <c r="T564" s="47"/>
      <c r="V564" s="79"/>
      <c r="W564" s="79"/>
      <c r="X564" s="79"/>
      <c r="Y564" s="79"/>
      <c r="Z564" s="79"/>
      <c r="AA564" s="62"/>
      <c r="AB564" s="5"/>
      <c r="AC564" s="5"/>
      <c r="AD564" s="5"/>
      <c r="AE564" s="5"/>
      <c r="AF564" s="5"/>
      <c r="AG564" s="5"/>
      <c r="AH564" s="5"/>
      <c r="AI564" s="5"/>
      <c r="AJ564" s="5"/>
      <c r="AK564" s="5"/>
      <c r="AL564" s="5"/>
      <c r="AM564" s="5"/>
    </row>
    <row r="565" spans="1:39" s="4" customFormat="1" ht="15" x14ac:dyDescent="0.25">
      <c r="A565" s="269" t="s">
        <v>529</v>
      </c>
      <c r="B565" s="269" t="s">
        <v>313</v>
      </c>
      <c r="C565" s="269"/>
      <c r="D565" s="270">
        <v>8234</v>
      </c>
      <c r="E565" s="484"/>
      <c r="F565" s="11"/>
      <c r="G565" s="8"/>
      <c r="I565" s="267"/>
      <c r="J565" s="268"/>
      <c r="K565" s="104"/>
      <c r="M565" s="267">
        <v>1</v>
      </c>
      <c r="N565" s="377">
        <v>700</v>
      </c>
      <c r="O565" s="376"/>
      <c r="P565" s="267">
        <v>1</v>
      </c>
      <c r="Q565" s="268">
        <v>200</v>
      </c>
      <c r="S565" s="108"/>
      <c r="T565" s="47"/>
      <c r="V565" s="79"/>
      <c r="W565" s="79"/>
      <c r="X565" s="79"/>
      <c r="Y565" s="79"/>
      <c r="Z565" s="79"/>
      <c r="AA565" s="62"/>
      <c r="AB565" s="5"/>
      <c r="AC565" s="5"/>
      <c r="AD565" s="5"/>
      <c r="AE565" s="5"/>
      <c r="AF565" s="5"/>
      <c r="AG565" s="5"/>
      <c r="AH565" s="5"/>
      <c r="AI565" s="5"/>
      <c r="AJ565" s="5"/>
      <c r="AK565" s="5"/>
      <c r="AL565" s="5"/>
      <c r="AM565" s="5"/>
    </row>
    <row r="566" spans="1:39" s="4" customFormat="1" ht="15" x14ac:dyDescent="0.25">
      <c r="A566" s="269" t="s">
        <v>529</v>
      </c>
      <c r="B566" s="269" t="s">
        <v>536</v>
      </c>
      <c r="C566" s="269"/>
      <c r="D566" s="270">
        <v>8322</v>
      </c>
      <c r="E566" s="484"/>
      <c r="F566" s="11"/>
      <c r="G566" s="8"/>
      <c r="I566" s="267"/>
      <c r="J566" s="268"/>
      <c r="K566" s="104"/>
      <c r="M566" s="267">
        <v>1</v>
      </c>
      <c r="N566" s="377">
        <v>700</v>
      </c>
      <c r="O566" s="376"/>
      <c r="P566" s="267"/>
      <c r="Q566" s="268"/>
      <c r="S566" s="108"/>
      <c r="T566" s="47"/>
      <c r="V566" s="79"/>
      <c r="W566" s="79"/>
      <c r="X566" s="79"/>
      <c r="Y566" s="79"/>
      <c r="Z566" s="79"/>
      <c r="AA566" s="62"/>
      <c r="AB566" s="5"/>
      <c r="AC566" s="5"/>
      <c r="AD566" s="5"/>
      <c r="AE566" s="5"/>
      <c r="AF566" s="5"/>
      <c r="AG566" s="5"/>
      <c r="AH566" s="5"/>
      <c r="AI566" s="5"/>
      <c r="AJ566" s="5"/>
      <c r="AK566" s="5"/>
      <c r="AL566" s="5"/>
      <c r="AM566" s="5"/>
    </row>
    <row r="567" spans="1:39" s="4" customFormat="1" ht="15" x14ac:dyDescent="0.25">
      <c r="A567" s="269" t="s">
        <v>529</v>
      </c>
      <c r="B567" s="269" t="s">
        <v>474</v>
      </c>
      <c r="C567" s="269"/>
      <c r="D567" s="270">
        <v>8205</v>
      </c>
      <c r="E567" s="484"/>
      <c r="F567" s="11"/>
      <c r="G567" s="8"/>
      <c r="I567" s="267"/>
      <c r="J567" s="268"/>
      <c r="K567" s="104"/>
      <c r="M567" s="267">
        <v>2</v>
      </c>
      <c r="N567" s="377">
        <v>951</v>
      </c>
      <c r="O567" s="376"/>
      <c r="P567" s="267">
        <v>1</v>
      </c>
      <c r="Q567" s="268">
        <v>200</v>
      </c>
      <c r="S567" s="108"/>
      <c r="T567" s="47"/>
      <c r="V567" s="79"/>
      <c r="W567" s="79"/>
      <c r="X567" s="79"/>
      <c r="Y567" s="79"/>
      <c r="Z567" s="79"/>
      <c r="AA567" s="62"/>
      <c r="AB567" s="5"/>
      <c r="AC567" s="5"/>
      <c r="AD567" s="5"/>
      <c r="AE567" s="5"/>
      <c r="AF567" s="5"/>
      <c r="AG567" s="5"/>
      <c r="AH567" s="5"/>
      <c r="AI567" s="5"/>
      <c r="AJ567" s="5"/>
      <c r="AK567" s="5"/>
      <c r="AL567" s="5"/>
      <c r="AM567" s="5"/>
    </row>
    <row r="568" spans="1:39" s="4" customFormat="1" ht="15" x14ac:dyDescent="0.25">
      <c r="A568" s="269" t="s">
        <v>529</v>
      </c>
      <c r="B568" s="269" t="s">
        <v>537</v>
      </c>
      <c r="C568" s="269"/>
      <c r="D568" s="270">
        <v>8027</v>
      </c>
      <c r="E568" s="484"/>
      <c r="F568" s="11"/>
      <c r="G568" s="8"/>
      <c r="I568" s="267"/>
      <c r="J568" s="268"/>
      <c r="K568" s="104"/>
      <c r="M568" s="267">
        <v>1</v>
      </c>
      <c r="N568" s="377">
        <v>500</v>
      </c>
      <c r="O568" s="376"/>
      <c r="P568" s="267"/>
      <c r="Q568" s="268"/>
      <c r="S568" s="108"/>
      <c r="T568" s="47"/>
      <c r="V568" s="79"/>
      <c r="W568" s="79"/>
      <c r="X568" s="79"/>
      <c r="Y568" s="79"/>
      <c r="Z568" s="79"/>
      <c r="AA568" s="62"/>
      <c r="AB568" s="5"/>
      <c r="AC568" s="5"/>
      <c r="AD568" s="5"/>
      <c r="AE568" s="5"/>
      <c r="AF568" s="5"/>
      <c r="AG568" s="5"/>
      <c r="AH568" s="5"/>
      <c r="AI568" s="5"/>
      <c r="AJ568" s="5"/>
      <c r="AK568" s="5"/>
      <c r="AL568" s="5"/>
      <c r="AM568" s="5"/>
    </row>
    <row r="569" spans="1:39" s="4" customFormat="1" ht="15" x14ac:dyDescent="0.25">
      <c r="A569" s="269" t="s">
        <v>529</v>
      </c>
      <c r="B569" s="269" t="s">
        <v>538</v>
      </c>
      <c r="C569" s="269"/>
      <c r="D569" s="270">
        <v>8028</v>
      </c>
      <c r="E569" s="484"/>
      <c r="F569" s="11"/>
      <c r="G569" s="8"/>
      <c r="I569" s="267"/>
      <c r="J569" s="268"/>
      <c r="K569" s="104"/>
      <c r="M569" s="267">
        <v>5</v>
      </c>
      <c r="N569" s="377">
        <v>2700</v>
      </c>
      <c r="O569" s="376"/>
      <c r="P569" s="267"/>
      <c r="Q569" s="268"/>
      <c r="S569" s="108"/>
      <c r="T569" s="47"/>
      <c r="V569" s="79"/>
      <c r="W569" s="79"/>
      <c r="X569" s="79"/>
      <c r="Y569" s="79"/>
      <c r="Z569" s="79"/>
      <c r="AA569" s="62"/>
      <c r="AB569" s="5"/>
      <c r="AC569" s="5"/>
      <c r="AD569" s="5"/>
      <c r="AE569" s="5"/>
      <c r="AF569" s="5"/>
      <c r="AG569" s="5"/>
      <c r="AH569" s="5"/>
      <c r="AI569" s="5"/>
      <c r="AJ569" s="5"/>
      <c r="AK569" s="5"/>
      <c r="AL569" s="5"/>
      <c r="AM569" s="5"/>
    </row>
    <row r="570" spans="1:39" s="4" customFormat="1" ht="15" x14ac:dyDescent="0.25">
      <c r="A570" s="269" t="s">
        <v>529</v>
      </c>
      <c r="B570" s="269" t="s">
        <v>327</v>
      </c>
      <c r="C570" s="269"/>
      <c r="D570" s="270">
        <v>8029</v>
      </c>
      <c r="E570" s="484"/>
      <c r="F570" s="11"/>
      <c r="G570" s="8"/>
      <c r="I570" s="267"/>
      <c r="J570" s="268"/>
      <c r="K570" s="104"/>
      <c r="M570" s="267">
        <v>1</v>
      </c>
      <c r="N570" s="377">
        <v>503</v>
      </c>
      <c r="O570" s="376"/>
      <c r="P570" s="267"/>
      <c r="Q570" s="268"/>
      <c r="S570" s="108"/>
      <c r="T570" s="47"/>
      <c r="V570" s="79"/>
      <c r="W570" s="79"/>
      <c r="X570" s="79"/>
      <c r="Y570" s="79"/>
      <c r="Z570" s="79"/>
      <c r="AA570" s="62"/>
      <c r="AB570" s="5"/>
      <c r="AC570" s="5"/>
      <c r="AD570" s="5"/>
      <c r="AE570" s="5"/>
      <c r="AF570" s="5"/>
      <c r="AG570" s="5"/>
      <c r="AH570" s="5"/>
      <c r="AI570" s="5"/>
      <c r="AJ570" s="5"/>
      <c r="AK570" s="5"/>
      <c r="AL570" s="5"/>
      <c r="AM570" s="5"/>
    </row>
    <row r="571" spans="1:39" s="4" customFormat="1" ht="15" x14ac:dyDescent="0.25">
      <c r="A571" s="269" t="s">
        <v>529</v>
      </c>
      <c r="B571" s="269" t="s">
        <v>333</v>
      </c>
      <c r="C571" s="269"/>
      <c r="D571" s="270">
        <v>8037</v>
      </c>
      <c r="E571" s="484"/>
      <c r="F571" s="11"/>
      <c r="G571" s="8"/>
      <c r="I571" s="267"/>
      <c r="J571" s="268"/>
      <c r="K571" s="104"/>
      <c r="M571" s="267"/>
      <c r="N571" s="377"/>
      <c r="O571" s="376"/>
      <c r="P571" s="267">
        <v>1</v>
      </c>
      <c r="Q571" s="268">
        <v>400</v>
      </c>
      <c r="S571" s="108"/>
      <c r="T571" s="47"/>
      <c r="V571" s="79"/>
      <c r="W571" s="79"/>
      <c r="X571" s="79"/>
      <c r="Y571" s="79"/>
      <c r="Z571" s="79"/>
      <c r="AA571" s="62"/>
      <c r="AB571" s="5"/>
      <c r="AC571" s="5"/>
      <c r="AD571" s="5"/>
      <c r="AE571" s="5"/>
      <c r="AF571" s="5"/>
      <c r="AG571" s="5"/>
      <c r="AH571" s="5"/>
      <c r="AI571" s="5"/>
      <c r="AJ571" s="5"/>
      <c r="AK571" s="5"/>
      <c r="AL571" s="5"/>
      <c r="AM571" s="5"/>
    </row>
    <row r="572" spans="1:39" s="4" customFormat="1" ht="15" x14ac:dyDescent="0.25">
      <c r="A572" s="269" t="s">
        <v>529</v>
      </c>
      <c r="B572" s="269" t="s">
        <v>339</v>
      </c>
      <c r="C572" s="269"/>
      <c r="D572" s="270">
        <v>8045</v>
      </c>
      <c r="E572" s="484"/>
      <c r="F572" s="11"/>
      <c r="G572" s="8"/>
      <c r="I572" s="267"/>
      <c r="J572" s="268"/>
      <c r="K572" s="104"/>
      <c r="M572" s="267"/>
      <c r="N572" s="377"/>
      <c r="O572" s="376"/>
      <c r="P572" s="267">
        <v>1</v>
      </c>
      <c r="Q572" s="268">
        <v>350</v>
      </c>
      <c r="S572" s="108"/>
      <c r="T572" s="47"/>
      <c r="V572" s="79"/>
      <c r="W572" s="79"/>
      <c r="X572" s="79"/>
      <c r="Y572" s="79"/>
      <c r="Z572" s="79"/>
      <c r="AA572" s="62"/>
      <c r="AB572" s="5"/>
      <c r="AC572" s="5"/>
      <c r="AD572" s="5"/>
      <c r="AE572" s="5"/>
      <c r="AF572" s="5"/>
      <c r="AG572" s="5"/>
      <c r="AH572" s="5"/>
      <c r="AI572" s="5"/>
      <c r="AJ572" s="5"/>
      <c r="AK572" s="5"/>
      <c r="AL572" s="5"/>
      <c r="AM572" s="5"/>
    </row>
    <row r="573" spans="1:39" s="4" customFormat="1" ht="15" x14ac:dyDescent="0.25">
      <c r="A573" s="269" t="s">
        <v>529</v>
      </c>
      <c r="B573" s="269" t="s">
        <v>539</v>
      </c>
      <c r="C573" s="269"/>
      <c r="D573" s="270">
        <v>8021</v>
      </c>
      <c r="E573" s="484"/>
      <c r="F573" s="11"/>
      <c r="G573" s="8"/>
      <c r="I573" s="267"/>
      <c r="J573" s="268"/>
      <c r="K573" s="104"/>
      <c r="M573" s="267">
        <v>2</v>
      </c>
      <c r="N573" s="377">
        <v>1061</v>
      </c>
      <c r="O573" s="376"/>
      <c r="P573" s="267">
        <v>1</v>
      </c>
      <c r="Q573" s="268">
        <v>200</v>
      </c>
      <c r="S573" s="108"/>
      <c r="T573" s="47"/>
      <c r="V573" s="79"/>
      <c r="W573" s="79"/>
      <c r="X573" s="79"/>
      <c r="Y573" s="79"/>
      <c r="Z573" s="79"/>
      <c r="AA573" s="62"/>
      <c r="AB573" s="5"/>
      <c r="AC573" s="5"/>
      <c r="AD573" s="5"/>
      <c r="AE573" s="5"/>
      <c r="AF573" s="5"/>
      <c r="AG573" s="5"/>
      <c r="AH573" s="5"/>
      <c r="AI573" s="5"/>
      <c r="AJ573" s="5"/>
      <c r="AK573" s="5"/>
      <c r="AL573" s="5"/>
      <c r="AM573" s="5"/>
    </row>
    <row r="574" spans="1:39" s="4" customFormat="1" ht="15" x14ac:dyDescent="0.25">
      <c r="A574" s="269" t="s">
        <v>529</v>
      </c>
      <c r="B574" s="269" t="s">
        <v>540</v>
      </c>
      <c r="C574" s="269"/>
      <c r="D574" s="270">
        <v>8049</v>
      </c>
      <c r="E574" s="484"/>
      <c r="F574" s="11"/>
      <c r="G574" s="8"/>
      <c r="I574" s="267"/>
      <c r="J574" s="268"/>
      <c r="K574" s="104"/>
      <c r="M574" s="267"/>
      <c r="N574" s="377"/>
      <c r="O574" s="376"/>
      <c r="P574" s="267">
        <v>1</v>
      </c>
      <c r="Q574" s="268">
        <v>348.13</v>
      </c>
      <c r="S574" s="108"/>
      <c r="T574" s="47"/>
      <c r="V574" s="79"/>
      <c r="W574" s="79"/>
      <c r="X574" s="79"/>
      <c r="Y574" s="79"/>
      <c r="Z574" s="79"/>
      <c r="AA574" s="62"/>
      <c r="AB574" s="5"/>
      <c r="AC574" s="5"/>
      <c r="AD574" s="5"/>
      <c r="AE574" s="5"/>
      <c r="AF574" s="5"/>
      <c r="AG574" s="5"/>
      <c r="AH574" s="5"/>
      <c r="AI574" s="5"/>
      <c r="AJ574" s="5"/>
      <c r="AK574" s="5"/>
      <c r="AL574" s="5"/>
      <c r="AM574" s="5"/>
    </row>
    <row r="575" spans="1:39" s="4" customFormat="1" ht="15" x14ac:dyDescent="0.25">
      <c r="A575" s="269" t="s">
        <v>529</v>
      </c>
      <c r="B575" s="269" t="s">
        <v>451</v>
      </c>
      <c r="C575" s="269"/>
      <c r="D575" s="270">
        <v>8330</v>
      </c>
      <c r="E575" s="484"/>
      <c r="F575" s="11"/>
      <c r="G575" s="8"/>
      <c r="I575" s="267"/>
      <c r="J575" s="268"/>
      <c r="K575" s="104"/>
      <c r="M575" s="267">
        <v>3</v>
      </c>
      <c r="N575" s="377">
        <v>1672</v>
      </c>
      <c r="O575" s="376"/>
      <c r="P575" s="267"/>
      <c r="Q575" s="268"/>
      <c r="S575" s="108"/>
      <c r="T575" s="47"/>
      <c r="V575" s="79"/>
      <c r="W575" s="79"/>
      <c r="X575" s="79"/>
      <c r="Y575" s="79"/>
      <c r="Z575" s="79"/>
      <c r="AA575" s="62"/>
      <c r="AB575" s="5"/>
      <c r="AC575" s="5"/>
      <c r="AD575" s="5"/>
      <c r="AE575" s="5"/>
      <c r="AF575" s="5"/>
      <c r="AG575" s="5"/>
      <c r="AH575" s="5"/>
      <c r="AI575" s="5"/>
      <c r="AJ575" s="5"/>
      <c r="AK575" s="5"/>
      <c r="AL575" s="5"/>
      <c r="AM575" s="5"/>
    </row>
    <row r="576" spans="1:39" s="4" customFormat="1" ht="15" x14ac:dyDescent="0.25">
      <c r="A576" s="269" t="s">
        <v>529</v>
      </c>
      <c r="B576" s="269" t="s">
        <v>541</v>
      </c>
      <c r="C576" s="269"/>
      <c r="D576" s="270">
        <v>8332</v>
      </c>
      <c r="E576" s="484"/>
      <c r="F576" s="11"/>
      <c r="G576" s="8"/>
      <c r="I576" s="267"/>
      <c r="J576" s="268"/>
      <c r="K576" s="104"/>
      <c r="M576" s="267">
        <v>7</v>
      </c>
      <c r="N576" s="377">
        <v>3608</v>
      </c>
      <c r="O576" s="376"/>
      <c r="P576" s="267"/>
      <c r="Q576" s="268"/>
      <c r="S576" s="108"/>
      <c r="T576" s="47"/>
      <c r="V576" s="79"/>
      <c r="W576" s="79"/>
      <c r="X576" s="79"/>
      <c r="Y576" s="79"/>
      <c r="Z576" s="79"/>
      <c r="AA576" s="62"/>
      <c r="AB576" s="5"/>
      <c r="AC576" s="5"/>
      <c r="AD576" s="5"/>
      <c r="AE576" s="5"/>
      <c r="AF576" s="5"/>
      <c r="AG576" s="5"/>
      <c r="AH576" s="5"/>
      <c r="AI576" s="5"/>
      <c r="AJ576" s="5"/>
      <c r="AK576" s="5"/>
      <c r="AL576" s="5"/>
      <c r="AM576" s="5"/>
    </row>
    <row r="577" spans="1:39" s="4" customFormat="1" ht="15" x14ac:dyDescent="0.25">
      <c r="A577" s="269" t="s">
        <v>529</v>
      </c>
      <c r="B577" s="269" t="s">
        <v>364</v>
      </c>
      <c r="C577" s="269"/>
      <c r="D577" s="270">
        <v>8062</v>
      </c>
      <c r="E577" s="484"/>
      <c r="F577" s="11"/>
      <c r="G577" s="8"/>
      <c r="I577" s="267"/>
      <c r="J577" s="268"/>
      <c r="K577" s="104"/>
      <c r="M577" s="267">
        <v>1</v>
      </c>
      <c r="N577" s="377">
        <v>500</v>
      </c>
      <c r="O577" s="376"/>
      <c r="P577" s="267"/>
      <c r="Q577" s="268"/>
      <c r="S577" s="108"/>
      <c r="T577" s="47"/>
      <c r="V577" s="79"/>
      <c r="W577" s="79"/>
      <c r="X577" s="79"/>
      <c r="Y577" s="79"/>
      <c r="Z577" s="79"/>
      <c r="AA577" s="62"/>
      <c r="AB577" s="5"/>
      <c r="AC577" s="5"/>
      <c r="AD577" s="5"/>
      <c r="AE577" s="5"/>
      <c r="AF577" s="5"/>
      <c r="AG577" s="5"/>
      <c r="AH577" s="5"/>
      <c r="AI577" s="5"/>
      <c r="AJ577" s="5"/>
      <c r="AK577" s="5"/>
      <c r="AL577" s="5"/>
      <c r="AM577" s="5"/>
    </row>
    <row r="578" spans="1:39" s="4" customFormat="1" ht="15" x14ac:dyDescent="0.25">
      <c r="A578" s="269" t="s">
        <v>529</v>
      </c>
      <c r="B578" s="269" t="s">
        <v>476</v>
      </c>
      <c r="C578" s="269"/>
      <c r="D578" s="270">
        <v>8344</v>
      </c>
      <c r="E578" s="484"/>
      <c r="F578" s="11"/>
      <c r="G578" s="8"/>
      <c r="I578" s="267"/>
      <c r="J578" s="268"/>
      <c r="K578" s="104"/>
      <c r="M578" s="267"/>
      <c r="N578" s="377"/>
      <c r="O578" s="376"/>
      <c r="P578" s="267">
        <v>1</v>
      </c>
      <c r="Q578" s="268">
        <v>200</v>
      </c>
      <c r="S578" s="108"/>
      <c r="T578" s="47"/>
      <c r="V578" s="79"/>
      <c r="W578" s="79"/>
      <c r="X578" s="79"/>
      <c r="Y578" s="79"/>
      <c r="Z578" s="79"/>
      <c r="AA578" s="62"/>
      <c r="AB578" s="5"/>
      <c r="AC578" s="5"/>
      <c r="AD578" s="5"/>
      <c r="AE578" s="5"/>
      <c r="AF578" s="5"/>
      <c r="AG578" s="5"/>
      <c r="AH578" s="5"/>
      <c r="AI578" s="5"/>
      <c r="AJ578" s="5"/>
      <c r="AK578" s="5"/>
      <c r="AL578" s="5"/>
      <c r="AM578" s="5"/>
    </row>
    <row r="579" spans="1:39" s="4" customFormat="1" ht="15" x14ac:dyDescent="0.25">
      <c r="A579" s="269" t="s">
        <v>529</v>
      </c>
      <c r="B579" s="269" t="s">
        <v>367</v>
      </c>
      <c r="C579" s="269"/>
      <c r="D579" s="270">
        <v>8345</v>
      </c>
      <c r="E579" s="484"/>
      <c r="F579" s="11"/>
      <c r="G579" s="8"/>
      <c r="I579" s="267"/>
      <c r="J579" s="268"/>
      <c r="K579" s="104"/>
      <c r="M579" s="267">
        <v>1</v>
      </c>
      <c r="N579" s="377">
        <v>500</v>
      </c>
      <c r="O579" s="376"/>
      <c r="P579" s="267"/>
      <c r="Q579" s="268"/>
      <c r="S579" s="108"/>
      <c r="T579" s="47"/>
      <c r="V579" s="79"/>
      <c r="W579" s="79"/>
      <c r="X579" s="79"/>
      <c r="Y579" s="79"/>
      <c r="Z579" s="79"/>
      <c r="AA579" s="62"/>
      <c r="AB579" s="5"/>
      <c r="AC579" s="5"/>
      <c r="AD579" s="5"/>
      <c r="AE579" s="5"/>
      <c r="AF579" s="5"/>
      <c r="AG579" s="5"/>
      <c r="AH579" s="5"/>
      <c r="AI579" s="5"/>
      <c r="AJ579" s="5"/>
      <c r="AK579" s="5"/>
      <c r="AL579" s="5"/>
      <c r="AM579" s="5"/>
    </row>
    <row r="580" spans="1:39" s="4" customFormat="1" ht="15" x14ac:dyDescent="0.25">
      <c r="A580" s="269" t="s">
        <v>529</v>
      </c>
      <c r="B580" s="269" t="s">
        <v>374</v>
      </c>
      <c r="C580" s="269"/>
      <c r="D580" s="270">
        <v>8066</v>
      </c>
      <c r="E580" s="484"/>
      <c r="F580" s="11"/>
      <c r="G580" s="8"/>
      <c r="I580" s="267"/>
      <c r="J580" s="268"/>
      <c r="K580" s="104"/>
      <c r="M580" s="267">
        <v>1</v>
      </c>
      <c r="N580" s="377">
        <v>411</v>
      </c>
      <c r="O580" s="376"/>
      <c r="P580" s="267">
        <v>2</v>
      </c>
      <c r="Q580" s="268">
        <v>400</v>
      </c>
      <c r="S580" s="108"/>
      <c r="T580" s="47"/>
      <c r="V580" s="79"/>
      <c r="W580" s="79"/>
      <c r="X580" s="79"/>
      <c r="Y580" s="79"/>
      <c r="Z580" s="79"/>
      <c r="AA580" s="62"/>
      <c r="AB580" s="5"/>
      <c r="AC580" s="5"/>
      <c r="AD580" s="5"/>
      <c r="AE580" s="5"/>
      <c r="AF580" s="5"/>
      <c r="AG580" s="5"/>
      <c r="AH580" s="5"/>
      <c r="AI580" s="5"/>
      <c r="AJ580" s="5"/>
      <c r="AK580" s="5"/>
      <c r="AL580" s="5"/>
      <c r="AM580" s="5"/>
    </row>
    <row r="581" spans="1:39" s="4" customFormat="1" ht="15" x14ac:dyDescent="0.25">
      <c r="A581" s="269" t="s">
        <v>529</v>
      </c>
      <c r="B581" s="269" t="s">
        <v>375</v>
      </c>
      <c r="C581" s="269"/>
      <c r="D581" s="270">
        <v>8067</v>
      </c>
      <c r="E581" s="484"/>
      <c r="F581" s="11"/>
      <c r="G581" s="8"/>
      <c r="I581" s="267"/>
      <c r="J581" s="268"/>
      <c r="K581" s="104"/>
      <c r="M581" s="267"/>
      <c r="N581" s="377"/>
      <c r="O581" s="376"/>
      <c r="P581" s="267">
        <v>1</v>
      </c>
      <c r="Q581" s="268">
        <v>200</v>
      </c>
      <c r="S581" s="108"/>
      <c r="T581" s="47"/>
      <c r="V581" s="79"/>
      <c r="W581" s="79"/>
      <c r="X581" s="79"/>
      <c r="Y581" s="79"/>
      <c r="Z581" s="79"/>
      <c r="AA581" s="62"/>
      <c r="AB581" s="5"/>
      <c r="AC581" s="5"/>
      <c r="AD581" s="5"/>
      <c r="AE581" s="5"/>
      <c r="AF581" s="5"/>
      <c r="AG581" s="5"/>
      <c r="AH581" s="5"/>
      <c r="AI581" s="5"/>
      <c r="AJ581" s="5"/>
      <c r="AK581" s="5"/>
      <c r="AL581" s="5"/>
      <c r="AM581" s="5"/>
    </row>
    <row r="582" spans="1:39" s="4" customFormat="1" ht="15" x14ac:dyDescent="0.25">
      <c r="A582" s="269" t="s">
        <v>529</v>
      </c>
      <c r="B582" s="269" t="s">
        <v>542</v>
      </c>
      <c r="C582" s="269"/>
      <c r="D582" s="270">
        <v>8070</v>
      </c>
      <c r="E582" s="484"/>
      <c r="F582" s="11"/>
      <c r="G582" s="8"/>
      <c r="I582" s="267"/>
      <c r="J582" s="268"/>
      <c r="K582" s="104"/>
      <c r="M582" s="267">
        <v>1</v>
      </c>
      <c r="N582" s="377">
        <v>700</v>
      </c>
      <c r="O582" s="376"/>
      <c r="P582" s="267">
        <v>1</v>
      </c>
      <c r="Q582" s="268">
        <v>350</v>
      </c>
      <c r="S582" s="108"/>
      <c r="T582" s="47"/>
      <c r="V582" s="79"/>
      <c r="W582" s="79"/>
      <c r="X582" s="79"/>
      <c r="Y582" s="79"/>
      <c r="Z582" s="79"/>
      <c r="AA582" s="62"/>
      <c r="AB582" s="5"/>
      <c r="AC582" s="5"/>
      <c r="AD582" s="5"/>
      <c r="AE582" s="5"/>
      <c r="AF582" s="5"/>
      <c r="AG582" s="5"/>
      <c r="AH582" s="5"/>
      <c r="AI582" s="5"/>
      <c r="AJ582" s="5"/>
      <c r="AK582" s="5"/>
      <c r="AL582" s="5"/>
      <c r="AM582" s="5"/>
    </row>
    <row r="583" spans="1:39" s="4" customFormat="1" ht="15" x14ac:dyDescent="0.25">
      <c r="A583" s="269" t="s">
        <v>529</v>
      </c>
      <c r="B583" s="269" t="s">
        <v>380</v>
      </c>
      <c r="C583" s="269"/>
      <c r="D583" s="270">
        <v>8071</v>
      </c>
      <c r="E583" s="484"/>
      <c r="F583" s="11"/>
      <c r="G583" s="8"/>
      <c r="I583" s="267"/>
      <c r="J583" s="268"/>
      <c r="K583" s="104"/>
      <c r="M583" s="267">
        <v>1</v>
      </c>
      <c r="N583" s="377">
        <v>700</v>
      </c>
      <c r="O583" s="376"/>
      <c r="P583" s="267"/>
      <c r="Q583" s="268"/>
      <c r="S583" s="108"/>
      <c r="T583" s="47"/>
      <c r="V583" s="79"/>
      <c r="W583" s="79"/>
      <c r="X583" s="79"/>
      <c r="Y583" s="79"/>
      <c r="Z583" s="79"/>
      <c r="AA583" s="62"/>
      <c r="AB583" s="5"/>
      <c r="AC583" s="5"/>
      <c r="AD583" s="5"/>
      <c r="AE583" s="5"/>
      <c r="AF583" s="5"/>
      <c r="AG583" s="5"/>
      <c r="AH583" s="5"/>
      <c r="AI583" s="5"/>
      <c r="AJ583" s="5"/>
      <c r="AK583" s="5"/>
      <c r="AL583" s="5"/>
      <c r="AM583" s="5"/>
    </row>
    <row r="584" spans="1:39" s="4" customFormat="1" ht="15" x14ac:dyDescent="0.25">
      <c r="A584" s="269" t="s">
        <v>529</v>
      </c>
      <c r="B584" s="269" t="s">
        <v>383</v>
      </c>
      <c r="C584" s="269"/>
      <c r="D584" s="270">
        <v>8232</v>
      </c>
      <c r="E584" s="484"/>
      <c r="F584" s="11"/>
      <c r="G584" s="8"/>
      <c r="I584" s="267"/>
      <c r="J584" s="268"/>
      <c r="K584" s="104"/>
      <c r="M584" s="267">
        <v>3</v>
      </c>
      <c r="N584" s="377">
        <v>1579</v>
      </c>
      <c r="O584" s="376"/>
      <c r="P584" s="267"/>
      <c r="Q584" s="268"/>
      <c r="S584" s="108"/>
      <c r="T584" s="47"/>
      <c r="V584" s="79"/>
      <c r="W584" s="79"/>
      <c r="X584" s="79"/>
      <c r="Y584" s="79"/>
      <c r="Z584" s="79"/>
      <c r="AA584" s="62"/>
      <c r="AB584" s="5"/>
      <c r="AC584" s="5"/>
      <c r="AD584" s="5"/>
      <c r="AE584" s="5"/>
      <c r="AF584" s="5"/>
      <c r="AG584" s="5"/>
      <c r="AH584" s="5"/>
      <c r="AI584" s="5"/>
      <c r="AJ584" s="5"/>
      <c r="AK584" s="5"/>
      <c r="AL584" s="5"/>
      <c r="AM584" s="5"/>
    </row>
    <row r="585" spans="1:39" s="4" customFormat="1" ht="15" x14ac:dyDescent="0.25">
      <c r="A585" s="269" t="s">
        <v>529</v>
      </c>
      <c r="B585" s="269" t="s">
        <v>543</v>
      </c>
      <c r="C585" s="269"/>
      <c r="D585" s="270">
        <v>8080</v>
      </c>
      <c r="E585" s="484"/>
      <c r="F585" s="11"/>
      <c r="G585" s="8"/>
      <c r="I585" s="267"/>
      <c r="J585" s="268"/>
      <c r="K585" s="104"/>
      <c r="M585" s="267">
        <v>3</v>
      </c>
      <c r="N585" s="377">
        <v>1854</v>
      </c>
      <c r="O585" s="376"/>
      <c r="P585" s="267"/>
      <c r="Q585" s="268"/>
      <c r="S585" s="108"/>
      <c r="T585" s="47"/>
      <c r="V585" s="79"/>
      <c r="W585" s="79"/>
      <c r="X585" s="79"/>
      <c r="Y585" s="79"/>
      <c r="Z585" s="79"/>
      <c r="AA585" s="62"/>
      <c r="AB585" s="5"/>
      <c r="AC585" s="5"/>
      <c r="AD585" s="5"/>
      <c r="AE585" s="5"/>
      <c r="AF585" s="5"/>
      <c r="AG585" s="5"/>
      <c r="AH585" s="5"/>
      <c r="AI585" s="5"/>
      <c r="AJ585" s="5"/>
      <c r="AK585" s="5"/>
      <c r="AL585" s="5"/>
      <c r="AM585" s="5"/>
    </row>
    <row r="586" spans="1:39" s="4" customFormat="1" ht="15" x14ac:dyDescent="0.25">
      <c r="A586" s="269" t="s">
        <v>529</v>
      </c>
      <c r="B586" s="269" t="s">
        <v>395</v>
      </c>
      <c r="C586" s="269"/>
      <c r="D586" s="270">
        <v>8088</v>
      </c>
      <c r="E586" s="484"/>
      <c r="F586" s="11"/>
      <c r="G586" s="8"/>
      <c r="I586" s="267"/>
      <c r="J586" s="268"/>
      <c r="K586" s="104"/>
      <c r="M586" s="267">
        <v>1</v>
      </c>
      <c r="N586" s="377">
        <v>700</v>
      </c>
      <c r="O586" s="376"/>
      <c r="P586" s="267"/>
      <c r="Q586" s="268"/>
      <c r="S586" s="108"/>
      <c r="T586" s="47"/>
      <c r="V586" s="79"/>
      <c r="W586" s="79"/>
      <c r="X586" s="79"/>
      <c r="Y586" s="79"/>
      <c r="Z586" s="79"/>
      <c r="AA586" s="62"/>
      <c r="AB586" s="5"/>
      <c r="AC586" s="5"/>
      <c r="AD586" s="5"/>
      <c r="AE586" s="5"/>
      <c r="AF586" s="5"/>
      <c r="AG586" s="5"/>
      <c r="AH586" s="5"/>
      <c r="AI586" s="5"/>
      <c r="AJ586" s="5"/>
      <c r="AK586" s="5"/>
      <c r="AL586" s="5"/>
      <c r="AM586" s="5"/>
    </row>
    <row r="587" spans="1:39" s="4" customFormat="1" ht="15" x14ac:dyDescent="0.25">
      <c r="A587" s="269" t="s">
        <v>529</v>
      </c>
      <c r="B587" s="269" t="s">
        <v>397</v>
      </c>
      <c r="C587" s="269"/>
      <c r="D587" s="270">
        <v>8081</v>
      </c>
      <c r="E587" s="484"/>
      <c r="F587" s="11"/>
      <c r="G587" s="8"/>
      <c r="I587" s="267"/>
      <c r="J587" s="268"/>
      <c r="K587" s="104"/>
      <c r="M587" s="267">
        <v>3</v>
      </c>
      <c r="N587" s="377">
        <v>1824</v>
      </c>
      <c r="O587" s="376"/>
      <c r="P587" s="267">
        <v>2</v>
      </c>
      <c r="Q587" s="268">
        <v>550</v>
      </c>
      <c r="S587" s="108"/>
      <c r="T587" s="47"/>
      <c r="V587" s="79"/>
      <c r="W587" s="79"/>
      <c r="X587" s="79"/>
      <c r="Y587" s="79"/>
      <c r="Z587" s="79"/>
      <c r="AA587" s="62"/>
      <c r="AB587" s="5"/>
      <c r="AC587" s="5"/>
      <c r="AD587" s="5"/>
      <c r="AE587" s="5"/>
      <c r="AF587" s="5"/>
      <c r="AG587" s="5"/>
      <c r="AH587" s="5"/>
      <c r="AI587" s="5"/>
      <c r="AJ587" s="5"/>
      <c r="AK587" s="5"/>
      <c r="AL587" s="5"/>
      <c r="AM587" s="5"/>
    </row>
    <row r="588" spans="1:39" s="4" customFormat="1" ht="15" x14ac:dyDescent="0.25">
      <c r="A588" s="269" t="s">
        <v>529</v>
      </c>
      <c r="B588" s="269" t="s">
        <v>398</v>
      </c>
      <c r="C588" s="269"/>
      <c r="D588" s="270">
        <v>8083</v>
      </c>
      <c r="E588" s="484"/>
      <c r="F588" s="11"/>
      <c r="G588" s="8"/>
      <c r="I588" s="267"/>
      <c r="J588" s="268"/>
      <c r="K588" s="104"/>
      <c r="M588" s="267"/>
      <c r="N588" s="377"/>
      <c r="O588" s="376"/>
      <c r="P588" s="267">
        <v>1</v>
      </c>
      <c r="Q588" s="268">
        <v>400</v>
      </c>
      <c r="S588" s="108"/>
      <c r="T588" s="47"/>
      <c r="V588" s="79"/>
      <c r="W588" s="79"/>
      <c r="X588" s="79"/>
      <c r="Y588" s="79"/>
      <c r="Z588" s="79"/>
      <c r="AA588" s="62"/>
      <c r="AB588" s="5"/>
      <c r="AC588" s="5"/>
      <c r="AD588" s="5"/>
      <c r="AE588" s="5"/>
      <c r="AF588" s="5"/>
      <c r="AG588" s="5"/>
      <c r="AH588" s="5"/>
      <c r="AI588" s="5"/>
      <c r="AJ588" s="5"/>
      <c r="AK588" s="5"/>
      <c r="AL588" s="5"/>
      <c r="AM588" s="5"/>
    </row>
    <row r="589" spans="1:39" s="4" customFormat="1" ht="15" x14ac:dyDescent="0.25">
      <c r="A589" s="269" t="s">
        <v>529</v>
      </c>
      <c r="B589" s="269" t="s">
        <v>403</v>
      </c>
      <c r="C589" s="269"/>
      <c r="D589" s="270">
        <v>8247</v>
      </c>
      <c r="E589" s="484"/>
      <c r="F589" s="11"/>
      <c r="G589" s="8"/>
      <c r="I589" s="267"/>
      <c r="J589" s="268"/>
      <c r="K589" s="104"/>
      <c r="M589" s="267">
        <v>1</v>
      </c>
      <c r="N589" s="377">
        <v>700</v>
      </c>
      <c r="O589" s="376"/>
      <c r="P589" s="267"/>
      <c r="Q589" s="268"/>
      <c r="S589" s="108"/>
      <c r="T589" s="47"/>
      <c r="V589" s="79"/>
      <c r="W589" s="79"/>
      <c r="X589" s="79"/>
      <c r="Y589" s="79"/>
      <c r="Z589" s="79"/>
      <c r="AA589" s="62"/>
      <c r="AB589" s="5"/>
      <c r="AC589" s="5"/>
      <c r="AD589" s="5"/>
      <c r="AE589" s="5"/>
      <c r="AF589" s="5"/>
      <c r="AG589" s="5"/>
      <c r="AH589" s="5"/>
      <c r="AI589" s="5"/>
      <c r="AJ589" s="5"/>
      <c r="AK589" s="5"/>
      <c r="AL589" s="5"/>
      <c r="AM589" s="5"/>
    </row>
    <row r="590" spans="1:39" s="4" customFormat="1" ht="15" x14ac:dyDescent="0.25">
      <c r="A590" s="269" t="s">
        <v>529</v>
      </c>
      <c r="B590" s="269" t="s">
        <v>544</v>
      </c>
      <c r="C590" s="269"/>
      <c r="D590" s="270">
        <v>8084</v>
      </c>
      <c r="E590" s="484"/>
      <c r="F590" s="11"/>
      <c r="G590" s="8"/>
      <c r="I590" s="267"/>
      <c r="J590" s="268"/>
      <c r="K590" s="104"/>
      <c r="M590" s="267">
        <v>1</v>
      </c>
      <c r="N590" s="377">
        <v>700</v>
      </c>
      <c r="O590" s="376"/>
      <c r="P590" s="267"/>
      <c r="Q590" s="268"/>
      <c r="S590" s="108"/>
      <c r="T590" s="47"/>
      <c r="V590" s="79"/>
      <c r="W590" s="79"/>
      <c r="X590" s="79"/>
      <c r="Y590" s="79"/>
      <c r="Z590" s="79"/>
      <c r="AA590" s="62"/>
      <c r="AB590" s="5"/>
      <c r="AC590" s="5"/>
      <c r="AD590" s="5"/>
      <c r="AE590" s="5"/>
      <c r="AF590" s="5"/>
      <c r="AG590" s="5"/>
      <c r="AH590" s="5"/>
      <c r="AI590" s="5"/>
      <c r="AJ590" s="5"/>
      <c r="AK590" s="5"/>
      <c r="AL590" s="5"/>
      <c r="AM590" s="5"/>
    </row>
    <row r="591" spans="1:39" s="4" customFormat="1" ht="15" x14ac:dyDescent="0.25">
      <c r="A591" s="269" t="s">
        <v>529</v>
      </c>
      <c r="B591" s="269" t="s">
        <v>545</v>
      </c>
      <c r="C591" s="269"/>
      <c r="D591" s="270">
        <v>8085</v>
      </c>
      <c r="E591" s="484"/>
      <c r="F591" s="11"/>
      <c r="G591" s="8"/>
      <c r="I591" s="267"/>
      <c r="J591" s="268"/>
      <c r="K591" s="104"/>
      <c r="M591" s="267">
        <v>1</v>
      </c>
      <c r="N591" s="377">
        <v>196</v>
      </c>
      <c r="O591" s="376"/>
      <c r="P591" s="267"/>
      <c r="Q591" s="268"/>
      <c r="S591" s="108"/>
      <c r="T591" s="47"/>
      <c r="V591" s="79"/>
      <c r="W591" s="79"/>
      <c r="X591" s="79"/>
      <c r="Y591" s="79"/>
      <c r="Z591" s="79"/>
      <c r="AA591" s="62"/>
      <c r="AB591" s="5"/>
      <c r="AC591" s="5"/>
      <c r="AD591" s="5"/>
      <c r="AE591" s="5"/>
      <c r="AF591" s="5"/>
      <c r="AG591" s="5"/>
      <c r="AH591" s="5"/>
      <c r="AI591" s="5"/>
      <c r="AJ591" s="5"/>
      <c r="AK591" s="5"/>
      <c r="AL591" s="5"/>
      <c r="AM591" s="5"/>
    </row>
    <row r="592" spans="1:39" s="4" customFormat="1" ht="15" x14ac:dyDescent="0.25">
      <c r="A592" s="269" t="s">
        <v>529</v>
      </c>
      <c r="B592" s="269" t="s">
        <v>546</v>
      </c>
      <c r="C592" s="269"/>
      <c r="D592" s="270">
        <v>8088</v>
      </c>
      <c r="E592" s="484"/>
      <c r="F592" s="11"/>
      <c r="G592" s="8"/>
      <c r="I592" s="267"/>
      <c r="J592" s="268"/>
      <c r="K592" s="104"/>
      <c r="M592" s="267">
        <v>1</v>
      </c>
      <c r="N592" s="377">
        <v>700</v>
      </c>
      <c r="O592" s="376"/>
      <c r="P592" s="267"/>
      <c r="Q592" s="268"/>
      <c r="S592" s="108"/>
      <c r="T592" s="47"/>
      <c r="V592" s="79"/>
      <c r="W592" s="79"/>
      <c r="X592" s="79"/>
      <c r="Y592" s="79"/>
      <c r="Z592" s="79"/>
      <c r="AA592" s="62"/>
      <c r="AB592" s="5"/>
      <c r="AC592" s="5"/>
      <c r="AD592" s="5"/>
      <c r="AE592" s="5"/>
      <c r="AF592" s="5"/>
      <c r="AG592" s="5"/>
      <c r="AH592" s="5"/>
      <c r="AI592" s="5"/>
      <c r="AJ592" s="5"/>
      <c r="AK592" s="5"/>
      <c r="AL592" s="5"/>
      <c r="AM592" s="5"/>
    </row>
    <row r="593" spans="1:39" s="4" customFormat="1" ht="15" x14ac:dyDescent="0.25">
      <c r="A593" s="269" t="s">
        <v>529</v>
      </c>
      <c r="B593" s="269" t="s">
        <v>413</v>
      </c>
      <c r="C593" s="269"/>
      <c r="D593" s="270">
        <v>8251</v>
      </c>
      <c r="E593" s="484"/>
      <c r="F593" s="11"/>
      <c r="G593" s="8"/>
      <c r="I593" s="267"/>
      <c r="J593" s="268"/>
      <c r="K593" s="104"/>
      <c r="M593" s="267">
        <v>1</v>
      </c>
      <c r="N593" s="377">
        <v>700</v>
      </c>
      <c r="O593" s="376"/>
      <c r="P593" s="267"/>
      <c r="Q593" s="268"/>
      <c r="S593" s="108"/>
      <c r="T593" s="47"/>
      <c r="V593" s="79"/>
      <c r="W593" s="79"/>
      <c r="X593" s="79"/>
      <c r="Y593" s="79"/>
      <c r="Z593" s="79"/>
      <c r="AA593" s="62"/>
      <c r="AB593" s="5"/>
      <c r="AC593" s="5"/>
      <c r="AD593" s="5"/>
      <c r="AE593" s="5"/>
      <c r="AF593" s="5"/>
      <c r="AG593" s="5"/>
      <c r="AH593" s="5"/>
      <c r="AI593" s="5"/>
      <c r="AJ593" s="5"/>
      <c r="AK593" s="5"/>
      <c r="AL593" s="5"/>
      <c r="AM593" s="5"/>
    </row>
    <row r="594" spans="1:39" s="4" customFormat="1" ht="15" x14ac:dyDescent="0.25">
      <c r="A594" s="269" t="s">
        <v>529</v>
      </c>
      <c r="B594" s="269" t="s">
        <v>547</v>
      </c>
      <c r="C594" s="269"/>
      <c r="D594" s="270">
        <v>8360</v>
      </c>
      <c r="E594" s="484"/>
      <c r="F594" s="11"/>
      <c r="G594" s="8"/>
      <c r="I594" s="267"/>
      <c r="J594" s="268"/>
      <c r="K594" s="104"/>
      <c r="M594" s="267">
        <v>1</v>
      </c>
      <c r="N594" s="377">
        <v>595</v>
      </c>
      <c r="O594" s="376"/>
      <c r="P594" s="267">
        <v>1</v>
      </c>
      <c r="Q594" s="268">
        <v>700</v>
      </c>
      <c r="S594" s="108"/>
      <c r="T594" s="47"/>
      <c r="V594" s="79"/>
      <c r="W594" s="79"/>
      <c r="X594" s="79"/>
      <c r="Y594" s="79"/>
      <c r="Z594" s="79"/>
      <c r="AA594" s="62"/>
      <c r="AB594" s="5"/>
      <c r="AC594" s="5"/>
      <c r="AD594" s="5"/>
      <c r="AE594" s="5"/>
      <c r="AF594" s="5"/>
      <c r="AG594" s="5"/>
      <c r="AH594" s="5"/>
      <c r="AI594" s="5"/>
      <c r="AJ594" s="5"/>
      <c r="AK594" s="5"/>
      <c r="AL594" s="5"/>
      <c r="AM594" s="5"/>
    </row>
    <row r="595" spans="1:39" s="4" customFormat="1" ht="15" x14ac:dyDescent="0.25">
      <c r="A595" s="269" t="s">
        <v>529</v>
      </c>
      <c r="B595" s="269" t="s">
        <v>547</v>
      </c>
      <c r="C595" s="269"/>
      <c r="D595" s="270">
        <v>8361</v>
      </c>
      <c r="E595" s="484"/>
      <c r="F595" s="11"/>
      <c r="G595" s="8"/>
      <c r="I595" s="267"/>
      <c r="J595" s="268"/>
      <c r="K595" s="104"/>
      <c r="M595" s="267"/>
      <c r="N595" s="377"/>
      <c r="O595" s="376"/>
      <c r="P595" s="267">
        <v>2</v>
      </c>
      <c r="Q595" s="268">
        <v>1050</v>
      </c>
      <c r="S595" s="108"/>
      <c r="T595" s="47"/>
      <c r="V595" s="79"/>
      <c r="W595" s="79"/>
      <c r="X595" s="79"/>
      <c r="Y595" s="79"/>
      <c r="Z595" s="79"/>
      <c r="AA595" s="62"/>
      <c r="AB595" s="5"/>
      <c r="AC595" s="5"/>
      <c r="AD595" s="5"/>
      <c r="AE595" s="5"/>
      <c r="AF595" s="5"/>
      <c r="AG595" s="5"/>
      <c r="AH595" s="5"/>
      <c r="AI595" s="5"/>
      <c r="AJ595" s="5"/>
      <c r="AK595" s="5"/>
      <c r="AL595" s="5"/>
      <c r="AM595" s="5"/>
    </row>
    <row r="596" spans="1:39" s="4" customFormat="1" ht="15" x14ac:dyDescent="0.25">
      <c r="A596" s="269" t="s">
        <v>529</v>
      </c>
      <c r="B596" s="269" t="s">
        <v>548</v>
      </c>
      <c r="C596" s="269"/>
      <c r="D596" s="270">
        <v>8043</v>
      </c>
      <c r="E596" s="484"/>
      <c r="F596" s="11"/>
      <c r="G596" s="8"/>
      <c r="I596" s="267"/>
      <c r="J596" s="268"/>
      <c r="K596" s="104"/>
      <c r="M596" s="267">
        <v>1</v>
      </c>
      <c r="N596" s="377">
        <v>626</v>
      </c>
      <c r="O596" s="376"/>
      <c r="P596" s="267">
        <v>1</v>
      </c>
      <c r="Q596" s="268">
        <v>400</v>
      </c>
      <c r="S596" s="108"/>
      <c r="T596" s="47"/>
      <c r="V596" s="79"/>
      <c r="W596" s="79"/>
      <c r="X596" s="79"/>
      <c r="Y596" s="79"/>
      <c r="Z596" s="79"/>
      <c r="AA596" s="62"/>
      <c r="AB596" s="5"/>
      <c r="AC596" s="5"/>
      <c r="AD596" s="5"/>
      <c r="AE596" s="5"/>
      <c r="AF596" s="5"/>
      <c r="AG596" s="5"/>
      <c r="AH596" s="5"/>
      <c r="AI596" s="5"/>
      <c r="AJ596" s="5"/>
      <c r="AK596" s="5"/>
      <c r="AL596" s="5"/>
      <c r="AM596" s="5"/>
    </row>
    <row r="597" spans="1:39" s="4" customFormat="1" ht="15" x14ac:dyDescent="0.25">
      <c r="A597" s="269" t="s">
        <v>529</v>
      </c>
      <c r="B597" s="269" t="s">
        <v>425</v>
      </c>
      <c r="C597" s="269"/>
      <c r="D597" s="270">
        <v>8260</v>
      </c>
      <c r="E597" s="484"/>
      <c r="F597" s="11"/>
      <c r="G597" s="8"/>
      <c r="I597" s="267"/>
      <c r="J597" s="268"/>
      <c r="K597" s="104"/>
      <c r="M597" s="267">
        <v>1</v>
      </c>
      <c r="N597" s="377">
        <v>500</v>
      </c>
      <c r="O597" s="376"/>
      <c r="P597" s="267"/>
      <c r="Q597" s="268"/>
      <c r="S597" s="108"/>
      <c r="T597" s="47"/>
      <c r="V597" s="79"/>
      <c r="W597" s="79"/>
      <c r="X597" s="79"/>
      <c r="Y597" s="79"/>
      <c r="Z597" s="79"/>
      <c r="AA597" s="62"/>
      <c r="AB597" s="5"/>
      <c r="AC597" s="5"/>
      <c r="AD597" s="5"/>
      <c r="AE597" s="5"/>
      <c r="AF597" s="5"/>
      <c r="AG597" s="5"/>
      <c r="AH597" s="5"/>
      <c r="AI597" s="5"/>
      <c r="AJ597" s="5"/>
      <c r="AK597" s="5"/>
      <c r="AL597" s="5"/>
      <c r="AM597" s="5"/>
    </row>
    <row r="598" spans="1:39" s="4" customFormat="1" ht="15" x14ac:dyDescent="0.25">
      <c r="A598" s="269" t="s">
        <v>529</v>
      </c>
      <c r="B598" s="269" t="s">
        <v>514</v>
      </c>
      <c r="C598" s="269"/>
      <c r="D598" s="270">
        <v>8094</v>
      </c>
      <c r="E598" s="484"/>
      <c r="F598" s="11"/>
      <c r="G598" s="8"/>
      <c r="I598" s="267"/>
      <c r="J598" s="268"/>
      <c r="K598" s="104"/>
      <c r="M598" s="267">
        <v>3</v>
      </c>
      <c r="N598" s="377">
        <v>1428</v>
      </c>
      <c r="O598" s="376"/>
      <c r="P598" s="267"/>
      <c r="Q598" s="268"/>
      <c r="S598" s="108"/>
      <c r="T598" s="47"/>
      <c r="V598" s="79"/>
      <c r="W598" s="79"/>
      <c r="X598" s="79"/>
      <c r="Y598" s="79"/>
      <c r="Z598" s="79"/>
      <c r="AA598" s="62"/>
      <c r="AB598" s="5"/>
      <c r="AC598" s="5"/>
      <c r="AD598" s="5"/>
      <c r="AE598" s="5"/>
      <c r="AF598" s="5"/>
      <c r="AG598" s="5"/>
      <c r="AH598" s="5"/>
      <c r="AI598" s="5"/>
      <c r="AJ598" s="5"/>
      <c r="AK598" s="5"/>
      <c r="AL598" s="5"/>
      <c r="AM598" s="5"/>
    </row>
    <row r="599" spans="1:39" s="4" customFormat="1" ht="15.75" thickBot="1" x14ac:dyDescent="0.3">
      <c r="A599" s="269" t="s">
        <v>529</v>
      </c>
      <c r="B599" s="269" t="s">
        <v>549</v>
      </c>
      <c r="C599" s="269"/>
      <c r="D599" s="270">
        <v>8096</v>
      </c>
      <c r="E599" s="485"/>
      <c r="F599" s="11"/>
      <c r="G599" s="8"/>
      <c r="I599" s="267"/>
      <c r="J599" s="268"/>
      <c r="K599" s="104"/>
      <c r="M599" s="267">
        <v>1</v>
      </c>
      <c r="N599" s="377">
        <v>700</v>
      </c>
      <c r="O599" s="376"/>
      <c r="P599" s="267"/>
      <c r="Q599" s="268"/>
      <c r="S599" s="108"/>
      <c r="T599" s="47"/>
      <c r="V599" s="79"/>
      <c r="W599" s="79"/>
      <c r="X599" s="79"/>
      <c r="Y599" s="79"/>
      <c r="Z599" s="79"/>
      <c r="AA599" s="62"/>
      <c r="AB599" s="5"/>
      <c r="AC599" s="5"/>
      <c r="AD599" s="5"/>
      <c r="AE599" s="5"/>
      <c r="AF599" s="5"/>
      <c r="AG599" s="5"/>
      <c r="AH599" s="5"/>
      <c r="AI599" s="5"/>
      <c r="AJ599" s="5"/>
      <c r="AK599" s="5"/>
      <c r="AL599" s="5"/>
      <c r="AM599" s="5"/>
    </row>
    <row r="600" spans="1:39" s="4" customFormat="1" ht="15.75" thickBot="1" x14ac:dyDescent="0.3">
      <c r="A600" s="155"/>
      <c r="B600" s="156"/>
      <c r="C600" s="103"/>
      <c r="D600" s="237"/>
      <c r="E600" s="128"/>
      <c r="F600" s="127"/>
      <c r="G600" s="126"/>
      <c r="I600" s="271"/>
      <c r="J600" s="288"/>
      <c r="K600" s="109"/>
      <c r="M600" s="375">
        <f>SUM(M12:M599)</f>
        <v>25533</v>
      </c>
      <c r="N600" s="192">
        <f>SUM(N12:N599)</f>
        <v>1101102.2100000007</v>
      </c>
      <c r="P600" s="375">
        <f>SUM(P12:P599)</f>
        <v>21542</v>
      </c>
      <c r="Q600" s="192">
        <f>SUM(Q12:Q599)</f>
        <v>1011483.1399999999</v>
      </c>
      <c r="S600" s="271">
        <v>11342</v>
      </c>
      <c r="T600" s="272">
        <v>518842.08000000112</v>
      </c>
      <c r="V600" s="154"/>
      <c r="W600" s="125"/>
      <c r="X600" s="125"/>
      <c r="Y600" s="125"/>
      <c r="Z600" s="124"/>
      <c r="AA600" s="62"/>
      <c r="AB600" s="5"/>
      <c r="AC600" s="5"/>
      <c r="AD600" s="5"/>
      <c r="AE600" s="5"/>
      <c r="AF600" s="5"/>
      <c r="AG600" s="5"/>
      <c r="AH600" s="5"/>
      <c r="AI600" s="5"/>
      <c r="AJ600" s="5"/>
      <c r="AK600" s="5"/>
      <c r="AL600" s="5"/>
      <c r="AM600" s="5"/>
    </row>
    <row r="601" spans="1:39" s="4" customFormat="1" ht="12.75" hidden="1" x14ac:dyDescent="0.2">
      <c r="A601" s="74"/>
      <c r="B601" s="74"/>
      <c r="C601" s="74"/>
      <c r="D601" s="235"/>
      <c r="N601" s="238"/>
      <c r="Q601" s="238"/>
      <c r="V601" s="62"/>
      <c r="W601" s="62"/>
      <c r="X601" s="62"/>
      <c r="Y601" s="62"/>
      <c r="Z601" s="62"/>
      <c r="AA601" s="62"/>
      <c r="AB601" s="5"/>
      <c r="AC601" s="5"/>
      <c r="AD601" s="5"/>
      <c r="AE601" s="5"/>
      <c r="AF601" s="5"/>
      <c r="AG601" s="5"/>
      <c r="AH601" s="5"/>
      <c r="AI601" s="5"/>
      <c r="AJ601" s="5"/>
      <c r="AK601" s="5"/>
      <c r="AL601" s="5"/>
      <c r="AM601" s="5"/>
    </row>
    <row r="602" spans="1:39" s="4" customFormat="1" ht="12.75" x14ac:dyDescent="0.2">
      <c r="A602" s="74"/>
      <c r="B602" s="74"/>
      <c r="C602" s="74"/>
      <c r="D602" s="235"/>
      <c r="N602" s="238"/>
      <c r="Q602" s="238"/>
      <c r="V602" s="62"/>
      <c r="W602" s="62"/>
      <c r="X602" s="62"/>
      <c r="Y602" s="62"/>
      <c r="Z602" s="62"/>
      <c r="AA602" s="62"/>
      <c r="AB602" s="5"/>
      <c r="AC602" s="5"/>
      <c r="AD602" s="5"/>
      <c r="AE602" s="5"/>
      <c r="AF602" s="5"/>
      <c r="AG602" s="5"/>
      <c r="AH602" s="5"/>
      <c r="AI602" s="5"/>
      <c r="AJ602" s="5"/>
      <c r="AK602" s="5"/>
      <c r="AL602" s="5"/>
      <c r="AM602" s="5"/>
    </row>
    <row r="603" spans="1:39" s="4" customFormat="1" ht="12.75" x14ac:dyDescent="0.2">
      <c r="D603" s="235"/>
      <c r="N603" s="238"/>
      <c r="Q603" s="238"/>
      <c r="V603" s="62"/>
      <c r="W603" s="62"/>
      <c r="X603" s="62"/>
      <c r="Y603" s="62"/>
      <c r="Z603" s="62"/>
      <c r="AA603" s="62"/>
      <c r="AB603" s="5"/>
      <c r="AC603" s="5"/>
      <c r="AD603" s="5"/>
      <c r="AE603" s="5"/>
      <c r="AF603" s="5"/>
      <c r="AG603" s="5"/>
      <c r="AH603" s="5"/>
      <c r="AI603" s="5"/>
      <c r="AJ603" s="5"/>
      <c r="AK603" s="5"/>
      <c r="AL603" s="5"/>
      <c r="AM603" s="5"/>
    </row>
  </sheetData>
  <sortState xmlns:xlrd2="http://schemas.microsoft.com/office/spreadsheetml/2017/richdata2" ref="A12:Z599">
    <sortCondition ref="A12:A599"/>
  </sortState>
  <mergeCells count="17">
    <mergeCell ref="E12:E117"/>
    <mergeCell ref="E118:E385"/>
    <mergeCell ref="E552:E599"/>
    <mergeCell ref="E386:E551"/>
    <mergeCell ref="Z45:Z50"/>
    <mergeCell ref="V12:Z12"/>
    <mergeCell ref="Z13:Z27"/>
    <mergeCell ref="V30:Z30"/>
    <mergeCell ref="Z31:Z43"/>
    <mergeCell ref="V44:Z44"/>
    <mergeCell ref="M2:N2"/>
    <mergeCell ref="V2:W2"/>
    <mergeCell ref="A2:B2"/>
    <mergeCell ref="A7:G8"/>
    <mergeCell ref="I5:L6"/>
    <mergeCell ref="M5:Q8"/>
    <mergeCell ref="I2:K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3.7109375" style="4" customWidth="1"/>
    <col min="6" max="10" width="0" style="5" hidden="1" customWidth="1"/>
    <col min="11" max="16383" width="8.85546875" style="5" hidden="1"/>
    <col min="16384" max="16384" width="65.140625" style="5" hidden="1" customWidth="1"/>
  </cols>
  <sheetData>
    <row r="1" spans="1:16384" ht="13.5" thickBot="1" x14ac:dyDescent="0.25">
      <c r="A1" s="58" t="s">
        <v>161</v>
      </c>
      <c r="B1" s="4"/>
      <c r="C1" s="4"/>
      <c r="D1" s="4"/>
    </row>
    <row r="2" spans="1:16384" ht="65.45" customHeight="1" thickBot="1" x14ac:dyDescent="0.25">
      <c r="A2" s="476" t="s">
        <v>162</v>
      </c>
      <c r="B2" s="478"/>
      <c r="C2" s="19"/>
      <c r="D2" s="19"/>
      <c r="E2" s="16"/>
      <c r="F2" s="26"/>
      <c r="G2" s="26"/>
      <c r="H2" s="26"/>
      <c r="I2" s="26"/>
      <c r="J2" s="26"/>
    </row>
    <row r="3" spans="1:16384" s="4" customFormat="1" x14ac:dyDescent="0.2">
      <c r="F3" s="4" t="s">
        <v>163</v>
      </c>
      <c r="G3" s="4" t="s">
        <v>163</v>
      </c>
      <c r="H3" s="4" t="s">
        <v>163</v>
      </c>
      <c r="I3" s="4" t="s">
        <v>163</v>
      </c>
      <c r="J3" s="4" t="s">
        <v>163</v>
      </c>
      <c r="K3" s="4" t="s">
        <v>163</v>
      </c>
      <c r="L3" s="4" t="s">
        <v>163</v>
      </c>
      <c r="M3" s="4" t="s">
        <v>163</v>
      </c>
      <c r="N3" s="4" t="s">
        <v>163</v>
      </c>
      <c r="O3" s="4" t="s">
        <v>163</v>
      </c>
      <c r="P3" s="4" t="s">
        <v>163</v>
      </c>
      <c r="Q3" s="4" t="s">
        <v>163</v>
      </c>
      <c r="R3" s="4" t="s">
        <v>163</v>
      </c>
      <c r="S3" s="4" t="s">
        <v>163</v>
      </c>
      <c r="T3" s="4" t="s">
        <v>163</v>
      </c>
      <c r="U3" s="4" t="s">
        <v>163</v>
      </c>
      <c r="V3" s="4" t="s">
        <v>163</v>
      </c>
      <c r="W3" s="4" t="s">
        <v>163</v>
      </c>
      <c r="X3" s="4" t="s">
        <v>163</v>
      </c>
      <c r="Y3" s="4" t="s">
        <v>163</v>
      </c>
      <c r="Z3" s="4" t="s">
        <v>163</v>
      </c>
      <c r="AA3" s="4" t="s">
        <v>163</v>
      </c>
      <c r="AB3" s="4" t="s">
        <v>163</v>
      </c>
      <c r="AC3" s="4" t="s">
        <v>163</v>
      </c>
      <c r="AD3" s="4" t="s">
        <v>163</v>
      </c>
      <c r="AE3" s="4" t="s">
        <v>163</v>
      </c>
      <c r="AF3" s="4" t="s">
        <v>163</v>
      </c>
      <c r="AG3" s="4" t="s">
        <v>163</v>
      </c>
      <c r="AH3" s="4" t="s">
        <v>163</v>
      </c>
      <c r="AI3" s="4" t="s">
        <v>163</v>
      </c>
      <c r="AJ3" s="4" t="s">
        <v>163</v>
      </c>
      <c r="AK3" s="4" t="s">
        <v>163</v>
      </c>
      <c r="AL3" s="4" t="s">
        <v>163</v>
      </c>
      <c r="AM3" s="4" t="s">
        <v>163</v>
      </c>
      <c r="AN3" s="4" t="s">
        <v>163</v>
      </c>
      <c r="AO3" s="4" t="s">
        <v>163</v>
      </c>
      <c r="AP3" s="4" t="s">
        <v>163</v>
      </c>
      <c r="AQ3" s="4" t="s">
        <v>163</v>
      </c>
      <c r="AR3" s="4" t="s">
        <v>163</v>
      </c>
      <c r="AS3" s="4" t="s">
        <v>163</v>
      </c>
      <c r="AT3" s="4" t="s">
        <v>163</v>
      </c>
      <c r="AU3" s="4" t="s">
        <v>163</v>
      </c>
      <c r="AV3" s="4" t="s">
        <v>163</v>
      </c>
      <c r="AW3" s="4" t="s">
        <v>163</v>
      </c>
      <c r="AX3" s="4" t="s">
        <v>163</v>
      </c>
      <c r="AY3" s="4" t="s">
        <v>163</v>
      </c>
      <c r="AZ3" s="4" t="s">
        <v>163</v>
      </c>
      <c r="BA3" s="4" t="s">
        <v>163</v>
      </c>
      <c r="BB3" s="4" t="s">
        <v>163</v>
      </c>
      <c r="BC3" s="4" t="s">
        <v>163</v>
      </c>
      <c r="BD3" s="4" t="s">
        <v>163</v>
      </c>
      <c r="BE3" s="4" t="s">
        <v>163</v>
      </c>
      <c r="BF3" s="4" t="s">
        <v>163</v>
      </c>
      <c r="BG3" s="4" t="s">
        <v>163</v>
      </c>
      <c r="BH3" s="4" t="s">
        <v>163</v>
      </c>
      <c r="BI3" s="4" t="s">
        <v>163</v>
      </c>
      <c r="BJ3" s="4" t="s">
        <v>163</v>
      </c>
      <c r="BK3" s="4" t="s">
        <v>163</v>
      </c>
      <c r="BL3" s="4" t="s">
        <v>163</v>
      </c>
      <c r="BM3" s="4" t="s">
        <v>163</v>
      </c>
      <c r="BN3" s="4" t="s">
        <v>163</v>
      </c>
      <c r="BO3" s="4" t="s">
        <v>163</v>
      </c>
      <c r="BP3" s="4" t="s">
        <v>163</v>
      </c>
      <c r="BQ3" s="4" t="s">
        <v>163</v>
      </c>
      <c r="BR3" s="4" t="s">
        <v>163</v>
      </c>
      <c r="BS3" s="4" t="s">
        <v>163</v>
      </c>
      <c r="BT3" s="4" t="s">
        <v>163</v>
      </c>
      <c r="BU3" s="4" t="s">
        <v>163</v>
      </c>
      <c r="BV3" s="4" t="s">
        <v>163</v>
      </c>
      <c r="BW3" s="4" t="s">
        <v>163</v>
      </c>
      <c r="BX3" s="4" t="s">
        <v>163</v>
      </c>
      <c r="BY3" s="4" t="s">
        <v>163</v>
      </c>
      <c r="BZ3" s="4" t="s">
        <v>163</v>
      </c>
      <c r="CA3" s="4" t="s">
        <v>163</v>
      </c>
      <c r="CB3" s="4" t="s">
        <v>163</v>
      </c>
      <c r="CC3" s="4" t="s">
        <v>163</v>
      </c>
      <c r="CD3" s="4" t="s">
        <v>163</v>
      </c>
      <c r="CE3" s="4" t="s">
        <v>163</v>
      </c>
      <c r="CF3" s="4" t="s">
        <v>163</v>
      </c>
      <c r="CG3" s="4" t="s">
        <v>163</v>
      </c>
      <c r="CH3" s="4" t="s">
        <v>163</v>
      </c>
      <c r="CI3" s="4" t="s">
        <v>163</v>
      </c>
      <c r="CJ3" s="4" t="s">
        <v>163</v>
      </c>
      <c r="CK3" s="4" t="s">
        <v>163</v>
      </c>
      <c r="CL3" s="4" t="s">
        <v>163</v>
      </c>
      <c r="CM3" s="4" t="s">
        <v>163</v>
      </c>
      <c r="CN3" s="4" t="s">
        <v>163</v>
      </c>
      <c r="CO3" s="4" t="s">
        <v>163</v>
      </c>
      <c r="CP3" s="4" t="s">
        <v>163</v>
      </c>
      <c r="CQ3" s="4" t="s">
        <v>163</v>
      </c>
      <c r="CR3" s="4" t="s">
        <v>163</v>
      </c>
      <c r="CS3" s="4" t="s">
        <v>163</v>
      </c>
      <c r="CT3" s="4" t="s">
        <v>163</v>
      </c>
      <c r="CU3" s="4" t="s">
        <v>163</v>
      </c>
      <c r="CV3" s="4" t="s">
        <v>163</v>
      </c>
      <c r="CW3" s="4" t="s">
        <v>163</v>
      </c>
      <c r="CX3" s="4" t="s">
        <v>163</v>
      </c>
      <c r="CY3" s="4" t="s">
        <v>163</v>
      </c>
      <c r="CZ3" s="4" t="s">
        <v>163</v>
      </c>
      <c r="DA3" s="4" t="s">
        <v>163</v>
      </c>
      <c r="DB3" s="4" t="s">
        <v>163</v>
      </c>
      <c r="DC3" s="4" t="s">
        <v>163</v>
      </c>
      <c r="DD3" s="4" t="s">
        <v>163</v>
      </c>
      <c r="DE3" s="4" t="s">
        <v>163</v>
      </c>
      <c r="DF3" s="4" t="s">
        <v>163</v>
      </c>
      <c r="DG3" s="4" t="s">
        <v>163</v>
      </c>
      <c r="DH3" s="4" t="s">
        <v>163</v>
      </c>
      <c r="DI3" s="4" t="s">
        <v>163</v>
      </c>
      <c r="DJ3" s="4" t="s">
        <v>163</v>
      </c>
      <c r="DK3" s="4" t="s">
        <v>163</v>
      </c>
      <c r="DL3" s="4" t="s">
        <v>163</v>
      </c>
      <c r="DM3" s="4" t="s">
        <v>163</v>
      </c>
      <c r="DN3" s="4" t="s">
        <v>163</v>
      </c>
      <c r="DO3" s="4" t="s">
        <v>163</v>
      </c>
      <c r="DP3" s="4" t="s">
        <v>163</v>
      </c>
      <c r="DQ3" s="4" t="s">
        <v>163</v>
      </c>
      <c r="DR3" s="4" t="s">
        <v>163</v>
      </c>
      <c r="DS3" s="4" t="s">
        <v>163</v>
      </c>
      <c r="DT3" s="4" t="s">
        <v>163</v>
      </c>
      <c r="DU3" s="4" t="s">
        <v>163</v>
      </c>
      <c r="DV3" s="4" t="s">
        <v>163</v>
      </c>
      <c r="DW3" s="4" t="s">
        <v>163</v>
      </c>
      <c r="DX3" s="4" t="s">
        <v>163</v>
      </c>
      <c r="DY3" s="4" t="s">
        <v>163</v>
      </c>
      <c r="DZ3" s="4" t="s">
        <v>163</v>
      </c>
      <c r="EA3" s="4" t="s">
        <v>163</v>
      </c>
      <c r="EB3" s="4" t="s">
        <v>163</v>
      </c>
      <c r="EC3" s="4" t="s">
        <v>163</v>
      </c>
      <c r="ED3" s="4" t="s">
        <v>163</v>
      </c>
      <c r="EE3" s="4" t="s">
        <v>163</v>
      </c>
      <c r="EF3" s="4" t="s">
        <v>163</v>
      </c>
      <c r="EG3" s="4" t="s">
        <v>163</v>
      </c>
      <c r="EH3" s="4" t="s">
        <v>163</v>
      </c>
      <c r="EI3" s="4" t="s">
        <v>163</v>
      </c>
      <c r="EJ3" s="4" t="s">
        <v>163</v>
      </c>
      <c r="EK3" s="4" t="s">
        <v>163</v>
      </c>
      <c r="EL3" s="4" t="s">
        <v>163</v>
      </c>
      <c r="EM3" s="4" t="s">
        <v>163</v>
      </c>
      <c r="EN3" s="4" t="s">
        <v>163</v>
      </c>
      <c r="EO3" s="4" t="s">
        <v>163</v>
      </c>
      <c r="EP3" s="4" t="s">
        <v>163</v>
      </c>
      <c r="EQ3" s="4" t="s">
        <v>163</v>
      </c>
      <c r="ER3" s="4" t="s">
        <v>163</v>
      </c>
      <c r="ES3" s="4" t="s">
        <v>163</v>
      </c>
      <c r="ET3" s="4" t="s">
        <v>163</v>
      </c>
      <c r="EU3" s="4" t="s">
        <v>163</v>
      </c>
      <c r="EV3" s="4" t="s">
        <v>163</v>
      </c>
      <c r="EW3" s="4" t="s">
        <v>163</v>
      </c>
      <c r="EX3" s="4" t="s">
        <v>163</v>
      </c>
      <c r="EY3" s="4" t="s">
        <v>163</v>
      </c>
      <c r="EZ3" s="4" t="s">
        <v>163</v>
      </c>
      <c r="FA3" s="4" t="s">
        <v>163</v>
      </c>
      <c r="FB3" s="4" t="s">
        <v>163</v>
      </c>
      <c r="FC3" s="4" t="s">
        <v>163</v>
      </c>
      <c r="FD3" s="4" t="s">
        <v>163</v>
      </c>
      <c r="FE3" s="4" t="s">
        <v>163</v>
      </c>
      <c r="FF3" s="4" t="s">
        <v>163</v>
      </c>
      <c r="FG3" s="4" t="s">
        <v>163</v>
      </c>
      <c r="FH3" s="4" t="s">
        <v>163</v>
      </c>
      <c r="FI3" s="4" t="s">
        <v>163</v>
      </c>
      <c r="FJ3" s="4" t="s">
        <v>163</v>
      </c>
      <c r="FK3" s="4" t="s">
        <v>163</v>
      </c>
      <c r="FL3" s="4" t="s">
        <v>163</v>
      </c>
      <c r="FM3" s="4" t="s">
        <v>163</v>
      </c>
      <c r="FN3" s="4" t="s">
        <v>163</v>
      </c>
      <c r="FO3" s="4" t="s">
        <v>163</v>
      </c>
      <c r="FP3" s="4" t="s">
        <v>163</v>
      </c>
      <c r="FQ3" s="4" t="s">
        <v>163</v>
      </c>
      <c r="FR3" s="4" t="s">
        <v>163</v>
      </c>
      <c r="FS3" s="4" t="s">
        <v>163</v>
      </c>
      <c r="FT3" s="4" t="s">
        <v>163</v>
      </c>
      <c r="FU3" s="4" t="s">
        <v>163</v>
      </c>
      <c r="FV3" s="4" t="s">
        <v>163</v>
      </c>
      <c r="FW3" s="4" t="s">
        <v>163</v>
      </c>
      <c r="FX3" s="4" t="s">
        <v>163</v>
      </c>
      <c r="FY3" s="4" t="s">
        <v>163</v>
      </c>
      <c r="FZ3" s="4" t="s">
        <v>163</v>
      </c>
      <c r="GA3" s="4" t="s">
        <v>163</v>
      </c>
      <c r="GB3" s="4" t="s">
        <v>163</v>
      </c>
      <c r="GC3" s="4" t="s">
        <v>163</v>
      </c>
      <c r="GD3" s="4" t="s">
        <v>163</v>
      </c>
      <c r="GE3" s="4" t="s">
        <v>163</v>
      </c>
      <c r="GF3" s="4" t="s">
        <v>163</v>
      </c>
      <c r="GG3" s="4" t="s">
        <v>163</v>
      </c>
      <c r="GH3" s="4" t="s">
        <v>163</v>
      </c>
      <c r="GI3" s="4" t="s">
        <v>163</v>
      </c>
      <c r="GJ3" s="4" t="s">
        <v>163</v>
      </c>
      <c r="GK3" s="4" t="s">
        <v>163</v>
      </c>
      <c r="GL3" s="4" t="s">
        <v>163</v>
      </c>
      <c r="GM3" s="4" t="s">
        <v>163</v>
      </c>
      <c r="GN3" s="4" t="s">
        <v>163</v>
      </c>
      <c r="GO3" s="4" t="s">
        <v>163</v>
      </c>
      <c r="GP3" s="4" t="s">
        <v>163</v>
      </c>
      <c r="GQ3" s="4" t="s">
        <v>163</v>
      </c>
      <c r="GR3" s="4" t="s">
        <v>163</v>
      </c>
      <c r="GS3" s="4" t="s">
        <v>163</v>
      </c>
      <c r="GT3" s="4" t="s">
        <v>163</v>
      </c>
      <c r="GU3" s="4" t="s">
        <v>163</v>
      </c>
      <c r="GV3" s="4" t="s">
        <v>163</v>
      </c>
      <c r="GW3" s="4" t="s">
        <v>163</v>
      </c>
      <c r="GX3" s="4" t="s">
        <v>163</v>
      </c>
      <c r="GY3" s="4" t="s">
        <v>163</v>
      </c>
      <c r="GZ3" s="4" t="s">
        <v>163</v>
      </c>
      <c r="HA3" s="4" t="s">
        <v>163</v>
      </c>
      <c r="HB3" s="4" t="s">
        <v>163</v>
      </c>
      <c r="HC3" s="4" t="s">
        <v>163</v>
      </c>
      <c r="HD3" s="4" t="s">
        <v>163</v>
      </c>
      <c r="HE3" s="4" t="s">
        <v>163</v>
      </c>
      <c r="HF3" s="4" t="s">
        <v>163</v>
      </c>
      <c r="HG3" s="4" t="s">
        <v>163</v>
      </c>
      <c r="HH3" s="4" t="s">
        <v>163</v>
      </c>
      <c r="HI3" s="4" t="s">
        <v>163</v>
      </c>
      <c r="HJ3" s="4" t="s">
        <v>163</v>
      </c>
      <c r="HK3" s="4" t="s">
        <v>163</v>
      </c>
      <c r="HL3" s="4" t="s">
        <v>163</v>
      </c>
      <c r="HM3" s="4" t="s">
        <v>163</v>
      </c>
      <c r="HN3" s="4" t="s">
        <v>163</v>
      </c>
      <c r="HO3" s="4" t="s">
        <v>163</v>
      </c>
      <c r="HP3" s="4" t="s">
        <v>163</v>
      </c>
      <c r="HQ3" s="4" t="s">
        <v>163</v>
      </c>
      <c r="HR3" s="4" t="s">
        <v>163</v>
      </c>
      <c r="HS3" s="4" t="s">
        <v>163</v>
      </c>
      <c r="HT3" s="4" t="s">
        <v>163</v>
      </c>
      <c r="HU3" s="4" t="s">
        <v>163</v>
      </c>
      <c r="HV3" s="4" t="s">
        <v>163</v>
      </c>
      <c r="HW3" s="4" t="s">
        <v>163</v>
      </c>
      <c r="HX3" s="4" t="s">
        <v>163</v>
      </c>
      <c r="HY3" s="4" t="s">
        <v>163</v>
      </c>
      <c r="HZ3" s="4" t="s">
        <v>163</v>
      </c>
      <c r="IA3" s="4" t="s">
        <v>163</v>
      </c>
      <c r="IB3" s="4" t="s">
        <v>163</v>
      </c>
      <c r="IC3" s="4" t="s">
        <v>163</v>
      </c>
      <c r="ID3" s="4" t="s">
        <v>163</v>
      </c>
      <c r="IE3" s="4" t="s">
        <v>163</v>
      </c>
      <c r="IF3" s="4" t="s">
        <v>163</v>
      </c>
      <c r="IG3" s="4" t="s">
        <v>163</v>
      </c>
      <c r="IH3" s="4" t="s">
        <v>163</v>
      </c>
      <c r="II3" s="4" t="s">
        <v>163</v>
      </c>
      <c r="IJ3" s="4" t="s">
        <v>163</v>
      </c>
      <c r="IK3" s="4" t="s">
        <v>163</v>
      </c>
      <c r="IL3" s="4" t="s">
        <v>163</v>
      </c>
      <c r="IM3" s="4" t="s">
        <v>163</v>
      </c>
      <c r="IN3" s="4" t="s">
        <v>163</v>
      </c>
      <c r="IO3" s="4" t="s">
        <v>163</v>
      </c>
      <c r="IP3" s="4" t="s">
        <v>163</v>
      </c>
      <c r="IQ3" s="4" t="s">
        <v>163</v>
      </c>
      <c r="IR3" s="4" t="s">
        <v>163</v>
      </c>
      <c r="IS3" s="4" t="s">
        <v>163</v>
      </c>
      <c r="IT3" s="4" t="s">
        <v>163</v>
      </c>
      <c r="IU3" s="4" t="s">
        <v>163</v>
      </c>
      <c r="IV3" s="4" t="s">
        <v>163</v>
      </c>
      <c r="IW3" s="4" t="s">
        <v>163</v>
      </c>
      <c r="IX3" s="4" t="s">
        <v>163</v>
      </c>
      <c r="IY3" s="4" t="s">
        <v>163</v>
      </c>
      <c r="IZ3" s="4" t="s">
        <v>163</v>
      </c>
      <c r="JA3" s="4" t="s">
        <v>163</v>
      </c>
      <c r="JB3" s="4" t="s">
        <v>163</v>
      </c>
      <c r="JC3" s="4" t="s">
        <v>163</v>
      </c>
      <c r="JD3" s="4" t="s">
        <v>163</v>
      </c>
      <c r="JE3" s="4" t="s">
        <v>163</v>
      </c>
      <c r="JF3" s="4" t="s">
        <v>163</v>
      </c>
      <c r="JG3" s="4" t="s">
        <v>163</v>
      </c>
      <c r="JH3" s="4" t="s">
        <v>163</v>
      </c>
      <c r="JI3" s="4" t="s">
        <v>163</v>
      </c>
      <c r="JJ3" s="4" t="s">
        <v>163</v>
      </c>
      <c r="JK3" s="4" t="s">
        <v>163</v>
      </c>
      <c r="JL3" s="4" t="s">
        <v>163</v>
      </c>
      <c r="JM3" s="4" t="s">
        <v>163</v>
      </c>
      <c r="JN3" s="4" t="s">
        <v>163</v>
      </c>
      <c r="JO3" s="4" t="s">
        <v>163</v>
      </c>
      <c r="JP3" s="4" t="s">
        <v>163</v>
      </c>
      <c r="JQ3" s="4" t="s">
        <v>163</v>
      </c>
      <c r="JR3" s="4" t="s">
        <v>163</v>
      </c>
      <c r="JS3" s="4" t="s">
        <v>163</v>
      </c>
      <c r="JT3" s="4" t="s">
        <v>163</v>
      </c>
      <c r="JU3" s="4" t="s">
        <v>163</v>
      </c>
      <c r="JV3" s="4" t="s">
        <v>163</v>
      </c>
      <c r="JW3" s="4" t="s">
        <v>163</v>
      </c>
      <c r="JX3" s="4" t="s">
        <v>163</v>
      </c>
      <c r="JY3" s="4" t="s">
        <v>163</v>
      </c>
      <c r="JZ3" s="4" t="s">
        <v>163</v>
      </c>
      <c r="KA3" s="4" t="s">
        <v>163</v>
      </c>
      <c r="KB3" s="4" t="s">
        <v>163</v>
      </c>
      <c r="KC3" s="4" t="s">
        <v>163</v>
      </c>
      <c r="KD3" s="4" t="s">
        <v>163</v>
      </c>
      <c r="KE3" s="4" t="s">
        <v>163</v>
      </c>
      <c r="KF3" s="4" t="s">
        <v>163</v>
      </c>
      <c r="KG3" s="4" t="s">
        <v>163</v>
      </c>
      <c r="KH3" s="4" t="s">
        <v>163</v>
      </c>
      <c r="KI3" s="4" t="s">
        <v>163</v>
      </c>
      <c r="KJ3" s="4" t="s">
        <v>163</v>
      </c>
      <c r="KK3" s="4" t="s">
        <v>163</v>
      </c>
      <c r="KL3" s="4" t="s">
        <v>163</v>
      </c>
      <c r="KM3" s="4" t="s">
        <v>163</v>
      </c>
      <c r="KN3" s="4" t="s">
        <v>163</v>
      </c>
      <c r="KO3" s="4" t="s">
        <v>163</v>
      </c>
      <c r="KP3" s="4" t="s">
        <v>163</v>
      </c>
      <c r="KQ3" s="4" t="s">
        <v>163</v>
      </c>
      <c r="KR3" s="4" t="s">
        <v>163</v>
      </c>
      <c r="KS3" s="4" t="s">
        <v>163</v>
      </c>
      <c r="KT3" s="4" t="s">
        <v>163</v>
      </c>
      <c r="KU3" s="4" t="s">
        <v>163</v>
      </c>
      <c r="KV3" s="4" t="s">
        <v>163</v>
      </c>
      <c r="KW3" s="4" t="s">
        <v>163</v>
      </c>
      <c r="KX3" s="4" t="s">
        <v>163</v>
      </c>
      <c r="KY3" s="4" t="s">
        <v>163</v>
      </c>
      <c r="KZ3" s="4" t="s">
        <v>163</v>
      </c>
      <c r="LA3" s="4" t="s">
        <v>163</v>
      </c>
      <c r="LB3" s="4" t="s">
        <v>163</v>
      </c>
      <c r="LC3" s="4" t="s">
        <v>163</v>
      </c>
      <c r="LD3" s="4" t="s">
        <v>163</v>
      </c>
      <c r="LE3" s="4" t="s">
        <v>163</v>
      </c>
      <c r="LF3" s="4" t="s">
        <v>163</v>
      </c>
      <c r="LG3" s="4" t="s">
        <v>163</v>
      </c>
      <c r="LH3" s="4" t="s">
        <v>163</v>
      </c>
      <c r="LI3" s="4" t="s">
        <v>163</v>
      </c>
      <c r="LJ3" s="4" t="s">
        <v>163</v>
      </c>
      <c r="LK3" s="4" t="s">
        <v>163</v>
      </c>
      <c r="LL3" s="4" t="s">
        <v>163</v>
      </c>
      <c r="LM3" s="4" t="s">
        <v>163</v>
      </c>
      <c r="LN3" s="4" t="s">
        <v>163</v>
      </c>
      <c r="LO3" s="4" t="s">
        <v>163</v>
      </c>
      <c r="LP3" s="4" t="s">
        <v>163</v>
      </c>
      <c r="LQ3" s="4" t="s">
        <v>163</v>
      </c>
      <c r="LR3" s="4" t="s">
        <v>163</v>
      </c>
      <c r="LS3" s="4" t="s">
        <v>163</v>
      </c>
      <c r="LT3" s="4" t="s">
        <v>163</v>
      </c>
      <c r="LU3" s="4" t="s">
        <v>163</v>
      </c>
      <c r="LV3" s="4" t="s">
        <v>163</v>
      </c>
      <c r="LW3" s="4" t="s">
        <v>163</v>
      </c>
      <c r="LX3" s="4" t="s">
        <v>163</v>
      </c>
      <c r="LY3" s="4" t="s">
        <v>163</v>
      </c>
      <c r="LZ3" s="4" t="s">
        <v>163</v>
      </c>
      <c r="MA3" s="4" t="s">
        <v>163</v>
      </c>
      <c r="MB3" s="4" t="s">
        <v>163</v>
      </c>
      <c r="MC3" s="4" t="s">
        <v>163</v>
      </c>
      <c r="MD3" s="4" t="s">
        <v>163</v>
      </c>
      <c r="ME3" s="4" t="s">
        <v>163</v>
      </c>
      <c r="MF3" s="4" t="s">
        <v>163</v>
      </c>
      <c r="MG3" s="4" t="s">
        <v>163</v>
      </c>
      <c r="MH3" s="4" t="s">
        <v>163</v>
      </c>
      <c r="MI3" s="4" t="s">
        <v>163</v>
      </c>
      <c r="MJ3" s="4" t="s">
        <v>163</v>
      </c>
      <c r="MK3" s="4" t="s">
        <v>163</v>
      </c>
      <c r="ML3" s="4" t="s">
        <v>163</v>
      </c>
      <c r="MM3" s="4" t="s">
        <v>163</v>
      </c>
      <c r="MN3" s="4" t="s">
        <v>163</v>
      </c>
      <c r="MO3" s="4" t="s">
        <v>163</v>
      </c>
      <c r="MP3" s="4" t="s">
        <v>163</v>
      </c>
      <c r="MQ3" s="4" t="s">
        <v>163</v>
      </c>
      <c r="MR3" s="4" t="s">
        <v>163</v>
      </c>
      <c r="MS3" s="4" t="s">
        <v>163</v>
      </c>
      <c r="MT3" s="4" t="s">
        <v>163</v>
      </c>
      <c r="MU3" s="4" t="s">
        <v>163</v>
      </c>
      <c r="MV3" s="4" t="s">
        <v>163</v>
      </c>
      <c r="MW3" s="4" t="s">
        <v>163</v>
      </c>
      <c r="MX3" s="4" t="s">
        <v>163</v>
      </c>
      <c r="MY3" s="4" t="s">
        <v>163</v>
      </c>
      <c r="MZ3" s="4" t="s">
        <v>163</v>
      </c>
      <c r="NA3" s="4" t="s">
        <v>163</v>
      </c>
      <c r="NB3" s="4" t="s">
        <v>163</v>
      </c>
      <c r="NC3" s="4" t="s">
        <v>163</v>
      </c>
      <c r="ND3" s="4" t="s">
        <v>163</v>
      </c>
      <c r="NE3" s="4" t="s">
        <v>163</v>
      </c>
      <c r="NF3" s="4" t="s">
        <v>163</v>
      </c>
      <c r="NG3" s="4" t="s">
        <v>163</v>
      </c>
      <c r="NH3" s="4" t="s">
        <v>163</v>
      </c>
      <c r="NI3" s="4" t="s">
        <v>163</v>
      </c>
      <c r="NJ3" s="4" t="s">
        <v>163</v>
      </c>
      <c r="NK3" s="4" t="s">
        <v>163</v>
      </c>
      <c r="NL3" s="4" t="s">
        <v>163</v>
      </c>
      <c r="NM3" s="4" t="s">
        <v>163</v>
      </c>
      <c r="NN3" s="4" t="s">
        <v>163</v>
      </c>
      <c r="NO3" s="4" t="s">
        <v>163</v>
      </c>
      <c r="NP3" s="4" t="s">
        <v>163</v>
      </c>
      <c r="NQ3" s="4" t="s">
        <v>163</v>
      </c>
      <c r="NR3" s="4" t="s">
        <v>163</v>
      </c>
      <c r="NS3" s="4" t="s">
        <v>163</v>
      </c>
      <c r="NT3" s="4" t="s">
        <v>163</v>
      </c>
      <c r="NU3" s="4" t="s">
        <v>163</v>
      </c>
      <c r="NV3" s="4" t="s">
        <v>163</v>
      </c>
      <c r="NW3" s="4" t="s">
        <v>163</v>
      </c>
      <c r="NX3" s="4" t="s">
        <v>163</v>
      </c>
      <c r="NY3" s="4" t="s">
        <v>163</v>
      </c>
      <c r="NZ3" s="4" t="s">
        <v>163</v>
      </c>
      <c r="OA3" s="4" t="s">
        <v>163</v>
      </c>
      <c r="OB3" s="4" t="s">
        <v>163</v>
      </c>
      <c r="OC3" s="4" t="s">
        <v>163</v>
      </c>
      <c r="OD3" s="4" t="s">
        <v>163</v>
      </c>
      <c r="OE3" s="4" t="s">
        <v>163</v>
      </c>
      <c r="OF3" s="4" t="s">
        <v>163</v>
      </c>
      <c r="OG3" s="4" t="s">
        <v>163</v>
      </c>
      <c r="OH3" s="4" t="s">
        <v>163</v>
      </c>
      <c r="OI3" s="4" t="s">
        <v>163</v>
      </c>
      <c r="OJ3" s="4" t="s">
        <v>163</v>
      </c>
      <c r="OK3" s="4" t="s">
        <v>163</v>
      </c>
      <c r="OL3" s="4" t="s">
        <v>163</v>
      </c>
      <c r="OM3" s="4" t="s">
        <v>163</v>
      </c>
      <c r="ON3" s="4" t="s">
        <v>163</v>
      </c>
      <c r="OO3" s="4" t="s">
        <v>163</v>
      </c>
      <c r="OP3" s="4" t="s">
        <v>163</v>
      </c>
      <c r="OQ3" s="4" t="s">
        <v>163</v>
      </c>
      <c r="OR3" s="4" t="s">
        <v>163</v>
      </c>
      <c r="OS3" s="4" t="s">
        <v>163</v>
      </c>
      <c r="OT3" s="4" t="s">
        <v>163</v>
      </c>
      <c r="OU3" s="4" t="s">
        <v>163</v>
      </c>
      <c r="OV3" s="4" t="s">
        <v>163</v>
      </c>
      <c r="OW3" s="4" t="s">
        <v>163</v>
      </c>
      <c r="OX3" s="4" t="s">
        <v>163</v>
      </c>
      <c r="OY3" s="4" t="s">
        <v>163</v>
      </c>
      <c r="OZ3" s="4" t="s">
        <v>163</v>
      </c>
      <c r="PA3" s="4" t="s">
        <v>163</v>
      </c>
      <c r="PB3" s="4" t="s">
        <v>163</v>
      </c>
      <c r="PC3" s="4" t="s">
        <v>163</v>
      </c>
      <c r="PD3" s="4" t="s">
        <v>163</v>
      </c>
      <c r="PE3" s="4" t="s">
        <v>163</v>
      </c>
      <c r="PF3" s="4" t="s">
        <v>163</v>
      </c>
      <c r="PG3" s="4" t="s">
        <v>163</v>
      </c>
      <c r="PH3" s="4" t="s">
        <v>163</v>
      </c>
      <c r="PI3" s="4" t="s">
        <v>163</v>
      </c>
      <c r="PJ3" s="4" t="s">
        <v>163</v>
      </c>
      <c r="PK3" s="4" t="s">
        <v>163</v>
      </c>
      <c r="PL3" s="4" t="s">
        <v>163</v>
      </c>
      <c r="PM3" s="4" t="s">
        <v>163</v>
      </c>
      <c r="PN3" s="4" t="s">
        <v>163</v>
      </c>
      <c r="PO3" s="4" t="s">
        <v>163</v>
      </c>
      <c r="PP3" s="4" t="s">
        <v>163</v>
      </c>
      <c r="PQ3" s="4" t="s">
        <v>163</v>
      </c>
      <c r="PR3" s="4" t="s">
        <v>163</v>
      </c>
      <c r="PS3" s="4" t="s">
        <v>163</v>
      </c>
      <c r="PT3" s="4" t="s">
        <v>163</v>
      </c>
      <c r="PU3" s="4" t="s">
        <v>163</v>
      </c>
      <c r="PV3" s="4" t="s">
        <v>163</v>
      </c>
      <c r="PW3" s="4" t="s">
        <v>163</v>
      </c>
      <c r="PX3" s="4" t="s">
        <v>163</v>
      </c>
      <c r="PY3" s="4" t="s">
        <v>163</v>
      </c>
      <c r="PZ3" s="4" t="s">
        <v>163</v>
      </c>
      <c r="QA3" s="4" t="s">
        <v>163</v>
      </c>
      <c r="QB3" s="4" t="s">
        <v>163</v>
      </c>
      <c r="QC3" s="4" t="s">
        <v>163</v>
      </c>
      <c r="QD3" s="4" t="s">
        <v>163</v>
      </c>
      <c r="QE3" s="4" t="s">
        <v>163</v>
      </c>
      <c r="QF3" s="4" t="s">
        <v>163</v>
      </c>
      <c r="QG3" s="4" t="s">
        <v>163</v>
      </c>
      <c r="QH3" s="4" t="s">
        <v>163</v>
      </c>
      <c r="QI3" s="4" t="s">
        <v>163</v>
      </c>
      <c r="QJ3" s="4" t="s">
        <v>163</v>
      </c>
      <c r="QK3" s="4" t="s">
        <v>163</v>
      </c>
      <c r="QL3" s="4" t="s">
        <v>163</v>
      </c>
      <c r="QM3" s="4" t="s">
        <v>163</v>
      </c>
      <c r="QN3" s="4" t="s">
        <v>163</v>
      </c>
      <c r="QO3" s="4" t="s">
        <v>163</v>
      </c>
      <c r="QP3" s="4" t="s">
        <v>163</v>
      </c>
      <c r="QQ3" s="4" t="s">
        <v>163</v>
      </c>
      <c r="QR3" s="4" t="s">
        <v>163</v>
      </c>
      <c r="QS3" s="4" t="s">
        <v>163</v>
      </c>
      <c r="QT3" s="4" t="s">
        <v>163</v>
      </c>
      <c r="QU3" s="4" t="s">
        <v>163</v>
      </c>
      <c r="QV3" s="4" t="s">
        <v>163</v>
      </c>
      <c r="QW3" s="4" t="s">
        <v>163</v>
      </c>
      <c r="QX3" s="4" t="s">
        <v>163</v>
      </c>
      <c r="QY3" s="4" t="s">
        <v>163</v>
      </c>
      <c r="QZ3" s="4" t="s">
        <v>163</v>
      </c>
      <c r="RA3" s="4" t="s">
        <v>163</v>
      </c>
      <c r="RB3" s="4" t="s">
        <v>163</v>
      </c>
      <c r="RC3" s="4" t="s">
        <v>163</v>
      </c>
      <c r="RD3" s="4" t="s">
        <v>163</v>
      </c>
      <c r="RE3" s="4" t="s">
        <v>163</v>
      </c>
      <c r="RF3" s="4" t="s">
        <v>163</v>
      </c>
      <c r="RG3" s="4" t="s">
        <v>163</v>
      </c>
      <c r="RH3" s="4" t="s">
        <v>163</v>
      </c>
      <c r="RI3" s="4" t="s">
        <v>163</v>
      </c>
      <c r="RJ3" s="4" t="s">
        <v>163</v>
      </c>
      <c r="RK3" s="4" t="s">
        <v>163</v>
      </c>
      <c r="RL3" s="4" t="s">
        <v>163</v>
      </c>
      <c r="RM3" s="4" t="s">
        <v>163</v>
      </c>
      <c r="RN3" s="4" t="s">
        <v>163</v>
      </c>
      <c r="RO3" s="4" t="s">
        <v>163</v>
      </c>
      <c r="RP3" s="4" t="s">
        <v>163</v>
      </c>
      <c r="RQ3" s="4" t="s">
        <v>163</v>
      </c>
      <c r="RR3" s="4" t="s">
        <v>163</v>
      </c>
      <c r="RS3" s="4" t="s">
        <v>163</v>
      </c>
      <c r="RT3" s="4" t="s">
        <v>163</v>
      </c>
      <c r="RU3" s="4" t="s">
        <v>163</v>
      </c>
      <c r="RV3" s="4" t="s">
        <v>163</v>
      </c>
      <c r="RW3" s="4" t="s">
        <v>163</v>
      </c>
      <c r="RX3" s="4" t="s">
        <v>163</v>
      </c>
      <c r="RY3" s="4" t="s">
        <v>163</v>
      </c>
      <c r="RZ3" s="4" t="s">
        <v>163</v>
      </c>
      <c r="SA3" s="4" t="s">
        <v>163</v>
      </c>
      <c r="SB3" s="4" t="s">
        <v>163</v>
      </c>
      <c r="SC3" s="4" t="s">
        <v>163</v>
      </c>
      <c r="SD3" s="4" t="s">
        <v>163</v>
      </c>
      <c r="SE3" s="4" t="s">
        <v>163</v>
      </c>
      <c r="SF3" s="4" t="s">
        <v>163</v>
      </c>
      <c r="SG3" s="4" t="s">
        <v>163</v>
      </c>
      <c r="SH3" s="4" t="s">
        <v>163</v>
      </c>
      <c r="SI3" s="4" t="s">
        <v>163</v>
      </c>
      <c r="SJ3" s="4" t="s">
        <v>163</v>
      </c>
      <c r="SK3" s="4" t="s">
        <v>163</v>
      </c>
      <c r="SL3" s="4" t="s">
        <v>163</v>
      </c>
      <c r="SM3" s="4" t="s">
        <v>163</v>
      </c>
      <c r="SN3" s="4" t="s">
        <v>163</v>
      </c>
      <c r="SO3" s="4" t="s">
        <v>163</v>
      </c>
      <c r="SP3" s="4" t="s">
        <v>163</v>
      </c>
      <c r="SQ3" s="4" t="s">
        <v>163</v>
      </c>
      <c r="SR3" s="4" t="s">
        <v>163</v>
      </c>
      <c r="SS3" s="4" t="s">
        <v>163</v>
      </c>
      <c r="ST3" s="4" t="s">
        <v>163</v>
      </c>
      <c r="SU3" s="4" t="s">
        <v>163</v>
      </c>
      <c r="SV3" s="4" t="s">
        <v>163</v>
      </c>
      <c r="SW3" s="4" t="s">
        <v>163</v>
      </c>
      <c r="SX3" s="4" t="s">
        <v>163</v>
      </c>
      <c r="SY3" s="4" t="s">
        <v>163</v>
      </c>
      <c r="SZ3" s="4" t="s">
        <v>163</v>
      </c>
      <c r="TA3" s="4" t="s">
        <v>163</v>
      </c>
      <c r="TB3" s="4" t="s">
        <v>163</v>
      </c>
      <c r="TC3" s="4" t="s">
        <v>163</v>
      </c>
      <c r="TD3" s="4" t="s">
        <v>163</v>
      </c>
      <c r="TE3" s="4" t="s">
        <v>163</v>
      </c>
      <c r="TF3" s="4" t="s">
        <v>163</v>
      </c>
      <c r="TG3" s="4" t="s">
        <v>163</v>
      </c>
      <c r="TH3" s="4" t="s">
        <v>163</v>
      </c>
      <c r="TI3" s="4" t="s">
        <v>163</v>
      </c>
      <c r="TJ3" s="4" t="s">
        <v>163</v>
      </c>
      <c r="TK3" s="4" t="s">
        <v>163</v>
      </c>
      <c r="TL3" s="4" t="s">
        <v>163</v>
      </c>
      <c r="TM3" s="4" t="s">
        <v>163</v>
      </c>
      <c r="TN3" s="4" t="s">
        <v>163</v>
      </c>
      <c r="TO3" s="4" t="s">
        <v>163</v>
      </c>
      <c r="TP3" s="4" t="s">
        <v>163</v>
      </c>
      <c r="TQ3" s="4" t="s">
        <v>163</v>
      </c>
      <c r="TR3" s="4" t="s">
        <v>163</v>
      </c>
      <c r="TS3" s="4" t="s">
        <v>163</v>
      </c>
      <c r="TT3" s="4" t="s">
        <v>163</v>
      </c>
      <c r="TU3" s="4" t="s">
        <v>163</v>
      </c>
      <c r="TV3" s="4" t="s">
        <v>163</v>
      </c>
      <c r="TW3" s="4" t="s">
        <v>163</v>
      </c>
      <c r="TX3" s="4" t="s">
        <v>163</v>
      </c>
      <c r="TY3" s="4" t="s">
        <v>163</v>
      </c>
      <c r="TZ3" s="4" t="s">
        <v>163</v>
      </c>
      <c r="UA3" s="4" t="s">
        <v>163</v>
      </c>
      <c r="UB3" s="4" t="s">
        <v>163</v>
      </c>
      <c r="UC3" s="4" t="s">
        <v>163</v>
      </c>
      <c r="UD3" s="4" t="s">
        <v>163</v>
      </c>
      <c r="UE3" s="4" t="s">
        <v>163</v>
      </c>
      <c r="UF3" s="4" t="s">
        <v>163</v>
      </c>
      <c r="UG3" s="4" t="s">
        <v>163</v>
      </c>
      <c r="UH3" s="4" t="s">
        <v>163</v>
      </c>
      <c r="UI3" s="4" t="s">
        <v>163</v>
      </c>
      <c r="UJ3" s="4" t="s">
        <v>163</v>
      </c>
      <c r="UK3" s="4" t="s">
        <v>163</v>
      </c>
      <c r="UL3" s="4" t="s">
        <v>163</v>
      </c>
      <c r="UM3" s="4" t="s">
        <v>163</v>
      </c>
      <c r="UN3" s="4" t="s">
        <v>163</v>
      </c>
      <c r="UO3" s="4" t="s">
        <v>163</v>
      </c>
      <c r="UP3" s="4" t="s">
        <v>163</v>
      </c>
      <c r="UQ3" s="4" t="s">
        <v>163</v>
      </c>
      <c r="UR3" s="4" t="s">
        <v>163</v>
      </c>
      <c r="US3" s="4" t="s">
        <v>163</v>
      </c>
      <c r="UT3" s="4" t="s">
        <v>163</v>
      </c>
      <c r="UU3" s="4" t="s">
        <v>163</v>
      </c>
      <c r="UV3" s="4" t="s">
        <v>163</v>
      </c>
      <c r="UW3" s="4" t="s">
        <v>163</v>
      </c>
      <c r="UX3" s="4" t="s">
        <v>163</v>
      </c>
      <c r="UY3" s="4" t="s">
        <v>163</v>
      </c>
      <c r="UZ3" s="4" t="s">
        <v>163</v>
      </c>
      <c r="VA3" s="4" t="s">
        <v>163</v>
      </c>
      <c r="VB3" s="4" t="s">
        <v>163</v>
      </c>
      <c r="VC3" s="4" t="s">
        <v>163</v>
      </c>
      <c r="VD3" s="4" t="s">
        <v>163</v>
      </c>
      <c r="VE3" s="4" t="s">
        <v>163</v>
      </c>
      <c r="VF3" s="4" t="s">
        <v>163</v>
      </c>
      <c r="VG3" s="4" t="s">
        <v>163</v>
      </c>
      <c r="VH3" s="4" t="s">
        <v>163</v>
      </c>
      <c r="VI3" s="4" t="s">
        <v>163</v>
      </c>
      <c r="VJ3" s="4" t="s">
        <v>163</v>
      </c>
      <c r="VK3" s="4" t="s">
        <v>163</v>
      </c>
      <c r="VL3" s="4" t="s">
        <v>163</v>
      </c>
      <c r="VM3" s="4" t="s">
        <v>163</v>
      </c>
      <c r="VN3" s="4" t="s">
        <v>163</v>
      </c>
      <c r="VO3" s="4" t="s">
        <v>163</v>
      </c>
      <c r="VP3" s="4" t="s">
        <v>163</v>
      </c>
      <c r="VQ3" s="4" t="s">
        <v>163</v>
      </c>
      <c r="VR3" s="4" t="s">
        <v>163</v>
      </c>
      <c r="VS3" s="4" t="s">
        <v>163</v>
      </c>
      <c r="VT3" s="4" t="s">
        <v>163</v>
      </c>
      <c r="VU3" s="4" t="s">
        <v>163</v>
      </c>
      <c r="VV3" s="4" t="s">
        <v>163</v>
      </c>
      <c r="VW3" s="4" t="s">
        <v>163</v>
      </c>
      <c r="VX3" s="4" t="s">
        <v>163</v>
      </c>
      <c r="VY3" s="4" t="s">
        <v>163</v>
      </c>
      <c r="VZ3" s="4" t="s">
        <v>163</v>
      </c>
      <c r="WA3" s="4" t="s">
        <v>163</v>
      </c>
      <c r="WB3" s="4" t="s">
        <v>163</v>
      </c>
      <c r="WC3" s="4" t="s">
        <v>163</v>
      </c>
      <c r="WD3" s="4" t="s">
        <v>163</v>
      </c>
      <c r="WE3" s="4" t="s">
        <v>163</v>
      </c>
      <c r="WF3" s="4" t="s">
        <v>163</v>
      </c>
      <c r="WG3" s="4" t="s">
        <v>163</v>
      </c>
      <c r="WH3" s="4" t="s">
        <v>163</v>
      </c>
      <c r="WI3" s="4" t="s">
        <v>163</v>
      </c>
      <c r="WJ3" s="4" t="s">
        <v>163</v>
      </c>
      <c r="WK3" s="4" t="s">
        <v>163</v>
      </c>
      <c r="WL3" s="4" t="s">
        <v>163</v>
      </c>
      <c r="WM3" s="4" t="s">
        <v>163</v>
      </c>
      <c r="WN3" s="4" t="s">
        <v>163</v>
      </c>
      <c r="WO3" s="4" t="s">
        <v>163</v>
      </c>
      <c r="WP3" s="4" t="s">
        <v>163</v>
      </c>
      <c r="WQ3" s="4" t="s">
        <v>163</v>
      </c>
      <c r="WR3" s="4" t="s">
        <v>163</v>
      </c>
      <c r="WS3" s="4" t="s">
        <v>163</v>
      </c>
      <c r="WT3" s="4" t="s">
        <v>163</v>
      </c>
      <c r="WU3" s="4" t="s">
        <v>163</v>
      </c>
      <c r="WV3" s="4" t="s">
        <v>163</v>
      </c>
      <c r="WW3" s="4" t="s">
        <v>163</v>
      </c>
      <c r="WX3" s="4" t="s">
        <v>163</v>
      </c>
      <c r="WY3" s="4" t="s">
        <v>163</v>
      </c>
      <c r="WZ3" s="4" t="s">
        <v>163</v>
      </c>
      <c r="XA3" s="4" t="s">
        <v>163</v>
      </c>
      <c r="XB3" s="4" t="s">
        <v>163</v>
      </c>
      <c r="XC3" s="4" t="s">
        <v>163</v>
      </c>
      <c r="XD3" s="4" t="s">
        <v>163</v>
      </c>
      <c r="XE3" s="4" t="s">
        <v>163</v>
      </c>
      <c r="XF3" s="4" t="s">
        <v>163</v>
      </c>
      <c r="XG3" s="4" t="s">
        <v>163</v>
      </c>
      <c r="XH3" s="4" t="s">
        <v>163</v>
      </c>
      <c r="XI3" s="4" t="s">
        <v>163</v>
      </c>
      <c r="XJ3" s="4" t="s">
        <v>163</v>
      </c>
      <c r="XK3" s="4" t="s">
        <v>163</v>
      </c>
      <c r="XL3" s="4" t="s">
        <v>163</v>
      </c>
      <c r="XM3" s="4" t="s">
        <v>163</v>
      </c>
      <c r="XN3" s="4" t="s">
        <v>163</v>
      </c>
      <c r="XO3" s="4" t="s">
        <v>163</v>
      </c>
      <c r="XP3" s="4" t="s">
        <v>163</v>
      </c>
      <c r="XQ3" s="4" t="s">
        <v>163</v>
      </c>
      <c r="XR3" s="4" t="s">
        <v>163</v>
      </c>
      <c r="XS3" s="4" t="s">
        <v>163</v>
      </c>
      <c r="XT3" s="4" t="s">
        <v>163</v>
      </c>
      <c r="XU3" s="4" t="s">
        <v>163</v>
      </c>
      <c r="XV3" s="4" t="s">
        <v>163</v>
      </c>
      <c r="XW3" s="4" t="s">
        <v>163</v>
      </c>
      <c r="XX3" s="4" t="s">
        <v>163</v>
      </c>
      <c r="XY3" s="4" t="s">
        <v>163</v>
      </c>
      <c r="XZ3" s="4" t="s">
        <v>163</v>
      </c>
      <c r="YA3" s="4" t="s">
        <v>163</v>
      </c>
      <c r="YB3" s="4" t="s">
        <v>163</v>
      </c>
      <c r="YC3" s="4" t="s">
        <v>163</v>
      </c>
      <c r="YD3" s="4" t="s">
        <v>163</v>
      </c>
      <c r="YE3" s="4" t="s">
        <v>163</v>
      </c>
      <c r="YF3" s="4" t="s">
        <v>163</v>
      </c>
      <c r="YG3" s="4" t="s">
        <v>163</v>
      </c>
      <c r="YH3" s="4" t="s">
        <v>163</v>
      </c>
      <c r="YI3" s="4" t="s">
        <v>163</v>
      </c>
      <c r="YJ3" s="4" t="s">
        <v>163</v>
      </c>
      <c r="YK3" s="4" t="s">
        <v>163</v>
      </c>
      <c r="YL3" s="4" t="s">
        <v>163</v>
      </c>
      <c r="YM3" s="4" t="s">
        <v>163</v>
      </c>
      <c r="YN3" s="4" t="s">
        <v>163</v>
      </c>
      <c r="YO3" s="4" t="s">
        <v>163</v>
      </c>
      <c r="YP3" s="4" t="s">
        <v>163</v>
      </c>
      <c r="YQ3" s="4" t="s">
        <v>163</v>
      </c>
      <c r="YR3" s="4" t="s">
        <v>163</v>
      </c>
      <c r="YS3" s="4" t="s">
        <v>163</v>
      </c>
      <c r="YT3" s="4" t="s">
        <v>163</v>
      </c>
      <c r="YU3" s="4" t="s">
        <v>163</v>
      </c>
      <c r="YV3" s="4" t="s">
        <v>163</v>
      </c>
      <c r="YW3" s="4" t="s">
        <v>163</v>
      </c>
      <c r="YX3" s="4" t="s">
        <v>163</v>
      </c>
      <c r="YY3" s="4" t="s">
        <v>163</v>
      </c>
      <c r="YZ3" s="4" t="s">
        <v>163</v>
      </c>
      <c r="ZA3" s="4" t="s">
        <v>163</v>
      </c>
      <c r="ZB3" s="4" t="s">
        <v>163</v>
      </c>
      <c r="ZC3" s="4" t="s">
        <v>163</v>
      </c>
      <c r="ZD3" s="4" t="s">
        <v>163</v>
      </c>
      <c r="ZE3" s="4" t="s">
        <v>163</v>
      </c>
      <c r="ZF3" s="4" t="s">
        <v>163</v>
      </c>
      <c r="ZG3" s="4" t="s">
        <v>163</v>
      </c>
      <c r="ZH3" s="4" t="s">
        <v>163</v>
      </c>
      <c r="ZI3" s="4" t="s">
        <v>163</v>
      </c>
      <c r="ZJ3" s="4" t="s">
        <v>163</v>
      </c>
      <c r="ZK3" s="4" t="s">
        <v>163</v>
      </c>
      <c r="ZL3" s="4" t="s">
        <v>163</v>
      </c>
      <c r="ZM3" s="4" t="s">
        <v>163</v>
      </c>
      <c r="ZN3" s="4" t="s">
        <v>163</v>
      </c>
      <c r="ZO3" s="4" t="s">
        <v>163</v>
      </c>
      <c r="ZP3" s="4" t="s">
        <v>163</v>
      </c>
      <c r="ZQ3" s="4" t="s">
        <v>163</v>
      </c>
      <c r="ZR3" s="4" t="s">
        <v>163</v>
      </c>
      <c r="ZS3" s="4" t="s">
        <v>163</v>
      </c>
      <c r="ZT3" s="4" t="s">
        <v>163</v>
      </c>
      <c r="ZU3" s="4" t="s">
        <v>163</v>
      </c>
      <c r="ZV3" s="4" t="s">
        <v>163</v>
      </c>
      <c r="ZW3" s="4" t="s">
        <v>163</v>
      </c>
      <c r="ZX3" s="4" t="s">
        <v>163</v>
      </c>
      <c r="ZY3" s="4" t="s">
        <v>163</v>
      </c>
      <c r="ZZ3" s="4" t="s">
        <v>163</v>
      </c>
      <c r="AAA3" s="4" t="s">
        <v>163</v>
      </c>
      <c r="AAB3" s="4" t="s">
        <v>163</v>
      </c>
      <c r="AAC3" s="4" t="s">
        <v>163</v>
      </c>
      <c r="AAD3" s="4" t="s">
        <v>163</v>
      </c>
      <c r="AAE3" s="4" t="s">
        <v>163</v>
      </c>
      <c r="AAF3" s="4" t="s">
        <v>163</v>
      </c>
      <c r="AAG3" s="4" t="s">
        <v>163</v>
      </c>
      <c r="AAH3" s="4" t="s">
        <v>163</v>
      </c>
      <c r="AAI3" s="4" t="s">
        <v>163</v>
      </c>
      <c r="AAJ3" s="4" t="s">
        <v>163</v>
      </c>
      <c r="AAK3" s="4" t="s">
        <v>163</v>
      </c>
      <c r="AAL3" s="4" t="s">
        <v>163</v>
      </c>
      <c r="AAM3" s="4" t="s">
        <v>163</v>
      </c>
      <c r="AAN3" s="4" t="s">
        <v>163</v>
      </c>
      <c r="AAO3" s="4" t="s">
        <v>163</v>
      </c>
      <c r="AAP3" s="4" t="s">
        <v>163</v>
      </c>
      <c r="AAQ3" s="4" t="s">
        <v>163</v>
      </c>
      <c r="AAR3" s="4" t="s">
        <v>163</v>
      </c>
      <c r="AAS3" s="4" t="s">
        <v>163</v>
      </c>
      <c r="AAT3" s="4" t="s">
        <v>163</v>
      </c>
      <c r="AAU3" s="4" t="s">
        <v>163</v>
      </c>
      <c r="AAV3" s="4" t="s">
        <v>163</v>
      </c>
      <c r="AAW3" s="4" t="s">
        <v>163</v>
      </c>
      <c r="AAX3" s="4" t="s">
        <v>163</v>
      </c>
      <c r="AAY3" s="4" t="s">
        <v>163</v>
      </c>
      <c r="AAZ3" s="4" t="s">
        <v>163</v>
      </c>
      <c r="ABA3" s="4" t="s">
        <v>163</v>
      </c>
      <c r="ABB3" s="4" t="s">
        <v>163</v>
      </c>
      <c r="ABC3" s="4" t="s">
        <v>163</v>
      </c>
      <c r="ABD3" s="4" t="s">
        <v>163</v>
      </c>
      <c r="ABE3" s="4" t="s">
        <v>163</v>
      </c>
      <c r="ABF3" s="4" t="s">
        <v>163</v>
      </c>
      <c r="ABG3" s="4" t="s">
        <v>163</v>
      </c>
      <c r="ABH3" s="4" t="s">
        <v>163</v>
      </c>
      <c r="ABI3" s="4" t="s">
        <v>163</v>
      </c>
      <c r="ABJ3" s="4" t="s">
        <v>163</v>
      </c>
      <c r="ABK3" s="4" t="s">
        <v>163</v>
      </c>
      <c r="ABL3" s="4" t="s">
        <v>163</v>
      </c>
      <c r="ABM3" s="4" t="s">
        <v>163</v>
      </c>
      <c r="ABN3" s="4" t="s">
        <v>163</v>
      </c>
      <c r="ABO3" s="4" t="s">
        <v>163</v>
      </c>
      <c r="ABP3" s="4" t="s">
        <v>163</v>
      </c>
      <c r="ABQ3" s="4" t="s">
        <v>163</v>
      </c>
      <c r="ABR3" s="4" t="s">
        <v>163</v>
      </c>
      <c r="ABS3" s="4" t="s">
        <v>163</v>
      </c>
      <c r="ABT3" s="4" t="s">
        <v>163</v>
      </c>
      <c r="ABU3" s="4" t="s">
        <v>163</v>
      </c>
      <c r="ABV3" s="4" t="s">
        <v>163</v>
      </c>
      <c r="ABW3" s="4" t="s">
        <v>163</v>
      </c>
      <c r="ABX3" s="4" t="s">
        <v>163</v>
      </c>
      <c r="ABY3" s="4" t="s">
        <v>163</v>
      </c>
      <c r="ABZ3" s="4" t="s">
        <v>163</v>
      </c>
      <c r="ACA3" s="4" t="s">
        <v>163</v>
      </c>
      <c r="ACB3" s="4" t="s">
        <v>163</v>
      </c>
      <c r="ACC3" s="4" t="s">
        <v>163</v>
      </c>
      <c r="ACD3" s="4" t="s">
        <v>163</v>
      </c>
      <c r="ACE3" s="4" t="s">
        <v>163</v>
      </c>
      <c r="ACF3" s="4" t="s">
        <v>163</v>
      </c>
      <c r="ACG3" s="4" t="s">
        <v>163</v>
      </c>
      <c r="ACH3" s="4" t="s">
        <v>163</v>
      </c>
      <c r="ACI3" s="4" t="s">
        <v>163</v>
      </c>
      <c r="ACJ3" s="4" t="s">
        <v>163</v>
      </c>
      <c r="ACK3" s="4" t="s">
        <v>163</v>
      </c>
      <c r="ACL3" s="4" t="s">
        <v>163</v>
      </c>
      <c r="ACM3" s="4" t="s">
        <v>163</v>
      </c>
      <c r="ACN3" s="4" t="s">
        <v>163</v>
      </c>
      <c r="ACO3" s="4" t="s">
        <v>163</v>
      </c>
      <c r="ACP3" s="4" t="s">
        <v>163</v>
      </c>
      <c r="ACQ3" s="4" t="s">
        <v>163</v>
      </c>
      <c r="ACR3" s="4" t="s">
        <v>163</v>
      </c>
      <c r="ACS3" s="4" t="s">
        <v>163</v>
      </c>
      <c r="ACT3" s="4" t="s">
        <v>163</v>
      </c>
      <c r="ACU3" s="4" t="s">
        <v>163</v>
      </c>
      <c r="ACV3" s="4" t="s">
        <v>163</v>
      </c>
      <c r="ACW3" s="4" t="s">
        <v>163</v>
      </c>
      <c r="ACX3" s="4" t="s">
        <v>163</v>
      </c>
      <c r="ACY3" s="4" t="s">
        <v>163</v>
      </c>
      <c r="ACZ3" s="4" t="s">
        <v>163</v>
      </c>
      <c r="ADA3" s="4" t="s">
        <v>163</v>
      </c>
      <c r="ADB3" s="4" t="s">
        <v>163</v>
      </c>
      <c r="ADC3" s="4" t="s">
        <v>163</v>
      </c>
      <c r="ADD3" s="4" t="s">
        <v>163</v>
      </c>
      <c r="ADE3" s="4" t="s">
        <v>163</v>
      </c>
      <c r="ADF3" s="4" t="s">
        <v>163</v>
      </c>
      <c r="ADG3" s="4" t="s">
        <v>163</v>
      </c>
      <c r="ADH3" s="4" t="s">
        <v>163</v>
      </c>
      <c r="ADI3" s="4" t="s">
        <v>163</v>
      </c>
      <c r="ADJ3" s="4" t="s">
        <v>163</v>
      </c>
      <c r="ADK3" s="4" t="s">
        <v>163</v>
      </c>
      <c r="ADL3" s="4" t="s">
        <v>163</v>
      </c>
      <c r="ADM3" s="4" t="s">
        <v>163</v>
      </c>
      <c r="ADN3" s="4" t="s">
        <v>163</v>
      </c>
      <c r="ADO3" s="4" t="s">
        <v>163</v>
      </c>
      <c r="ADP3" s="4" t="s">
        <v>163</v>
      </c>
      <c r="ADQ3" s="4" t="s">
        <v>163</v>
      </c>
      <c r="ADR3" s="4" t="s">
        <v>163</v>
      </c>
      <c r="ADS3" s="4" t="s">
        <v>163</v>
      </c>
      <c r="ADT3" s="4" t="s">
        <v>163</v>
      </c>
      <c r="ADU3" s="4" t="s">
        <v>163</v>
      </c>
      <c r="ADV3" s="4" t="s">
        <v>163</v>
      </c>
      <c r="ADW3" s="4" t="s">
        <v>163</v>
      </c>
      <c r="ADX3" s="4" t="s">
        <v>163</v>
      </c>
      <c r="ADY3" s="4" t="s">
        <v>163</v>
      </c>
      <c r="ADZ3" s="4" t="s">
        <v>163</v>
      </c>
      <c r="AEA3" s="4" t="s">
        <v>163</v>
      </c>
      <c r="AEB3" s="4" t="s">
        <v>163</v>
      </c>
      <c r="AEC3" s="4" t="s">
        <v>163</v>
      </c>
      <c r="AED3" s="4" t="s">
        <v>163</v>
      </c>
      <c r="AEE3" s="4" t="s">
        <v>163</v>
      </c>
      <c r="AEF3" s="4" t="s">
        <v>163</v>
      </c>
      <c r="AEG3" s="4" t="s">
        <v>163</v>
      </c>
      <c r="AEH3" s="4" t="s">
        <v>163</v>
      </c>
      <c r="AEI3" s="4" t="s">
        <v>163</v>
      </c>
      <c r="AEJ3" s="4" t="s">
        <v>163</v>
      </c>
      <c r="AEK3" s="4" t="s">
        <v>163</v>
      </c>
      <c r="AEL3" s="4" t="s">
        <v>163</v>
      </c>
      <c r="AEM3" s="4" t="s">
        <v>163</v>
      </c>
      <c r="AEN3" s="4" t="s">
        <v>163</v>
      </c>
      <c r="AEO3" s="4" t="s">
        <v>163</v>
      </c>
      <c r="AEP3" s="4" t="s">
        <v>163</v>
      </c>
      <c r="AEQ3" s="4" t="s">
        <v>163</v>
      </c>
      <c r="AER3" s="4" t="s">
        <v>163</v>
      </c>
      <c r="AES3" s="4" t="s">
        <v>163</v>
      </c>
      <c r="AET3" s="4" t="s">
        <v>163</v>
      </c>
      <c r="AEU3" s="4" t="s">
        <v>163</v>
      </c>
      <c r="AEV3" s="4" t="s">
        <v>163</v>
      </c>
      <c r="AEW3" s="4" t="s">
        <v>163</v>
      </c>
      <c r="AEX3" s="4" t="s">
        <v>163</v>
      </c>
      <c r="AEY3" s="4" t="s">
        <v>163</v>
      </c>
      <c r="AEZ3" s="4" t="s">
        <v>163</v>
      </c>
      <c r="AFA3" s="4" t="s">
        <v>163</v>
      </c>
      <c r="AFB3" s="4" t="s">
        <v>163</v>
      </c>
      <c r="AFC3" s="4" t="s">
        <v>163</v>
      </c>
      <c r="AFD3" s="4" t="s">
        <v>163</v>
      </c>
      <c r="AFE3" s="4" t="s">
        <v>163</v>
      </c>
      <c r="AFF3" s="4" t="s">
        <v>163</v>
      </c>
      <c r="AFG3" s="4" t="s">
        <v>163</v>
      </c>
      <c r="AFH3" s="4" t="s">
        <v>163</v>
      </c>
      <c r="AFI3" s="4" t="s">
        <v>163</v>
      </c>
      <c r="AFJ3" s="4" t="s">
        <v>163</v>
      </c>
      <c r="AFK3" s="4" t="s">
        <v>163</v>
      </c>
      <c r="AFL3" s="4" t="s">
        <v>163</v>
      </c>
      <c r="AFM3" s="4" t="s">
        <v>163</v>
      </c>
      <c r="AFN3" s="4" t="s">
        <v>163</v>
      </c>
      <c r="AFO3" s="4" t="s">
        <v>163</v>
      </c>
      <c r="AFP3" s="4" t="s">
        <v>163</v>
      </c>
      <c r="AFQ3" s="4" t="s">
        <v>163</v>
      </c>
      <c r="AFR3" s="4" t="s">
        <v>163</v>
      </c>
      <c r="AFS3" s="4" t="s">
        <v>163</v>
      </c>
      <c r="AFT3" s="4" t="s">
        <v>163</v>
      </c>
      <c r="AFU3" s="4" t="s">
        <v>163</v>
      </c>
      <c r="AFV3" s="4" t="s">
        <v>163</v>
      </c>
      <c r="AFW3" s="4" t="s">
        <v>163</v>
      </c>
      <c r="AFX3" s="4" t="s">
        <v>163</v>
      </c>
      <c r="AFY3" s="4" t="s">
        <v>163</v>
      </c>
      <c r="AFZ3" s="4" t="s">
        <v>163</v>
      </c>
      <c r="AGA3" s="4" t="s">
        <v>163</v>
      </c>
      <c r="AGB3" s="4" t="s">
        <v>163</v>
      </c>
      <c r="AGC3" s="4" t="s">
        <v>163</v>
      </c>
      <c r="AGD3" s="4" t="s">
        <v>163</v>
      </c>
      <c r="AGE3" s="4" t="s">
        <v>163</v>
      </c>
      <c r="AGF3" s="4" t="s">
        <v>163</v>
      </c>
      <c r="AGG3" s="4" t="s">
        <v>163</v>
      </c>
      <c r="AGH3" s="4" t="s">
        <v>163</v>
      </c>
      <c r="AGI3" s="4" t="s">
        <v>163</v>
      </c>
      <c r="AGJ3" s="4" t="s">
        <v>163</v>
      </c>
      <c r="AGK3" s="4" t="s">
        <v>163</v>
      </c>
      <c r="AGL3" s="4" t="s">
        <v>163</v>
      </c>
      <c r="AGM3" s="4" t="s">
        <v>163</v>
      </c>
      <c r="AGN3" s="4" t="s">
        <v>163</v>
      </c>
      <c r="AGO3" s="4" t="s">
        <v>163</v>
      </c>
      <c r="AGP3" s="4" t="s">
        <v>163</v>
      </c>
      <c r="AGQ3" s="4" t="s">
        <v>163</v>
      </c>
      <c r="AGR3" s="4" t="s">
        <v>163</v>
      </c>
      <c r="AGS3" s="4" t="s">
        <v>163</v>
      </c>
      <c r="AGT3" s="4" t="s">
        <v>163</v>
      </c>
      <c r="AGU3" s="4" t="s">
        <v>163</v>
      </c>
      <c r="AGV3" s="4" t="s">
        <v>163</v>
      </c>
      <c r="AGW3" s="4" t="s">
        <v>163</v>
      </c>
      <c r="AGX3" s="4" t="s">
        <v>163</v>
      </c>
      <c r="AGY3" s="4" t="s">
        <v>163</v>
      </c>
      <c r="AGZ3" s="4" t="s">
        <v>163</v>
      </c>
      <c r="AHA3" s="4" t="s">
        <v>163</v>
      </c>
      <c r="AHB3" s="4" t="s">
        <v>163</v>
      </c>
      <c r="AHC3" s="4" t="s">
        <v>163</v>
      </c>
      <c r="AHD3" s="4" t="s">
        <v>163</v>
      </c>
      <c r="AHE3" s="4" t="s">
        <v>163</v>
      </c>
      <c r="AHF3" s="4" t="s">
        <v>163</v>
      </c>
      <c r="AHG3" s="4" t="s">
        <v>163</v>
      </c>
      <c r="AHH3" s="4" t="s">
        <v>163</v>
      </c>
      <c r="AHI3" s="4" t="s">
        <v>163</v>
      </c>
      <c r="AHJ3" s="4" t="s">
        <v>163</v>
      </c>
      <c r="AHK3" s="4" t="s">
        <v>163</v>
      </c>
      <c r="AHL3" s="4" t="s">
        <v>163</v>
      </c>
      <c r="AHM3" s="4" t="s">
        <v>163</v>
      </c>
      <c r="AHN3" s="4" t="s">
        <v>163</v>
      </c>
      <c r="AHO3" s="4" t="s">
        <v>163</v>
      </c>
      <c r="AHP3" s="4" t="s">
        <v>163</v>
      </c>
      <c r="AHQ3" s="4" t="s">
        <v>163</v>
      </c>
      <c r="AHR3" s="4" t="s">
        <v>163</v>
      </c>
      <c r="AHS3" s="4" t="s">
        <v>163</v>
      </c>
      <c r="AHT3" s="4" t="s">
        <v>163</v>
      </c>
      <c r="AHU3" s="4" t="s">
        <v>163</v>
      </c>
      <c r="AHV3" s="4" t="s">
        <v>163</v>
      </c>
      <c r="AHW3" s="4" t="s">
        <v>163</v>
      </c>
      <c r="AHX3" s="4" t="s">
        <v>163</v>
      </c>
      <c r="AHY3" s="4" t="s">
        <v>163</v>
      </c>
      <c r="AHZ3" s="4" t="s">
        <v>163</v>
      </c>
      <c r="AIA3" s="4" t="s">
        <v>163</v>
      </c>
      <c r="AIB3" s="4" t="s">
        <v>163</v>
      </c>
      <c r="AIC3" s="4" t="s">
        <v>163</v>
      </c>
      <c r="AID3" s="4" t="s">
        <v>163</v>
      </c>
      <c r="AIE3" s="4" t="s">
        <v>163</v>
      </c>
      <c r="AIF3" s="4" t="s">
        <v>163</v>
      </c>
      <c r="AIG3" s="4" t="s">
        <v>163</v>
      </c>
      <c r="AIH3" s="4" t="s">
        <v>163</v>
      </c>
      <c r="AII3" s="4" t="s">
        <v>163</v>
      </c>
      <c r="AIJ3" s="4" t="s">
        <v>163</v>
      </c>
      <c r="AIK3" s="4" t="s">
        <v>163</v>
      </c>
      <c r="AIL3" s="4" t="s">
        <v>163</v>
      </c>
      <c r="AIM3" s="4" t="s">
        <v>163</v>
      </c>
      <c r="AIN3" s="4" t="s">
        <v>163</v>
      </c>
      <c r="AIO3" s="4" t="s">
        <v>163</v>
      </c>
      <c r="AIP3" s="4" t="s">
        <v>163</v>
      </c>
      <c r="AIQ3" s="4" t="s">
        <v>163</v>
      </c>
      <c r="AIR3" s="4" t="s">
        <v>163</v>
      </c>
      <c r="AIS3" s="4" t="s">
        <v>163</v>
      </c>
      <c r="AIT3" s="4" t="s">
        <v>163</v>
      </c>
      <c r="AIU3" s="4" t="s">
        <v>163</v>
      </c>
      <c r="AIV3" s="4" t="s">
        <v>163</v>
      </c>
      <c r="AIW3" s="4" t="s">
        <v>163</v>
      </c>
      <c r="AIX3" s="4" t="s">
        <v>163</v>
      </c>
      <c r="AIY3" s="4" t="s">
        <v>163</v>
      </c>
      <c r="AIZ3" s="4" t="s">
        <v>163</v>
      </c>
      <c r="AJA3" s="4" t="s">
        <v>163</v>
      </c>
      <c r="AJB3" s="4" t="s">
        <v>163</v>
      </c>
      <c r="AJC3" s="4" t="s">
        <v>163</v>
      </c>
      <c r="AJD3" s="4" t="s">
        <v>163</v>
      </c>
      <c r="AJE3" s="4" t="s">
        <v>163</v>
      </c>
      <c r="AJF3" s="4" t="s">
        <v>163</v>
      </c>
      <c r="AJG3" s="4" t="s">
        <v>163</v>
      </c>
      <c r="AJH3" s="4" t="s">
        <v>163</v>
      </c>
      <c r="AJI3" s="4" t="s">
        <v>163</v>
      </c>
      <c r="AJJ3" s="4" t="s">
        <v>163</v>
      </c>
      <c r="AJK3" s="4" t="s">
        <v>163</v>
      </c>
      <c r="AJL3" s="4" t="s">
        <v>163</v>
      </c>
      <c r="AJM3" s="4" t="s">
        <v>163</v>
      </c>
      <c r="AJN3" s="4" t="s">
        <v>163</v>
      </c>
      <c r="AJO3" s="4" t="s">
        <v>163</v>
      </c>
      <c r="AJP3" s="4" t="s">
        <v>163</v>
      </c>
      <c r="AJQ3" s="4" t="s">
        <v>163</v>
      </c>
      <c r="AJR3" s="4" t="s">
        <v>163</v>
      </c>
      <c r="AJS3" s="4" t="s">
        <v>163</v>
      </c>
      <c r="AJT3" s="4" t="s">
        <v>163</v>
      </c>
      <c r="AJU3" s="4" t="s">
        <v>163</v>
      </c>
      <c r="AJV3" s="4" t="s">
        <v>163</v>
      </c>
      <c r="AJW3" s="4" t="s">
        <v>163</v>
      </c>
      <c r="AJX3" s="4" t="s">
        <v>163</v>
      </c>
      <c r="AJY3" s="4" t="s">
        <v>163</v>
      </c>
      <c r="AJZ3" s="4" t="s">
        <v>163</v>
      </c>
      <c r="AKA3" s="4" t="s">
        <v>163</v>
      </c>
      <c r="AKB3" s="4" t="s">
        <v>163</v>
      </c>
      <c r="AKC3" s="4" t="s">
        <v>163</v>
      </c>
      <c r="AKD3" s="4" t="s">
        <v>163</v>
      </c>
      <c r="AKE3" s="4" t="s">
        <v>163</v>
      </c>
      <c r="AKF3" s="4" t="s">
        <v>163</v>
      </c>
      <c r="AKG3" s="4" t="s">
        <v>163</v>
      </c>
      <c r="AKH3" s="4" t="s">
        <v>163</v>
      </c>
      <c r="AKI3" s="4" t="s">
        <v>163</v>
      </c>
      <c r="AKJ3" s="4" t="s">
        <v>163</v>
      </c>
      <c r="AKK3" s="4" t="s">
        <v>163</v>
      </c>
      <c r="AKL3" s="4" t="s">
        <v>163</v>
      </c>
      <c r="AKM3" s="4" t="s">
        <v>163</v>
      </c>
      <c r="AKN3" s="4" t="s">
        <v>163</v>
      </c>
      <c r="AKO3" s="4" t="s">
        <v>163</v>
      </c>
      <c r="AKP3" s="4" t="s">
        <v>163</v>
      </c>
      <c r="AKQ3" s="4" t="s">
        <v>163</v>
      </c>
      <c r="AKR3" s="4" t="s">
        <v>163</v>
      </c>
      <c r="AKS3" s="4" t="s">
        <v>163</v>
      </c>
      <c r="AKT3" s="4" t="s">
        <v>163</v>
      </c>
      <c r="AKU3" s="4" t="s">
        <v>163</v>
      </c>
      <c r="AKV3" s="4" t="s">
        <v>163</v>
      </c>
      <c r="AKW3" s="4" t="s">
        <v>163</v>
      </c>
      <c r="AKX3" s="4" t="s">
        <v>163</v>
      </c>
      <c r="AKY3" s="4" t="s">
        <v>163</v>
      </c>
      <c r="AKZ3" s="4" t="s">
        <v>163</v>
      </c>
      <c r="ALA3" s="4" t="s">
        <v>163</v>
      </c>
      <c r="ALB3" s="4" t="s">
        <v>163</v>
      </c>
      <c r="ALC3" s="4" t="s">
        <v>163</v>
      </c>
      <c r="ALD3" s="4" t="s">
        <v>163</v>
      </c>
      <c r="ALE3" s="4" t="s">
        <v>163</v>
      </c>
      <c r="ALF3" s="4" t="s">
        <v>163</v>
      </c>
      <c r="ALG3" s="4" t="s">
        <v>163</v>
      </c>
      <c r="ALH3" s="4" t="s">
        <v>163</v>
      </c>
      <c r="ALI3" s="4" t="s">
        <v>163</v>
      </c>
      <c r="ALJ3" s="4" t="s">
        <v>163</v>
      </c>
      <c r="ALK3" s="4" t="s">
        <v>163</v>
      </c>
      <c r="ALL3" s="4" t="s">
        <v>163</v>
      </c>
      <c r="ALM3" s="4" t="s">
        <v>163</v>
      </c>
      <c r="ALN3" s="4" t="s">
        <v>163</v>
      </c>
      <c r="ALO3" s="4" t="s">
        <v>163</v>
      </c>
      <c r="ALP3" s="4" t="s">
        <v>163</v>
      </c>
      <c r="ALQ3" s="4" t="s">
        <v>163</v>
      </c>
      <c r="ALR3" s="4" t="s">
        <v>163</v>
      </c>
      <c r="ALS3" s="4" t="s">
        <v>163</v>
      </c>
      <c r="ALT3" s="4" t="s">
        <v>163</v>
      </c>
      <c r="ALU3" s="4" t="s">
        <v>163</v>
      </c>
      <c r="ALV3" s="4" t="s">
        <v>163</v>
      </c>
      <c r="ALW3" s="4" t="s">
        <v>163</v>
      </c>
      <c r="ALX3" s="4" t="s">
        <v>163</v>
      </c>
      <c r="ALY3" s="4" t="s">
        <v>163</v>
      </c>
      <c r="ALZ3" s="4" t="s">
        <v>163</v>
      </c>
      <c r="AMA3" s="4" t="s">
        <v>163</v>
      </c>
      <c r="AMB3" s="4" t="s">
        <v>163</v>
      </c>
      <c r="AMC3" s="4" t="s">
        <v>163</v>
      </c>
      <c r="AMD3" s="4" t="s">
        <v>163</v>
      </c>
      <c r="AME3" s="4" t="s">
        <v>163</v>
      </c>
      <c r="AMF3" s="4" t="s">
        <v>163</v>
      </c>
      <c r="AMG3" s="4" t="s">
        <v>163</v>
      </c>
      <c r="AMH3" s="4" t="s">
        <v>163</v>
      </c>
      <c r="AMI3" s="4" t="s">
        <v>163</v>
      </c>
      <c r="AMJ3" s="4" t="s">
        <v>163</v>
      </c>
      <c r="AMK3" s="4" t="s">
        <v>163</v>
      </c>
      <c r="AML3" s="4" t="s">
        <v>163</v>
      </c>
      <c r="AMM3" s="4" t="s">
        <v>163</v>
      </c>
      <c r="AMN3" s="4" t="s">
        <v>163</v>
      </c>
      <c r="AMO3" s="4" t="s">
        <v>163</v>
      </c>
      <c r="AMP3" s="4" t="s">
        <v>163</v>
      </c>
      <c r="AMQ3" s="4" t="s">
        <v>163</v>
      </c>
      <c r="AMR3" s="4" t="s">
        <v>163</v>
      </c>
      <c r="AMS3" s="4" t="s">
        <v>163</v>
      </c>
      <c r="AMT3" s="4" t="s">
        <v>163</v>
      </c>
      <c r="AMU3" s="4" t="s">
        <v>163</v>
      </c>
      <c r="AMV3" s="4" t="s">
        <v>163</v>
      </c>
      <c r="AMW3" s="4" t="s">
        <v>163</v>
      </c>
      <c r="AMX3" s="4" t="s">
        <v>163</v>
      </c>
      <c r="AMY3" s="4" t="s">
        <v>163</v>
      </c>
      <c r="AMZ3" s="4" t="s">
        <v>163</v>
      </c>
      <c r="ANA3" s="4" t="s">
        <v>163</v>
      </c>
      <c r="ANB3" s="4" t="s">
        <v>163</v>
      </c>
      <c r="ANC3" s="4" t="s">
        <v>163</v>
      </c>
      <c r="AND3" s="4" t="s">
        <v>163</v>
      </c>
      <c r="ANE3" s="4" t="s">
        <v>163</v>
      </c>
      <c r="ANF3" s="4" t="s">
        <v>163</v>
      </c>
      <c r="ANG3" s="4" t="s">
        <v>163</v>
      </c>
      <c r="ANH3" s="4" t="s">
        <v>163</v>
      </c>
      <c r="ANI3" s="4" t="s">
        <v>163</v>
      </c>
      <c r="ANJ3" s="4" t="s">
        <v>163</v>
      </c>
      <c r="ANK3" s="4" t="s">
        <v>163</v>
      </c>
      <c r="ANL3" s="4" t="s">
        <v>163</v>
      </c>
      <c r="ANM3" s="4" t="s">
        <v>163</v>
      </c>
      <c r="ANN3" s="4" t="s">
        <v>163</v>
      </c>
      <c r="ANO3" s="4" t="s">
        <v>163</v>
      </c>
      <c r="ANP3" s="4" t="s">
        <v>163</v>
      </c>
      <c r="ANQ3" s="4" t="s">
        <v>163</v>
      </c>
      <c r="ANR3" s="4" t="s">
        <v>163</v>
      </c>
      <c r="ANS3" s="4" t="s">
        <v>163</v>
      </c>
      <c r="ANT3" s="4" t="s">
        <v>163</v>
      </c>
      <c r="ANU3" s="4" t="s">
        <v>163</v>
      </c>
      <c r="ANV3" s="4" t="s">
        <v>163</v>
      </c>
      <c r="ANW3" s="4" t="s">
        <v>163</v>
      </c>
      <c r="ANX3" s="4" t="s">
        <v>163</v>
      </c>
      <c r="ANY3" s="4" t="s">
        <v>163</v>
      </c>
      <c r="ANZ3" s="4" t="s">
        <v>163</v>
      </c>
      <c r="AOA3" s="4" t="s">
        <v>163</v>
      </c>
      <c r="AOB3" s="4" t="s">
        <v>163</v>
      </c>
      <c r="AOC3" s="4" t="s">
        <v>163</v>
      </c>
      <c r="AOD3" s="4" t="s">
        <v>163</v>
      </c>
      <c r="AOE3" s="4" t="s">
        <v>163</v>
      </c>
      <c r="AOF3" s="4" t="s">
        <v>163</v>
      </c>
      <c r="AOG3" s="4" t="s">
        <v>163</v>
      </c>
      <c r="AOH3" s="4" t="s">
        <v>163</v>
      </c>
      <c r="AOI3" s="4" t="s">
        <v>163</v>
      </c>
      <c r="AOJ3" s="4" t="s">
        <v>163</v>
      </c>
      <c r="AOK3" s="4" t="s">
        <v>163</v>
      </c>
      <c r="AOL3" s="4" t="s">
        <v>163</v>
      </c>
      <c r="AOM3" s="4" t="s">
        <v>163</v>
      </c>
      <c r="AON3" s="4" t="s">
        <v>163</v>
      </c>
      <c r="AOO3" s="4" t="s">
        <v>163</v>
      </c>
      <c r="AOP3" s="4" t="s">
        <v>163</v>
      </c>
      <c r="AOQ3" s="4" t="s">
        <v>163</v>
      </c>
      <c r="AOR3" s="4" t="s">
        <v>163</v>
      </c>
      <c r="AOS3" s="4" t="s">
        <v>163</v>
      </c>
      <c r="AOT3" s="4" t="s">
        <v>163</v>
      </c>
      <c r="AOU3" s="4" t="s">
        <v>163</v>
      </c>
      <c r="AOV3" s="4" t="s">
        <v>163</v>
      </c>
      <c r="AOW3" s="4" t="s">
        <v>163</v>
      </c>
      <c r="AOX3" s="4" t="s">
        <v>163</v>
      </c>
      <c r="AOY3" s="4" t="s">
        <v>163</v>
      </c>
      <c r="AOZ3" s="4" t="s">
        <v>163</v>
      </c>
      <c r="APA3" s="4" t="s">
        <v>163</v>
      </c>
      <c r="APB3" s="4" t="s">
        <v>163</v>
      </c>
      <c r="APC3" s="4" t="s">
        <v>163</v>
      </c>
      <c r="APD3" s="4" t="s">
        <v>163</v>
      </c>
      <c r="APE3" s="4" t="s">
        <v>163</v>
      </c>
      <c r="APF3" s="4" t="s">
        <v>163</v>
      </c>
      <c r="APG3" s="4" t="s">
        <v>163</v>
      </c>
      <c r="APH3" s="4" t="s">
        <v>163</v>
      </c>
      <c r="API3" s="4" t="s">
        <v>163</v>
      </c>
      <c r="APJ3" s="4" t="s">
        <v>163</v>
      </c>
      <c r="APK3" s="4" t="s">
        <v>163</v>
      </c>
      <c r="APL3" s="4" t="s">
        <v>163</v>
      </c>
      <c r="APM3" s="4" t="s">
        <v>163</v>
      </c>
      <c r="APN3" s="4" t="s">
        <v>163</v>
      </c>
      <c r="APO3" s="4" t="s">
        <v>163</v>
      </c>
      <c r="APP3" s="4" t="s">
        <v>163</v>
      </c>
      <c r="APQ3" s="4" t="s">
        <v>163</v>
      </c>
      <c r="APR3" s="4" t="s">
        <v>163</v>
      </c>
      <c r="APS3" s="4" t="s">
        <v>163</v>
      </c>
      <c r="APT3" s="4" t="s">
        <v>163</v>
      </c>
      <c r="APU3" s="4" t="s">
        <v>163</v>
      </c>
      <c r="APV3" s="4" t="s">
        <v>163</v>
      </c>
      <c r="APW3" s="4" t="s">
        <v>163</v>
      </c>
      <c r="APX3" s="4" t="s">
        <v>163</v>
      </c>
      <c r="APY3" s="4" t="s">
        <v>163</v>
      </c>
      <c r="APZ3" s="4" t="s">
        <v>163</v>
      </c>
      <c r="AQA3" s="4" t="s">
        <v>163</v>
      </c>
      <c r="AQB3" s="4" t="s">
        <v>163</v>
      </c>
      <c r="AQC3" s="4" t="s">
        <v>163</v>
      </c>
      <c r="AQD3" s="4" t="s">
        <v>163</v>
      </c>
      <c r="AQE3" s="4" t="s">
        <v>163</v>
      </c>
      <c r="AQF3" s="4" t="s">
        <v>163</v>
      </c>
      <c r="AQG3" s="4" t="s">
        <v>163</v>
      </c>
      <c r="AQH3" s="4" t="s">
        <v>163</v>
      </c>
      <c r="AQI3" s="4" t="s">
        <v>163</v>
      </c>
      <c r="AQJ3" s="4" t="s">
        <v>163</v>
      </c>
      <c r="AQK3" s="4" t="s">
        <v>163</v>
      </c>
      <c r="AQL3" s="4" t="s">
        <v>163</v>
      </c>
      <c r="AQM3" s="4" t="s">
        <v>163</v>
      </c>
      <c r="AQN3" s="4" t="s">
        <v>163</v>
      </c>
      <c r="AQO3" s="4" t="s">
        <v>163</v>
      </c>
      <c r="AQP3" s="4" t="s">
        <v>163</v>
      </c>
      <c r="AQQ3" s="4" t="s">
        <v>163</v>
      </c>
      <c r="AQR3" s="4" t="s">
        <v>163</v>
      </c>
      <c r="AQS3" s="4" t="s">
        <v>163</v>
      </c>
      <c r="AQT3" s="4" t="s">
        <v>163</v>
      </c>
      <c r="AQU3" s="4" t="s">
        <v>163</v>
      </c>
      <c r="AQV3" s="4" t="s">
        <v>163</v>
      </c>
      <c r="AQW3" s="4" t="s">
        <v>163</v>
      </c>
      <c r="AQX3" s="4" t="s">
        <v>163</v>
      </c>
      <c r="AQY3" s="4" t="s">
        <v>163</v>
      </c>
      <c r="AQZ3" s="4" t="s">
        <v>163</v>
      </c>
      <c r="ARA3" s="4" t="s">
        <v>163</v>
      </c>
      <c r="ARB3" s="4" t="s">
        <v>163</v>
      </c>
      <c r="ARC3" s="4" t="s">
        <v>163</v>
      </c>
      <c r="ARD3" s="4" t="s">
        <v>163</v>
      </c>
      <c r="ARE3" s="4" t="s">
        <v>163</v>
      </c>
      <c r="ARF3" s="4" t="s">
        <v>163</v>
      </c>
      <c r="ARG3" s="4" t="s">
        <v>163</v>
      </c>
      <c r="ARH3" s="4" t="s">
        <v>163</v>
      </c>
      <c r="ARI3" s="4" t="s">
        <v>163</v>
      </c>
      <c r="ARJ3" s="4" t="s">
        <v>163</v>
      </c>
      <c r="ARK3" s="4" t="s">
        <v>163</v>
      </c>
      <c r="ARL3" s="4" t="s">
        <v>163</v>
      </c>
      <c r="ARM3" s="4" t="s">
        <v>163</v>
      </c>
      <c r="ARN3" s="4" t="s">
        <v>163</v>
      </c>
      <c r="ARO3" s="4" t="s">
        <v>163</v>
      </c>
      <c r="ARP3" s="4" t="s">
        <v>163</v>
      </c>
      <c r="ARQ3" s="4" t="s">
        <v>163</v>
      </c>
      <c r="ARR3" s="4" t="s">
        <v>163</v>
      </c>
      <c r="ARS3" s="4" t="s">
        <v>163</v>
      </c>
      <c r="ART3" s="4" t="s">
        <v>163</v>
      </c>
      <c r="ARU3" s="4" t="s">
        <v>163</v>
      </c>
      <c r="ARV3" s="4" t="s">
        <v>163</v>
      </c>
      <c r="ARW3" s="4" t="s">
        <v>163</v>
      </c>
      <c r="ARX3" s="4" t="s">
        <v>163</v>
      </c>
      <c r="ARY3" s="4" t="s">
        <v>163</v>
      </c>
      <c r="ARZ3" s="4" t="s">
        <v>163</v>
      </c>
      <c r="ASA3" s="4" t="s">
        <v>163</v>
      </c>
      <c r="ASB3" s="4" t="s">
        <v>163</v>
      </c>
      <c r="ASC3" s="4" t="s">
        <v>163</v>
      </c>
      <c r="ASD3" s="4" t="s">
        <v>163</v>
      </c>
      <c r="ASE3" s="4" t="s">
        <v>163</v>
      </c>
      <c r="ASF3" s="4" t="s">
        <v>163</v>
      </c>
      <c r="ASG3" s="4" t="s">
        <v>163</v>
      </c>
      <c r="ASH3" s="4" t="s">
        <v>163</v>
      </c>
      <c r="ASI3" s="4" t="s">
        <v>163</v>
      </c>
      <c r="ASJ3" s="4" t="s">
        <v>163</v>
      </c>
      <c r="ASK3" s="4" t="s">
        <v>163</v>
      </c>
      <c r="ASL3" s="4" t="s">
        <v>163</v>
      </c>
      <c r="ASM3" s="4" t="s">
        <v>163</v>
      </c>
      <c r="ASN3" s="4" t="s">
        <v>163</v>
      </c>
      <c r="ASO3" s="4" t="s">
        <v>163</v>
      </c>
      <c r="ASP3" s="4" t="s">
        <v>163</v>
      </c>
      <c r="ASQ3" s="4" t="s">
        <v>163</v>
      </c>
      <c r="ASR3" s="4" t="s">
        <v>163</v>
      </c>
      <c r="ASS3" s="4" t="s">
        <v>163</v>
      </c>
      <c r="AST3" s="4" t="s">
        <v>163</v>
      </c>
      <c r="ASU3" s="4" t="s">
        <v>163</v>
      </c>
      <c r="ASV3" s="4" t="s">
        <v>163</v>
      </c>
      <c r="ASW3" s="4" t="s">
        <v>163</v>
      </c>
      <c r="ASX3" s="4" t="s">
        <v>163</v>
      </c>
      <c r="ASY3" s="4" t="s">
        <v>163</v>
      </c>
      <c r="ASZ3" s="4" t="s">
        <v>163</v>
      </c>
      <c r="ATA3" s="4" t="s">
        <v>163</v>
      </c>
      <c r="ATB3" s="4" t="s">
        <v>163</v>
      </c>
      <c r="ATC3" s="4" t="s">
        <v>163</v>
      </c>
      <c r="ATD3" s="4" t="s">
        <v>163</v>
      </c>
      <c r="ATE3" s="4" t="s">
        <v>163</v>
      </c>
      <c r="ATF3" s="4" t="s">
        <v>163</v>
      </c>
      <c r="ATG3" s="4" t="s">
        <v>163</v>
      </c>
      <c r="ATH3" s="4" t="s">
        <v>163</v>
      </c>
      <c r="ATI3" s="4" t="s">
        <v>163</v>
      </c>
      <c r="ATJ3" s="4" t="s">
        <v>163</v>
      </c>
      <c r="ATK3" s="4" t="s">
        <v>163</v>
      </c>
      <c r="ATL3" s="4" t="s">
        <v>163</v>
      </c>
      <c r="ATM3" s="4" t="s">
        <v>163</v>
      </c>
      <c r="ATN3" s="4" t="s">
        <v>163</v>
      </c>
      <c r="ATO3" s="4" t="s">
        <v>163</v>
      </c>
      <c r="ATP3" s="4" t="s">
        <v>163</v>
      </c>
      <c r="ATQ3" s="4" t="s">
        <v>163</v>
      </c>
      <c r="ATR3" s="4" t="s">
        <v>163</v>
      </c>
      <c r="ATS3" s="4" t="s">
        <v>163</v>
      </c>
      <c r="ATT3" s="4" t="s">
        <v>163</v>
      </c>
      <c r="ATU3" s="4" t="s">
        <v>163</v>
      </c>
      <c r="ATV3" s="4" t="s">
        <v>163</v>
      </c>
      <c r="ATW3" s="4" t="s">
        <v>163</v>
      </c>
      <c r="ATX3" s="4" t="s">
        <v>163</v>
      </c>
      <c r="ATY3" s="4" t="s">
        <v>163</v>
      </c>
      <c r="ATZ3" s="4" t="s">
        <v>163</v>
      </c>
      <c r="AUA3" s="4" t="s">
        <v>163</v>
      </c>
      <c r="AUB3" s="4" t="s">
        <v>163</v>
      </c>
      <c r="AUC3" s="4" t="s">
        <v>163</v>
      </c>
      <c r="AUD3" s="4" t="s">
        <v>163</v>
      </c>
      <c r="AUE3" s="4" t="s">
        <v>163</v>
      </c>
      <c r="AUF3" s="4" t="s">
        <v>163</v>
      </c>
      <c r="AUG3" s="4" t="s">
        <v>163</v>
      </c>
      <c r="AUH3" s="4" t="s">
        <v>163</v>
      </c>
      <c r="AUI3" s="4" t="s">
        <v>163</v>
      </c>
      <c r="AUJ3" s="4" t="s">
        <v>163</v>
      </c>
      <c r="AUK3" s="4" t="s">
        <v>163</v>
      </c>
      <c r="AUL3" s="4" t="s">
        <v>163</v>
      </c>
      <c r="AUM3" s="4" t="s">
        <v>163</v>
      </c>
      <c r="AUN3" s="4" t="s">
        <v>163</v>
      </c>
      <c r="AUO3" s="4" t="s">
        <v>163</v>
      </c>
      <c r="AUP3" s="4" t="s">
        <v>163</v>
      </c>
      <c r="AUQ3" s="4" t="s">
        <v>163</v>
      </c>
      <c r="AUR3" s="4" t="s">
        <v>163</v>
      </c>
      <c r="AUS3" s="4" t="s">
        <v>163</v>
      </c>
      <c r="AUT3" s="4" t="s">
        <v>163</v>
      </c>
      <c r="AUU3" s="4" t="s">
        <v>163</v>
      </c>
      <c r="AUV3" s="4" t="s">
        <v>163</v>
      </c>
      <c r="AUW3" s="4" t="s">
        <v>163</v>
      </c>
      <c r="AUX3" s="4" t="s">
        <v>163</v>
      </c>
      <c r="AUY3" s="4" t="s">
        <v>163</v>
      </c>
      <c r="AUZ3" s="4" t="s">
        <v>163</v>
      </c>
      <c r="AVA3" s="4" t="s">
        <v>163</v>
      </c>
      <c r="AVB3" s="4" t="s">
        <v>163</v>
      </c>
      <c r="AVC3" s="4" t="s">
        <v>163</v>
      </c>
      <c r="AVD3" s="4" t="s">
        <v>163</v>
      </c>
      <c r="AVE3" s="4" t="s">
        <v>163</v>
      </c>
      <c r="AVF3" s="4" t="s">
        <v>163</v>
      </c>
      <c r="AVG3" s="4" t="s">
        <v>163</v>
      </c>
      <c r="AVH3" s="4" t="s">
        <v>163</v>
      </c>
      <c r="AVI3" s="4" t="s">
        <v>163</v>
      </c>
      <c r="AVJ3" s="4" t="s">
        <v>163</v>
      </c>
      <c r="AVK3" s="4" t="s">
        <v>163</v>
      </c>
      <c r="AVL3" s="4" t="s">
        <v>163</v>
      </c>
      <c r="AVM3" s="4" t="s">
        <v>163</v>
      </c>
      <c r="AVN3" s="4" t="s">
        <v>163</v>
      </c>
      <c r="AVO3" s="4" t="s">
        <v>163</v>
      </c>
      <c r="AVP3" s="4" t="s">
        <v>163</v>
      </c>
      <c r="AVQ3" s="4" t="s">
        <v>163</v>
      </c>
      <c r="AVR3" s="4" t="s">
        <v>163</v>
      </c>
      <c r="AVS3" s="4" t="s">
        <v>163</v>
      </c>
      <c r="AVT3" s="4" t="s">
        <v>163</v>
      </c>
      <c r="AVU3" s="4" t="s">
        <v>163</v>
      </c>
      <c r="AVV3" s="4" t="s">
        <v>163</v>
      </c>
      <c r="AVW3" s="4" t="s">
        <v>163</v>
      </c>
      <c r="AVX3" s="4" t="s">
        <v>163</v>
      </c>
      <c r="AVY3" s="4" t="s">
        <v>163</v>
      </c>
      <c r="AVZ3" s="4" t="s">
        <v>163</v>
      </c>
      <c r="AWA3" s="4" t="s">
        <v>163</v>
      </c>
      <c r="AWB3" s="4" t="s">
        <v>163</v>
      </c>
      <c r="AWC3" s="4" t="s">
        <v>163</v>
      </c>
      <c r="AWD3" s="4" t="s">
        <v>163</v>
      </c>
      <c r="AWE3" s="4" t="s">
        <v>163</v>
      </c>
      <c r="AWF3" s="4" t="s">
        <v>163</v>
      </c>
      <c r="AWG3" s="4" t="s">
        <v>163</v>
      </c>
      <c r="AWH3" s="4" t="s">
        <v>163</v>
      </c>
      <c r="AWI3" s="4" t="s">
        <v>163</v>
      </c>
      <c r="AWJ3" s="4" t="s">
        <v>163</v>
      </c>
      <c r="AWK3" s="4" t="s">
        <v>163</v>
      </c>
      <c r="AWL3" s="4" t="s">
        <v>163</v>
      </c>
      <c r="AWM3" s="4" t="s">
        <v>163</v>
      </c>
      <c r="AWN3" s="4" t="s">
        <v>163</v>
      </c>
      <c r="AWO3" s="4" t="s">
        <v>163</v>
      </c>
      <c r="AWP3" s="4" t="s">
        <v>163</v>
      </c>
      <c r="AWQ3" s="4" t="s">
        <v>163</v>
      </c>
      <c r="AWR3" s="4" t="s">
        <v>163</v>
      </c>
      <c r="AWS3" s="4" t="s">
        <v>163</v>
      </c>
      <c r="AWT3" s="4" t="s">
        <v>163</v>
      </c>
      <c r="AWU3" s="4" t="s">
        <v>163</v>
      </c>
      <c r="AWV3" s="4" t="s">
        <v>163</v>
      </c>
      <c r="AWW3" s="4" t="s">
        <v>163</v>
      </c>
      <c r="AWX3" s="4" t="s">
        <v>163</v>
      </c>
      <c r="AWY3" s="4" t="s">
        <v>163</v>
      </c>
      <c r="AWZ3" s="4" t="s">
        <v>163</v>
      </c>
      <c r="AXA3" s="4" t="s">
        <v>163</v>
      </c>
      <c r="AXB3" s="4" t="s">
        <v>163</v>
      </c>
      <c r="AXC3" s="4" t="s">
        <v>163</v>
      </c>
      <c r="AXD3" s="4" t="s">
        <v>163</v>
      </c>
      <c r="AXE3" s="4" t="s">
        <v>163</v>
      </c>
      <c r="AXF3" s="4" t="s">
        <v>163</v>
      </c>
      <c r="AXG3" s="4" t="s">
        <v>163</v>
      </c>
      <c r="AXH3" s="4" t="s">
        <v>163</v>
      </c>
      <c r="AXI3" s="4" t="s">
        <v>163</v>
      </c>
      <c r="AXJ3" s="4" t="s">
        <v>163</v>
      </c>
      <c r="AXK3" s="4" t="s">
        <v>163</v>
      </c>
      <c r="AXL3" s="4" t="s">
        <v>163</v>
      </c>
      <c r="AXM3" s="4" t="s">
        <v>163</v>
      </c>
      <c r="AXN3" s="4" t="s">
        <v>163</v>
      </c>
      <c r="AXO3" s="4" t="s">
        <v>163</v>
      </c>
      <c r="AXP3" s="4" t="s">
        <v>163</v>
      </c>
      <c r="AXQ3" s="4" t="s">
        <v>163</v>
      </c>
      <c r="AXR3" s="4" t="s">
        <v>163</v>
      </c>
      <c r="AXS3" s="4" t="s">
        <v>163</v>
      </c>
      <c r="AXT3" s="4" t="s">
        <v>163</v>
      </c>
      <c r="AXU3" s="4" t="s">
        <v>163</v>
      </c>
      <c r="AXV3" s="4" t="s">
        <v>163</v>
      </c>
      <c r="AXW3" s="4" t="s">
        <v>163</v>
      </c>
      <c r="AXX3" s="4" t="s">
        <v>163</v>
      </c>
      <c r="AXY3" s="4" t="s">
        <v>163</v>
      </c>
      <c r="AXZ3" s="4" t="s">
        <v>163</v>
      </c>
      <c r="AYA3" s="4" t="s">
        <v>163</v>
      </c>
      <c r="AYB3" s="4" t="s">
        <v>163</v>
      </c>
      <c r="AYC3" s="4" t="s">
        <v>163</v>
      </c>
      <c r="AYD3" s="4" t="s">
        <v>163</v>
      </c>
      <c r="AYE3" s="4" t="s">
        <v>163</v>
      </c>
      <c r="AYF3" s="4" t="s">
        <v>163</v>
      </c>
      <c r="AYG3" s="4" t="s">
        <v>163</v>
      </c>
      <c r="AYH3" s="4" t="s">
        <v>163</v>
      </c>
      <c r="AYI3" s="4" t="s">
        <v>163</v>
      </c>
      <c r="AYJ3" s="4" t="s">
        <v>163</v>
      </c>
      <c r="AYK3" s="4" t="s">
        <v>163</v>
      </c>
      <c r="AYL3" s="4" t="s">
        <v>163</v>
      </c>
      <c r="AYM3" s="4" t="s">
        <v>163</v>
      </c>
      <c r="AYN3" s="4" t="s">
        <v>163</v>
      </c>
      <c r="AYO3" s="4" t="s">
        <v>163</v>
      </c>
      <c r="AYP3" s="4" t="s">
        <v>163</v>
      </c>
      <c r="AYQ3" s="4" t="s">
        <v>163</v>
      </c>
      <c r="AYR3" s="4" t="s">
        <v>163</v>
      </c>
      <c r="AYS3" s="4" t="s">
        <v>163</v>
      </c>
      <c r="AYT3" s="4" t="s">
        <v>163</v>
      </c>
      <c r="AYU3" s="4" t="s">
        <v>163</v>
      </c>
      <c r="AYV3" s="4" t="s">
        <v>163</v>
      </c>
      <c r="AYW3" s="4" t="s">
        <v>163</v>
      </c>
      <c r="AYX3" s="4" t="s">
        <v>163</v>
      </c>
      <c r="AYY3" s="4" t="s">
        <v>163</v>
      </c>
      <c r="AYZ3" s="4" t="s">
        <v>163</v>
      </c>
      <c r="AZA3" s="4" t="s">
        <v>163</v>
      </c>
      <c r="AZB3" s="4" t="s">
        <v>163</v>
      </c>
      <c r="AZC3" s="4" t="s">
        <v>163</v>
      </c>
      <c r="AZD3" s="4" t="s">
        <v>163</v>
      </c>
      <c r="AZE3" s="4" t="s">
        <v>163</v>
      </c>
      <c r="AZF3" s="4" t="s">
        <v>163</v>
      </c>
      <c r="AZG3" s="4" t="s">
        <v>163</v>
      </c>
      <c r="AZH3" s="4" t="s">
        <v>163</v>
      </c>
      <c r="AZI3" s="4" t="s">
        <v>163</v>
      </c>
      <c r="AZJ3" s="4" t="s">
        <v>163</v>
      </c>
      <c r="AZK3" s="4" t="s">
        <v>163</v>
      </c>
      <c r="AZL3" s="4" t="s">
        <v>163</v>
      </c>
      <c r="AZM3" s="4" t="s">
        <v>163</v>
      </c>
      <c r="AZN3" s="4" t="s">
        <v>163</v>
      </c>
      <c r="AZO3" s="4" t="s">
        <v>163</v>
      </c>
      <c r="AZP3" s="4" t="s">
        <v>163</v>
      </c>
      <c r="AZQ3" s="4" t="s">
        <v>163</v>
      </c>
      <c r="AZR3" s="4" t="s">
        <v>163</v>
      </c>
      <c r="AZS3" s="4" t="s">
        <v>163</v>
      </c>
      <c r="AZT3" s="4" t="s">
        <v>163</v>
      </c>
      <c r="AZU3" s="4" t="s">
        <v>163</v>
      </c>
      <c r="AZV3" s="4" t="s">
        <v>163</v>
      </c>
      <c r="AZW3" s="4" t="s">
        <v>163</v>
      </c>
      <c r="AZX3" s="4" t="s">
        <v>163</v>
      </c>
      <c r="AZY3" s="4" t="s">
        <v>163</v>
      </c>
      <c r="AZZ3" s="4" t="s">
        <v>163</v>
      </c>
      <c r="BAA3" s="4" t="s">
        <v>163</v>
      </c>
      <c r="BAB3" s="4" t="s">
        <v>163</v>
      </c>
      <c r="BAC3" s="4" t="s">
        <v>163</v>
      </c>
      <c r="BAD3" s="4" t="s">
        <v>163</v>
      </c>
      <c r="BAE3" s="4" t="s">
        <v>163</v>
      </c>
      <c r="BAF3" s="4" t="s">
        <v>163</v>
      </c>
      <c r="BAG3" s="4" t="s">
        <v>163</v>
      </c>
      <c r="BAH3" s="4" t="s">
        <v>163</v>
      </c>
      <c r="BAI3" s="4" t="s">
        <v>163</v>
      </c>
      <c r="BAJ3" s="4" t="s">
        <v>163</v>
      </c>
      <c r="BAK3" s="4" t="s">
        <v>163</v>
      </c>
      <c r="BAL3" s="4" t="s">
        <v>163</v>
      </c>
      <c r="BAM3" s="4" t="s">
        <v>163</v>
      </c>
      <c r="BAN3" s="4" t="s">
        <v>163</v>
      </c>
      <c r="BAO3" s="4" t="s">
        <v>163</v>
      </c>
      <c r="BAP3" s="4" t="s">
        <v>163</v>
      </c>
      <c r="BAQ3" s="4" t="s">
        <v>163</v>
      </c>
      <c r="BAR3" s="4" t="s">
        <v>163</v>
      </c>
      <c r="BAS3" s="4" t="s">
        <v>163</v>
      </c>
      <c r="BAT3" s="4" t="s">
        <v>163</v>
      </c>
      <c r="BAU3" s="4" t="s">
        <v>163</v>
      </c>
      <c r="BAV3" s="4" t="s">
        <v>163</v>
      </c>
      <c r="BAW3" s="4" t="s">
        <v>163</v>
      </c>
      <c r="BAX3" s="4" t="s">
        <v>163</v>
      </c>
      <c r="BAY3" s="4" t="s">
        <v>163</v>
      </c>
      <c r="BAZ3" s="4" t="s">
        <v>163</v>
      </c>
      <c r="BBA3" s="4" t="s">
        <v>163</v>
      </c>
      <c r="BBB3" s="4" t="s">
        <v>163</v>
      </c>
      <c r="BBC3" s="4" t="s">
        <v>163</v>
      </c>
      <c r="BBD3" s="4" t="s">
        <v>163</v>
      </c>
      <c r="BBE3" s="4" t="s">
        <v>163</v>
      </c>
      <c r="BBF3" s="4" t="s">
        <v>163</v>
      </c>
      <c r="BBG3" s="4" t="s">
        <v>163</v>
      </c>
      <c r="BBH3" s="4" t="s">
        <v>163</v>
      </c>
      <c r="BBI3" s="4" t="s">
        <v>163</v>
      </c>
      <c r="BBJ3" s="4" t="s">
        <v>163</v>
      </c>
      <c r="BBK3" s="4" t="s">
        <v>163</v>
      </c>
      <c r="BBL3" s="4" t="s">
        <v>163</v>
      </c>
      <c r="BBM3" s="4" t="s">
        <v>163</v>
      </c>
      <c r="BBN3" s="4" t="s">
        <v>163</v>
      </c>
      <c r="BBO3" s="4" t="s">
        <v>163</v>
      </c>
      <c r="BBP3" s="4" t="s">
        <v>163</v>
      </c>
      <c r="BBQ3" s="4" t="s">
        <v>163</v>
      </c>
      <c r="BBR3" s="4" t="s">
        <v>163</v>
      </c>
      <c r="BBS3" s="4" t="s">
        <v>163</v>
      </c>
      <c r="BBT3" s="4" t="s">
        <v>163</v>
      </c>
      <c r="BBU3" s="4" t="s">
        <v>163</v>
      </c>
      <c r="BBV3" s="4" t="s">
        <v>163</v>
      </c>
      <c r="BBW3" s="4" t="s">
        <v>163</v>
      </c>
      <c r="BBX3" s="4" t="s">
        <v>163</v>
      </c>
      <c r="BBY3" s="4" t="s">
        <v>163</v>
      </c>
      <c r="BBZ3" s="4" t="s">
        <v>163</v>
      </c>
      <c r="BCA3" s="4" t="s">
        <v>163</v>
      </c>
      <c r="BCB3" s="4" t="s">
        <v>163</v>
      </c>
      <c r="BCC3" s="4" t="s">
        <v>163</v>
      </c>
      <c r="BCD3" s="4" t="s">
        <v>163</v>
      </c>
      <c r="BCE3" s="4" t="s">
        <v>163</v>
      </c>
      <c r="BCF3" s="4" t="s">
        <v>163</v>
      </c>
      <c r="BCG3" s="4" t="s">
        <v>163</v>
      </c>
      <c r="BCH3" s="4" t="s">
        <v>163</v>
      </c>
      <c r="BCI3" s="4" t="s">
        <v>163</v>
      </c>
      <c r="BCJ3" s="4" t="s">
        <v>163</v>
      </c>
      <c r="BCK3" s="4" t="s">
        <v>163</v>
      </c>
      <c r="BCL3" s="4" t="s">
        <v>163</v>
      </c>
      <c r="BCM3" s="4" t="s">
        <v>163</v>
      </c>
      <c r="BCN3" s="4" t="s">
        <v>163</v>
      </c>
      <c r="BCO3" s="4" t="s">
        <v>163</v>
      </c>
      <c r="BCP3" s="4" t="s">
        <v>163</v>
      </c>
      <c r="BCQ3" s="4" t="s">
        <v>163</v>
      </c>
      <c r="BCR3" s="4" t="s">
        <v>163</v>
      </c>
      <c r="BCS3" s="4" t="s">
        <v>163</v>
      </c>
      <c r="BCT3" s="4" t="s">
        <v>163</v>
      </c>
      <c r="BCU3" s="4" t="s">
        <v>163</v>
      </c>
      <c r="BCV3" s="4" t="s">
        <v>163</v>
      </c>
      <c r="BCW3" s="4" t="s">
        <v>163</v>
      </c>
      <c r="BCX3" s="4" t="s">
        <v>163</v>
      </c>
      <c r="BCY3" s="4" t="s">
        <v>163</v>
      </c>
      <c r="BCZ3" s="4" t="s">
        <v>163</v>
      </c>
      <c r="BDA3" s="4" t="s">
        <v>163</v>
      </c>
      <c r="BDB3" s="4" t="s">
        <v>163</v>
      </c>
      <c r="BDC3" s="4" t="s">
        <v>163</v>
      </c>
      <c r="BDD3" s="4" t="s">
        <v>163</v>
      </c>
      <c r="BDE3" s="4" t="s">
        <v>163</v>
      </c>
      <c r="BDF3" s="4" t="s">
        <v>163</v>
      </c>
      <c r="BDG3" s="4" t="s">
        <v>163</v>
      </c>
      <c r="BDH3" s="4" t="s">
        <v>163</v>
      </c>
      <c r="BDI3" s="4" t="s">
        <v>163</v>
      </c>
      <c r="BDJ3" s="4" t="s">
        <v>163</v>
      </c>
      <c r="BDK3" s="4" t="s">
        <v>163</v>
      </c>
      <c r="BDL3" s="4" t="s">
        <v>163</v>
      </c>
      <c r="BDM3" s="4" t="s">
        <v>163</v>
      </c>
      <c r="BDN3" s="4" t="s">
        <v>163</v>
      </c>
      <c r="BDO3" s="4" t="s">
        <v>163</v>
      </c>
      <c r="BDP3" s="4" t="s">
        <v>163</v>
      </c>
      <c r="BDQ3" s="4" t="s">
        <v>163</v>
      </c>
      <c r="BDR3" s="4" t="s">
        <v>163</v>
      </c>
      <c r="BDS3" s="4" t="s">
        <v>163</v>
      </c>
      <c r="BDT3" s="4" t="s">
        <v>163</v>
      </c>
      <c r="BDU3" s="4" t="s">
        <v>163</v>
      </c>
      <c r="BDV3" s="4" t="s">
        <v>163</v>
      </c>
      <c r="BDW3" s="4" t="s">
        <v>163</v>
      </c>
      <c r="BDX3" s="4" t="s">
        <v>163</v>
      </c>
      <c r="BDY3" s="4" t="s">
        <v>163</v>
      </c>
      <c r="BDZ3" s="4" t="s">
        <v>163</v>
      </c>
      <c r="BEA3" s="4" t="s">
        <v>163</v>
      </c>
      <c r="BEB3" s="4" t="s">
        <v>163</v>
      </c>
      <c r="BEC3" s="4" t="s">
        <v>163</v>
      </c>
      <c r="BED3" s="4" t="s">
        <v>163</v>
      </c>
      <c r="BEE3" s="4" t="s">
        <v>163</v>
      </c>
      <c r="BEF3" s="4" t="s">
        <v>163</v>
      </c>
      <c r="BEG3" s="4" t="s">
        <v>163</v>
      </c>
      <c r="BEH3" s="4" t="s">
        <v>163</v>
      </c>
      <c r="BEI3" s="4" t="s">
        <v>163</v>
      </c>
      <c r="BEJ3" s="4" t="s">
        <v>163</v>
      </c>
      <c r="BEK3" s="4" t="s">
        <v>163</v>
      </c>
      <c r="BEL3" s="4" t="s">
        <v>163</v>
      </c>
      <c r="BEM3" s="4" t="s">
        <v>163</v>
      </c>
      <c r="BEN3" s="4" t="s">
        <v>163</v>
      </c>
      <c r="BEO3" s="4" t="s">
        <v>163</v>
      </c>
      <c r="BEP3" s="4" t="s">
        <v>163</v>
      </c>
      <c r="BEQ3" s="4" t="s">
        <v>163</v>
      </c>
      <c r="BER3" s="4" t="s">
        <v>163</v>
      </c>
      <c r="BES3" s="4" t="s">
        <v>163</v>
      </c>
      <c r="BET3" s="4" t="s">
        <v>163</v>
      </c>
      <c r="BEU3" s="4" t="s">
        <v>163</v>
      </c>
      <c r="BEV3" s="4" t="s">
        <v>163</v>
      </c>
      <c r="BEW3" s="4" t="s">
        <v>163</v>
      </c>
      <c r="BEX3" s="4" t="s">
        <v>163</v>
      </c>
      <c r="BEY3" s="4" t="s">
        <v>163</v>
      </c>
      <c r="BEZ3" s="4" t="s">
        <v>163</v>
      </c>
      <c r="BFA3" s="4" t="s">
        <v>163</v>
      </c>
      <c r="BFB3" s="4" t="s">
        <v>163</v>
      </c>
      <c r="BFC3" s="4" t="s">
        <v>163</v>
      </c>
      <c r="BFD3" s="4" t="s">
        <v>163</v>
      </c>
      <c r="BFE3" s="4" t="s">
        <v>163</v>
      </c>
      <c r="BFF3" s="4" t="s">
        <v>163</v>
      </c>
      <c r="BFG3" s="4" t="s">
        <v>163</v>
      </c>
      <c r="BFH3" s="4" t="s">
        <v>163</v>
      </c>
      <c r="BFI3" s="4" t="s">
        <v>163</v>
      </c>
      <c r="BFJ3" s="4" t="s">
        <v>163</v>
      </c>
      <c r="BFK3" s="4" t="s">
        <v>163</v>
      </c>
      <c r="BFL3" s="4" t="s">
        <v>163</v>
      </c>
      <c r="BFM3" s="4" t="s">
        <v>163</v>
      </c>
      <c r="BFN3" s="4" t="s">
        <v>163</v>
      </c>
      <c r="BFO3" s="4" t="s">
        <v>163</v>
      </c>
      <c r="BFP3" s="4" t="s">
        <v>163</v>
      </c>
      <c r="BFQ3" s="4" t="s">
        <v>163</v>
      </c>
      <c r="BFR3" s="4" t="s">
        <v>163</v>
      </c>
      <c r="BFS3" s="4" t="s">
        <v>163</v>
      </c>
      <c r="BFT3" s="4" t="s">
        <v>163</v>
      </c>
      <c r="BFU3" s="4" t="s">
        <v>163</v>
      </c>
      <c r="BFV3" s="4" t="s">
        <v>163</v>
      </c>
      <c r="BFW3" s="4" t="s">
        <v>163</v>
      </c>
      <c r="BFX3" s="4" t="s">
        <v>163</v>
      </c>
      <c r="BFY3" s="4" t="s">
        <v>163</v>
      </c>
      <c r="BFZ3" s="4" t="s">
        <v>163</v>
      </c>
      <c r="BGA3" s="4" t="s">
        <v>163</v>
      </c>
      <c r="BGB3" s="4" t="s">
        <v>163</v>
      </c>
      <c r="BGC3" s="4" t="s">
        <v>163</v>
      </c>
      <c r="BGD3" s="4" t="s">
        <v>163</v>
      </c>
      <c r="BGE3" s="4" t="s">
        <v>163</v>
      </c>
      <c r="BGF3" s="4" t="s">
        <v>163</v>
      </c>
      <c r="BGG3" s="4" t="s">
        <v>163</v>
      </c>
      <c r="BGH3" s="4" t="s">
        <v>163</v>
      </c>
      <c r="BGI3" s="4" t="s">
        <v>163</v>
      </c>
      <c r="BGJ3" s="4" t="s">
        <v>163</v>
      </c>
      <c r="BGK3" s="4" t="s">
        <v>163</v>
      </c>
      <c r="BGL3" s="4" t="s">
        <v>163</v>
      </c>
      <c r="BGM3" s="4" t="s">
        <v>163</v>
      </c>
      <c r="BGN3" s="4" t="s">
        <v>163</v>
      </c>
      <c r="BGO3" s="4" t="s">
        <v>163</v>
      </c>
      <c r="BGP3" s="4" t="s">
        <v>163</v>
      </c>
      <c r="BGQ3" s="4" t="s">
        <v>163</v>
      </c>
      <c r="BGR3" s="4" t="s">
        <v>163</v>
      </c>
      <c r="BGS3" s="4" t="s">
        <v>163</v>
      </c>
      <c r="BGT3" s="4" t="s">
        <v>163</v>
      </c>
      <c r="BGU3" s="4" t="s">
        <v>163</v>
      </c>
      <c r="BGV3" s="4" t="s">
        <v>163</v>
      </c>
      <c r="BGW3" s="4" t="s">
        <v>163</v>
      </c>
      <c r="BGX3" s="4" t="s">
        <v>163</v>
      </c>
      <c r="BGY3" s="4" t="s">
        <v>163</v>
      </c>
      <c r="BGZ3" s="4" t="s">
        <v>163</v>
      </c>
      <c r="BHA3" s="4" t="s">
        <v>163</v>
      </c>
      <c r="BHB3" s="4" t="s">
        <v>163</v>
      </c>
      <c r="BHC3" s="4" t="s">
        <v>163</v>
      </c>
      <c r="BHD3" s="4" t="s">
        <v>163</v>
      </c>
      <c r="BHE3" s="4" t="s">
        <v>163</v>
      </c>
      <c r="BHF3" s="4" t="s">
        <v>163</v>
      </c>
      <c r="BHG3" s="4" t="s">
        <v>163</v>
      </c>
      <c r="BHH3" s="4" t="s">
        <v>163</v>
      </c>
      <c r="BHI3" s="4" t="s">
        <v>163</v>
      </c>
      <c r="BHJ3" s="4" t="s">
        <v>163</v>
      </c>
      <c r="BHK3" s="4" t="s">
        <v>163</v>
      </c>
      <c r="BHL3" s="4" t="s">
        <v>163</v>
      </c>
      <c r="BHM3" s="4" t="s">
        <v>163</v>
      </c>
      <c r="BHN3" s="4" t="s">
        <v>163</v>
      </c>
      <c r="BHO3" s="4" t="s">
        <v>163</v>
      </c>
      <c r="BHP3" s="4" t="s">
        <v>163</v>
      </c>
      <c r="BHQ3" s="4" t="s">
        <v>163</v>
      </c>
      <c r="BHR3" s="4" t="s">
        <v>163</v>
      </c>
      <c r="BHS3" s="4" t="s">
        <v>163</v>
      </c>
      <c r="BHT3" s="4" t="s">
        <v>163</v>
      </c>
      <c r="BHU3" s="4" t="s">
        <v>163</v>
      </c>
      <c r="BHV3" s="4" t="s">
        <v>163</v>
      </c>
      <c r="BHW3" s="4" t="s">
        <v>163</v>
      </c>
      <c r="BHX3" s="4" t="s">
        <v>163</v>
      </c>
      <c r="BHY3" s="4" t="s">
        <v>163</v>
      </c>
      <c r="BHZ3" s="4" t="s">
        <v>163</v>
      </c>
      <c r="BIA3" s="4" t="s">
        <v>163</v>
      </c>
      <c r="BIB3" s="4" t="s">
        <v>163</v>
      </c>
      <c r="BIC3" s="4" t="s">
        <v>163</v>
      </c>
      <c r="BID3" s="4" t="s">
        <v>163</v>
      </c>
      <c r="BIE3" s="4" t="s">
        <v>163</v>
      </c>
      <c r="BIF3" s="4" t="s">
        <v>163</v>
      </c>
      <c r="BIG3" s="4" t="s">
        <v>163</v>
      </c>
      <c r="BIH3" s="4" t="s">
        <v>163</v>
      </c>
      <c r="BII3" s="4" t="s">
        <v>163</v>
      </c>
      <c r="BIJ3" s="4" t="s">
        <v>163</v>
      </c>
      <c r="BIK3" s="4" t="s">
        <v>163</v>
      </c>
      <c r="BIL3" s="4" t="s">
        <v>163</v>
      </c>
      <c r="BIM3" s="4" t="s">
        <v>163</v>
      </c>
      <c r="BIN3" s="4" t="s">
        <v>163</v>
      </c>
      <c r="BIO3" s="4" t="s">
        <v>163</v>
      </c>
      <c r="BIP3" s="4" t="s">
        <v>163</v>
      </c>
      <c r="BIQ3" s="4" t="s">
        <v>163</v>
      </c>
      <c r="BIR3" s="4" t="s">
        <v>163</v>
      </c>
      <c r="BIS3" s="4" t="s">
        <v>163</v>
      </c>
      <c r="BIT3" s="4" t="s">
        <v>163</v>
      </c>
      <c r="BIU3" s="4" t="s">
        <v>163</v>
      </c>
      <c r="BIV3" s="4" t="s">
        <v>163</v>
      </c>
      <c r="BIW3" s="4" t="s">
        <v>163</v>
      </c>
      <c r="BIX3" s="4" t="s">
        <v>163</v>
      </c>
      <c r="BIY3" s="4" t="s">
        <v>163</v>
      </c>
      <c r="BIZ3" s="4" t="s">
        <v>163</v>
      </c>
      <c r="BJA3" s="4" t="s">
        <v>163</v>
      </c>
      <c r="BJB3" s="4" t="s">
        <v>163</v>
      </c>
      <c r="BJC3" s="4" t="s">
        <v>163</v>
      </c>
      <c r="BJD3" s="4" t="s">
        <v>163</v>
      </c>
      <c r="BJE3" s="4" t="s">
        <v>163</v>
      </c>
      <c r="BJF3" s="4" t="s">
        <v>163</v>
      </c>
      <c r="BJG3" s="4" t="s">
        <v>163</v>
      </c>
      <c r="BJH3" s="4" t="s">
        <v>163</v>
      </c>
      <c r="BJI3" s="4" t="s">
        <v>163</v>
      </c>
      <c r="BJJ3" s="4" t="s">
        <v>163</v>
      </c>
      <c r="BJK3" s="4" t="s">
        <v>163</v>
      </c>
      <c r="BJL3" s="4" t="s">
        <v>163</v>
      </c>
      <c r="BJM3" s="4" t="s">
        <v>163</v>
      </c>
      <c r="BJN3" s="4" t="s">
        <v>163</v>
      </c>
      <c r="BJO3" s="4" t="s">
        <v>163</v>
      </c>
      <c r="BJP3" s="4" t="s">
        <v>163</v>
      </c>
      <c r="BJQ3" s="4" t="s">
        <v>163</v>
      </c>
      <c r="BJR3" s="4" t="s">
        <v>163</v>
      </c>
      <c r="BJS3" s="4" t="s">
        <v>163</v>
      </c>
      <c r="BJT3" s="4" t="s">
        <v>163</v>
      </c>
      <c r="BJU3" s="4" t="s">
        <v>163</v>
      </c>
      <c r="BJV3" s="4" t="s">
        <v>163</v>
      </c>
      <c r="BJW3" s="4" t="s">
        <v>163</v>
      </c>
      <c r="BJX3" s="4" t="s">
        <v>163</v>
      </c>
      <c r="BJY3" s="4" t="s">
        <v>163</v>
      </c>
      <c r="BJZ3" s="4" t="s">
        <v>163</v>
      </c>
      <c r="BKA3" s="4" t="s">
        <v>163</v>
      </c>
      <c r="BKB3" s="4" t="s">
        <v>163</v>
      </c>
      <c r="BKC3" s="4" t="s">
        <v>163</v>
      </c>
      <c r="BKD3" s="4" t="s">
        <v>163</v>
      </c>
      <c r="BKE3" s="4" t="s">
        <v>163</v>
      </c>
      <c r="BKF3" s="4" t="s">
        <v>163</v>
      </c>
      <c r="BKG3" s="4" t="s">
        <v>163</v>
      </c>
      <c r="BKH3" s="4" t="s">
        <v>163</v>
      </c>
      <c r="BKI3" s="4" t="s">
        <v>163</v>
      </c>
      <c r="BKJ3" s="4" t="s">
        <v>163</v>
      </c>
      <c r="BKK3" s="4" t="s">
        <v>163</v>
      </c>
      <c r="BKL3" s="4" t="s">
        <v>163</v>
      </c>
      <c r="BKM3" s="4" t="s">
        <v>163</v>
      </c>
      <c r="BKN3" s="4" t="s">
        <v>163</v>
      </c>
      <c r="BKO3" s="4" t="s">
        <v>163</v>
      </c>
      <c r="BKP3" s="4" t="s">
        <v>163</v>
      </c>
      <c r="BKQ3" s="4" t="s">
        <v>163</v>
      </c>
      <c r="BKR3" s="4" t="s">
        <v>163</v>
      </c>
      <c r="BKS3" s="4" t="s">
        <v>163</v>
      </c>
      <c r="BKT3" s="4" t="s">
        <v>163</v>
      </c>
      <c r="BKU3" s="4" t="s">
        <v>163</v>
      </c>
      <c r="BKV3" s="4" t="s">
        <v>163</v>
      </c>
      <c r="BKW3" s="4" t="s">
        <v>163</v>
      </c>
      <c r="BKX3" s="4" t="s">
        <v>163</v>
      </c>
      <c r="BKY3" s="4" t="s">
        <v>163</v>
      </c>
      <c r="BKZ3" s="4" t="s">
        <v>163</v>
      </c>
      <c r="BLA3" s="4" t="s">
        <v>163</v>
      </c>
      <c r="BLB3" s="4" t="s">
        <v>163</v>
      </c>
      <c r="BLC3" s="4" t="s">
        <v>163</v>
      </c>
      <c r="BLD3" s="4" t="s">
        <v>163</v>
      </c>
      <c r="BLE3" s="4" t="s">
        <v>163</v>
      </c>
      <c r="BLF3" s="4" t="s">
        <v>163</v>
      </c>
      <c r="BLG3" s="4" t="s">
        <v>163</v>
      </c>
      <c r="BLH3" s="4" t="s">
        <v>163</v>
      </c>
      <c r="BLI3" s="4" t="s">
        <v>163</v>
      </c>
      <c r="BLJ3" s="4" t="s">
        <v>163</v>
      </c>
      <c r="BLK3" s="4" t="s">
        <v>163</v>
      </c>
      <c r="BLL3" s="4" t="s">
        <v>163</v>
      </c>
      <c r="BLM3" s="4" t="s">
        <v>163</v>
      </c>
      <c r="BLN3" s="4" t="s">
        <v>163</v>
      </c>
      <c r="BLO3" s="4" t="s">
        <v>163</v>
      </c>
      <c r="BLP3" s="4" t="s">
        <v>163</v>
      </c>
      <c r="BLQ3" s="4" t="s">
        <v>163</v>
      </c>
      <c r="BLR3" s="4" t="s">
        <v>163</v>
      </c>
      <c r="BLS3" s="4" t="s">
        <v>163</v>
      </c>
      <c r="BLT3" s="4" t="s">
        <v>163</v>
      </c>
      <c r="BLU3" s="4" t="s">
        <v>163</v>
      </c>
      <c r="BLV3" s="4" t="s">
        <v>163</v>
      </c>
      <c r="BLW3" s="4" t="s">
        <v>163</v>
      </c>
      <c r="BLX3" s="4" t="s">
        <v>163</v>
      </c>
      <c r="BLY3" s="4" t="s">
        <v>163</v>
      </c>
      <c r="BLZ3" s="4" t="s">
        <v>163</v>
      </c>
      <c r="BMA3" s="4" t="s">
        <v>163</v>
      </c>
      <c r="BMB3" s="4" t="s">
        <v>163</v>
      </c>
      <c r="BMC3" s="4" t="s">
        <v>163</v>
      </c>
      <c r="BMD3" s="4" t="s">
        <v>163</v>
      </c>
      <c r="BME3" s="4" t="s">
        <v>163</v>
      </c>
      <c r="BMF3" s="4" t="s">
        <v>163</v>
      </c>
      <c r="BMG3" s="4" t="s">
        <v>163</v>
      </c>
      <c r="BMH3" s="4" t="s">
        <v>163</v>
      </c>
      <c r="BMI3" s="4" t="s">
        <v>163</v>
      </c>
      <c r="BMJ3" s="4" t="s">
        <v>163</v>
      </c>
      <c r="BMK3" s="4" t="s">
        <v>163</v>
      </c>
      <c r="BML3" s="4" t="s">
        <v>163</v>
      </c>
      <c r="BMM3" s="4" t="s">
        <v>163</v>
      </c>
      <c r="BMN3" s="4" t="s">
        <v>163</v>
      </c>
      <c r="BMO3" s="4" t="s">
        <v>163</v>
      </c>
      <c r="BMP3" s="4" t="s">
        <v>163</v>
      </c>
      <c r="BMQ3" s="4" t="s">
        <v>163</v>
      </c>
      <c r="BMR3" s="4" t="s">
        <v>163</v>
      </c>
      <c r="BMS3" s="4" t="s">
        <v>163</v>
      </c>
      <c r="BMT3" s="4" t="s">
        <v>163</v>
      </c>
      <c r="BMU3" s="4" t="s">
        <v>163</v>
      </c>
      <c r="BMV3" s="4" t="s">
        <v>163</v>
      </c>
      <c r="BMW3" s="4" t="s">
        <v>163</v>
      </c>
      <c r="BMX3" s="4" t="s">
        <v>163</v>
      </c>
      <c r="BMY3" s="4" t="s">
        <v>163</v>
      </c>
      <c r="BMZ3" s="4" t="s">
        <v>163</v>
      </c>
      <c r="BNA3" s="4" t="s">
        <v>163</v>
      </c>
      <c r="BNB3" s="4" t="s">
        <v>163</v>
      </c>
      <c r="BNC3" s="4" t="s">
        <v>163</v>
      </c>
      <c r="BND3" s="4" t="s">
        <v>163</v>
      </c>
      <c r="BNE3" s="4" t="s">
        <v>163</v>
      </c>
      <c r="BNF3" s="4" t="s">
        <v>163</v>
      </c>
      <c r="BNG3" s="4" t="s">
        <v>163</v>
      </c>
      <c r="BNH3" s="4" t="s">
        <v>163</v>
      </c>
      <c r="BNI3" s="4" t="s">
        <v>163</v>
      </c>
      <c r="BNJ3" s="4" t="s">
        <v>163</v>
      </c>
      <c r="BNK3" s="4" t="s">
        <v>163</v>
      </c>
      <c r="BNL3" s="4" t="s">
        <v>163</v>
      </c>
      <c r="BNM3" s="4" t="s">
        <v>163</v>
      </c>
      <c r="BNN3" s="4" t="s">
        <v>163</v>
      </c>
      <c r="BNO3" s="4" t="s">
        <v>163</v>
      </c>
      <c r="BNP3" s="4" t="s">
        <v>163</v>
      </c>
      <c r="BNQ3" s="4" t="s">
        <v>163</v>
      </c>
      <c r="BNR3" s="4" t="s">
        <v>163</v>
      </c>
      <c r="BNS3" s="4" t="s">
        <v>163</v>
      </c>
      <c r="BNT3" s="4" t="s">
        <v>163</v>
      </c>
      <c r="BNU3" s="4" t="s">
        <v>163</v>
      </c>
      <c r="BNV3" s="4" t="s">
        <v>163</v>
      </c>
      <c r="BNW3" s="4" t="s">
        <v>163</v>
      </c>
      <c r="BNX3" s="4" t="s">
        <v>163</v>
      </c>
      <c r="BNY3" s="4" t="s">
        <v>163</v>
      </c>
      <c r="BNZ3" s="4" t="s">
        <v>163</v>
      </c>
      <c r="BOA3" s="4" t="s">
        <v>163</v>
      </c>
      <c r="BOB3" s="4" t="s">
        <v>163</v>
      </c>
      <c r="BOC3" s="4" t="s">
        <v>163</v>
      </c>
      <c r="BOD3" s="4" t="s">
        <v>163</v>
      </c>
      <c r="BOE3" s="4" t="s">
        <v>163</v>
      </c>
      <c r="BOF3" s="4" t="s">
        <v>163</v>
      </c>
      <c r="BOG3" s="4" t="s">
        <v>163</v>
      </c>
      <c r="BOH3" s="4" t="s">
        <v>163</v>
      </c>
      <c r="BOI3" s="4" t="s">
        <v>163</v>
      </c>
      <c r="BOJ3" s="4" t="s">
        <v>163</v>
      </c>
      <c r="BOK3" s="4" t="s">
        <v>163</v>
      </c>
      <c r="BOL3" s="4" t="s">
        <v>163</v>
      </c>
      <c r="BOM3" s="4" t="s">
        <v>163</v>
      </c>
      <c r="BON3" s="4" t="s">
        <v>163</v>
      </c>
      <c r="BOO3" s="4" t="s">
        <v>163</v>
      </c>
      <c r="BOP3" s="4" t="s">
        <v>163</v>
      </c>
      <c r="BOQ3" s="4" t="s">
        <v>163</v>
      </c>
      <c r="BOR3" s="4" t="s">
        <v>163</v>
      </c>
      <c r="BOS3" s="4" t="s">
        <v>163</v>
      </c>
      <c r="BOT3" s="4" t="s">
        <v>163</v>
      </c>
      <c r="BOU3" s="4" t="s">
        <v>163</v>
      </c>
      <c r="BOV3" s="4" t="s">
        <v>163</v>
      </c>
      <c r="BOW3" s="4" t="s">
        <v>163</v>
      </c>
      <c r="BOX3" s="4" t="s">
        <v>163</v>
      </c>
      <c r="BOY3" s="4" t="s">
        <v>163</v>
      </c>
      <c r="BOZ3" s="4" t="s">
        <v>163</v>
      </c>
      <c r="BPA3" s="4" t="s">
        <v>163</v>
      </c>
      <c r="BPB3" s="4" t="s">
        <v>163</v>
      </c>
      <c r="BPC3" s="4" t="s">
        <v>163</v>
      </c>
      <c r="BPD3" s="4" t="s">
        <v>163</v>
      </c>
      <c r="BPE3" s="4" t="s">
        <v>163</v>
      </c>
      <c r="BPF3" s="4" t="s">
        <v>163</v>
      </c>
      <c r="BPG3" s="4" t="s">
        <v>163</v>
      </c>
      <c r="BPH3" s="4" t="s">
        <v>163</v>
      </c>
      <c r="BPI3" s="4" t="s">
        <v>163</v>
      </c>
      <c r="BPJ3" s="4" t="s">
        <v>163</v>
      </c>
      <c r="BPK3" s="4" t="s">
        <v>163</v>
      </c>
      <c r="BPL3" s="4" t="s">
        <v>163</v>
      </c>
      <c r="BPM3" s="4" t="s">
        <v>163</v>
      </c>
      <c r="BPN3" s="4" t="s">
        <v>163</v>
      </c>
      <c r="BPO3" s="4" t="s">
        <v>163</v>
      </c>
      <c r="BPP3" s="4" t="s">
        <v>163</v>
      </c>
      <c r="BPQ3" s="4" t="s">
        <v>163</v>
      </c>
      <c r="BPR3" s="4" t="s">
        <v>163</v>
      </c>
      <c r="BPS3" s="4" t="s">
        <v>163</v>
      </c>
      <c r="BPT3" s="4" t="s">
        <v>163</v>
      </c>
      <c r="BPU3" s="4" t="s">
        <v>163</v>
      </c>
      <c r="BPV3" s="4" t="s">
        <v>163</v>
      </c>
      <c r="BPW3" s="4" t="s">
        <v>163</v>
      </c>
      <c r="BPX3" s="4" t="s">
        <v>163</v>
      </c>
      <c r="BPY3" s="4" t="s">
        <v>163</v>
      </c>
      <c r="BPZ3" s="4" t="s">
        <v>163</v>
      </c>
      <c r="BQA3" s="4" t="s">
        <v>163</v>
      </c>
      <c r="BQB3" s="4" t="s">
        <v>163</v>
      </c>
      <c r="BQC3" s="4" t="s">
        <v>163</v>
      </c>
      <c r="BQD3" s="4" t="s">
        <v>163</v>
      </c>
      <c r="BQE3" s="4" t="s">
        <v>163</v>
      </c>
      <c r="BQF3" s="4" t="s">
        <v>163</v>
      </c>
      <c r="BQG3" s="4" t="s">
        <v>163</v>
      </c>
      <c r="BQH3" s="4" t="s">
        <v>163</v>
      </c>
      <c r="BQI3" s="4" t="s">
        <v>163</v>
      </c>
      <c r="BQJ3" s="4" t="s">
        <v>163</v>
      </c>
      <c r="BQK3" s="4" t="s">
        <v>163</v>
      </c>
      <c r="BQL3" s="4" t="s">
        <v>163</v>
      </c>
      <c r="BQM3" s="4" t="s">
        <v>163</v>
      </c>
      <c r="BQN3" s="4" t="s">
        <v>163</v>
      </c>
      <c r="BQO3" s="4" t="s">
        <v>163</v>
      </c>
      <c r="BQP3" s="4" t="s">
        <v>163</v>
      </c>
      <c r="BQQ3" s="4" t="s">
        <v>163</v>
      </c>
      <c r="BQR3" s="4" t="s">
        <v>163</v>
      </c>
      <c r="BQS3" s="4" t="s">
        <v>163</v>
      </c>
      <c r="BQT3" s="4" t="s">
        <v>163</v>
      </c>
      <c r="BQU3" s="4" t="s">
        <v>163</v>
      </c>
      <c r="BQV3" s="4" t="s">
        <v>163</v>
      </c>
      <c r="BQW3" s="4" t="s">
        <v>163</v>
      </c>
      <c r="BQX3" s="4" t="s">
        <v>163</v>
      </c>
      <c r="BQY3" s="4" t="s">
        <v>163</v>
      </c>
      <c r="BQZ3" s="4" t="s">
        <v>163</v>
      </c>
      <c r="BRA3" s="4" t="s">
        <v>163</v>
      </c>
      <c r="BRB3" s="4" t="s">
        <v>163</v>
      </c>
      <c r="BRC3" s="4" t="s">
        <v>163</v>
      </c>
      <c r="BRD3" s="4" t="s">
        <v>163</v>
      </c>
      <c r="BRE3" s="4" t="s">
        <v>163</v>
      </c>
      <c r="BRF3" s="4" t="s">
        <v>163</v>
      </c>
      <c r="BRG3" s="4" t="s">
        <v>163</v>
      </c>
      <c r="BRH3" s="4" t="s">
        <v>163</v>
      </c>
      <c r="BRI3" s="4" t="s">
        <v>163</v>
      </c>
      <c r="BRJ3" s="4" t="s">
        <v>163</v>
      </c>
      <c r="BRK3" s="4" t="s">
        <v>163</v>
      </c>
      <c r="BRL3" s="4" t="s">
        <v>163</v>
      </c>
      <c r="BRM3" s="4" t="s">
        <v>163</v>
      </c>
      <c r="BRN3" s="4" t="s">
        <v>163</v>
      </c>
      <c r="BRO3" s="4" t="s">
        <v>163</v>
      </c>
      <c r="BRP3" s="4" t="s">
        <v>163</v>
      </c>
      <c r="BRQ3" s="4" t="s">
        <v>163</v>
      </c>
      <c r="BRR3" s="4" t="s">
        <v>163</v>
      </c>
      <c r="BRS3" s="4" t="s">
        <v>163</v>
      </c>
      <c r="BRT3" s="4" t="s">
        <v>163</v>
      </c>
      <c r="BRU3" s="4" t="s">
        <v>163</v>
      </c>
      <c r="BRV3" s="4" t="s">
        <v>163</v>
      </c>
      <c r="BRW3" s="4" t="s">
        <v>163</v>
      </c>
      <c r="BRX3" s="4" t="s">
        <v>163</v>
      </c>
      <c r="BRY3" s="4" t="s">
        <v>163</v>
      </c>
      <c r="BRZ3" s="4" t="s">
        <v>163</v>
      </c>
      <c r="BSA3" s="4" t="s">
        <v>163</v>
      </c>
      <c r="BSB3" s="4" t="s">
        <v>163</v>
      </c>
      <c r="BSC3" s="4" t="s">
        <v>163</v>
      </c>
      <c r="BSD3" s="4" t="s">
        <v>163</v>
      </c>
      <c r="BSE3" s="4" t="s">
        <v>163</v>
      </c>
      <c r="BSF3" s="4" t="s">
        <v>163</v>
      </c>
      <c r="BSG3" s="4" t="s">
        <v>163</v>
      </c>
      <c r="BSH3" s="4" t="s">
        <v>163</v>
      </c>
      <c r="BSI3" s="4" t="s">
        <v>163</v>
      </c>
      <c r="BSJ3" s="4" t="s">
        <v>163</v>
      </c>
      <c r="BSK3" s="4" t="s">
        <v>163</v>
      </c>
      <c r="BSL3" s="4" t="s">
        <v>163</v>
      </c>
      <c r="BSM3" s="4" t="s">
        <v>163</v>
      </c>
      <c r="BSN3" s="4" t="s">
        <v>163</v>
      </c>
      <c r="BSO3" s="4" t="s">
        <v>163</v>
      </c>
      <c r="BSP3" s="4" t="s">
        <v>163</v>
      </c>
      <c r="BSQ3" s="4" t="s">
        <v>163</v>
      </c>
      <c r="BSR3" s="4" t="s">
        <v>163</v>
      </c>
      <c r="BSS3" s="4" t="s">
        <v>163</v>
      </c>
      <c r="BST3" s="4" t="s">
        <v>163</v>
      </c>
      <c r="BSU3" s="4" t="s">
        <v>163</v>
      </c>
      <c r="BSV3" s="4" t="s">
        <v>163</v>
      </c>
      <c r="BSW3" s="4" t="s">
        <v>163</v>
      </c>
      <c r="BSX3" s="4" t="s">
        <v>163</v>
      </c>
      <c r="BSY3" s="4" t="s">
        <v>163</v>
      </c>
      <c r="BSZ3" s="4" t="s">
        <v>163</v>
      </c>
      <c r="BTA3" s="4" t="s">
        <v>163</v>
      </c>
      <c r="BTB3" s="4" t="s">
        <v>163</v>
      </c>
      <c r="BTC3" s="4" t="s">
        <v>163</v>
      </c>
      <c r="BTD3" s="4" t="s">
        <v>163</v>
      </c>
      <c r="BTE3" s="4" t="s">
        <v>163</v>
      </c>
      <c r="BTF3" s="4" t="s">
        <v>163</v>
      </c>
      <c r="BTG3" s="4" t="s">
        <v>163</v>
      </c>
      <c r="BTH3" s="4" t="s">
        <v>163</v>
      </c>
      <c r="BTI3" s="4" t="s">
        <v>163</v>
      </c>
      <c r="BTJ3" s="4" t="s">
        <v>163</v>
      </c>
      <c r="BTK3" s="4" t="s">
        <v>163</v>
      </c>
      <c r="BTL3" s="4" t="s">
        <v>163</v>
      </c>
      <c r="BTM3" s="4" t="s">
        <v>163</v>
      </c>
      <c r="BTN3" s="4" t="s">
        <v>163</v>
      </c>
      <c r="BTO3" s="4" t="s">
        <v>163</v>
      </c>
      <c r="BTP3" s="4" t="s">
        <v>163</v>
      </c>
      <c r="BTQ3" s="4" t="s">
        <v>163</v>
      </c>
      <c r="BTR3" s="4" t="s">
        <v>163</v>
      </c>
      <c r="BTS3" s="4" t="s">
        <v>163</v>
      </c>
      <c r="BTT3" s="4" t="s">
        <v>163</v>
      </c>
      <c r="BTU3" s="4" t="s">
        <v>163</v>
      </c>
      <c r="BTV3" s="4" t="s">
        <v>163</v>
      </c>
      <c r="BTW3" s="4" t="s">
        <v>163</v>
      </c>
      <c r="BTX3" s="4" t="s">
        <v>163</v>
      </c>
      <c r="BTY3" s="4" t="s">
        <v>163</v>
      </c>
      <c r="BTZ3" s="4" t="s">
        <v>163</v>
      </c>
      <c r="BUA3" s="4" t="s">
        <v>163</v>
      </c>
      <c r="BUB3" s="4" t="s">
        <v>163</v>
      </c>
      <c r="BUC3" s="4" t="s">
        <v>163</v>
      </c>
      <c r="BUD3" s="4" t="s">
        <v>163</v>
      </c>
      <c r="BUE3" s="4" t="s">
        <v>163</v>
      </c>
      <c r="BUF3" s="4" t="s">
        <v>163</v>
      </c>
      <c r="BUG3" s="4" t="s">
        <v>163</v>
      </c>
      <c r="BUH3" s="4" t="s">
        <v>163</v>
      </c>
      <c r="BUI3" s="4" t="s">
        <v>163</v>
      </c>
      <c r="BUJ3" s="4" t="s">
        <v>163</v>
      </c>
      <c r="BUK3" s="4" t="s">
        <v>163</v>
      </c>
      <c r="BUL3" s="4" t="s">
        <v>163</v>
      </c>
      <c r="BUM3" s="4" t="s">
        <v>163</v>
      </c>
      <c r="BUN3" s="4" t="s">
        <v>163</v>
      </c>
      <c r="BUO3" s="4" t="s">
        <v>163</v>
      </c>
      <c r="BUP3" s="4" t="s">
        <v>163</v>
      </c>
      <c r="BUQ3" s="4" t="s">
        <v>163</v>
      </c>
      <c r="BUR3" s="4" t="s">
        <v>163</v>
      </c>
      <c r="BUS3" s="4" t="s">
        <v>163</v>
      </c>
      <c r="BUT3" s="4" t="s">
        <v>163</v>
      </c>
      <c r="BUU3" s="4" t="s">
        <v>163</v>
      </c>
      <c r="BUV3" s="4" t="s">
        <v>163</v>
      </c>
      <c r="BUW3" s="4" t="s">
        <v>163</v>
      </c>
      <c r="BUX3" s="4" t="s">
        <v>163</v>
      </c>
      <c r="BUY3" s="4" t="s">
        <v>163</v>
      </c>
      <c r="BUZ3" s="4" t="s">
        <v>163</v>
      </c>
      <c r="BVA3" s="4" t="s">
        <v>163</v>
      </c>
      <c r="BVB3" s="4" t="s">
        <v>163</v>
      </c>
      <c r="BVC3" s="4" t="s">
        <v>163</v>
      </c>
      <c r="BVD3" s="4" t="s">
        <v>163</v>
      </c>
      <c r="BVE3" s="4" t="s">
        <v>163</v>
      </c>
      <c r="BVF3" s="4" t="s">
        <v>163</v>
      </c>
      <c r="BVG3" s="4" t="s">
        <v>163</v>
      </c>
      <c r="BVH3" s="4" t="s">
        <v>163</v>
      </c>
      <c r="BVI3" s="4" t="s">
        <v>163</v>
      </c>
      <c r="BVJ3" s="4" t="s">
        <v>163</v>
      </c>
      <c r="BVK3" s="4" t="s">
        <v>163</v>
      </c>
      <c r="BVL3" s="4" t="s">
        <v>163</v>
      </c>
      <c r="BVM3" s="4" t="s">
        <v>163</v>
      </c>
      <c r="BVN3" s="4" t="s">
        <v>163</v>
      </c>
      <c r="BVO3" s="4" t="s">
        <v>163</v>
      </c>
      <c r="BVP3" s="4" t="s">
        <v>163</v>
      </c>
      <c r="BVQ3" s="4" t="s">
        <v>163</v>
      </c>
      <c r="BVR3" s="4" t="s">
        <v>163</v>
      </c>
      <c r="BVS3" s="4" t="s">
        <v>163</v>
      </c>
      <c r="BVT3" s="4" t="s">
        <v>163</v>
      </c>
      <c r="BVU3" s="4" t="s">
        <v>163</v>
      </c>
      <c r="BVV3" s="4" t="s">
        <v>163</v>
      </c>
      <c r="BVW3" s="4" t="s">
        <v>163</v>
      </c>
      <c r="BVX3" s="4" t="s">
        <v>163</v>
      </c>
      <c r="BVY3" s="4" t="s">
        <v>163</v>
      </c>
      <c r="BVZ3" s="4" t="s">
        <v>163</v>
      </c>
      <c r="BWA3" s="4" t="s">
        <v>163</v>
      </c>
      <c r="BWB3" s="4" t="s">
        <v>163</v>
      </c>
      <c r="BWC3" s="4" t="s">
        <v>163</v>
      </c>
      <c r="BWD3" s="4" t="s">
        <v>163</v>
      </c>
      <c r="BWE3" s="4" t="s">
        <v>163</v>
      </c>
      <c r="BWF3" s="4" t="s">
        <v>163</v>
      </c>
      <c r="BWG3" s="4" t="s">
        <v>163</v>
      </c>
      <c r="BWH3" s="4" t="s">
        <v>163</v>
      </c>
      <c r="BWI3" s="4" t="s">
        <v>163</v>
      </c>
      <c r="BWJ3" s="4" t="s">
        <v>163</v>
      </c>
      <c r="BWK3" s="4" t="s">
        <v>163</v>
      </c>
      <c r="BWL3" s="4" t="s">
        <v>163</v>
      </c>
      <c r="BWM3" s="4" t="s">
        <v>163</v>
      </c>
      <c r="BWN3" s="4" t="s">
        <v>163</v>
      </c>
      <c r="BWO3" s="4" t="s">
        <v>163</v>
      </c>
      <c r="BWP3" s="4" t="s">
        <v>163</v>
      </c>
      <c r="BWQ3" s="4" t="s">
        <v>163</v>
      </c>
      <c r="BWR3" s="4" t="s">
        <v>163</v>
      </c>
      <c r="BWS3" s="4" t="s">
        <v>163</v>
      </c>
      <c r="BWT3" s="4" t="s">
        <v>163</v>
      </c>
      <c r="BWU3" s="4" t="s">
        <v>163</v>
      </c>
      <c r="BWV3" s="4" t="s">
        <v>163</v>
      </c>
      <c r="BWW3" s="4" t="s">
        <v>163</v>
      </c>
      <c r="BWX3" s="4" t="s">
        <v>163</v>
      </c>
      <c r="BWY3" s="4" t="s">
        <v>163</v>
      </c>
      <c r="BWZ3" s="4" t="s">
        <v>163</v>
      </c>
      <c r="BXA3" s="4" t="s">
        <v>163</v>
      </c>
      <c r="BXB3" s="4" t="s">
        <v>163</v>
      </c>
      <c r="BXC3" s="4" t="s">
        <v>163</v>
      </c>
      <c r="BXD3" s="4" t="s">
        <v>163</v>
      </c>
      <c r="BXE3" s="4" t="s">
        <v>163</v>
      </c>
      <c r="BXF3" s="4" t="s">
        <v>163</v>
      </c>
      <c r="BXG3" s="4" t="s">
        <v>163</v>
      </c>
      <c r="BXH3" s="4" t="s">
        <v>163</v>
      </c>
      <c r="BXI3" s="4" t="s">
        <v>163</v>
      </c>
      <c r="BXJ3" s="4" t="s">
        <v>163</v>
      </c>
      <c r="BXK3" s="4" t="s">
        <v>163</v>
      </c>
      <c r="BXL3" s="4" t="s">
        <v>163</v>
      </c>
      <c r="BXM3" s="4" t="s">
        <v>163</v>
      </c>
      <c r="BXN3" s="4" t="s">
        <v>163</v>
      </c>
      <c r="BXO3" s="4" t="s">
        <v>163</v>
      </c>
      <c r="BXP3" s="4" t="s">
        <v>163</v>
      </c>
      <c r="BXQ3" s="4" t="s">
        <v>163</v>
      </c>
      <c r="BXR3" s="4" t="s">
        <v>163</v>
      </c>
      <c r="BXS3" s="4" t="s">
        <v>163</v>
      </c>
      <c r="BXT3" s="4" t="s">
        <v>163</v>
      </c>
      <c r="BXU3" s="4" t="s">
        <v>163</v>
      </c>
      <c r="BXV3" s="4" t="s">
        <v>163</v>
      </c>
      <c r="BXW3" s="4" t="s">
        <v>163</v>
      </c>
      <c r="BXX3" s="4" t="s">
        <v>163</v>
      </c>
      <c r="BXY3" s="4" t="s">
        <v>163</v>
      </c>
      <c r="BXZ3" s="4" t="s">
        <v>163</v>
      </c>
      <c r="BYA3" s="4" t="s">
        <v>163</v>
      </c>
      <c r="BYB3" s="4" t="s">
        <v>163</v>
      </c>
      <c r="BYC3" s="4" t="s">
        <v>163</v>
      </c>
      <c r="BYD3" s="4" t="s">
        <v>163</v>
      </c>
      <c r="BYE3" s="4" t="s">
        <v>163</v>
      </c>
      <c r="BYF3" s="4" t="s">
        <v>163</v>
      </c>
      <c r="BYG3" s="4" t="s">
        <v>163</v>
      </c>
      <c r="BYH3" s="4" t="s">
        <v>163</v>
      </c>
      <c r="BYI3" s="4" t="s">
        <v>163</v>
      </c>
      <c r="BYJ3" s="4" t="s">
        <v>163</v>
      </c>
      <c r="BYK3" s="4" t="s">
        <v>163</v>
      </c>
      <c r="BYL3" s="4" t="s">
        <v>163</v>
      </c>
      <c r="BYM3" s="4" t="s">
        <v>163</v>
      </c>
      <c r="BYN3" s="4" t="s">
        <v>163</v>
      </c>
      <c r="BYO3" s="4" t="s">
        <v>163</v>
      </c>
      <c r="BYP3" s="4" t="s">
        <v>163</v>
      </c>
      <c r="BYQ3" s="4" t="s">
        <v>163</v>
      </c>
      <c r="BYR3" s="4" t="s">
        <v>163</v>
      </c>
      <c r="BYS3" s="4" t="s">
        <v>163</v>
      </c>
      <c r="BYT3" s="4" t="s">
        <v>163</v>
      </c>
      <c r="BYU3" s="4" t="s">
        <v>163</v>
      </c>
      <c r="BYV3" s="4" t="s">
        <v>163</v>
      </c>
      <c r="BYW3" s="4" t="s">
        <v>163</v>
      </c>
      <c r="BYX3" s="4" t="s">
        <v>163</v>
      </c>
      <c r="BYY3" s="4" t="s">
        <v>163</v>
      </c>
      <c r="BYZ3" s="4" t="s">
        <v>163</v>
      </c>
      <c r="BZA3" s="4" t="s">
        <v>163</v>
      </c>
      <c r="BZB3" s="4" t="s">
        <v>163</v>
      </c>
      <c r="BZC3" s="4" t="s">
        <v>163</v>
      </c>
      <c r="BZD3" s="4" t="s">
        <v>163</v>
      </c>
      <c r="BZE3" s="4" t="s">
        <v>163</v>
      </c>
      <c r="BZF3" s="4" t="s">
        <v>163</v>
      </c>
      <c r="BZG3" s="4" t="s">
        <v>163</v>
      </c>
      <c r="BZH3" s="4" t="s">
        <v>163</v>
      </c>
      <c r="BZI3" s="4" t="s">
        <v>163</v>
      </c>
      <c r="BZJ3" s="4" t="s">
        <v>163</v>
      </c>
      <c r="BZK3" s="4" t="s">
        <v>163</v>
      </c>
      <c r="BZL3" s="4" t="s">
        <v>163</v>
      </c>
      <c r="BZM3" s="4" t="s">
        <v>163</v>
      </c>
      <c r="BZN3" s="4" t="s">
        <v>163</v>
      </c>
      <c r="BZO3" s="4" t="s">
        <v>163</v>
      </c>
      <c r="BZP3" s="4" t="s">
        <v>163</v>
      </c>
      <c r="BZQ3" s="4" t="s">
        <v>163</v>
      </c>
      <c r="BZR3" s="4" t="s">
        <v>163</v>
      </c>
      <c r="BZS3" s="4" t="s">
        <v>163</v>
      </c>
      <c r="BZT3" s="4" t="s">
        <v>163</v>
      </c>
      <c r="BZU3" s="4" t="s">
        <v>163</v>
      </c>
      <c r="BZV3" s="4" t="s">
        <v>163</v>
      </c>
      <c r="BZW3" s="4" t="s">
        <v>163</v>
      </c>
      <c r="BZX3" s="4" t="s">
        <v>163</v>
      </c>
      <c r="BZY3" s="4" t="s">
        <v>163</v>
      </c>
      <c r="BZZ3" s="4" t="s">
        <v>163</v>
      </c>
      <c r="CAA3" s="4" t="s">
        <v>163</v>
      </c>
      <c r="CAB3" s="4" t="s">
        <v>163</v>
      </c>
      <c r="CAC3" s="4" t="s">
        <v>163</v>
      </c>
      <c r="CAD3" s="4" t="s">
        <v>163</v>
      </c>
      <c r="CAE3" s="4" t="s">
        <v>163</v>
      </c>
      <c r="CAF3" s="4" t="s">
        <v>163</v>
      </c>
      <c r="CAG3" s="4" t="s">
        <v>163</v>
      </c>
      <c r="CAH3" s="4" t="s">
        <v>163</v>
      </c>
      <c r="CAI3" s="4" t="s">
        <v>163</v>
      </c>
      <c r="CAJ3" s="4" t="s">
        <v>163</v>
      </c>
      <c r="CAK3" s="4" t="s">
        <v>163</v>
      </c>
      <c r="CAL3" s="4" t="s">
        <v>163</v>
      </c>
      <c r="CAM3" s="4" t="s">
        <v>163</v>
      </c>
      <c r="CAN3" s="4" t="s">
        <v>163</v>
      </c>
      <c r="CAO3" s="4" t="s">
        <v>163</v>
      </c>
      <c r="CAP3" s="4" t="s">
        <v>163</v>
      </c>
      <c r="CAQ3" s="4" t="s">
        <v>163</v>
      </c>
      <c r="CAR3" s="4" t="s">
        <v>163</v>
      </c>
      <c r="CAS3" s="4" t="s">
        <v>163</v>
      </c>
      <c r="CAT3" s="4" t="s">
        <v>163</v>
      </c>
      <c r="CAU3" s="4" t="s">
        <v>163</v>
      </c>
      <c r="CAV3" s="4" t="s">
        <v>163</v>
      </c>
      <c r="CAW3" s="4" t="s">
        <v>163</v>
      </c>
      <c r="CAX3" s="4" t="s">
        <v>163</v>
      </c>
      <c r="CAY3" s="4" t="s">
        <v>163</v>
      </c>
      <c r="CAZ3" s="4" t="s">
        <v>163</v>
      </c>
      <c r="CBA3" s="4" t="s">
        <v>163</v>
      </c>
      <c r="CBB3" s="4" t="s">
        <v>163</v>
      </c>
      <c r="CBC3" s="4" t="s">
        <v>163</v>
      </c>
      <c r="CBD3" s="4" t="s">
        <v>163</v>
      </c>
      <c r="CBE3" s="4" t="s">
        <v>163</v>
      </c>
      <c r="CBF3" s="4" t="s">
        <v>163</v>
      </c>
      <c r="CBG3" s="4" t="s">
        <v>163</v>
      </c>
      <c r="CBH3" s="4" t="s">
        <v>163</v>
      </c>
      <c r="CBI3" s="4" t="s">
        <v>163</v>
      </c>
      <c r="CBJ3" s="4" t="s">
        <v>163</v>
      </c>
      <c r="CBK3" s="4" t="s">
        <v>163</v>
      </c>
      <c r="CBL3" s="4" t="s">
        <v>163</v>
      </c>
      <c r="CBM3" s="4" t="s">
        <v>163</v>
      </c>
      <c r="CBN3" s="4" t="s">
        <v>163</v>
      </c>
      <c r="CBO3" s="4" t="s">
        <v>163</v>
      </c>
      <c r="CBP3" s="4" t="s">
        <v>163</v>
      </c>
      <c r="CBQ3" s="4" t="s">
        <v>163</v>
      </c>
      <c r="CBR3" s="4" t="s">
        <v>163</v>
      </c>
      <c r="CBS3" s="4" t="s">
        <v>163</v>
      </c>
      <c r="CBT3" s="4" t="s">
        <v>163</v>
      </c>
      <c r="CBU3" s="4" t="s">
        <v>163</v>
      </c>
      <c r="CBV3" s="4" t="s">
        <v>163</v>
      </c>
      <c r="CBW3" s="4" t="s">
        <v>163</v>
      </c>
      <c r="CBX3" s="4" t="s">
        <v>163</v>
      </c>
      <c r="CBY3" s="4" t="s">
        <v>163</v>
      </c>
      <c r="CBZ3" s="4" t="s">
        <v>163</v>
      </c>
      <c r="CCA3" s="4" t="s">
        <v>163</v>
      </c>
      <c r="CCB3" s="4" t="s">
        <v>163</v>
      </c>
      <c r="CCC3" s="4" t="s">
        <v>163</v>
      </c>
      <c r="CCD3" s="4" t="s">
        <v>163</v>
      </c>
      <c r="CCE3" s="4" t="s">
        <v>163</v>
      </c>
      <c r="CCF3" s="4" t="s">
        <v>163</v>
      </c>
      <c r="CCG3" s="4" t="s">
        <v>163</v>
      </c>
      <c r="CCH3" s="4" t="s">
        <v>163</v>
      </c>
      <c r="CCI3" s="4" t="s">
        <v>163</v>
      </c>
      <c r="CCJ3" s="4" t="s">
        <v>163</v>
      </c>
      <c r="CCK3" s="4" t="s">
        <v>163</v>
      </c>
      <c r="CCL3" s="4" t="s">
        <v>163</v>
      </c>
      <c r="CCM3" s="4" t="s">
        <v>163</v>
      </c>
      <c r="CCN3" s="4" t="s">
        <v>163</v>
      </c>
      <c r="CCO3" s="4" t="s">
        <v>163</v>
      </c>
      <c r="CCP3" s="4" t="s">
        <v>163</v>
      </c>
      <c r="CCQ3" s="4" t="s">
        <v>163</v>
      </c>
      <c r="CCR3" s="4" t="s">
        <v>163</v>
      </c>
      <c r="CCS3" s="4" t="s">
        <v>163</v>
      </c>
      <c r="CCT3" s="4" t="s">
        <v>163</v>
      </c>
      <c r="CCU3" s="4" t="s">
        <v>163</v>
      </c>
      <c r="CCV3" s="4" t="s">
        <v>163</v>
      </c>
      <c r="CCW3" s="4" t="s">
        <v>163</v>
      </c>
      <c r="CCX3" s="4" t="s">
        <v>163</v>
      </c>
      <c r="CCY3" s="4" t="s">
        <v>163</v>
      </c>
      <c r="CCZ3" s="4" t="s">
        <v>163</v>
      </c>
      <c r="CDA3" s="4" t="s">
        <v>163</v>
      </c>
      <c r="CDB3" s="4" t="s">
        <v>163</v>
      </c>
      <c r="CDC3" s="4" t="s">
        <v>163</v>
      </c>
      <c r="CDD3" s="4" t="s">
        <v>163</v>
      </c>
      <c r="CDE3" s="4" t="s">
        <v>163</v>
      </c>
      <c r="CDF3" s="4" t="s">
        <v>163</v>
      </c>
      <c r="CDG3" s="4" t="s">
        <v>163</v>
      </c>
      <c r="CDH3" s="4" t="s">
        <v>163</v>
      </c>
      <c r="CDI3" s="4" t="s">
        <v>163</v>
      </c>
      <c r="CDJ3" s="4" t="s">
        <v>163</v>
      </c>
      <c r="CDK3" s="4" t="s">
        <v>163</v>
      </c>
      <c r="CDL3" s="4" t="s">
        <v>163</v>
      </c>
      <c r="CDM3" s="4" t="s">
        <v>163</v>
      </c>
      <c r="CDN3" s="4" t="s">
        <v>163</v>
      </c>
      <c r="CDO3" s="4" t="s">
        <v>163</v>
      </c>
      <c r="CDP3" s="4" t="s">
        <v>163</v>
      </c>
      <c r="CDQ3" s="4" t="s">
        <v>163</v>
      </c>
      <c r="CDR3" s="4" t="s">
        <v>163</v>
      </c>
      <c r="CDS3" s="4" t="s">
        <v>163</v>
      </c>
      <c r="CDT3" s="4" t="s">
        <v>163</v>
      </c>
      <c r="CDU3" s="4" t="s">
        <v>163</v>
      </c>
      <c r="CDV3" s="4" t="s">
        <v>163</v>
      </c>
      <c r="CDW3" s="4" t="s">
        <v>163</v>
      </c>
      <c r="CDX3" s="4" t="s">
        <v>163</v>
      </c>
      <c r="CDY3" s="4" t="s">
        <v>163</v>
      </c>
      <c r="CDZ3" s="4" t="s">
        <v>163</v>
      </c>
      <c r="CEA3" s="4" t="s">
        <v>163</v>
      </c>
      <c r="CEB3" s="4" t="s">
        <v>163</v>
      </c>
      <c r="CEC3" s="4" t="s">
        <v>163</v>
      </c>
      <c r="CED3" s="4" t="s">
        <v>163</v>
      </c>
      <c r="CEE3" s="4" t="s">
        <v>163</v>
      </c>
      <c r="CEF3" s="4" t="s">
        <v>163</v>
      </c>
      <c r="CEG3" s="4" t="s">
        <v>163</v>
      </c>
      <c r="CEH3" s="4" t="s">
        <v>163</v>
      </c>
      <c r="CEI3" s="4" t="s">
        <v>163</v>
      </c>
      <c r="CEJ3" s="4" t="s">
        <v>163</v>
      </c>
      <c r="CEK3" s="4" t="s">
        <v>163</v>
      </c>
      <c r="CEL3" s="4" t="s">
        <v>163</v>
      </c>
      <c r="CEM3" s="4" t="s">
        <v>163</v>
      </c>
      <c r="CEN3" s="4" t="s">
        <v>163</v>
      </c>
      <c r="CEO3" s="4" t="s">
        <v>163</v>
      </c>
      <c r="CEP3" s="4" t="s">
        <v>163</v>
      </c>
      <c r="CEQ3" s="4" t="s">
        <v>163</v>
      </c>
      <c r="CER3" s="4" t="s">
        <v>163</v>
      </c>
      <c r="CES3" s="4" t="s">
        <v>163</v>
      </c>
      <c r="CET3" s="4" t="s">
        <v>163</v>
      </c>
      <c r="CEU3" s="4" t="s">
        <v>163</v>
      </c>
      <c r="CEV3" s="4" t="s">
        <v>163</v>
      </c>
      <c r="CEW3" s="4" t="s">
        <v>163</v>
      </c>
      <c r="CEX3" s="4" t="s">
        <v>163</v>
      </c>
      <c r="CEY3" s="4" t="s">
        <v>163</v>
      </c>
      <c r="CEZ3" s="4" t="s">
        <v>163</v>
      </c>
      <c r="CFA3" s="4" t="s">
        <v>163</v>
      </c>
      <c r="CFB3" s="4" t="s">
        <v>163</v>
      </c>
      <c r="CFC3" s="4" t="s">
        <v>163</v>
      </c>
      <c r="CFD3" s="4" t="s">
        <v>163</v>
      </c>
      <c r="CFE3" s="4" t="s">
        <v>163</v>
      </c>
      <c r="CFF3" s="4" t="s">
        <v>163</v>
      </c>
      <c r="CFG3" s="4" t="s">
        <v>163</v>
      </c>
      <c r="CFH3" s="4" t="s">
        <v>163</v>
      </c>
      <c r="CFI3" s="4" t="s">
        <v>163</v>
      </c>
      <c r="CFJ3" s="4" t="s">
        <v>163</v>
      </c>
      <c r="CFK3" s="4" t="s">
        <v>163</v>
      </c>
      <c r="CFL3" s="4" t="s">
        <v>163</v>
      </c>
      <c r="CFM3" s="4" t="s">
        <v>163</v>
      </c>
      <c r="CFN3" s="4" t="s">
        <v>163</v>
      </c>
      <c r="CFO3" s="4" t="s">
        <v>163</v>
      </c>
      <c r="CFP3" s="4" t="s">
        <v>163</v>
      </c>
      <c r="CFQ3" s="4" t="s">
        <v>163</v>
      </c>
      <c r="CFR3" s="4" t="s">
        <v>163</v>
      </c>
      <c r="CFS3" s="4" t="s">
        <v>163</v>
      </c>
      <c r="CFT3" s="4" t="s">
        <v>163</v>
      </c>
      <c r="CFU3" s="4" t="s">
        <v>163</v>
      </c>
      <c r="CFV3" s="4" t="s">
        <v>163</v>
      </c>
      <c r="CFW3" s="4" t="s">
        <v>163</v>
      </c>
      <c r="CFX3" s="4" t="s">
        <v>163</v>
      </c>
      <c r="CFY3" s="4" t="s">
        <v>163</v>
      </c>
      <c r="CFZ3" s="4" t="s">
        <v>163</v>
      </c>
      <c r="CGA3" s="4" t="s">
        <v>163</v>
      </c>
      <c r="CGB3" s="4" t="s">
        <v>163</v>
      </c>
      <c r="CGC3" s="4" t="s">
        <v>163</v>
      </c>
      <c r="CGD3" s="4" t="s">
        <v>163</v>
      </c>
      <c r="CGE3" s="4" t="s">
        <v>163</v>
      </c>
      <c r="CGF3" s="4" t="s">
        <v>163</v>
      </c>
      <c r="CGG3" s="4" t="s">
        <v>163</v>
      </c>
      <c r="CGH3" s="4" t="s">
        <v>163</v>
      </c>
      <c r="CGI3" s="4" t="s">
        <v>163</v>
      </c>
      <c r="CGJ3" s="4" t="s">
        <v>163</v>
      </c>
      <c r="CGK3" s="4" t="s">
        <v>163</v>
      </c>
      <c r="CGL3" s="4" t="s">
        <v>163</v>
      </c>
      <c r="CGM3" s="4" t="s">
        <v>163</v>
      </c>
      <c r="CGN3" s="4" t="s">
        <v>163</v>
      </c>
      <c r="CGO3" s="4" t="s">
        <v>163</v>
      </c>
      <c r="CGP3" s="4" t="s">
        <v>163</v>
      </c>
      <c r="CGQ3" s="4" t="s">
        <v>163</v>
      </c>
      <c r="CGR3" s="4" t="s">
        <v>163</v>
      </c>
      <c r="CGS3" s="4" t="s">
        <v>163</v>
      </c>
      <c r="CGT3" s="4" t="s">
        <v>163</v>
      </c>
      <c r="CGU3" s="4" t="s">
        <v>163</v>
      </c>
      <c r="CGV3" s="4" t="s">
        <v>163</v>
      </c>
      <c r="CGW3" s="4" t="s">
        <v>163</v>
      </c>
      <c r="CGX3" s="4" t="s">
        <v>163</v>
      </c>
      <c r="CGY3" s="4" t="s">
        <v>163</v>
      </c>
      <c r="CGZ3" s="4" t="s">
        <v>163</v>
      </c>
      <c r="CHA3" s="4" t="s">
        <v>163</v>
      </c>
      <c r="CHB3" s="4" t="s">
        <v>163</v>
      </c>
      <c r="CHC3" s="4" t="s">
        <v>163</v>
      </c>
      <c r="CHD3" s="4" t="s">
        <v>163</v>
      </c>
      <c r="CHE3" s="4" t="s">
        <v>163</v>
      </c>
      <c r="CHF3" s="4" t="s">
        <v>163</v>
      </c>
      <c r="CHG3" s="4" t="s">
        <v>163</v>
      </c>
      <c r="CHH3" s="4" t="s">
        <v>163</v>
      </c>
      <c r="CHI3" s="4" t="s">
        <v>163</v>
      </c>
      <c r="CHJ3" s="4" t="s">
        <v>163</v>
      </c>
      <c r="CHK3" s="4" t="s">
        <v>163</v>
      </c>
      <c r="CHL3" s="4" t="s">
        <v>163</v>
      </c>
      <c r="CHM3" s="4" t="s">
        <v>163</v>
      </c>
      <c r="CHN3" s="4" t="s">
        <v>163</v>
      </c>
      <c r="CHO3" s="4" t="s">
        <v>163</v>
      </c>
      <c r="CHP3" s="4" t="s">
        <v>163</v>
      </c>
      <c r="CHQ3" s="4" t="s">
        <v>163</v>
      </c>
      <c r="CHR3" s="4" t="s">
        <v>163</v>
      </c>
      <c r="CHS3" s="4" t="s">
        <v>163</v>
      </c>
      <c r="CHT3" s="4" t="s">
        <v>163</v>
      </c>
      <c r="CHU3" s="4" t="s">
        <v>163</v>
      </c>
      <c r="CHV3" s="4" t="s">
        <v>163</v>
      </c>
      <c r="CHW3" s="4" t="s">
        <v>163</v>
      </c>
      <c r="CHX3" s="4" t="s">
        <v>163</v>
      </c>
      <c r="CHY3" s="4" t="s">
        <v>163</v>
      </c>
      <c r="CHZ3" s="4" t="s">
        <v>163</v>
      </c>
      <c r="CIA3" s="4" t="s">
        <v>163</v>
      </c>
      <c r="CIB3" s="4" t="s">
        <v>163</v>
      </c>
      <c r="CIC3" s="4" t="s">
        <v>163</v>
      </c>
      <c r="CID3" s="4" t="s">
        <v>163</v>
      </c>
      <c r="CIE3" s="4" t="s">
        <v>163</v>
      </c>
      <c r="CIF3" s="4" t="s">
        <v>163</v>
      </c>
      <c r="CIG3" s="4" t="s">
        <v>163</v>
      </c>
      <c r="CIH3" s="4" t="s">
        <v>163</v>
      </c>
      <c r="CII3" s="4" t="s">
        <v>163</v>
      </c>
      <c r="CIJ3" s="4" t="s">
        <v>163</v>
      </c>
      <c r="CIK3" s="4" t="s">
        <v>163</v>
      </c>
      <c r="CIL3" s="4" t="s">
        <v>163</v>
      </c>
      <c r="CIM3" s="4" t="s">
        <v>163</v>
      </c>
      <c r="CIN3" s="4" t="s">
        <v>163</v>
      </c>
      <c r="CIO3" s="4" t="s">
        <v>163</v>
      </c>
      <c r="CIP3" s="4" t="s">
        <v>163</v>
      </c>
      <c r="CIQ3" s="4" t="s">
        <v>163</v>
      </c>
      <c r="CIR3" s="4" t="s">
        <v>163</v>
      </c>
      <c r="CIS3" s="4" t="s">
        <v>163</v>
      </c>
      <c r="CIT3" s="4" t="s">
        <v>163</v>
      </c>
      <c r="CIU3" s="4" t="s">
        <v>163</v>
      </c>
      <c r="CIV3" s="4" t="s">
        <v>163</v>
      </c>
      <c r="CIW3" s="4" t="s">
        <v>163</v>
      </c>
      <c r="CIX3" s="4" t="s">
        <v>163</v>
      </c>
      <c r="CIY3" s="4" t="s">
        <v>163</v>
      </c>
      <c r="CIZ3" s="4" t="s">
        <v>163</v>
      </c>
      <c r="CJA3" s="4" t="s">
        <v>163</v>
      </c>
      <c r="CJB3" s="4" t="s">
        <v>163</v>
      </c>
      <c r="CJC3" s="4" t="s">
        <v>163</v>
      </c>
      <c r="CJD3" s="4" t="s">
        <v>163</v>
      </c>
      <c r="CJE3" s="4" t="s">
        <v>163</v>
      </c>
      <c r="CJF3" s="4" t="s">
        <v>163</v>
      </c>
      <c r="CJG3" s="4" t="s">
        <v>163</v>
      </c>
      <c r="CJH3" s="4" t="s">
        <v>163</v>
      </c>
      <c r="CJI3" s="4" t="s">
        <v>163</v>
      </c>
      <c r="CJJ3" s="4" t="s">
        <v>163</v>
      </c>
      <c r="CJK3" s="4" t="s">
        <v>163</v>
      </c>
      <c r="CJL3" s="4" t="s">
        <v>163</v>
      </c>
      <c r="CJM3" s="4" t="s">
        <v>163</v>
      </c>
      <c r="CJN3" s="4" t="s">
        <v>163</v>
      </c>
      <c r="CJO3" s="4" t="s">
        <v>163</v>
      </c>
      <c r="CJP3" s="4" t="s">
        <v>163</v>
      </c>
      <c r="CJQ3" s="4" t="s">
        <v>163</v>
      </c>
      <c r="CJR3" s="4" t="s">
        <v>163</v>
      </c>
      <c r="CJS3" s="4" t="s">
        <v>163</v>
      </c>
      <c r="CJT3" s="4" t="s">
        <v>163</v>
      </c>
      <c r="CJU3" s="4" t="s">
        <v>163</v>
      </c>
      <c r="CJV3" s="4" t="s">
        <v>163</v>
      </c>
      <c r="CJW3" s="4" t="s">
        <v>163</v>
      </c>
      <c r="CJX3" s="4" t="s">
        <v>163</v>
      </c>
      <c r="CJY3" s="4" t="s">
        <v>163</v>
      </c>
      <c r="CJZ3" s="4" t="s">
        <v>163</v>
      </c>
      <c r="CKA3" s="4" t="s">
        <v>163</v>
      </c>
      <c r="CKB3" s="4" t="s">
        <v>163</v>
      </c>
      <c r="CKC3" s="4" t="s">
        <v>163</v>
      </c>
      <c r="CKD3" s="4" t="s">
        <v>163</v>
      </c>
      <c r="CKE3" s="4" t="s">
        <v>163</v>
      </c>
      <c r="CKF3" s="4" t="s">
        <v>163</v>
      </c>
      <c r="CKG3" s="4" t="s">
        <v>163</v>
      </c>
      <c r="CKH3" s="4" t="s">
        <v>163</v>
      </c>
      <c r="CKI3" s="4" t="s">
        <v>163</v>
      </c>
      <c r="CKJ3" s="4" t="s">
        <v>163</v>
      </c>
      <c r="CKK3" s="4" t="s">
        <v>163</v>
      </c>
      <c r="CKL3" s="4" t="s">
        <v>163</v>
      </c>
      <c r="CKM3" s="4" t="s">
        <v>163</v>
      </c>
      <c r="CKN3" s="4" t="s">
        <v>163</v>
      </c>
      <c r="CKO3" s="4" t="s">
        <v>163</v>
      </c>
      <c r="CKP3" s="4" t="s">
        <v>163</v>
      </c>
      <c r="CKQ3" s="4" t="s">
        <v>163</v>
      </c>
      <c r="CKR3" s="4" t="s">
        <v>163</v>
      </c>
      <c r="CKS3" s="4" t="s">
        <v>163</v>
      </c>
      <c r="CKT3" s="4" t="s">
        <v>163</v>
      </c>
      <c r="CKU3" s="4" t="s">
        <v>163</v>
      </c>
      <c r="CKV3" s="4" t="s">
        <v>163</v>
      </c>
      <c r="CKW3" s="4" t="s">
        <v>163</v>
      </c>
      <c r="CKX3" s="4" t="s">
        <v>163</v>
      </c>
      <c r="CKY3" s="4" t="s">
        <v>163</v>
      </c>
      <c r="CKZ3" s="4" t="s">
        <v>163</v>
      </c>
      <c r="CLA3" s="4" t="s">
        <v>163</v>
      </c>
      <c r="CLB3" s="4" t="s">
        <v>163</v>
      </c>
      <c r="CLC3" s="4" t="s">
        <v>163</v>
      </c>
      <c r="CLD3" s="4" t="s">
        <v>163</v>
      </c>
      <c r="CLE3" s="4" t="s">
        <v>163</v>
      </c>
      <c r="CLF3" s="4" t="s">
        <v>163</v>
      </c>
      <c r="CLG3" s="4" t="s">
        <v>163</v>
      </c>
      <c r="CLH3" s="4" t="s">
        <v>163</v>
      </c>
      <c r="CLI3" s="4" t="s">
        <v>163</v>
      </c>
      <c r="CLJ3" s="4" t="s">
        <v>163</v>
      </c>
      <c r="CLK3" s="4" t="s">
        <v>163</v>
      </c>
      <c r="CLL3" s="4" t="s">
        <v>163</v>
      </c>
      <c r="CLM3" s="4" t="s">
        <v>163</v>
      </c>
      <c r="CLN3" s="4" t="s">
        <v>163</v>
      </c>
      <c r="CLO3" s="4" t="s">
        <v>163</v>
      </c>
      <c r="CLP3" s="4" t="s">
        <v>163</v>
      </c>
      <c r="CLQ3" s="4" t="s">
        <v>163</v>
      </c>
      <c r="CLR3" s="4" t="s">
        <v>163</v>
      </c>
      <c r="CLS3" s="4" t="s">
        <v>163</v>
      </c>
      <c r="CLT3" s="4" t="s">
        <v>163</v>
      </c>
      <c r="CLU3" s="4" t="s">
        <v>163</v>
      </c>
      <c r="CLV3" s="4" t="s">
        <v>163</v>
      </c>
      <c r="CLW3" s="4" t="s">
        <v>163</v>
      </c>
      <c r="CLX3" s="4" t="s">
        <v>163</v>
      </c>
      <c r="CLY3" s="4" t="s">
        <v>163</v>
      </c>
      <c r="CLZ3" s="4" t="s">
        <v>163</v>
      </c>
      <c r="CMA3" s="4" t="s">
        <v>163</v>
      </c>
      <c r="CMB3" s="4" t="s">
        <v>163</v>
      </c>
      <c r="CMC3" s="4" t="s">
        <v>163</v>
      </c>
      <c r="CMD3" s="4" t="s">
        <v>163</v>
      </c>
      <c r="CME3" s="4" t="s">
        <v>163</v>
      </c>
      <c r="CMF3" s="4" t="s">
        <v>163</v>
      </c>
      <c r="CMG3" s="4" t="s">
        <v>163</v>
      </c>
      <c r="CMH3" s="4" t="s">
        <v>163</v>
      </c>
      <c r="CMI3" s="4" t="s">
        <v>163</v>
      </c>
      <c r="CMJ3" s="4" t="s">
        <v>163</v>
      </c>
      <c r="CMK3" s="4" t="s">
        <v>163</v>
      </c>
      <c r="CML3" s="4" t="s">
        <v>163</v>
      </c>
      <c r="CMM3" s="4" t="s">
        <v>163</v>
      </c>
      <c r="CMN3" s="4" t="s">
        <v>163</v>
      </c>
      <c r="CMO3" s="4" t="s">
        <v>163</v>
      </c>
      <c r="CMP3" s="4" t="s">
        <v>163</v>
      </c>
      <c r="CMQ3" s="4" t="s">
        <v>163</v>
      </c>
      <c r="CMR3" s="4" t="s">
        <v>163</v>
      </c>
      <c r="CMS3" s="4" t="s">
        <v>163</v>
      </c>
      <c r="CMT3" s="4" t="s">
        <v>163</v>
      </c>
      <c r="CMU3" s="4" t="s">
        <v>163</v>
      </c>
      <c r="CMV3" s="4" t="s">
        <v>163</v>
      </c>
      <c r="CMW3" s="4" t="s">
        <v>163</v>
      </c>
      <c r="CMX3" s="4" t="s">
        <v>163</v>
      </c>
      <c r="CMY3" s="4" t="s">
        <v>163</v>
      </c>
      <c r="CMZ3" s="4" t="s">
        <v>163</v>
      </c>
      <c r="CNA3" s="4" t="s">
        <v>163</v>
      </c>
      <c r="CNB3" s="4" t="s">
        <v>163</v>
      </c>
      <c r="CNC3" s="4" t="s">
        <v>163</v>
      </c>
      <c r="CND3" s="4" t="s">
        <v>163</v>
      </c>
      <c r="CNE3" s="4" t="s">
        <v>163</v>
      </c>
      <c r="CNF3" s="4" t="s">
        <v>163</v>
      </c>
      <c r="CNG3" s="4" t="s">
        <v>163</v>
      </c>
      <c r="CNH3" s="4" t="s">
        <v>163</v>
      </c>
      <c r="CNI3" s="4" t="s">
        <v>163</v>
      </c>
      <c r="CNJ3" s="4" t="s">
        <v>163</v>
      </c>
      <c r="CNK3" s="4" t="s">
        <v>163</v>
      </c>
      <c r="CNL3" s="4" t="s">
        <v>163</v>
      </c>
      <c r="CNM3" s="4" t="s">
        <v>163</v>
      </c>
      <c r="CNN3" s="4" t="s">
        <v>163</v>
      </c>
      <c r="CNO3" s="4" t="s">
        <v>163</v>
      </c>
      <c r="CNP3" s="4" t="s">
        <v>163</v>
      </c>
      <c r="CNQ3" s="4" t="s">
        <v>163</v>
      </c>
      <c r="CNR3" s="4" t="s">
        <v>163</v>
      </c>
      <c r="CNS3" s="4" t="s">
        <v>163</v>
      </c>
      <c r="CNT3" s="4" t="s">
        <v>163</v>
      </c>
      <c r="CNU3" s="4" t="s">
        <v>163</v>
      </c>
      <c r="CNV3" s="4" t="s">
        <v>163</v>
      </c>
      <c r="CNW3" s="4" t="s">
        <v>163</v>
      </c>
      <c r="CNX3" s="4" t="s">
        <v>163</v>
      </c>
      <c r="CNY3" s="4" t="s">
        <v>163</v>
      </c>
      <c r="CNZ3" s="4" t="s">
        <v>163</v>
      </c>
      <c r="COA3" s="4" t="s">
        <v>163</v>
      </c>
      <c r="COB3" s="4" t="s">
        <v>163</v>
      </c>
      <c r="COC3" s="4" t="s">
        <v>163</v>
      </c>
      <c r="COD3" s="4" t="s">
        <v>163</v>
      </c>
      <c r="COE3" s="4" t="s">
        <v>163</v>
      </c>
      <c r="COF3" s="4" t="s">
        <v>163</v>
      </c>
      <c r="COG3" s="4" t="s">
        <v>163</v>
      </c>
      <c r="COH3" s="4" t="s">
        <v>163</v>
      </c>
      <c r="COI3" s="4" t="s">
        <v>163</v>
      </c>
      <c r="COJ3" s="4" t="s">
        <v>163</v>
      </c>
      <c r="COK3" s="4" t="s">
        <v>163</v>
      </c>
      <c r="COL3" s="4" t="s">
        <v>163</v>
      </c>
      <c r="COM3" s="4" t="s">
        <v>163</v>
      </c>
      <c r="CON3" s="4" t="s">
        <v>163</v>
      </c>
      <c r="COO3" s="4" t="s">
        <v>163</v>
      </c>
      <c r="COP3" s="4" t="s">
        <v>163</v>
      </c>
      <c r="COQ3" s="4" t="s">
        <v>163</v>
      </c>
      <c r="COR3" s="4" t="s">
        <v>163</v>
      </c>
      <c r="COS3" s="4" t="s">
        <v>163</v>
      </c>
      <c r="COT3" s="4" t="s">
        <v>163</v>
      </c>
      <c r="COU3" s="4" t="s">
        <v>163</v>
      </c>
      <c r="COV3" s="4" t="s">
        <v>163</v>
      </c>
      <c r="COW3" s="4" t="s">
        <v>163</v>
      </c>
      <c r="COX3" s="4" t="s">
        <v>163</v>
      </c>
      <c r="COY3" s="4" t="s">
        <v>163</v>
      </c>
      <c r="COZ3" s="4" t="s">
        <v>163</v>
      </c>
      <c r="CPA3" s="4" t="s">
        <v>163</v>
      </c>
      <c r="CPB3" s="4" t="s">
        <v>163</v>
      </c>
      <c r="CPC3" s="4" t="s">
        <v>163</v>
      </c>
      <c r="CPD3" s="4" t="s">
        <v>163</v>
      </c>
      <c r="CPE3" s="4" t="s">
        <v>163</v>
      </c>
      <c r="CPF3" s="4" t="s">
        <v>163</v>
      </c>
      <c r="CPG3" s="4" t="s">
        <v>163</v>
      </c>
      <c r="CPH3" s="4" t="s">
        <v>163</v>
      </c>
      <c r="CPI3" s="4" t="s">
        <v>163</v>
      </c>
      <c r="CPJ3" s="4" t="s">
        <v>163</v>
      </c>
      <c r="CPK3" s="4" t="s">
        <v>163</v>
      </c>
      <c r="CPL3" s="4" t="s">
        <v>163</v>
      </c>
      <c r="CPM3" s="4" t="s">
        <v>163</v>
      </c>
      <c r="CPN3" s="4" t="s">
        <v>163</v>
      </c>
      <c r="CPO3" s="4" t="s">
        <v>163</v>
      </c>
      <c r="CPP3" s="4" t="s">
        <v>163</v>
      </c>
      <c r="CPQ3" s="4" t="s">
        <v>163</v>
      </c>
      <c r="CPR3" s="4" t="s">
        <v>163</v>
      </c>
      <c r="CPS3" s="4" t="s">
        <v>163</v>
      </c>
      <c r="CPT3" s="4" t="s">
        <v>163</v>
      </c>
      <c r="CPU3" s="4" t="s">
        <v>163</v>
      </c>
      <c r="CPV3" s="4" t="s">
        <v>163</v>
      </c>
      <c r="CPW3" s="4" t="s">
        <v>163</v>
      </c>
      <c r="CPX3" s="4" t="s">
        <v>163</v>
      </c>
      <c r="CPY3" s="4" t="s">
        <v>163</v>
      </c>
      <c r="CPZ3" s="4" t="s">
        <v>163</v>
      </c>
      <c r="CQA3" s="4" t="s">
        <v>163</v>
      </c>
      <c r="CQB3" s="4" t="s">
        <v>163</v>
      </c>
      <c r="CQC3" s="4" t="s">
        <v>163</v>
      </c>
      <c r="CQD3" s="4" t="s">
        <v>163</v>
      </c>
      <c r="CQE3" s="4" t="s">
        <v>163</v>
      </c>
      <c r="CQF3" s="4" t="s">
        <v>163</v>
      </c>
      <c r="CQG3" s="4" t="s">
        <v>163</v>
      </c>
      <c r="CQH3" s="4" t="s">
        <v>163</v>
      </c>
      <c r="CQI3" s="4" t="s">
        <v>163</v>
      </c>
      <c r="CQJ3" s="4" t="s">
        <v>163</v>
      </c>
      <c r="CQK3" s="4" t="s">
        <v>163</v>
      </c>
      <c r="CQL3" s="4" t="s">
        <v>163</v>
      </c>
      <c r="CQM3" s="4" t="s">
        <v>163</v>
      </c>
      <c r="CQN3" s="4" t="s">
        <v>163</v>
      </c>
      <c r="CQO3" s="4" t="s">
        <v>163</v>
      </c>
      <c r="CQP3" s="4" t="s">
        <v>163</v>
      </c>
      <c r="CQQ3" s="4" t="s">
        <v>163</v>
      </c>
      <c r="CQR3" s="4" t="s">
        <v>163</v>
      </c>
      <c r="CQS3" s="4" t="s">
        <v>163</v>
      </c>
      <c r="CQT3" s="4" t="s">
        <v>163</v>
      </c>
      <c r="CQU3" s="4" t="s">
        <v>163</v>
      </c>
      <c r="CQV3" s="4" t="s">
        <v>163</v>
      </c>
      <c r="CQW3" s="4" t="s">
        <v>163</v>
      </c>
      <c r="CQX3" s="4" t="s">
        <v>163</v>
      </c>
      <c r="CQY3" s="4" t="s">
        <v>163</v>
      </c>
      <c r="CQZ3" s="4" t="s">
        <v>163</v>
      </c>
      <c r="CRA3" s="4" t="s">
        <v>163</v>
      </c>
      <c r="CRB3" s="4" t="s">
        <v>163</v>
      </c>
      <c r="CRC3" s="4" t="s">
        <v>163</v>
      </c>
      <c r="CRD3" s="4" t="s">
        <v>163</v>
      </c>
      <c r="CRE3" s="4" t="s">
        <v>163</v>
      </c>
      <c r="CRF3" s="4" t="s">
        <v>163</v>
      </c>
      <c r="CRG3" s="4" t="s">
        <v>163</v>
      </c>
      <c r="CRH3" s="4" t="s">
        <v>163</v>
      </c>
      <c r="CRI3" s="4" t="s">
        <v>163</v>
      </c>
      <c r="CRJ3" s="4" t="s">
        <v>163</v>
      </c>
      <c r="CRK3" s="4" t="s">
        <v>163</v>
      </c>
      <c r="CRL3" s="4" t="s">
        <v>163</v>
      </c>
      <c r="CRM3" s="4" t="s">
        <v>163</v>
      </c>
      <c r="CRN3" s="4" t="s">
        <v>163</v>
      </c>
      <c r="CRO3" s="4" t="s">
        <v>163</v>
      </c>
      <c r="CRP3" s="4" t="s">
        <v>163</v>
      </c>
      <c r="CRQ3" s="4" t="s">
        <v>163</v>
      </c>
      <c r="CRR3" s="4" t="s">
        <v>163</v>
      </c>
      <c r="CRS3" s="4" t="s">
        <v>163</v>
      </c>
      <c r="CRT3" s="4" t="s">
        <v>163</v>
      </c>
      <c r="CRU3" s="4" t="s">
        <v>163</v>
      </c>
      <c r="CRV3" s="4" t="s">
        <v>163</v>
      </c>
      <c r="CRW3" s="4" t="s">
        <v>163</v>
      </c>
      <c r="CRX3" s="4" t="s">
        <v>163</v>
      </c>
      <c r="CRY3" s="4" t="s">
        <v>163</v>
      </c>
      <c r="CRZ3" s="4" t="s">
        <v>163</v>
      </c>
      <c r="CSA3" s="4" t="s">
        <v>163</v>
      </c>
      <c r="CSB3" s="4" t="s">
        <v>163</v>
      </c>
      <c r="CSC3" s="4" t="s">
        <v>163</v>
      </c>
      <c r="CSD3" s="4" t="s">
        <v>163</v>
      </c>
      <c r="CSE3" s="4" t="s">
        <v>163</v>
      </c>
      <c r="CSF3" s="4" t="s">
        <v>163</v>
      </c>
      <c r="CSG3" s="4" t="s">
        <v>163</v>
      </c>
      <c r="CSH3" s="4" t="s">
        <v>163</v>
      </c>
      <c r="CSI3" s="4" t="s">
        <v>163</v>
      </c>
      <c r="CSJ3" s="4" t="s">
        <v>163</v>
      </c>
      <c r="CSK3" s="4" t="s">
        <v>163</v>
      </c>
      <c r="CSL3" s="4" t="s">
        <v>163</v>
      </c>
      <c r="CSM3" s="4" t="s">
        <v>163</v>
      </c>
      <c r="CSN3" s="4" t="s">
        <v>163</v>
      </c>
      <c r="CSO3" s="4" t="s">
        <v>163</v>
      </c>
      <c r="CSP3" s="4" t="s">
        <v>163</v>
      </c>
      <c r="CSQ3" s="4" t="s">
        <v>163</v>
      </c>
      <c r="CSR3" s="4" t="s">
        <v>163</v>
      </c>
      <c r="CSS3" s="4" t="s">
        <v>163</v>
      </c>
      <c r="CST3" s="4" t="s">
        <v>163</v>
      </c>
      <c r="CSU3" s="4" t="s">
        <v>163</v>
      </c>
      <c r="CSV3" s="4" t="s">
        <v>163</v>
      </c>
      <c r="CSW3" s="4" t="s">
        <v>163</v>
      </c>
      <c r="CSX3" s="4" t="s">
        <v>163</v>
      </c>
      <c r="CSY3" s="4" t="s">
        <v>163</v>
      </c>
      <c r="CSZ3" s="4" t="s">
        <v>163</v>
      </c>
      <c r="CTA3" s="4" t="s">
        <v>163</v>
      </c>
      <c r="CTB3" s="4" t="s">
        <v>163</v>
      </c>
      <c r="CTC3" s="4" t="s">
        <v>163</v>
      </c>
      <c r="CTD3" s="4" t="s">
        <v>163</v>
      </c>
      <c r="CTE3" s="4" t="s">
        <v>163</v>
      </c>
      <c r="CTF3" s="4" t="s">
        <v>163</v>
      </c>
      <c r="CTG3" s="4" t="s">
        <v>163</v>
      </c>
      <c r="CTH3" s="4" t="s">
        <v>163</v>
      </c>
      <c r="CTI3" s="4" t="s">
        <v>163</v>
      </c>
      <c r="CTJ3" s="4" t="s">
        <v>163</v>
      </c>
      <c r="CTK3" s="4" t="s">
        <v>163</v>
      </c>
      <c r="CTL3" s="4" t="s">
        <v>163</v>
      </c>
      <c r="CTM3" s="4" t="s">
        <v>163</v>
      </c>
      <c r="CTN3" s="4" t="s">
        <v>163</v>
      </c>
      <c r="CTO3" s="4" t="s">
        <v>163</v>
      </c>
      <c r="CTP3" s="4" t="s">
        <v>163</v>
      </c>
      <c r="CTQ3" s="4" t="s">
        <v>163</v>
      </c>
      <c r="CTR3" s="4" t="s">
        <v>163</v>
      </c>
      <c r="CTS3" s="4" t="s">
        <v>163</v>
      </c>
      <c r="CTT3" s="4" t="s">
        <v>163</v>
      </c>
      <c r="CTU3" s="4" t="s">
        <v>163</v>
      </c>
      <c r="CTV3" s="4" t="s">
        <v>163</v>
      </c>
      <c r="CTW3" s="4" t="s">
        <v>163</v>
      </c>
      <c r="CTX3" s="4" t="s">
        <v>163</v>
      </c>
      <c r="CTY3" s="4" t="s">
        <v>163</v>
      </c>
      <c r="CTZ3" s="4" t="s">
        <v>163</v>
      </c>
      <c r="CUA3" s="4" t="s">
        <v>163</v>
      </c>
      <c r="CUB3" s="4" t="s">
        <v>163</v>
      </c>
      <c r="CUC3" s="4" t="s">
        <v>163</v>
      </c>
      <c r="CUD3" s="4" t="s">
        <v>163</v>
      </c>
      <c r="CUE3" s="4" t="s">
        <v>163</v>
      </c>
      <c r="CUF3" s="4" t="s">
        <v>163</v>
      </c>
      <c r="CUG3" s="4" t="s">
        <v>163</v>
      </c>
      <c r="CUH3" s="4" t="s">
        <v>163</v>
      </c>
      <c r="CUI3" s="4" t="s">
        <v>163</v>
      </c>
      <c r="CUJ3" s="4" t="s">
        <v>163</v>
      </c>
      <c r="CUK3" s="4" t="s">
        <v>163</v>
      </c>
      <c r="CUL3" s="4" t="s">
        <v>163</v>
      </c>
      <c r="CUM3" s="4" t="s">
        <v>163</v>
      </c>
      <c r="CUN3" s="4" t="s">
        <v>163</v>
      </c>
      <c r="CUO3" s="4" t="s">
        <v>163</v>
      </c>
      <c r="CUP3" s="4" t="s">
        <v>163</v>
      </c>
      <c r="CUQ3" s="4" t="s">
        <v>163</v>
      </c>
      <c r="CUR3" s="4" t="s">
        <v>163</v>
      </c>
      <c r="CUS3" s="4" t="s">
        <v>163</v>
      </c>
      <c r="CUT3" s="4" t="s">
        <v>163</v>
      </c>
      <c r="CUU3" s="4" t="s">
        <v>163</v>
      </c>
      <c r="CUV3" s="4" t="s">
        <v>163</v>
      </c>
      <c r="CUW3" s="4" t="s">
        <v>163</v>
      </c>
      <c r="CUX3" s="4" t="s">
        <v>163</v>
      </c>
      <c r="CUY3" s="4" t="s">
        <v>163</v>
      </c>
      <c r="CUZ3" s="4" t="s">
        <v>163</v>
      </c>
      <c r="CVA3" s="4" t="s">
        <v>163</v>
      </c>
      <c r="CVB3" s="4" t="s">
        <v>163</v>
      </c>
      <c r="CVC3" s="4" t="s">
        <v>163</v>
      </c>
      <c r="CVD3" s="4" t="s">
        <v>163</v>
      </c>
      <c r="CVE3" s="4" t="s">
        <v>163</v>
      </c>
      <c r="CVF3" s="4" t="s">
        <v>163</v>
      </c>
      <c r="CVG3" s="4" t="s">
        <v>163</v>
      </c>
      <c r="CVH3" s="4" t="s">
        <v>163</v>
      </c>
      <c r="CVI3" s="4" t="s">
        <v>163</v>
      </c>
      <c r="CVJ3" s="4" t="s">
        <v>163</v>
      </c>
      <c r="CVK3" s="4" t="s">
        <v>163</v>
      </c>
      <c r="CVL3" s="4" t="s">
        <v>163</v>
      </c>
      <c r="CVM3" s="4" t="s">
        <v>163</v>
      </c>
      <c r="CVN3" s="4" t="s">
        <v>163</v>
      </c>
      <c r="CVO3" s="4" t="s">
        <v>163</v>
      </c>
      <c r="CVP3" s="4" t="s">
        <v>163</v>
      </c>
      <c r="CVQ3" s="4" t="s">
        <v>163</v>
      </c>
      <c r="CVR3" s="4" t="s">
        <v>163</v>
      </c>
      <c r="CVS3" s="4" t="s">
        <v>163</v>
      </c>
      <c r="CVT3" s="4" t="s">
        <v>163</v>
      </c>
      <c r="CVU3" s="4" t="s">
        <v>163</v>
      </c>
      <c r="CVV3" s="4" t="s">
        <v>163</v>
      </c>
      <c r="CVW3" s="4" t="s">
        <v>163</v>
      </c>
      <c r="CVX3" s="4" t="s">
        <v>163</v>
      </c>
      <c r="CVY3" s="4" t="s">
        <v>163</v>
      </c>
      <c r="CVZ3" s="4" t="s">
        <v>163</v>
      </c>
      <c r="CWA3" s="4" t="s">
        <v>163</v>
      </c>
      <c r="CWB3" s="4" t="s">
        <v>163</v>
      </c>
      <c r="CWC3" s="4" t="s">
        <v>163</v>
      </c>
      <c r="CWD3" s="4" t="s">
        <v>163</v>
      </c>
      <c r="CWE3" s="4" t="s">
        <v>163</v>
      </c>
      <c r="CWF3" s="4" t="s">
        <v>163</v>
      </c>
      <c r="CWG3" s="4" t="s">
        <v>163</v>
      </c>
      <c r="CWH3" s="4" t="s">
        <v>163</v>
      </c>
      <c r="CWI3" s="4" t="s">
        <v>163</v>
      </c>
      <c r="CWJ3" s="4" t="s">
        <v>163</v>
      </c>
      <c r="CWK3" s="4" t="s">
        <v>163</v>
      </c>
      <c r="CWL3" s="4" t="s">
        <v>163</v>
      </c>
      <c r="CWM3" s="4" t="s">
        <v>163</v>
      </c>
      <c r="CWN3" s="4" t="s">
        <v>163</v>
      </c>
      <c r="CWO3" s="4" t="s">
        <v>163</v>
      </c>
      <c r="CWP3" s="4" t="s">
        <v>163</v>
      </c>
      <c r="CWQ3" s="4" t="s">
        <v>163</v>
      </c>
      <c r="CWR3" s="4" t="s">
        <v>163</v>
      </c>
      <c r="CWS3" s="4" t="s">
        <v>163</v>
      </c>
      <c r="CWT3" s="4" t="s">
        <v>163</v>
      </c>
      <c r="CWU3" s="4" t="s">
        <v>163</v>
      </c>
      <c r="CWV3" s="4" t="s">
        <v>163</v>
      </c>
      <c r="CWW3" s="4" t="s">
        <v>163</v>
      </c>
      <c r="CWX3" s="4" t="s">
        <v>163</v>
      </c>
      <c r="CWY3" s="4" t="s">
        <v>163</v>
      </c>
      <c r="CWZ3" s="4" t="s">
        <v>163</v>
      </c>
      <c r="CXA3" s="4" t="s">
        <v>163</v>
      </c>
      <c r="CXB3" s="4" t="s">
        <v>163</v>
      </c>
      <c r="CXC3" s="4" t="s">
        <v>163</v>
      </c>
      <c r="CXD3" s="4" t="s">
        <v>163</v>
      </c>
      <c r="CXE3" s="4" t="s">
        <v>163</v>
      </c>
      <c r="CXF3" s="4" t="s">
        <v>163</v>
      </c>
      <c r="CXG3" s="4" t="s">
        <v>163</v>
      </c>
      <c r="CXH3" s="4" t="s">
        <v>163</v>
      </c>
      <c r="CXI3" s="4" t="s">
        <v>163</v>
      </c>
      <c r="CXJ3" s="4" t="s">
        <v>163</v>
      </c>
      <c r="CXK3" s="4" t="s">
        <v>163</v>
      </c>
      <c r="CXL3" s="4" t="s">
        <v>163</v>
      </c>
      <c r="CXM3" s="4" t="s">
        <v>163</v>
      </c>
      <c r="CXN3" s="4" t="s">
        <v>163</v>
      </c>
      <c r="CXO3" s="4" t="s">
        <v>163</v>
      </c>
      <c r="CXP3" s="4" t="s">
        <v>163</v>
      </c>
      <c r="CXQ3" s="4" t="s">
        <v>163</v>
      </c>
      <c r="CXR3" s="4" t="s">
        <v>163</v>
      </c>
      <c r="CXS3" s="4" t="s">
        <v>163</v>
      </c>
      <c r="CXT3" s="4" t="s">
        <v>163</v>
      </c>
      <c r="CXU3" s="4" t="s">
        <v>163</v>
      </c>
      <c r="CXV3" s="4" t="s">
        <v>163</v>
      </c>
      <c r="CXW3" s="4" t="s">
        <v>163</v>
      </c>
      <c r="CXX3" s="4" t="s">
        <v>163</v>
      </c>
      <c r="CXY3" s="4" t="s">
        <v>163</v>
      </c>
      <c r="CXZ3" s="4" t="s">
        <v>163</v>
      </c>
      <c r="CYA3" s="4" t="s">
        <v>163</v>
      </c>
      <c r="CYB3" s="4" t="s">
        <v>163</v>
      </c>
      <c r="CYC3" s="4" t="s">
        <v>163</v>
      </c>
      <c r="CYD3" s="4" t="s">
        <v>163</v>
      </c>
      <c r="CYE3" s="4" t="s">
        <v>163</v>
      </c>
      <c r="CYF3" s="4" t="s">
        <v>163</v>
      </c>
      <c r="CYG3" s="4" t="s">
        <v>163</v>
      </c>
      <c r="CYH3" s="4" t="s">
        <v>163</v>
      </c>
      <c r="CYI3" s="4" t="s">
        <v>163</v>
      </c>
      <c r="CYJ3" s="4" t="s">
        <v>163</v>
      </c>
      <c r="CYK3" s="4" t="s">
        <v>163</v>
      </c>
      <c r="CYL3" s="4" t="s">
        <v>163</v>
      </c>
      <c r="CYM3" s="4" t="s">
        <v>163</v>
      </c>
      <c r="CYN3" s="4" t="s">
        <v>163</v>
      </c>
      <c r="CYO3" s="4" t="s">
        <v>163</v>
      </c>
      <c r="CYP3" s="4" t="s">
        <v>163</v>
      </c>
      <c r="CYQ3" s="4" t="s">
        <v>163</v>
      </c>
      <c r="CYR3" s="4" t="s">
        <v>163</v>
      </c>
      <c r="CYS3" s="4" t="s">
        <v>163</v>
      </c>
      <c r="CYT3" s="4" t="s">
        <v>163</v>
      </c>
      <c r="CYU3" s="4" t="s">
        <v>163</v>
      </c>
      <c r="CYV3" s="4" t="s">
        <v>163</v>
      </c>
      <c r="CYW3" s="4" t="s">
        <v>163</v>
      </c>
      <c r="CYX3" s="4" t="s">
        <v>163</v>
      </c>
      <c r="CYY3" s="4" t="s">
        <v>163</v>
      </c>
      <c r="CYZ3" s="4" t="s">
        <v>163</v>
      </c>
      <c r="CZA3" s="4" t="s">
        <v>163</v>
      </c>
      <c r="CZB3" s="4" t="s">
        <v>163</v>
      </c>
      <c r="CZC3" s="4" t="s">
        <v>163</v>
      </c>
      <c r="CZD3" s="4" t="s">
        <v>163</v>
      </c>
      <c r="CZE3" s="4" t="s">
        <v>163</v>
      </c>
      <c r="CZF3" s="4" t="s">
        <v>163</v>
      </c>
      <c r="CZG3" s="4" t="s">
        <v>163</v>
      </c>
      <c r="CZH3" s="4" t="s">
        <v>163</v>
      </c>
      <c r="CZI3" s="4" t="s">
        <v>163</v>
      </c>
      <c r="CZJ3" s="4" t="s">
        <v>163</v>
      </c>
      <c r="CZK3" s="4" t="s">
        <v>163</v>
      </c>
      <c r="CZL3" s="4" t="s">
        <v>163</v>
      </c>
      <c r="CZM3" s="4" t="s">
        <v>163</v>
      </c>
      <c r="CZN3" s="4" t="s">
        <v>163</v>
      </c>
      <c r="CZO3" s="4" t="s">
        <v>163</v>
      </c>
      <c r="CZP3" s="4" t="s">
        <v>163</v>
      </c>
      <c r="CZQ3" s="4" t="s">
        <v>163</v>
      </c>
      <c r="CZR3" s="4" t="s">
        <v>163</v>
      </c>
      <c r="CZS3" s="4" t="s">
        <v>163</v>
      </c>
      <c r="CZT3" s="4" t="s">
        <v>163</v>
      </c>
      <c r="CZU3" s="4" t="s">
        <v>163</v>
      </c>
      <c r="CZV3" s="4" t="s">
        <v>163</v>
      </c>
      <c r="CZW3" s="4" t="s">
        <v>163</v>
      </c>
      <c r="CZX3" s="4" t="s">
        <v>163</v>
      </c>
      <c r="CZY3" s="4" t="s">
        <v>163</v>
      </c>
      <c r="CZZ3" s="4" t="s">
        <v>163</v>
      </c>
      <c r="DAA3" s="4" t="s">
        <v>163</v>
      </c>
      <c r="DAB3" s="4" t="s">
        <v>163</v>
      </c>
      <c r="DAC3" s="4" t="s">
        <v>163</v>
      </c>
      <c r="DAD3" s="4" t="s">
        <v>163</v>
      </c>
      <c r="DAE3" s="4" t="s">
        <v>163</v>
      </c>
      <c r="DAF3" s="4" t="s">
        <v>163</v>
      </c>
      <c r="DAG3" s="4" t="s">
        <v>163</v>
      </c>
      <c r="DAH3" s="4" t="s">
        <v>163</v>
      </c>
      <c r="DAI3" s="4" t="s">
        <v>163</v>
      </c>
      <c r="DAJ3" s="4" t="s">
        <v>163</v>
      </c>
      <c r="DAK3" s="4" t="s">
        <v>163</v>
      </c>
      <c r="DAL3" s="4" t="s">
        <v>163</v>
      </c>
      <c r="DAM3" s="4" t="s">
        <v>163</v>
      </c>
      <c r="DAN3" s="4" t="s">
        <v>163</v>
      </c>
      <c r="DAO3" s="4" t="s">
        <v>163</v>
      </c>
      <c r="DAP3" s="4" t="s">
        <v>163</v>
      </c>
      <c r="DAQ3" s="4" t="s">
        <v>163</v>
      </c>
      <c r="DAR3" s="4" t="s">
        <v>163</v>
      </c>
      <c r="DAS3" s="4" t="s">
        <v>163</v>
      </c>
      <c r="DAT3" s="4" t="s">
        <v>163</v>
      </c>
      <c r="DAU3" s="4" t="s">
        <v>163</v>
      </c>
      <c r="DAV3" s="4" t="s">
        <v>163</v>
      </c>
      <c r="DAW3" s="4" t="s">
        <v>163</v>
      </c>
      <c r="DAX3" s="4" t="s">
        <v>163</v>
      </c>
      <c r="DAY3" s="4" t="s">
        <v>163</v>
      </c>
      <c r="DAZ3" s="4" t="s">
        <v>163</v>
      </c>
      <c r="DBA3" s="4" t="s">
        <v>163</v>
      </c>
      <c r="DBB3" s="4" t="s">
        <v>163</v>
      </c>
      <c r="DBC3" s="4" t="s">
        <v>163</v>
      </c>
      <c r="DBD3" s="4" t="s">
        <v>163</v>
      </c>
      <c r="DBE3" s="4" t="s">
        <v>163</v>
      </c>
      <c r="DBF3" s="4" t="s">
        <v>163</v>
      </c>
      <c r="DBG3" s="4" t="s">
        <v>163</v>
      </c>
      <c r="DBH3" s="4" t="s">
        <v>163</v>
      </c>
      <c r="DBI3" s="4" t="s">
        <v>163</v>
      </c>
      <c r="DBJ3" s="4" t="s">
        <v>163</v>
      </c>
      <c r="DBK3" s="4" t="s">
        <v>163</v>
      </c>
      <c r="DBL3" s="4" t="s">
        <v>163</v>
      </c>
      <c r="DBM3" s="4" t="s">
        <v>163</v>
      </c>
      <c r="DBN3" s="4" t="s">
        <v>163</v>
      </c>
      <c r="DBO3" s="4" t="s">
        <v>163</v>
      </c>
      <c r="DBP3" s="4" t="s">
        <v>163</v>
      </c>
      <c r="DBQ3" s="4" t="s">
        <v>163</v>
      </c>
      <c r="DBR3" s="4" t="s">
        <v>163</v>
      </c>
      <c r="DBS3" s="4" t="s">
        <v>163</v>
      </c>
      <c r="DBT3" s="4" t="s">
        <v>163</v>
      </c>
      <c r="DBU3" s="4" t="s">
        <v>163</v>
      </c>
      <c r="DBV3" s="4" t="s">
        <v>163</v>
      </c>
      <c r="DBW3" s="4" t="s">
        <v>163</v>
      </c>
      <c r="DBX3" s="4" t="s">
        <v>163</v>
      </c>
      <c r="DBY3" s="4" t="s">
        <v>163</v>
      </c>
      <c r="DBZ3" s="4" t="s">
        <v>163</v>
      </c>
      <c r="DCA3" s="4" t="s">
        <v>163</v>
      </c>
      <c r="DCB3" s="4" t="s">
        <v>163</v>
      </c>
      <c r="DCC3" s="4" t="s">
        <v>163</v>
      </c>
      <c r="DCD3" s="4" t="s">
        <v>163</v>
      </c>
      <c r="DCE3" s="4" t="s">
        <v>163</v>
      </c>
      <c r="DCF3" s="4" t="s">
        <v>163</v>
      </c>
      <c r="DCG3" s="4" t="s">
        <v>163</v>
      </c>
      <c r="DCH3" s="4" t="s">
        <v>163</v>
      </c>
      <c r="DCI3" s="4" t="s">
        <v>163</v>
      </c>
      <c r="DCJ3" s="4" t="s">
        <v>163</v>
      </c>
      <c r="DCK3" s="4" t="s">
        <v>163</v>
      </c>
      <c r="DCL3" s="4" t="s">
        <v>163</v>
      </c>
      <c r="DCM3" s="4" t="s">
        <v>163</v>
      </c>
      <c r="DCN3" s="4" t="s">
        <v>163</v>
      </c>
      <c r="DCO3" s="4" t="s">
        <v>163</v>
      </c>
      <c r="DCP3" s="4" t="s">
        <v>163</v>
      </c>
      <c r="DCQ3" s="4" t="s">
        <v>163</v>
      </c>
      <c r="DCR3" s="4" t="s">
        <v>163</v>
      </c>
      <c r="DCS3" s="4" t="s">
        <v>163</v>
      </c>
      <c r="DCT3" s="4" t="s">
        <v>163</v>
      </c>
      <c r="DCU3" s="4" t="s">
        <v>163</v>
      </c>
      <c r="DCV3" s="4" t="s">
        <v>163</v>
      </c>
      <c r="DCW3" s="4" t="s">
        <v>163</v>
      </c>
      <c r="DCX3" s="4" t="s">
        <v>163</v>
      </c>
      <c r="DCY3" s="4" t="s">
        <v>163</v>
      </c>
      <c r="DCZ3" s="4" t="s">
        <v>163</v>
      </c>
      <c r="DDA3" s="4" t="s">
        <v>163</v>
      </c>
      <c r="DDB3" s="4" t="s">
        <v>163</v>
      </c>
      <c r="DDC3" s="4" t="s">
        <v>163</v>
      </c>
      <c r="DDD3" s="4" t="s">
        <v>163</v>
      </c>
      <c r="DDE3" s="4" t="s">
        <v>163</v>
      </c>
      <c r="DDF3" s="4" t="s">
        <v>163</v>
      </c>
      <c r="DDG3" s="4" t="s">
        <v>163</v>
      </c>
      <c r="DDH3" s="4" t="s">
        <v>163</v>
      </c>
      <c r="DDI3" s="4" t="s">
        <v>163</v>
      </c>
      <c r="DDJ3" s="4" t="s">
        <v>163</v>
      </c>
      <c r="DDK3" s="4" t="s">
        <v>163</v>
      </c>
      <c r="DDL3" s="4" t="s">
        <v>163</v>
      </c>
      <c r="DDM3" s="4" t="s">
        <v>163</v>
      </c>
      <c r="DDN3" s="4" t="s">
        <v>163</v>
      </c>
      <c r="DDO3" s="4" t="s">
        <v>163</v>
      </c>
      <c r="DDP3" s="4" t="s">
        <v>163</v>
      </c>
      <c r="DDQ3" s="4" t="s">
        <v>163</v>
      </c>
      <c r="DDR3" s="4" t="s">
        <v>163</v>
      </c>
      <c r="DDS3" s="4" t="s">
        <v>163</v>
      </c>
      <c r="DDT3" s="4" t="s">
        <v>163</v>
      </c>
      <c r="DDU3" s="4" t="s">
        <v>163</v>
      </c>
      <c r="DDV3" s="4" t="s">
        <v>163</v>
      </c>
      <c r="DDW3" s="4" t="s">
        <v>163</v>
      </c>
      <c r="DDX3" s="4" t="s">
        <v>163</v>
      </c>
      <c r="DDY3" s="4" t="s">
        <v>163</v>
      </c>
      <c r="DDZ3" s="4" t="s">
        <v>163</v>
      </c>
      <c r="DEA3" s="4" t="s">
        <v>163</v>
      </c>
      <c r="DEB3" s="4" t="s">
        <v>163</v>
      </c>
      <c r="DEC3" s="4" t="s">
        <v>163</v>
      </c>
      <c r="DED3" s="4" t="s">
        <v>163</v>
      </c>
      <c r="DEE3" s="4" t="s">
        <v>163</v>
      </c>
      <c r="DEF3" s="4" t="s">
        <v>163</v>
      </c>
      <c r="DEG3" s="4" t="s">
        <v>163</v>
      </c>
      <c r="DEH3" s="4" t="s">
        <v>163</v>
      </c>
      <c r="DEI3" s="4" t="s">
        <v>163</v>
      </c>
      <c r="DEJ3" s="4" t="s">
        <v>163</v>
      </c>
      <c r="DEK3" s="4" t="s">
        <v>163</v>
      </c>
      <c r="DEL3" s="4" t="s">
        <v>163</v>
      </c>
      <c r="DEM3" s="4" t="s">
        <v>163</v>
      </c>
      <c r="DEN3" s="4" t="s">
        <v>163</v>
      </c>
      <c r="DEO3" s="4" t="s">
        <v>163</v>
      </c>
      <c r="DEP3" s="4" t="s">
        <v>163</v>
      </c>
      <c r="DEQ3" s="4" t="s">
        <v>163</v>
      </c>
      <c r="DER3" s="4" t="s">
        <v>163</v>
      </c>
      <c r="DES3" s="4" t="s">
        <v>163</v>
      </c>
      <c r="DET3" s="4" t="s">
        <v>163</v>
      </c>
      <c r="DEU3" s="4" t="s">
        <v>163</v>
      </c>
      <c r="DEV3" s="4" t="s">
        <v>163</v>
      </c>
      <c r="DEW3" s="4" t="s">
        <v>163</v>
      </c>
      <c r="DEX3" s="4" t="s">
        <v>163</v>
      </c>
      <c r="DEY3" s="4" t="s">
        <v>163</v>
      </c>
      <c r="DEZ3" s="4" t="s">
        <v>163</v>
      </c>
      <c r="DFA3" s="4" t="s">
        <v>163</v>
      </c>
      <c r="DFB3" s="4" t="s">
        <v>163</v>
      </c>
      <c r="DFC3" s="4" t="s">
        <v>163</v>
      </c>
      <c r="DFD3" s="4" t="s">
        <v>163</v>
      </c>
      <c r="DFE3" s="4" t="s">
        <v>163</v>
      </c>
      <c r="DFF3" s="4" t="s">
        <v>163</v>
      </c>
      <c r="DFG3" s="4" t="s">
        <v>163</v>
      </c>
      <c r="DFH3" s="4" t="s">
        <v>163</v>
      </c>
      <c r="DFI3" s="4" t="s">
        <v>163</v>
      </c>
      <c r="DFJ3" s="4" t="s">
        <v>163</v>
      </c>
      <c r="DFK3" s="4" t="s">
        <v>163</v>
      </c>
      <c r="DFL3" s="4" t="s">
        <v>163</v>
      </c>
      <c r="DFM3" s="4" t="s">
        <v>163</v>
      </c>
      <c r="DFN3" s="4" t="s">
        <v>163</v>
      </c>
      <c r="DFO3" s="4" t="s">
        <v>163</v>
      </c>
      <c r="DFP3" s="4" t="s">
        <v>163</v>
      </c>
      <c r="DFQ3" s="4" t="s">
        <v>163</v>
      </c>
      <c r="DFR3" s="4" t="s">
        <v>163</v>
      </c>
      <c r="DFS3" s="4" t="s">
        <v>163</v>
      </c>
      <c r="DFT3" s="4" t="s">
        <v>163</v>
      </c>
      <c r="DFU3" s="4" t="s">
        <v>163</v>
      </c>
      <c r="DFV3" s="4" t="s">
        <v>163</v>
      </c>
      <c r="DFW3" s="4" t="s">
        <v>163</v>
      </c>
      <c r="DFX3" s="4" t="s">
        <v>163</v>
      </c>
      <c r="DFY3" s="4" t="s">
        <v>163</v>
      </c>
      <c r="DFZ3" s="4" t="s">
        <v>163</v>
      </c>
      <c r="DGA3" s="4" t="s">
        <v>163</v>
      </c>
      <c r="DGB3" s="4" t="s">
        <v>163</v>
      </c>
      <c r="DGC3" s="4" t="s">
        <v>163</v>
      </c>
      <c r="DGD3" s="4" t="s">
        <v>163</v>
      </c>
      <c r="DGE3" s="4" t="s">
        <v>163</v>
      </c>
      <c r="DGF3" s="4" t="s">
        <v>163</v>
      </c>
      <c r="DGG3" s="4" t="s">
        <v>163</v>
      </c>
      <c r="DGH3" s="4" t="s">
        <v>163</v>
      </c>
      <c r="DGI3" s="4" t="s">
        <v>163</v>
      </c>
      <c r="DGJ3" s="4" t="s">
        <v>163</v>
      </c>
      <c r="DGK3" s="4" t="s">
        <v>163</v>
      </c>
      <c r="DGL3" s="4" t="s">
        <v>163</v>
      </c>
      <c r="DGM3" s="4" t="s">
        <v>163</v>
      </c>
      <c r="DGN3" s="4" t="s">
        <v>163</v>
      </c>
      <c r="DGO3" s="4" t="s">
        <v>163</v>
      </c>
      <c r="DGP3" s="4" t="s">
        <v>163</v>
      </c>
      <c r="DGQ3" s="4" t="s">
        <v>163</v>
      </c>
      <c r="DGR3" s="4" t="s">
        <v>163</v>
      </c>
      <c r="DGS3" s="4" t="s">
        <v>163</v>
      </c>
      <c r="DGT3" s="4" t="s">
        <v>163</v>
      </c>
      <c r="DGU3" s="4" t="s">
        <v>163</v>
      </c>
      <c r="DGV3" s="4" t="s">
        <v>163</v>
      </c>
      <c r="DGW3" s="4" t="s">
        <v>163</v>
      </c>
      <c r="DGX3" s="4" t="s">
        <v>163</v>
      </c>
      <c r="DGY3" s="4" t="s">
        <v>163</v>
      </c>
      <c r="DGZ3" s="4" t="s">
        <v>163</v>
      </c>
      <c r="DHA3" s="4" t="s">
        <v>163</v>
      </c>
      <c r="DHB3" s="4" t="s">
        <v>163</v>
      </c>
      <c r="DHC3" s="4" t="s">
        <v>163</v>
      </c>
      <c r="DHD3" s="4" t="s">
        <v>163</v>
      </c>
      <c r="DHE3" s="4" t="s">
        <v>163</v>
      </c>
      <c r="DHF3" s="4" t="s">
        <v>163</v>
      </c>
      <c r="DHG3" s="4" t="s">
        <v>163</v>
      </c>
      <c r="DHH3" s="4" t="s">
        <v>163</v>
      </c>
      <c r="DHI3" s="4" t="s">
        <v>163</v>
      </c>
      <c r="DHJ3" s="4" t="s">
        <v>163</v>
      </c>
      <c r="DHK3" s="4" t="s">
        <v>163</v>
      </c>
      <c r="DHL3" s="4" t="s">
        <v>163</v>
      </c>
      <c r="DHM3" s="4" t="s">
        <v>163</v>
      </c>
      <c r="DHN3" s="4" t="s">
        <v>163</v>
      </c>
      <c r="DHO3" s="4" t="s">
        <v>163</v>
      </c>
      <c r="DHP3" s="4" t="s">
        <v>163</v>
      </c>
      <c r="DHQ3" s="4" t="s">
        <v>163</v>
      </c>
      <c r="DHR3" s="4" t="s">
        <v>163</v>
      </c>
      <c r="DHS3" s="4" t="s">
        <v>163</v>
      </c>
      <c r="DHT3" s="4" t="s">
        <v>163</v>
      </c>
      <c r="DHU3" s="4" t="s">
        <v>163</v>
      </c>
      <c r="DHV3" s="4" t="s">
        <v>163</v>
      </c>
      <c r="DHW3" s="4" t="s">
        <v>163</v>
      </c>
      <c r="DHX3" s="4" t="s">
        <v>163</v>
      </c>
      <c r="DHY3" s="4" t="s">
        <v>163</v>
      </c>
      <c r="DHZ3" s="4" t="s">
        <v>163</v>
      </c>
      <c r="DIA3" s="4" t="s">
        <v>163</v>
      </c>
      <c r="DIB3" s="4" t="s">
        <v>163</v>
      </c>
      <c r="DIC3" s="4" t="s">
        <v>163</v>
      </c>
      <c r="DID3" s="4" t="s">
        <v>163</v>
      </c>
      <c r="DIE3" s="4" t="s">
        <v>163</v>
      </c>
      <c r="DIF3" s="4" t="s">
        <v>163</v>
      </c>
      <c r="DIG3" s="4" t="s">
        <v>163</v>
      </c>
      <c r="DIH3" s="4" t="s">
        <v>163</v>
      </c>
      <c r="DII3" s="4" t="s">
        <v>163</v>
      </c>
      <c r="DIJ3" s="4" t="s">
        <v>163</v>
      </c>
      <c r="DIK3" s="4" t="s">
        <v>163</v>
      </c>
      <c r="DIL3" s="4" t="s">
        <v>163</v>
      </c>
      <c r="DIM3" s="4" t="s">
        <v>163</v>
      </c>
      <c r="DIN3" s="4" t="s">
        <v>163</v>
      </c>
      <c r="DIO3" s="4" t="s">
        <v>163</v>
      </c>
      <c r="DIP3" s="4" t="s">
        <v>163</v>
      </c>
      <c r="DIQ3" s="4" t="s">
        <v>163</v>
      </c>
      <c r="DIR3" s="4" t="s">
        <v>163</v>
      </c>
      <c r="DIS3" s="4" t="s">
        <v>163</v>
      </c>
      <c r="DIT3" s="4" t="s">
        <v>163</v>
      </c>
      <c r="DIU3" s="4" t="s">
        <v>163</v>
      </c>
      <c r="DIV3" s="4" t="s">
        <v>163</v>
      </c>
      <c r="DIW3" s="4" t="s">
        <v>163</v>
      </c>
      <c r="DIX3" s="4" t="s">
        <v>163</v>
      </c>
      <c r="DIY3" s="4" t="s">
        <v>163</v>
      </c>
      <c r="DIZ3" s="4" t="s">
        <v>163</v>
      </c>
      <c r="DJA3" s="4" t="s">
        <v>163</v>
      </c>
      <c r="DJB3" s="4" t="s">
        <v>163</v>
      </c>
      <c r="DJC3" s="4" t="s">
        <v>163</v>
      </c>
      <c r="DJD3" s="4" t="s">
        <v>163</v>
      </c>
      <c r="DJE3" s="4" t="s">
        <v>163</v>
      </c>
      <c r="DJF3" s="4" t="s">
        <v>163</v>
      </c>
      <c r="DJG3" s="4" t="s">
        <v>163</v>
      </c>
      <c r="DJH3" s="4" t="s">
        <v>163</v>
      </c>
      <c r="DJI3" s="4" t="s">
        <v>163</v>
      </c>
      <c r="DJJ3" s="4" t="s">
        <v>163</v>
      </c>
      <c r="DJK3" s="4" t="s">
        <v>163</v>
      </c>
      <c r="DJL3" s="4" t="s">
        <v>163</v>
      </c>
      <c r="DJM3" s="4" t="s">
        <v>163</v>
      </c>
      <c r="DJN3" s="4" t="s">
        <v>163</v>
      </c>
      <c r="DJO3" s="4" t="s">
        <v>163</v>
      </c>
      <c r="DJP3" s="4" t="s">
        <v>163</v>
      </c>
      <c r="DJQ3" s="4" t="s">
        <v>163</v>
      </c>
      <c r="DJR3" s="4" t="s">
        <v>163</v>
      </c>
      <c r="DJS3" s="4" t="s">
        <v>163</v>
      </c>
      <c r="DJT3" s="4" t="s">
        <v>163</v>
      </c>
      <c r="DJU3" s="4" t="s">
        <v>163</v>
      </c>
      <c r="DJV3" s="4" t="s">
        <v>163</v>
      </c>
      <c r="DJW3" s="4" t="s">
        <v>163</v>
      </c>
      <c r="DJX3" s="4" t="s">
        <v>163</v>
      </c>
      <c r="DJY3" s="4" t="s">
        <v>163</v>
      </c>
      <c r="DJZ3" s="4" t="s">
        <v>163</v>
      </c>
      <c r="DKA3" s="4" t="s">
        <v>163</v>
      </c>
      <c r="DKB3" s="4" t="s">
        <v>163</v>
      </c>
      <c r="DKC3" s="4" t="s">
        <v>163</v>
      </c>
      <c r="DKD3" s="4" t="s">
        <v>163</v>
      </c>
      <c r="DKE3" s="4" t="s">
        <v>163</v>
      </c>
      <c r="DKF3" s="4" t="s">
        <v>163</v>
      </c>
      <c r="DKG3" s="4" t="s">
        <v>163</v>
      </c>
      <c r="DKH3" s="4" t="s">
        <v>163</v>
      </c>
      <c r="DKI3" s="4" t="s">
        <v>163</v>
      </c>
      <c r="DKJ3" s="4" t="s">
        <v>163</v>
      </c>
      <c r="DKK3" s="4" t="s">
        <v>163</v>
      </c>
      <c r="DKL3" s="4" t="s">
        <v>163</v>
      </c>
      <c r="DKM3" s="4" t="s">
        <v>163</v>
      </c>
      <c r="DKN3" s="4" t="s">
        <v>163</v>
      </c>
      <c r="DKO3" s="4" t="s">
        <v>163</v>
      </c>
      <c r="DKP3" s="4" t="s">
        <v>163</v>
      </c>
      <c r="DKQ3" s="4" t="s">
        <v>163</v>
      </c>
      <c r="DKR3" s="4" t="s">
        <v>163</v>
      </c>
      <c r="DKS3" s="4" t="s">
        <v>163</v>
      </c>
      <c r="DKT3" s="4" t="s">
        <v>163</v>
      </c>
      <c r="DKU3" s="4" t="s">
        <v>163</v>
      </c>
      <c r="DKV3" s="4" t="s">
        <v>163</v>
      </c>
      <c r="DKW3" s="4" t="s">
        <v>163</v>
      </c>
      <c r="DKX3" s="4" t="s">
        <v>163</v>
      </c>
      <c r="DKY3" s="4" t="s">
        <v>163</v>
      </c>
      <c r="DKZ3" s="4" t="s">
        <v>163</v>
      </c>
      <c r="DLA3" s="4" t="s">
        <v>163</v>
      </c>
      <c r="DLB3" s="4" t="s">
        <v>163</v>
      </c>
      <c r="DLC3" s="4" t="s">
        <v>163</v>
      </c>
      <c r="DLD3" s="4" t="s">
        <v>163</v>
      </c>
      <c r="DLE3" s="4" t="s">
        <v>163</v>
      </c>
      <c r="DLF3" s="4" t="s">
        <v>163</v>
      </c>
      <c r="DLG3" s="4" t="s">
        <v>163</v>
      </c>
      <c r="DLH3" s="4" t="s">
        <v>163</v>
      </c>
      <c r="DLI3" s="4" t="s">
        <v>163</v>
      </c>
      <c r="DLJ3" s="4" t="s">
        <v>163</v>
      </c>
      <c r="DLK3" s="4" t="s">
        <v>163</v>
      </c>
      <c r="DLL3" s="4" t="s">
        <v>163</v>
      </c>
      <c r="DLM3" s="4" t="s">
        <v>163</v>
      </c>
      <c r="DLN3" s="4" t="s">
        <v>163</v>
      </c>
      <c r="DLO3" s="4" t="s">
        <v>163</v>
      </c>
      <c r="DLP3" s="4" t="s">
        <v>163</v>
      </c>
      <c r="DLQ3" s="4" t="s">
        <v>163</v>
      </c>
      <c r="DLR3" s="4" t="s">
        <v>163</v>
      </c>
      <c r="DLS3" s="4" t="s">
        <v>163</v>
      </c>
      <c r="DLT3" s="4" t="s">
        <v>163</v>
      </c>
      <c r="DLU3" s="4" t="s">
        <v>163</v>
      </c>
      <c r="DLV3" s="4" t="s">
        <v>163</v>
      </c>
      <c r="DLW3" s="4" t="s">
        <v>163</v>
      </c>
      <c r="DLX3" s="4" t="s">
        <v>163</v>
      </c>
      <c r="DLY3" s="4" t="s">
        <v>163</v>
      </c>
      <c r="DLZ3" s="4" t="s">
        <v>163</v>
      </c>
      <c r="DMA3" s="4" t="s">
        <v>163</v>
      </c>
      <c r="DMB3" s="4" t="s">
        <v>163</v>
      </c>
      <c r="DMC3" s="4" t="s">
        <v>163</v>
      </c>
      <c r="DMD3" s="4" t="s">
        <v>163</v>
      </c>
      <c r="DME3" s="4" t="s">
        <v>163</v>
      </c>
      <c r="DMF3" s="4" t="s">
        <v>163</v>
      </c>
      <c r="DMG3" s="4" t="s">
        <v>163</v>
      </c>
      <c r="DMH3" s="4" t="s">
        <v>163</v>
      </c>
      <c r="DMI3" s="4" t="s">
        <v>163</v>
      </c>
      <c r="DMJ3" s="4" t="s">
        <v>163</v>
      </c>
      <c r="DMK3" s="4" t="s">
        <v>163</v>
      </c>
      <c r="DML3" s="4" t="s">
        <v>163</v>
      </c>
      <c r="DMM3" s="4" t="s">
        <v>163</v>
      </c>
      <c r="DMN3" s="4" t="s">
        <v>163</v>
      </c>
      <c r="DMO3" s="4" t="s">
        <v>163</v>
      </c>
      <c r="DMP3" s="4" t="s">
        <v>163</v>
      </c>
      <c r="DMQ3" s="4" t="s">
        <v>163</v>
      </c>
      <c r="DMR3" s="4" t="s">
        <v>163</v>
      </c>
      <c r="DMS3" s="4" t="s">
        <v>163</v>
      </c>
      <c r="DMT3" s="4" t="s">
        <v>163</v>
      </c>
      <c r="DMU3" s="4" t="s">
        <v>163</v>
      </c>
      <c r="DMV3" s="4" t="s">
        <v>163</v>
      </c>
      <c r="DMW3" s="4" t="s">
        <v>163</v>
      </c>
      <c r="DMX3" s="4" t="s">
        <v>163</v>
      </c>
      <c r="DMY3" s="4" t="s">
        <v>163</v>
      </c>
      <c r="DMZ3" s="4" t="s">
        <v>163</v>
      </c>
      <c r="DNA3" s="4" t="s">
        <v>163</v>
      </c>
      <c r="DNB3" s="4" t="s">
        <v>163</v>
      </c>
      <c r="DNC3" s="4" t="s">
        <v>163</v>
      </c>
      <c r="DND3" s="4" t="s">
        <v>163</v>
      </c>
      <c r="DNE3" s="4" t="s">
        <v>163</v>
      </c>
      <c r="DNF3" s="4" t="s">
        <v>163</v>
      </c>
      <c r="DNG3" s="4" t="s">
        <v>163</v>
      </c>
      <c r="DNH3" s="4" t="s">
        <v>163</v>
      </c>
      <c r="DNI3" s="4" t="s">
        <v>163</v>
      </c>
      <c r="DNJ3" s="4" t="s">
        <v>163</v>
      </c>
      <c r="DNK3" s="4" t="s">
        <v>163</v>
      </c>
      <c r="DNL3" s="4" t="s">
        <v>163</v>
      </c>
      <c r="DNM3" s="4" t="s">
        <v>163</v>
      </c>
      <c r="DNN3" s="4" t="s">
        <v>163</v>
      </c>
      <c r="DNO3" s="4" t="s">
        <v>163</v>
      </c>
      <c r="DNP3" s="4" t="s">
        <v>163</v>
      </c>
      <c r="DNQ3" s="4" t="s">
        <v>163</v>
      </c>
      <c r="DNR3" s="4" t="s">
        <v>163</v>
      </c>
      <c r="DNS3" s="4" t="s">
        <v>163</v>
      </c>
      <c r="DNT3" s="4" t="s">
        <v>163</v>
      </c>
      <c r="DNU3" s="4" t="s">
        <v>163</v>
      </c>
      <c r="DNV3" s="4" t="s">
        <v>163</v>
      </c>
      <c r="DNW3" s="4" t="s">
        <v>163</v>
      </c>
      <c r="DNX3" s="4" t="s">
        <v>163</v>
      </c>
      <c r="DNY3" s="4" t="s">
        <v>163</v>
      </c>
      <c r="DNZ3" s="4" t="s">
        <v>163</v>
      </c>
      <c r="DOA3" s="4" t="s">
        <v>163</v>
      </c>
      <c r="DOB3" s="4" t="s">
        <v>163</v>
      </c>
      <c r="DOC3" s="4" t="s">
        <v>163</v>
      </c>
      <c r="DOD3" s="4" t="s">
        <v>163</v>
      </c>
      <c r="DOE3" s="4" t="s">
        <v>163</v>
      </c>
      <c r="DOF3" s="4" t="s">
        <v>163</v>
      </c>
      <c r="DOG3" s="4" t="s">
        <v>163</v>
      </c>
      <c r="DOH3" s="4" t="s">
        <v>163</v>
      </c>
      <c r="DOI3" s="4" t="s">
        <v>163</v>
      </c>
      <c r="DOJ3" s="4" t="s">
        <v>163</v>
      </c>
      <c r="DOK3" s="4" t="s">
        <v>163</v>
      </c>
      <c r="DOL3" s="4" t="s">
        <v>163</v>
      </c>
      <c r="DOM3" s="4" t="s">
        <v>163</v>
      </c>
      <c r="DON3" s="4" t="s">
        <v>163</v>
      </c>
      <c r="DOO3" s="4" t="s">
        <v>163</v>
      </c>
      <c r="DOP3" s="4" t="s">
        <v>163</v>
      </c>
      <c r="DOQ3" s="4" t="s">
        <v>163</v>
      </c>
      <c r="DOR3" s="4" t="s">
        <v>163</v>
      </c>
      <c r="DOS3" s="4" t="s">
        <v>163</v>
      </c>
      <c r="DOT3" s="4" t="s">
        <v>163</v>
      </c>
      <c r="DOU3" s="4" t="s">
        <v>163</v>
      </c>
      <c r="DOV3" s="4" t="s">
        <v>163</v>
      </c>
      <c r="DOW3" s="4" t="s">
        <v>163</v>
      </c>
      <c r="DOX3" s="4" t="s">
        <v>163</v>
      </c>
      <c r="DOY3" s="4" t="s">
        <v>163</v>
      </c>
      <c r="DOZ3" s="4" t="s">
        <v>163</v>
      </c>
      <c r="DPA3" s="4" t="s">
        <v>163</v>
      </c>
      <c r="DPB3" s="4" t="s">
        <v>163</v>
      </c>
      <c r="DPC3" s="4" t="s">
        <v>163</v>
      </c>
      <c r="DPD3" s="4" t="s">
        <v>163</v>
      </c>
      <c r="DPE3" s="4" t="s">
        <v>163</v>
      </c>
      <c r="DPF3" s="4" t="s">
        <v>163</v>
      </c>
      <c r="DPG3" s="4" t="s">
        <v>163</v>
      </c>
      <c r="DPH3" s="4" t="s">
        <v>163</v>
      </c>
      <c r="DPI3" s="4" t="s">
        <v>163</v>
      </c>
      <c r="DPJ3" s="4" t="s">
        <v>163</v>
      </c>
      <c r="DPK3" s="4" t="s">
        <v>163</v>
      </c>
      <c r="DPL3" s="4" t="s">
        <v>163</v>
      </c>
      <c r="DPM3" s="4" t="s">
        <v>163</v>
      </c>
      <c r="DPN3" s="4" t="s">
        <v>163</v>
      </c>
      <c r="DPO3" s="4" t="s">
        <v>163</v>
      </c>
      <c r="DPP3" s="4" t="s">
        <v>163</v>
      </c>
      <c r="DPQ3" s="4" t="s">
        <v>163</v>
      </c>
      <c r="DPR3" s="4" t="s">
        <v>163</v>
      </c>
      <c r="DPS3" s="4" t="s">
        <v>163</v>
      </c>
      <c r="DPT3" s="4" t="s">
        <v>163</v>
      </c>
      <c r="DPU3" s="4" t="s">
        <v>163</v>
      </c>
      <c r="DPV3" s="4" t="s">
        <v>163</v>
      </c>
      <c r="DPW3" s="4" t="s">
        <v>163</v>
      </c>
      <c r="DPX3" s="4" t="s">
        <v>163</v>
      </c>
      <c r="DPY3" s="4" t="s">
        <v>163</v>
      </c>
      <c r="DPZ3" s="4" t="s">
        <v>163</v>
      </c>
      <c r="DQA3" s="4" t="s">
        <v>163</v>
      </c>
      <c r="DQB3" s="4" t="s">
        <v>163</v>
      </c>
      <c r="DQC3" s="4" t="s">
        <v>163</v>
      </c>
      <c r="DQD3" s="4" t="s">
        <v>163</v>
      </c>
      <c r="DQE3" s="4" t="s">
        <v>163</v>
      </c>
      <c r="DQF3" s="4" t="s">
        <v>163</v>
      </c>
      <c r="DQG3" s="4" t="s">
        <v>163</v>
      </c>
      <c r="DQH3" s="4" t="s">
        <v>163</v>
      </c>
      <c r="DQI3" s="4" t="s">
        <v>163</v>
      </c>
      <c r="DQJ3" s="4" t="s">
        <v>163</v>
      </c>
      <c r="DQK3" s="4" t="s">
        <v>163</v>
      </c>
      <c r="DQL3" s="4" t="s">
        <v>163</v>
      </c>
      <c r="DQM3" s="4" t="s">
        <v>163</v>
      </c>
      <c r="DQN3" s="4" t="s">
        <v>163</v>
      </c>
      <c r="DQO3" s="4" t="s">
        <v>163</v>
      </c>
      <c r="DQP3" s="4" t="s">
        <v>163</v>
      </c>
      <c r="DQQ3" s="4" t="s">
        <v>163</v>
      </c>
      <c r="DQR3" s="4" t="s">
        <v>163</v>
      </c>
      <c r="DQS3" s="4" t="s">
        <v>163</v>
      </c>
      <c r="DQT3" s="4" t="s">
        <v>163</v>
      </c>
      <c r="DQU3" s="4" t="s">
        <v>163</v>
      </c>
      <c r="DQV3" s="4" t="s">
        <v>163</v>
      </c>
      <c r="DQW3" s="4" t="s">
        <v>163</v>
      </c>
      <c r="DQX3" s="4" t="s">
        <v>163</v>
      </c>
      <c r="DQY3" s="4" t="s">
        <v>163</v>
      </c>
      <c r="DQZ3" s="4" t="s">
        <v>163</v>
      </c>
      <c r="DRA3" s="4" t="s">
        <v>163</v>
      </c>
      <c r="DRB3" s="4" t="s">
        <v>163</v>
      </c>
      <c r="DRC3" s="4" t="s">
        <v>163</v>
      </c>
      <c r="DRD3" s="4" t="s">
        <v>163</v>
      </c>
      <c r="DRE3" s="4" t="s">
        <v>163</v>
      </c>
      <c r="DRF3" s="4" t="s">
        <v>163</v>
      </c>
      <c r="DRG3" s="4" t="s">
        <v>163</v>
      </c>
      <c r="DRH3" s="4" t="s">
        <v>163</v>
      </c>
      <c r="DRI3" s="4" t="s">
        <v>163</v>
      </c>
      <c r="DRJ3" s="4" t="s">
        <v>163</v>
      </c>
      <c r="DRK3" s="4" t="s">
        <v>163</v>
      </c>
      <c r="DRL3" s="4" t="s">
        <v>163</v>
      </c>
      <c r="DRM3" s="4" t="s">
        <v>163</v>
      </c>
      <c r="DRN3" s="4" t="s">
        <v>163</v>
      </c>
      <c r="DRO3" s="4" t="s">
        <v>163</v>
      </c>
      <c r="DRP3" s="4" t="s">
        <v>163</v>
      </c>
      <c r="DRQ3" s="4" t="s">
        <v>163</v>
      </c>
      <c r="DRR3" s="4" t="s">
        <v>163</v>
      </c>
      <c r="DRS3" s="4" t="s">
        <v>163</v>
      </c>
      <c r="DRT3" s="4" t="s">
        <v>163</v>
      </c>
      <c r="DRU3" s="4" t="s">
        <v>163</v>
      </c>
      <c r="DRV3" s="4" t="s">
        <v>163</v>
      </c>
      <c r="DRW3" s="4" t="s">
        <v>163</v>
      </c>
      <c r="DRX3" s="4" t="s">
        <v>163</v>
      </c>
      <c r="DRY3" s="4" t="s">
        <v>163</v>
      </c>
      <c r="DRZ3" s="4" t="s">
        <v>163</v>
      </c>
      <c r="DSA3" s="4" t="s">
        <v>163</v>
      </c>
      <c r="DSB3" s="4" t="s">
        <v>163</v>
      </c>
      <c r="DSC3" s="4" t="s">
        <v>163</v>
      </c>
      <c r="DSD3" s="4" t="s">
        <v>163</v>
      </c>
      <c r="DSE3" s="4" t="s">
        <v>163</v>
      </c>
      <c r="DSF3" s="4" t="s">
        <v>163</v>
      </c>
      <c r="DSG3" s="4" t="s">
        <v>163</v>
      </c>
      <c r="DSH3" s="4" t="s">
        <v>163</v>
      </c>
      <c r="DSI3" s="4" t="s">
        <v>163</v>
      </c>
      <c r="DSJ3" s="4" t="s">
        <v>163</v>
      </c>
      <c r="DSK3" s="4" t="s">
        <v>163</v>
      </c>
      <c r="DSL3" s="4" t="s">
        <v>163</v>
      </c>
      <c r="DSM3" s="4" t="s">
        <v>163</v>
      </c>
      <c r="DSN3" s="4" t="s">
        <v>163</v>
      </c>
      <c r="DSO3" s="4" t="s">
        <v>163</v>
      </c>
      <c r="DSP3" s="4" t="s">
        <v>163</v>
      </c>
      <c r="DSQ3" s="4" t="s">
        <v>163</v>
      </c>
      <c r="DSR3" s="4" t="s">
        <v>163</v>
      </c>
      <c r="DSS3" s="4" t="s">
        <v>163</v>
      </c>
      <c r="DST3" s="4" t="s">
        <v>163</v>
      </c>
      <c r="DSU3" s="4" t="s">
        <v>163</v>
      </c>
      <c r="DSV3" s="4" t="s">
        <v>163</v>
      </c>
      <c r="DSW3" s="4" t="s">
        <v>163</v>
      </c>
      <c r="DSX3" s="4" t="s">
        <v>163</v>
      </c>
      <c r="DSY3" s="4" t="s">
        <v>163</v>
      </c>
      <c r="DSZ3" s="4" t="s">
        <v>163</v>
      </c>
      <c r="DTA3" s="4" t="s">
        <v>163</v>
      </c>
      <c r="DTB3" s="4" t="s">
        <v>163</v>
      </c>
      <c r="DTC3" s="4" t="s">
        <v>163</v>
      </c>
      <c r="DTD3" s="4" t="s">
        <v>163</v>
      </c>
      <c r="DTE3" s="4" t="s">
        <v>163</v>
      </c>
      <c r="DTF3" s="4" t="s">
        <v>163</v>
      </c>
      <c r="DTG3" s="4" t="s">
        <v>163</v>
      </c>
      <c r="DTH3" s="4" t="s">
        <v>163</v>
      </c>
      <c r="DTI3" s="4" t="s">
        <v>163</v>
      </c>
      <c r="DTJ3" s="4" t="s">
        <v>163</v>
      </c>
      <c r="DTK3" s="4" t="s">
        <v>163</v>
      </c>
      <c r="DTL3" s="4" t="s">
        <v>163</v>
      </c>
      <c r="DTM3" s="4" t="s">
        <v>163</v>
      </c>
      <c r="DTN3" s="4" t="s">
        <v>163</v>
      </c>
      <c r="DTO3" s="4" t="s">
        <v>163</v>
      </c>
      <c r="DTP3" s="4" t="s">
        <v>163</v>
      </c>
      <c r="DTQ3" s="4" t="s">
        <v>163</v>
      </c>
      <c r="DTR3" s="4" t="s">
        <v>163</v>
      </c>
      <c r="DTS3" s="4" t="s">
        <v>163</v>
      </c>
      <c r="DTT3" s="4" t="s">
        <v>163</v>
      </c>
      <c r="DTU3" s="4" t="s">
        <v>163</v>
      </c>
      <c r="DTV3" s="4" t="s">
        <v>163</v>
      </c>
      <c r="DTW3" s="4" t="s">
        <v>163</v>
      </c>
      <c r="DTX3" s="4" t="s">
        <v>163</v>
      </c>
      <c r="DTY3" s="4" t="s">
        <v>163</v>
      </c>
      <c r="DTZ3" s="4" t="s">
        <v>163</v>
      </c>
      <c r="DUA3" s="4" t="s">
        <v>163</v>
      </c>
      <c r="DUB3" s="4" t="s">
        <v>163</v>
      </c>
      <c r="DUC3" s="4" t="s">
        <v>163</v>
      </c>
      <c r="DUD3" s="4" t="s">
        <v>163</v>
      </c>
      <c r="DUE3" s="4" t="s">
        <v>163</v>
      </c>
      <c r="DUF3" s="4" t="s">
        <v>163</v>
      </c>
      <c r="DUG3" s="4" t="s">
        <v>163</v>
      </c>
      <c r="DUH3" s="4" t="s">
        <v>163</v>
      </c>
      <c r="DUI3" s="4" t="s">
        <v>163</v>
      </c>
      <c r="DUJ3" s="4" t="s">
        <v>163</v>
      </c>
      <c r="DUK3" s="4" t="s">
        <v>163</v>
      </c>
      <c r="DUL3" s="4" t="s">
        <v>163</v>
      </c>
      <c r="DUM3" s="4" t="s">
        <v>163</v>
      </c>
      <c r="DUN3" s="4" t="s">
        <v>163</v>
      </c>
      <c r="DUO3" s="4" t="s">
        <v>163</v>
      </c>
      <c r="DUP3" s="4" t="s">
        <v>163</v>
      </c>
      <c r="DUQ3" s="4" t="s">
        <v>163</v>
      </c>
      <c r="DUR3" s="4" t="s">
        <v>163</v>
      </c>
      <c r="DUS3" s="4" t="s">
        <v>163</v>
      </c>
      <c r="DUT3" s="4" t="s">
        <v>163</v>
      </c>
      <c r="DUU3" s="4" t="s">
        <v>163</v>
      </c>
      <c r="DUV3" s="4" t="s">
        <v>163</v>
      </c>
      <c r="DUW3" s="4" t="s">
        <v>163</v>
      </c>
      <c r="DUX3" s="4" t="s">
        <v>163</v>
      </c>
      <c r="DUY3" s="4" t="s">
        <v>163</v>
      </c>
      <c r="DUZ3" s="4" t="s">
        <v>163</v>
      </c>
      <c r="DVA3" s="4" t="s">
        <v>163</v>
      </c>
      <c r="DVB3" s="4" t="s">
        <v>163</v>
      </c>
      <c r="DVC3" s="4" t="s">
        <v>163</v>
      </c>
      <c r="DVD3" s="4" t="s">
        <v>163</v>
      </c>
      <c r="DVE3" s="4" t="s">
        <v>163</v>
      </c>
      <c r="DVF3" s="4" t="s">
        <v>163</v>
      </c>
      <c r="DVG3" s="4" t="s">
        <v>163</v>
      </c>
      <c r="DVH3" s="4" t="s">
        <v>163</v>
      </c>
      <c r="DVI3" s="4" t="s">
        <v>163</v>
      </c>
      <c r="DVJ3" s="4" t="s">
        <v>163</v>
      </c>
      <c r="DVK3" s="4" t="s">
        <v>163</v>
      </c>
      <c r="DVL3" s="4" t="s">
        <v>163</v>
      </c>
      <c r="DVM3" s="4" t="s">
        <v>163</v>
      </c>
      <c r="DVN3" s="4" t="s">
        <v>163</v>
      </c>
      <c r="DVO3" s="4" t="s">
        <v>163</v>
      </c>
      <c r="DVP3" s="4" t="s">
        <v>163</v>
      </c>
      <c r="DVQ3" s="4" t="s">
        <v>163</v>
      </c>
      <c r="DVR3" s="4" t="s">
        <v>163</v>
      </c>
      <c r="DVS3" s="4" t="s">
        <v>163</v>
      </c>
      <c r="DVT3" s="4" t="s">
        <v>163</v>
      </c>
      <c r="DVU3" s="4" t="s">
        <v>163</v>
      </c>
      <c r="DVV3" s="4" t="s">
        <v>163</v>
      </c>
      <c r="DVW3" s="4" t="s">
        <v>163</v>
      </c>
      <c r="DVX3" s="4" t="s">
        <v>163</v>
      </c>
      <c r="DVY3" s="4" t="s">
        <v>163</v>
      </c>
      <c r="DVZ3" s="4" t="s">
        <v>163</v>
      </c>
      <c r="DWA3" s="4" t="s">
        <v>163</v>
      </c>
      <c r="DWB3" s="4" t="s">
        <v>163</v>
      </c>
      <c r="DWC3" s="4" t="s">
        <v>163</v>
      </c>
      <c r="DWD3" s="4" t="s">
        <v>163</v>
      </c>
      <c r="DWE3" s="4" t="s">
        <v>163</v>
      </c>
      <c r="DWF3" s="4" t="s">
        <v>163</v>
      </c>
      <c r="DWG3" s="4" t="s">
        <v>163</v>
      </c>
      <c r="DWH3" s="4" t="s">
        <v>163</v>
      </c>
      <c r="DWI3" s="4" t="s">
        <v>163</v>
      </c>
      <c r="DWJ3" s="4" t="s">
        <v>163</v>
      </c>
      <c r="DWK3" s="4" t="s">
        <v>163</v>
      </c>
      <c r="DWL3" s="4" t="s">
        <v>163</v>
      </c>
      <c r="DWM3" s="4" t="s">
        <v>163</v>
      </c>
      <c r="DWN3" s="4" t="s">
        <v>163</v>
      </c>
      <c r="DWO3" s="4" t="s">
        <v>163</v>
      </c>
      <c r="DWP3" s="4" t="s">
        <v>163</v>
      </c>
      <c r="DWQ3" s="4" t="s">
        <v>163</v>
      </c>
      <c r="DWR3" s="4" t="s">
        <v>163</v>
      </c>
      <c r="DWS3" s="4" t="s">
        <v>163</v>
      </c>
      <c r="DWT3" s="4" t="s">
        <v>163</v>
      </c>
      <c r="DWU3" s="4" t="s">
        <v>163</v>
      </c>
      <c r="DWV3" s="4" t="s">
        <v>163</v>
      </c>
      <c r="DWW3" s="4" t="s">
        <v>163</v>
      </c>
      <c r="DWX3" s="4" t="s">
        <v>163</v>
      </c>
      <c r="DWY3" s="4" t="s">
        <v>163</v>
      </c>
      <c r="DWZ3" s="4" t="s">
        <v>163</v>
      </c>
      <c r="DXA3" s="4" t="s">
        <v>163</v>
      </c>
      <c r="DXB3" s="4" t="s">
        <v>163</v>
      </c>
      <c r="DXC3" s="4" t="s">
        <v>163</v>
      </c>
      <c r="DXD3" s="4" t="s">
        <v>163</v>
      </c>
      <c r="DXE3" s="4" t="s">
        <v>163</v>
      </c>
      <c r="DXF3" s="4" t="s">
        <v>163</v>
      </c>
      <c r="DXG3" s="4" t="s">
        <v>163</v>
      </c>
      <c r="DXH3" s="4" t="s">
        <v>163</v>
      </c>
      <c r="DXI3" s="4" t="s">
        <v>163</v>
      </c>
      <c r="DXJ3" s="4" t="s">
        <v>163</v>
      </c>
      <c r="DXK3" s="4" t="s">
        <v>163</v>
      </c>
      <c r="DXL3" s="4" t="s">
        <v>163</v>
      </c>
      <c r="DXM3" s="4" t="s">
        <v>163</v>
      </c>
      <c r="DXN3" s="4" t="s">
        <v>163</v>
      </c>
      <c r="DXO3" s="4" t="s">
        <v>163</v>
      </c>
      <c r="DXP3" s="4" t="s">
        <v>163</v>
      </c>
      <c r="DXQ3" s="4" t="s">
        <v>163</v>
      </c>
      <c r="DXR3" s="4" t="s">
        <v>163</v>
      </c>
      <c r="DXS3" s="4" t="s">
        <v>163</v>
      </c>
      <c r="DXT3" s="4" t="s">
        <v>163</v>
      </c>
      <c r="DXU3" s="4" t="s">
        <v>163</v>
      </c>
      <c r="DXV3" s="4" t="s">
        <v>163</v>
      </c>
      <c r="DXW3" s="4" t="s">
        <v>163</v>
      </c>
      <c r="DXX3" s="4" t="s">
        <v>163</v>
      </c>
      <c r="DXY3" s="4" t="s">
        <v>163</v>
      </c>
      <c r="DXZ3" s="4" t="s">
        <v>163</v>
      </c>
      <c r="DYA3" s="4" t="s">
        <v>163</v>
      </c>
      <c r="DYB3" s="4" t="s">
        <v>163</v>
      </c>
      <c r="DYC3" s="4" t="s">
        <v>163</v>
      </c>
      <c r="DYD3" s="4" t="s">
        <v>163</v>
      </c>
      <c r="DYE3" s="4" t="s">
        <v>163</v>
      </c>
      <c r="DYF3" s="4" t="s">
        <v>163</v>
      </c>
      <c r="DYG3" s="4" t="s">
        <v>163</v>
      </c>
      <c r="DYH3" s="4" t="s">
        <v>163</v>
      </c>
      <c r="DYI3" s="4" t="s">
        <v>163</v>
      </c>
      <c r="DYJ3" s="4" t="s">
        <v>163</v>
      </c>
      <c r="DYK3" s="4" t="s">
        <v>163</v>
      </c>
      <c r="DYL3" s="4" t="s">
        <v>163</v>
      </c>
      <c r="DYM3" s="4" t="s">
        <v>163</v>
      </c>
      <c r="DYN3" s="4" t="s">
        <v>163</v>
      </c>
      <c r="DYO3" s="4" t="s">
        <v>163</v>
      </c>
      <c r="DYP3" s="4" t="s">
        <v>163</v>
      </c>
      <c r="DYQ3" s="4" t="s">
        <v>163</v>
      </c>
      <c r="DYR3" s="4" t="s">
        <v>163</v>
      </c>
      <c r="DYS3" s="4" t="s">
        <v>163</v>
      </c>
      <c r="DYT3" s="4" t="s">
        <v>163</v>
      </c>
      <c r="DYU3" s="4" t="s">
        <v>163</v>
      </c>
      <c r="DYV3" s="4" t="s">
        <v>163</v>
      </c>
      <c r="DYW3" s="4" t="s">
        <v>163</v>
      </c>
      <c r="DYX3" s="4" t="s">
        <v>163</v>
      </c>
      <c r="DYY3" s="4" t="s">
        <v>163</v>
      </c>
      <c r="DYZ3" s="4" t="s">
        <v>163</v>
      </c>
      <c r="DZA3" s="4" t="s">
        <v>163</v>
      </c>
      <c r="DZB3" s="4" t="s">
        <v>163</v>
      </c>
      <c r="DZC3" s="4" t="s">
        <v>163</v>
      </c>
      <c r="DZD3" s="4" t="s">
        <v>163</v>
      </c>
      <c r="DZE3" s="4" t="s">
        <v>163</v>
      </c>
      <c r="DZF3" s="4" t="s">
        <v>163</v>
      </c>
      <c r="DZG3" s="4" t="s">
        <v>163</v>
      </c>
      <c r="DZH3" s="4" t="s">
        <v>163</v>
      </c>
      <c r="DZI3" s="4" t="s">
        <v>163</v>
      </c>
      <c r="DZJ3" s="4" t="s">
        <v>163</v>
      </c>
      <c r="DZK3" s="4" t="s">
        <v>163</v>
      </c>
      <c r="DZL3" s="4" t="s">
        <v>163</v>
      </c>
      <c r="DZM3" s="4" t="s">
        <v>163</v>
      </c>
      <c r="DZN3" s="4" t="s">
        <v>163</v>
      </c>
      <c r="DZO3" s="4" t="s">
        <v>163</v>
      </c>
      <c r="DZP3" s="4" t="s">
        <v>163</v>
      </c>
      <c r="DZQ3" s="4" t="s">
        <v>163</v>
      </c>
      <c r="DZR3" s="4" t="s">
        <v>163</v>
      </c>
      <c r="DZS3" s="4" t="s">
        <v>163</v>
      </c>
      <c r="DZT3" s="4" t="s">
        <v>163</v>
      </c>
      <c r="DZU3" s="4" t="s">
        <v>163</v>
      </c>
      <c r="DZV3" s="4" t="s">
        <v>163</v>
      </c>
      <c r="DZW3" s="4" t="s">
        <v>163</v>
      </c>
      <c r="DZX3" s="4" t="s">
        <v>163</v>
      </c>
      <c r="DZY3" s="4" t="s">
        <v>163</v>
      </c>
      <c r="DZZ3" s="4" t="s">
        <v>163</v>
      </c>
      <c r="EAA3" s="4" t="s">
        <v>163</v>
      </c>
      <c r="EAB3" s="4" t="s">
        <v>163</v>
      </c>
      <c r="EAC3" s="4" t="s">
        <v>163</v>
      </c>
      <c r="EAD3" s="4" t="s">
        <v>163</v>
      </c>
      <c r="EAE3" s="4" t="s">
        <v>163</v>
      </c>
      <c r="EAF3" s="4" t="s">
        <v>163</v>
      </c>
      <c r="EAG3" s="4" t="s">
        <v>163</v>
      </c>
      <c r="EAH3" s="4" t="s">
        <v>163</v>
      </c>
      <c r="EAI3" s="4" t="s">
        <v>163</v>
      </c>
      <c r="EAJ3" s="4" t="s">
        <v>163</v>
      </c>
      <c r="EAK3" s="4" t="s">
        <v>163</v>
      </c>
      <c r="EAL3" s="4" t="s">
        <v>163</v>
      </c>
      <c r="EAM3" s="4" t="s">
        <v>163</v>
      </c>
      <c r="EAN3" s="4" t="s">
        <v>163</v>
      </c>
      <c r="EAO3" s="4" t="s">
        <v>163</v>
      </c>
      <c r="EAP3" s="4" t="s">
        <v>163</v>
      </c>
      <c r="EAQ3" s="4" t="s">
        <v>163</v>
      </c>
      <c r="EAR3" s="4" t="s">
        <v>163</v>
      </c>
      <c r="EAS3" s="4" t="s">
        <v>163</v>
      </c>
      <c r="EAT3" s="4" t="s">
        <v>163</v>
      </c>
      <c r="EAU3" s="4" t="s">
        <v>163</v>
      </c>
      <c r="EAV3" s="4" t="s">
        <v>163</v>
      </c>
      <c r="EAW3" s="4" t="s">
        <v>163</v>
      </c>
      <c r="EAX3" s="4" t="s">
        <v>163</v>
      </c>
      <c r="EAY3" s="4" t="s">
        <v>163</v>
      </c>
      <c r="EAZ3" s="4" t="s">
        <v>163</v>
      </c>
      <c r="EBA3" s="4" t="s">
        <v>163</v>
      </c>
      <c r="EBB3" s="4" t="s">
        <v>163</v>
      </c>
      <c r="EBC3" s="4" t="s">
        <v>163</v>
      </c>
      <c r="EBD3" s="4" t="s">
        <v>163</v>
      </c>
      <c r="EBE3" s="4" t="s">
        <v>163</v>
      </c>
      <c r="EBF3" s="4" t="s">
        <v>163</v>
      </c>
      <c r="EBG3" s="4" t="s">
        <v>163</v>
      </c>
      <c r="EBH3" s="4" t="s">
        <v>163</v>
      </c>
      <c r="EBI3" s="4" t="s">
        <v>163</v>
      </c>
      <c r="EBJ3" s="4" t="s">
        <v>163</v>
      </c>
      <c r="EBK3" s="4" t="s">
        <v>163</v>
      </c>
      <c r="EBL3" s="4" t="s">
        <v>163</v>
      </c>
      <c r="EBM3" s="4" t="s">
        <v>163</v>
      </c>
      <c r="EBN3" s="4" t="s">
        <v>163</v>
      </c>
      <c r="EBO3" s="4" t="s">
        <v>163</v>
      </c>
      <c r="EBP3" s="4" t="s">
        <v>163</v>
      </c>
      <c r="EBQ3" s="4" t="s">
        <v>163</v>
      </c>
      <c r="EBR3" s="4" t="s">
        <v>163</v>
      </c>
      <c r="EBS3" s="4" t="s">
        <v>163</v>
      </c>
      <c r="EBT3" s="4" t="s">
        <v>163</v>
      </c>
      <c r="EBU3" s="4" t="s">
        <v>163</v>
      </c>
      <c r="EBV3" s="4" t="s">
        <v>163</v>
      </c>
      <c r="EBW3" s="4" t="s">
        <v>163</v>
      </c>
      <c r="EBX3" s="4" t="s">
        <v>163</v>
      </c>
      <c r="EBY3" s="4" t="s">
        <v>163</v>
      </c>
      <c r="EBZ3" s="4" t="s">
        <v>163</v>
      </c>
      <c r="ECA3" s="4" t="s">
        <v>163</v>
      </c>
      <c r="ECB3" s="4" t="s">
        <v>163</v>
      </c>
      <c r="ECC3" s="4" t="s">
        <v>163</v>
      </c>
      <c r="ECD3" s="4" t="s">
        <v>163</v>
      </c>
      <c r="ECE3" s="4" t="s">
        <v>163</v>
      </c>
      <c r="ECF3" s="4" t="s">
        <v>163</v>
      </c>
      <c r="ECG3" s="4" t="s">
        <v>163</v>
      </c>
      <c r="ECH3" s="4" t="s">
        <v>163</v>
      </c>
      <c r="ECI3" s="4" t="s">
        <v>163</v>
      </c>
      <c r="ECJ3" s="4" t="s">
        <v>163</v>
      </c>
      <c r="ECK3" s="4" t="s">
        <v>163</v>
      </c>
      <c r="ECL3" s="4" t="s">
        <v>163</v>
      </c>
      <c r="ECM3" s="4" t="s">
        <v>163</v>
      </c>
      <c r="ECN3" s="4" t="s">
        <v>163</v>
      </c>
      <c r="ECO3" s="4" t="s">
        <v>163</v>
      </c>
      <c r="ECP3" s="4" t="s">
        <v>163</v>
      </c>
      <c r="ECQ3" s="4" t="s">
        <v>163</v>
      </c>
      <c r="ECR3" s="4" t="s">
        <v>163</v>
      </c>
      <c r="ECS3" s="4" t="s">
        <v>163</v>
      </c>
      <c r="ECT3" s="4" t="s">
        <v>163</v>
      </c>
      <c r="ECU3" s="4" t="s">
        <v>163</v>
      </c>
      <c r="ECV3" s="4" t="s">
        <v>163</v>
      </c>
      <c r="ECW3" s="4" t="s">
        <v>163</v>
      </c>
      <c r="ECX3" s="4" t="s">
        <v>163</v>
      </c>
      <c r="ECY3" s="4" t="s">
        <v>163</v>
      </c>
      <c r="ECZ3" s="4" t="s">
        <v>163</v>
      </c>
      <c r="EDA3" s="4" t="s">
        <v>163</v>
      </c>
      <c r="EDB3" s="4" t="s">
        <v>163</v>
      </c>
      <c r="EDC3" s="4" t="s">
        <v>163</v>
      </c>
      <c r="EDD3" s="4" t="s">
        <v>163</v>
      </c>
      <c r="EDE3" s="4" t="s">
        <v>163</v>
      </c>
      <c r="EDF3" s="4" t="s">
        <v>163</v>
      </c>
      <c r="EDG3" s="4" t="s">
        <v>163</v>
      </c>
      <c r="EDH3" s="4" t="s">
        <v>163</v>
      </c>
      <c r="EDI3" s="4" t="s">
        <v>163</v>
      </c>
      <c r="EDJ3" s="4" t="s">
        <v>163</v>
      </c>
      <c r="EDK3" s="4" t="s">
        <v>163</v>
      </c>
      <c r="EDL3" s="4" t="s">
        <v>163</v>
      </c>
      <c r="EDM3" s="4" t="s">
        <v>163</v>
      </c>
      <c r="EDN3" s="4" t="s">
        <v>163</v>
      </c>
      <c r="EDO3" s="4" t="s">
        <v>163</v>
      </c>
      <c r="EDP3" s="4" t="s">
        <v>163</v>
      </c>
      <c r="EDQ3" s="4" t="s">
        <v>163</v>
      </c>
      <c r="EDR3" s="4" t="s">
        <v>163</v>
      </c>
      <c r="EDS3" s="4" t="s">
        <v>163</v>
      </c>
      <c r="EDT3" s="4" t="s">
        <v>163</v>
      </c>
      <c r="EDU3" s="4" t="s">
        <v>163</v>
      </c>
      <c r="EDV3" s="4" t="s">
        <v>163</v>
      </c>
      <c r="EDW3" s="4" t="s">
        <v>163</v>
      </c>
      <c r="EDX3" s="4" t="s">
        <v>163</v>
      </c>
      <c r="EDY3" s="4" t="s">
        <v>163</v>
      </c>
      <c r="EDZ3" s="4" t="s">
        <v>163</v>
      </c>
      <c r="EEA3" s="4" t="s">
        <v>163</v>
      </c>
      <c r="EEB3" s="4" t="s">
        <v>163</v>
      </c>
      <c r="EEC3" s="4" t="s">
        <v>163</v>
      </c>
      <c r="EED3" s="4" t="s">
        <v>163</v>
      </c>
      <c r="EEE3" s="4" t="s">
        <v>163</v>
      </c>
      <c r="EEF3" s="4" t="s">
        <v>163</v>
      </c>
      <c r="EEG3" s="4" t="s">
        <v>163</v>
      </c>
      <c r="EEH3" s="4" t="s">
        <v>163</v>
      </c>
      <c r="EEI3" s="4" t="s">
        <v>163</v>
      </c>
      <c r="EEJ3" s="4" t="s">
        <v>163</v>
      </c>
      <c r="EEK3" s="4" t="s">
        <v>163</v>
      </c>
      <c r="EEL3" s="4" t="s">
        <v>163</v>
      </c>
      <c r="EEM3" s="4" t="s">
        <v>163</v>
      </c>
      <c r="EEN3" s="4" t="s">
        <v>163</v>
      </c>
      <c r="EEO3" s="4" t="s">
        <v>163</v>
      </c>
      <c r="EEP3" s="4" t="s">
        <v>163</v>
      </c>
      <c r="EEQ3" s="4" t="s">
        <v>163</v>
      </c>
      <c r="EER3" s="4" t="s">
        <v>163</v>
      </c>
      <c r="EES3" s="4" t="s">
        <v>163</v>
      </c>
      <c r="EET3" s="4" t="s">
        <v>163</v>
      </c>
      <c r="EEU3" s="4" t="s">
        <v>163</v>
      </c>
      <c r="EEV3" s="4" t="s">
        <v>163</v>
      </c>
      <c r="EEW3" s="4" t="s">
        <v>163</v>
      </c>
      <c r="EEX3" s="4" t="s">
        <v>163</v>
      </c>
      <c r="EEY3" s="4" t="s">
        <v>163</v>
      </c>
      <c r="EEZ3" s="4" t="s">
        <v>163</v>
      </c>
      <c r="EFA3" s="4" t="s">
        <v>163</v>
      </c>
      <c r="EFB3" s="4" t="s">
        <v>163</v>
      </c>
      <c r="EFC3" s="4" t="s">
        <v>163</v>
      </c>
      <c r="EFD3" s="4" t="s">
        <v>163</v>
      </c>
      <c r="EFE3" s="4" t="s">
        <v>163</v>
      </c>
      <c r="EFF3" s="4" t="s">
        <v>163</v>
      </c>
      <c r="EFG3" s="4" t="s">
        <v>163</v>
      </c>
      <c r="EFH3" s="4" t="s">
        <v>163</v>
      </c>
      <c r="EFI3" s="4" t="s">
        <v>163</v>
      </c>
      <c r="EFJ3" s="4" t="s">
        <v>163</v>
      </c>
      <c r="EFK3" s="4" t="s">
        <v>163</v>
      </c>
      <c r="EFL3" s="4" t="s">
        <v>163</v>
      </c>
      <c r="EFM3" s="4" t="s">
        <v>163</v>
      </c>
      <c r="EFN3" s="4" t="s">
        <v>163</v>
      </c>
      <c r="EFO3" s="4" t="s">
        <v>163</v>
      </c>
      <c r="EFP3" s="4" t="s">
        <v>163</v>
      </c>
      <c r="EFQ3" s="4" t="s">
        <v>163</v>
      </c>
      <c r="EFR3" s="4" t="s">
        <v>163</v>
      </c>
      <c r="EFS3" s="4" t="s">
        <v>163</v>
      </c>
      <c r="EFT3" s="4" t="s">
        <v>163</v>
      </c>
      <c r="EFU3" s="4" t="s">
        <v>163</v>
      </c>
      <c r="EFV3" s="4" t="s">
        <v>163</v>
      </c>
      <c r="EFW3" s="4" t="s">
        <v>163</v>
      </c>
      <c r="EFX3" s="4" t="s">
        <v>163</v>
      </c>
      <c r="EFY3" s="4" t="s">
        <v>163</v>
      </c>
      <c r="EFZ3" s="4" t="s">
        <v>163</v>
      </c>
      <c r="EGA3" s="4" t="s">
        <v>163</v>
      </c>
      <c r="EGB3" s="4" t="s">
        <v>163</v>
      </c>
      <c r="EGC3" s="4" t="s">
        <v>163</v>
      </c>
      <c r="EGD3" s="4" t="s">
        <v>163</v>
      </c>
      <c r="EGE3" s="4" t="s">
        <v>163</v>
      </c>
      <c r="EGF3" s="4" t="s">
        <v>163</v>
      </c>
      <c r="EGG3" s="4" t="s">
        <v>163</v>
      </c>
      <c r="EGH3" s="4" t="s">
        <v>163</v>
      </c>
      <c r="EGI3" s="4" t="s">
        <v>163</v>
      </c>
      <c r="EGJ3" s="4" t="s">
        <v>163</v>
      </c>
      <c r="EGK3" s="4" t="s">
        <v>163</v>
      </c>
      <c r="EGL3" s="4" t="s">
        <v>163</v>
      </c>
      <c r="EGM3" s="4" t="s">
        <v>163</v>
      </c>
      <c r="EGN3" s="4" t="s">
        <v>163</v>
      </c>
      <c r="EGO3" s="4" t="s">
        <v>163</v>
      </c>
      <c r="EGP3" s="4" t="s">
        <v>163</v>
      </c>
      <c r="EGQ3" s="4" t="s">
        <v>163</v>
      </c>
      <c r="EGR3" s="4" t="s">
        <v>163</v>
      </c>
      <c r="EGS3" s="4" t="s">
        <v>163</v>
      </c>
      <c r="EGT3" s="4" t="s">
        <v>163</v>
      </c>
      <c r="EGU3" s="4" t="s">
        <v>163</v>
      </c>
      <c r="EGV3" s="4" t="s">
        <v>163</v>
      </c>
      <c r="EGW3" s="4" t="s">
        <v>163</v>
      </c>
      <c r="EGX3" s="4" t="s">
        <v>163</v>
      </c>
      <c r="EGY3" s="4" t="s">
        <v>163</v>
      </c>
      <c r="EGZ3" s="4" t="s">
        <v>163</v>
      </c>
      <c r="EHA3" s="4" t="s">
        <v>163</v>
      </c>
      <c r="EHB3" s="4" t="s">
        <v>163</v>
      </c>
      <c r="EHC3" s="4" t="s">
        <v>163</v>
      </c>
      <c r="EHD3" s="4" t="s">
        <v>163</v>
      </c>
      <c r="EHE3" s="4" t="s">
        <v>163</v>
      </c>
      <c r="EHF3" s="4" t="s">
        <v>163</v>
      </c>
      <c r="EHG3" s="4" t="s">
        <v>163</v>
      </c>
      <c r="EHH3" s="4" t="s">
        <v>163</v>
      </c>
      <c r="EHI3" s="4" t="s">
        <v>163</v>
      </c>
      <c r="EHJ3" s="4" t="s">
        <v>163</v>
      </c>
      <c r="EHK3" s="4" t="s">
        <v>163</v>
      </c>
      <c r="EHL3" s="4" t="s">
        <v>163</v>
      </c>
      <c r="EHM3" s="4" t="s">
        <v>163</v>
      </c>
      <c r="EHN3" s="4" t="s">
        <v>163</v>
      </c>
      <c r="EHO3" s="4" t="s">
        <v>163</v>
      </c>
      <c r="EHP3" s="4" t="s">
        <v>163</v>
      </c>
      <c r="EHQ3" s="4" t="s">
        <v>163</v>
      </c>
      <c r="EHR3" s="4" t="s">
        <v>163</v>
      </c>
      <c r="EHS3" s="4" t="s">
        <v>163</v>
      </c>
      <c r="EHT3" s="4" t="s">
        <v>163</v>
      </c>
      <c r="EHU3" s="4" t="s">
        <v>163</v>
      </c>
      <c r="EHV3" s="4" t="s">
        <v>163</v>
      </c>
      <c r="EHW3" s="4" t="s">
        <v>163</v>
      </c>
      <c r="EHX3" s="4" t="s">
        <v>163</v>
      </c>
      <c r="EHY3" s="4" t="s">
        <v>163</v>
      </c>
      <c r="EHZ3" s="4" t="s">
        <v>163</v>
      </c>
      <c r="EIA3" s="4" t="s">
        <v>163</v>
      </c>
      <c r="EIB3" s="4" t="s">
        <v>163</v>
      </c>
      <c r="EIC3" s="4" t="s">
        <v>163</v>
      </c>
      <c r="EID3" s="4" t="s">
        <v>163</v>
      </c>
      <c r="EIE3" s="4" t="s">
        <v>163</v>
      </c>
      <c r="EIF3" s="4" t="s">
        <v>163</v>
      </c>
      <c r="EIG3" s="4" t="s">
        <v>163</v>
      </c>
      <c r="EIH3" s="4" t="s">
        <v>163</v>
      </c>
      <c r="EII3" s="4" t="s">
        <v>163</v>
      </c>
      <c r="EIJ3" s="4" t="s">
        <v>163</v>
      </c>
      <c r="EIK3" s="4" t="s">
        <v>163</v>
      </c>
      <c r="EIL3" s="4" t="s">
        <v>163</v>
      </c>
      <c r="EIM3" s="4" t="s">
        <v>163</v>
      </c>
      <c r="EIN3" s="4" t="s">
        <v>163</v>
      </c>
      <c r="EIO3" s="4" t="s">
        <v>163</v>
      </c>
      <c r="EIP3" s="4" t="s">
        <v>163</v>
      </c>
      <c r="EIQ3" s="4" t="s">
        <v>163</v>
      </c>
      <c r="EIR3" s="4" t="s">
        <v>163</v>
      </c>
      <c r="EIS3" s="4" t="s">
        <v>163</v>
      </c>
      <c r="EIT3" s="4" t="s">
        <v>163</v>
      </c>
      <c r="EIU3" s="4" t="s">
        <v>163</v>
      </c>
      <c r="EIV3" s="4" t="s">
        <v>163</v>
      </c>
      <c r="EIW3" s="4" t="s">
        <v>163</v>
      </c>
      <c r="EIX3" s="4" t="s">
        <v>163</v>
      </c>
      <c r="EIY3" s="4" t="s">
        <v>163</v>
      </c>
      <c r="EIZ3" s="4" t="s">
        <v>163</v>
      </c>
      <c r="EJA3" s="4" t="s">
        <v>163</v>
      </c>
      <c r="EJB3" s="4" t="s">
        <v>163</v>
      </c>
      <c r="EJC3" s="4" t="s">
        <v>163</v>
      </c>
      <c r="EJD3" s="4" t="s">
        <v>163</v>
      </c>
      <c r="EJE3" s="4" t="s">
        <v>163</v>
      </c>
      <c r="EJF3" s="4" t="s">
        <v>163</v>
      </c>
      <c r="EJG3" s="4" t="s">
        <v>163</v>
      </c>
      <c r="EJH3" s="4" t="s">
        <v>163</v>
      </c>
      <c r="EJI3" s="4" t="s">
        <v>163</v>
      </c>
      <c r="EJJ3" s="4" t="s">
        <v>163</v>
      </c>
      <c r="EJK3" s="4" t="s">
        <v>163</v>
      </c>
      <c r="EJL3" s="4" t="s">
        <v>163</v>
      </c>
      <c r="EJM3" s="4" t="s">
        <v>163</v>
      </c>
      <c r="EJN3" s="4" t="s">
        <v>163</v>
      </c>
      <c r="EJO3" s="4" t="s">
        <v>163</v>
      </c>
      <c r="EJP3" s="4" t="s">
        <v>163</v>
      </c>
      <c r="EJQ3" s="4" t="s">
        <v>163</v>
      </c>
      <c r="EJR3" s="4" t="s">
        <v>163</v>
      </c>
      <c r="EJS3" s="4" t="s">
        <v>163</v>
      </c>
      <c r="EJT3" s="4" t="s">
        <v>163</v>
      </c>
      <c r="EJU3" s="4" t="s">
        <v>163</v>
      </c>
      <c r="EJV3" s="4" t="s">
        <v>163</v>
      </c>
      <c r="EJW3" s="4" t="s">
        <v>163</v>
      </c>
      <c r="EJX3" s="4" t="s">
        <v>163</v>
      </c>
      <c r="EJY3" s="4" t="s">
        <v>163</v>
      </c>
      <c r="EJZ3" s="4" t="s">
        <v>163</v>
      </c>
      <c r="EKA3" s="4" t="s">
        <v>163</v>
      </c>
      <c r="EKB3" s="4" t="s">
        <v>163</v>
      </c>
      <c r="EKC3" s="4" t="s">
        <v>163</v>
      </c>
      <c r="EKD3" s="4" t="s">
        <v>163</v>
      </c>
      <c r="EKE3" s="4" t="s">
        <v>163</v>
      </c>
      <c r="EKF3" s="4" t="s">
        <v>163</v>
      </c>
      <c r="EKG3" s="4" t="s">
        <v>163</v>
      </c>
      <c r="EKH3" s="4" t="s">
        <v>163</v>
      </c>
      <c r="EKI3" s="4" t="s">
        <v>163</v>
      </c>
      <c r="EKJ3" s="4" t="s">
        <v>163</v>
      </c>
      <c r="EKK3" s="4" t="s">
        <v>163</v>
      </c>
      <c r="EKL3" s="4" t="s">
        <v>163</v>
      </c>
      <c r="EKM3" s="4" t="s">
        <v>163</v>
      </c>
      <c r="EKN3" s="4" t="s">
        <v>163</v>
      </c>
      <c r="EKO3" s="4" t="s">
        <v>163</v>
      </c>
      <c r="EKP3" s="4" t="s">
        <v>163</v>
      </c>
      <c r="EKQ3" s="4" t="s">
        <v>163</v>
      </c>
      <c r="EKR3" s="4" t="s">
        <v>163</v>
      </c>
      <c r="EKS3" s="4" t="s">
        <v>163</v>
      </c>
      <c r="EKT3" s="4" t="s">
        <v>163</v>
      </c>
      <c r="EKU3" s="4" t="s">
        <v>163</v>
      </c>
      <c r="EKV3" s="4" t="s">
        <v>163</v>
      </c>
      <c r="EKW3" s="4" t="s">
        <v>163</v>
      </c>
      <c r="EKX3" s="4" t="s">
        <v>163</v>
      </c>
      <c r="EKY3" s="4" t="s">
        <v>163</v>
      </c>
      <c r="EKZ3" s="4" t="s">
        <v>163</v>
      </c>
      <c r="ELA3" s="4" t="s">
        <v>163</v>
      </c>
      <c r="ELB3" s="4" t="s">
        <v>163</v>
      </c>
      <c r="ELC3" s="4" t="s">
        <v>163</v>
      </c>
      <c r="ELD3" s="4" t="s">
        <v>163</v>
      </c>
      <c r="ELE3" s="4" t="s">
        <v>163</v>
      </c>
      <c r="ELF3" s="4" t="s">
        <v>163</v>
      </c>
      <c r="ELG3" s="4" t="s">
        <v>163</v>
      </c>
      <c r="ELH3" s="4" t="s">
        <v>163</v>
      </c>
      <c r="ELI3" s="4" t="s">
        <v>163</v>
      </c>
      <c r="ELJ3" s="4" t="s">
        <v>163</v>
      </c>
      <c r="ELK3" s="4" t="s">
        <v>163</v>
      </c>
      <c r="ELL3" s="4" t="s">
        <v>163</v>
      </c>
      <c r="ELM3" s="4" t="s">
        <v>163</v>
      </c>
      <c r="ELN3" s="4" t="s">
        <v>163</v>
      </c>
      <c r="ELO3" s="4" t="s">
        <v>163</v>
      </c>
      <c r="ELP3" s="4" t="s">
        <v>163</v>
      </c>
      <c r="ELQ3" s="4" t="s">
        <v>163</v>
      </c>
      <c r="ELR3" s="4" t="s">
        <v>163</v>
      </c>
      <c r="ELS3" s="4" t="s">
        <v>163</v>
      </c>
      <c r="ELT3" s="4" t="s">
        <v>163</v>
      </c>
      <c r="ELU3" s="4" t="s">
        <v>163</v>
      </c>
      <c r="ELV3" s="4" t="s">
        <v>163</v>
      </c>
      <c r="ELW3" s="4" t="s">
        <v>163</v>
      </c>
      <c r="ELX3" s="4" t="s">
        <v>163</v>
      </c>
      <c r="ELY3" s="4" t="s">
        <v>163</v>
      </c>
      <c r="ELZ3" s="4" t="s">
        <v>163</v>
      </c>
      <c r="EMA3" s="4" t="s">
        <v>163</v>
      </c>
      <c r="EMB3" s="4" t="s">
        <v>163</v>
      </c>
      <c r="EMC3" s="4" t="s">
        <v>163</v>
      </c>
      <c r="EMD3" s="4" t="s">
        <v>163</v>
      </c>
      <c r="EME3" s="4" t="s">
        <v>163</v>
      </c>
      <c r="EMF3" s="4" t="s">
        <v>163</v>
      </c>
      <c r="EMG3" s="4" t="s">
        <v>163</v>
      </c>
      <c r="EMH3" s="4" t="s">
        <v>163</v>
      </c>
      <c r="EMI3" s="4" t="s">
        <v>163</v>
      </c>
      <c r="EMJ3" s="4" t="s">
        <v>163</v>
      </c>
      <c r="EMK3" s="4" t="s">
        <v>163</v>
      </c>
      <c r="EML3" s="4" t="s">
        <v>163</v>
      </c>
      <c r="EMM3" s="4" t="s">
        <v>163</v>
      </c>
      <c r="EMN3" s="4" t="s">
        <v>163</v>
      </c>
      <c r="EMO3" s="4" t="s">
        <v>163</v>
      </c>
      <c r="EMP3" s="4" t="s">
        <v>163</v>
      </c>
      <c r="EMQ3" s="4" t="s">
        <v>163</v>
      </c>
      <c r="EMR3" s="4" t="s">
        <v>163</v>
      </c>
      <c r="EMS3" s="4" t="s">
        <v>163</v>
      </c>
      <c r="EMT3" s="4" t="s">
        <v>163</v>
      </c>
      <c r="EMU3" s="4" t="s">
        <v>163</v>
      </c>
      <c r="EMV3" s="4" t="s">
        <v>163</v>
      </c>
      <c r="EMW3" s="4" t="s">
        <v>163</v>
      </c>
      <c r="EMX3" s="4" t="s">
        <v>163</v>
      </c>
      <c r="EMY3" s="4" t="s">
        <v>163</v>
      </c>
      <c r="EMZ3" s="4" t="s">
        <v>163</v>
      </c>
      <c r="ENA3" s="4" t="s">
        <v>163</v>
      </c>
      <c r="ENB3" s="4" t="s">
        <v>163</v>
      </c>
      <c r="ENC3" s="4" t="s">
        <v>163</v>
      </c>
      <c r="END3" s="4" t="s">
        <v>163</v>
      </c>
      <c r="ENE3" s="4" t="s">
        <v>163</v>
      </c>
      <c r="ENF3" s="4" t="s">
        <v>163</v>
      </c>
      <c r="ENG3" s="4" t="s">
        <v>163</v>
      </c>
      <c r="ENH3" s="4" t="s">
        <v>163</v>
      </c>
      <c r="ENI3" s="4" t="s">
        <v>163</v>
      </c>
      <c r="ENJ3" s="4" t="s">
        <v>163</v>
      </c>
      <c r="ENK3" s="4" t="s">
        <v>163</v>
      </c>
      <c r="ENL3" s="4" t="s">
        <v>163</v>
      </c>
      <c r="ENM3" s="4" t="s">
        <v>163</v>
      </c>
      <c r="ENN3" s="4" t="s">
        <v>163</v>
      </c>
      <c r="ENO3" s="4" t="s">
        <v>163</v>
      </c>
      <c r="ENP3" s="4" t="s">
        <v>163</v>
      </c>
      <c r="ENQ3" s="4" t="s">
        <v>163</v>
      </c>
      <c r="ENR3" s="4" t="s">
        <v>163</v>
      </c>
      <c r="ENS3" s="4" t="s">
        <v>163</v>
      </c>
      <c r="ENT3" s="4" t="s">
        <v>163</v>
      </c>
      <c r="ENU3" s="4" t="s">
        <v>163</v>
      </c>
      <c r="ENV3" s="4" t="s">
        <v>163</v>
      </c>
      <c r="ENW3" s="4" t="s">
        <v>163</v>
      </c>
      <c r="ENX3" s="4" t="s">
        <v>163</v>
      </c>
      <c r="ENY3" s="4" t="s">
        <v>163</v>
      </c>
      <c r="ENZ3" s="4" t="s">
        <v>163</v>
      </c>
      <c r="EOA3" s="4" t="s">
        <v>163</v>
      </c>
      <c r="EOB3" s="4" t="s">
        <v>163</v>
      </c>
      <c r="EOC3" s="4" t="s">
        <v>163</v>
      </c>
      <c r="EOD3" s="4" t="s">
        <v>163</v>
      </c>
      <c r="EOE3" s="4" t="s">
        <v>163</v>
      </c>
      <c r="EOF3" s="4" t="s">
        <v>163</v>
      </c>
      <c r="EOG3" s="4" t="s">
        <v>163</v>
      </c>
      <c r="EOH3" s="4" t="s">
        <v>163</v>
      </c>
      <c r="EOI3" s="4" t="s">
        <v>163</v>
      </c>
      <c r="EOJ3" s="4" t="s">
        <v>163</v>
      </c>
      <c r="EOK3" s="4" t="s">
        <v>163</v>
      </c>
      <c r="EOL3" s="4" t="s">
        <v>163</v>
      </c>
      <c r="EOM3" s="4" t="s">
        <v>163</v>
      </c>
      <c r="EON3" s="4" t="s">
        <v>163</v>
      </c>
      <c r="EOO3" s="4" t="s">
        <v>163</v>
      </c>
      <c r="EOP3" s="4" t="s">
        <v>163</v>
      </c>
      <c r="EOQ3" s="4" t="s">
        <v>163</v>
      </c>
      <c r="EOR3" s="4" t="s">
        <v>163</v>
      </c>
      <c r="EOS3" s="4" t="s">
        <v>163</v>
      </c>
      <c r="EOT3" s="4" t="s">
        <v>163</v>
      </c>
      <c r="EOU3" s="4" t="s">
        <v>163</v>
      </c>
      <c r="EOV3" s="4" t="s">
        <v>163</v>
      </c>
      <c r="EOW3" s="4" t="s">
        <v>163</v>
      </c>
      <c r="EOX3" s="4" t="s">
        <v>163</v>
      </c>
      <c r="EOY3" s="4" t="s">
        <v>163</v>
      </c>
      <c r="EOZ3" s="4" t="s">
        <v>163</v>
      </c>
      <c r="EPA3" s="4" t="s">
        <v>163</v>
      </c>
      <c r="EPB3" s="4" t="s">
        <v>163</v>
      </c>
      <c r="EPC3" s="4" t="s">
        <v>163</v>
      </c>
      <c r="EPD3" s="4" t="s">
        <v>163</v>
      </c>
      <c r="EPE3" s="4" t="s">
        <v>163</v>
      </c>
      <c r="EPF3" s="4" t="s">
        <v>163</v>
      </c>
      <c r="EPG3" s="4" t="s">
        <v>163</v>
      </c>
      <c r="EPH3" s="4" t="s">
        <v>163</v>
      </c>
      <c r="EPI3" s="4" t="s">
        <v>163</v>
      </c>
      <c r="EPJ3" s="4" t="s">
        <v>163</v>
      </c>
      <c r="EPK3" s="4" t="s">
        <v>163</v>
      </c>
      <c r="EPL3" s="4" t="s">
        <v>163</v>
      </c>
      <c r="EPM3" s="4" t="s">
        <v>163</v>
      </c>
      <c r="EPN3" s="4" t="s">
        <v>163</v>
      </c>
      <c r="EPO3" s="4" t="s">
        <v>163</v>
      </c>
      <c r="EPP3" s="4" t="s">
        <v>163</v>
      </c>
      <c r="EPQ3" s="4" t="s">
        <v>163</v>
      </c>
      <c r="EPR3" s="4" t="s">
        <v>163</v>
      </c>
      <c r="EPS3" s="4" t="s">
        <v>163</v>
      </c>
      <c r="EPT3" s="4" t="s">
        <v>163</v>
      </c>
      <c r="EPU3" s="4" t="s">
        <v>163</v>
      </c>
      <c r="EPV3" s="4" t="s">
        <v>163</v>
      </c>
      <c r="EPW3" s="4" t="s">
        <v>163</v>
      </c>
      <c r="EPX3" s="4" t="s">
        <v>163</v>
      </c>
      <c r="EPY3" s="4" t="s">
        <v>163</v>
      </c>
      <c r="EPZ3" s="4" t="s">
        <v>163</v>
      </c>
      <c r="EQA3" s="4" t="s">
        <v>163</v>
      </c>
      <c r="EQB3" s="4" t="s">
        <v>163</v>
      </c>
      <c r="EQC3" s="4" t="s">
        <v>163</v>
      </c>
      <c r="EQD3" s="4" t="s">
        <v>163</v>
      </c>
      <c r="EQE3" s="4" t="s">
        <v>163</v>
      </c>
      <c r="EQF3" s="4" t="s">
        <v>163</v>
      </c>
      <c r="EQG3" s="4" t="s">
        <v>163</v>
      </c>
      <c r="EQH3" s="4" t="s">
        <v>163</v>
      </c>
      <c r="EQI3" s="4" t="s">
        <v>163</v>
      </c>
      <c r="EQJ3" s="4" t="s">
        <v>163</v>
      </c>
      <c r="EQK3" s="4" t="s">
        <v>163</v>
      </c>
      <c r="EQL3" s="4" t="s">
        <v>163</v>
      </c>
      <c r="EQM3" s="4" t="s">
        <v>163</v>
      </c>
      <c r="EQN3" s="4" t="s">
        <v>163</v>
      </c>
      <c r="EQO3" s="4" t="s">
        <v>163</v>
      </c>
      <c r="EQP3" s="4" t="s">
        <v>163</v>
      </c>
      <c r="EQQ3" s="4" t="s">
        <v>163</v>
      </c>
      <c r="EQR3" s="4" t="s">
        <v>163</v>
      </c>
      <c r="EQS3" s="4" t="s">
        <v>163</v>
      </c>
      <c r="EQT3" s="4" t="s">
        <v>163</v>
      </c>
      <c r="EQU3" s="4" t="s">
        <v>163</v>
      </c>
      <c r="EQV3" s="4" t="s">
        <v>163</v>
      </c>
      <c r="EQW3" s="4" t="s">
        <v>163</v>
      </c>
      <c r="EQX3" s="4" t="s">
        <v>163</v>
      </c>
      <c r="EQY3" s="4" t="s">
        <v>163</v>
      </c>
      <c r="EQZ3" s="4" t="s">
        <v>163</v>
      </c>
      <c r="ERA3" s="4" t="s">
        <v>163</v>
      </c>
      <c r="ERB3" s="4" t="s">
        <v>163</v>
      </c>
      <c r="ERC3" s="4" t="s">
        <v>163</v>
      </c>
      <c r="ERD3" s="4" t="s">
        <v>163</v>
      </c>
      <c r="ERE3" s="4" t="s">
        <v>163</v>
      </c>
      <c r="ERF3" s="4" t="s">
        <v>163</v>
      </c>
      <c r="ERG3" s="4" t="s">
        <v>163</v>
      </c>
      <c r="ERH3" s="4" t="s">
        <v>163</v>
      </c>
      <c r="ERI3" s="4" t="s">
        <v>163</v>
      </c>
      <c r="ERJ3" s="4" t="s">
        <v>163</v>
      </c>
      <c r="ERK3" s="4" t="s">
        <v>163</v>
      </c>
      <c r="ERL3" s="4" t="s">
        <v>163</v>
      </c>
      <c r="ERM3" s="4" t="s">
        <v>163</v>
      </c>
      <c r="ERN3" s="4" t="s">
        <v>163</v>
      </c>
      <c r="ERO3" s="4" t="s">
        <v>163</v>
      </c>
      <c r="ERP3" s="4" t="s">
        <v>163</v>
      </c>
      <c r="ERQ3" s="4" t="s">
        <v>163</v>
      </c>
      <c r="ERR3" s="4" t="s">
        <v>163</v>
      </c>
      <c r="ERS3" s="4" t="s">
        <v>163</v>
      </c>
      <c r="ERT3" s="4" t="s">
        <v>163</v>
      </c>
      <c r="ERU3" s="4" t="s">
        <v>163</v>
      </c>
      <c r="ERV3" s="4" t="s">
        <v>163</v>
      </c>
      <c r="ERW3" s="4" t="s">
        <v>163</v>
      </c>
      <c r="ERX3" s="4" t="s">
        <v>163</v>
      </c>
      <c r="ERY3" s="4" t="s">
        <v>163</v>
      </c>
      <c r="ERZ3" s="4" t="s">
        <v>163</v>
      </c>
      <c r="ESA3" s="4" t="s">
        <v>163</v>
      </c>
      <c r="ESB3" s="4" t="s">
        <v>163</v>
      </c>
      <c r="ESC3" s="4" t="s">
        <v>163</v>
      </c>
      <c r="ESD3" s="4" t="s">
        <v>163</v>
      </c>
      <c r="ESE3" s="4" t="s">
        <v>163</v>
      </c>
      <c r="ESF3" s="4" t="s">
        <v>163</v>
      </c>
      <c r="ESG3" s="4" t="s">
        <v>163</v>
      </c>
      <c r="ESH3" s="4" t="s">
        <v>163</v>
      </c>
      <c r="ESI3" s="4" t="s">
        <v>163</v>
      </c>
      <c r="ESJ3" s="4" t="s">
        <v>163</v>
      </c>
      <c r="ESK3" s="4" t="s">
        <v>163</v>
      </c>
      <c r="ESL3" s="4" t="s">
        <v>163</v>
      </c>
      <c r="ESM3" s="4" t="s">
        <v>163</v>
      </c>
      <c r="ESN3" s="4" t="s">
        <v>163</v>
      </c>
      <c r="ESO3" s="4" t="s">
        <v>163</v>
      </c>
      <c r="ESP3" s="4" t="s">
        <v>163</v>
      </c>
      <c r="ESQ3" s="4" t="s">
        <v>163</v>
      </c>
      <c r="ESR3" s="4" t="s">
        <v>163</v>
      </c>
      <c r="ESS3" s="4" t="s">
        <v>163</v>
      </c>
      <c r="EST3" s="4" t="s">
        <v>163</v>
      </c>
      <c r="ESU3" s="4" t="s">
        <v>163</v>
      </c>
      <c r="ESV3" s="4" t="s">
        <v>163</v>
      </c>
      <c r="ESW3" s="4" t="s">
        <v>163</v>
      </c>
      <c r="ESX3" s="4" t="s">
        <v>163</v>
      </c>
      <c r="ESY3" s="4" t="s">
        <v>163</v>
      </c>
      <c r="ESZ3" s="4" t="s">
        <v>163</v>
      </c>
      <c r="ETA3" s="4" t="s">
        <v>163</v>
      </c>
      <c r="ETB3" s="4" t="s">
        <v>163</v>
      </c>
      <c r="ETC3" s="4" t="s">
        <v>163</v>
      </c>
      <c r="ETD3" s="4" t="s">
        <v>163</v>
      </c>
      <c r="ETE3" s="4" t="s">
        <v>163</v>
      </c>
      <c r="ETF3" s="4" t="s">
        <v>163</v>
      </c>
      <c r="ETG3" s="4" t="s">
        <v>163</v>
      </c>
      <c r="ETH3" s="4" t="s">
        <v>163</v>
      </c>
      <c r="ETI3" s="4" t="s">
        <v>163</v>
      </c>
      <c r="ETJ3" s="4" t="s">
        <v>163</v>
      </c>
      <c r="ETK3" s="4" t="s">
        <v>163</v>
      </c>
      <c r="ETL3" s="4" t="s">
        <v>163</v>
      </c>
      <c r="ETM3" s="4" t="s">
        <v>163</v>
      </c>
      <c r="ETN3" s="4" t="s">
        <v>163</v>
      </c>
      <c r="ETO3" s="4" t="s">
        <v>163</v>
      </c>
      <c r="ETP3" s="4" t="s">
        <v>163</v>
      </c>
      <c r="ETQ3" s="4" t="s">
        <v>163</v>
      </c>
      <c r="ETR3" s="4" t="s">
        <v>163</v>
      </c>
      <c r="ETS3" s="4" t="s">
        <v>163</v>
      </c>
      <c r="ETT3" s="4" t="s">
        <v>163</v>
      </c>
      <c r="ETU3" s="4" t="s">
        <v>163</v>
      </c>
      <c r="ETV3" s="4" t="s">
        <v>163</v>
      </c>
      <c r="ETW3" s="4" t="s">
        <v>163</v>
      </c>
      <c r="ETX3" s="4" t="s">
        <v>163</v>
      </c>
      <c r="ETY3" s="4" t="s">
        <v>163</v>
      </c>
      <c r="ETZ3" s="4" t="s">
        <v>163</v>
      </c>
      <c r="EUA3" s="4" t="s">
        <v>163</v>
      </c>
      <c r="EUB3" s="4" t="s">
        <v>163</v>
      </c>
      <c r="EUC3" s="4" t="s">
        <v>163</v>
      </c>
      <c r="EUD3" s="4" t="s">
        <v>163</v>
      </c>
      <c r="EUE3" s="4" t="s">
        <v>163</v>
      </c>
      <c r="EUF3" s="4" t="s">
        <v>163</v>
      </c>
      <c r="EUG3" s="4" t="s">
        <v>163</v>
      </c>
      <c r="EUH3" s="4" t="s">
        <v>163</v>
      </c>
      <c r="EUI3" s="4" t="s">
        <v>163</v>
      </c>
      <c r="EUJ3" s="4" t="s">
        <v>163</v>
      </c>
      <c r="EUK3" s="4" t="s">
        <v>163</v>
      </c>
      <c r="EUL3" s="4" t="s">
        <v>163</v>
      </c>
      <c r="EUM3" s="4" t="s">
        <v>163</v>
      </c>
      <c r="EUN3" s="4" t="s">
        <v>163</v>
      </c>
      <c r="EUO3" s="4" t="s">
        <v>163</v>
      </c>
      <c r="EUP3" s="4" t="s">
        <v>163</v>
      </c>
      <c r="EUQ3" s="4" t="s">
        <v>163</v>
      </c>
      <c r="EUR3" s="4" t="s">
        <v>163</v>
      </c>
      <c r="EUS3" s="4" t="s">
        <v>163</v>
      </c>
      <c r="EUT3" s="4" t="s">
        <v>163</v>
      </c>
      <c r="EUU3" s="4" t="s">
        <v>163</v>
      </c>
      <c r="EUV3" s="4" t="s">
        <v>163</v>
      </c>
      <c r="EUW3" s="4" t="s">
        <v>163</v>
      </c>
      <c r="EUX3" s="4" t="s">
        <v>163</v>
      </c>
      <c r="EUY3" s="4" t="s">
        <v>163</v>
      </c>
      <c r="EUZ3" s="4" t="s">
        <v>163</v>
      </c>
      <c r="EVA3" s="4" t="s">
        <v>163</v>
      </c>
      <c r="EVB3" s="4" t="s">
        <v>163</v>
      </c>
      <c r="EVC3" s="4" t="s">
        <v>163</v>
      </c>
      <c r="EVD3" s="4" t="s">
        <v>163</v>
      </c>
      <c r="EVE3" s="4" t="s">
        <v>163</v>
      </c>
      <c r="EVF3" s="4" t="s">
        <v>163</v>
      </c>
      <c r="EVG3" s="4" t="s">
        <v>163</v>
      </c>
      <c r="EVH3" s="4" t="s">
        <v>163</v>
      </c>
      <c r="EVI3" s="4" t="s">
        <v>163</v>
      </c>
      <c r="EVJ3" s="4" t="s">
        <v>163</v>
      </c>
      <c r="EVK3" s="4" t="s">
        <v>163</v>
      </c>
      <c r="EVL3" s="4" t="s">
        <v>163</v>
      </c>
      <c r="EVM3" s="4" t="s">
        <v>163</v>
      </c>
      <c r="EVN3" s="4" t="s">
        <v>163</v>
      </c>
      <c r="EVO3" s="4" t="s">
        <v>163</v>
      </c>
      <c r="EVP3" s="4" t="s">
        <v>163</v>
      </c>
      <c r="EVQ3" s="4" t="s">
        <v>163</v>
      </c>
      <c r="EVR3" s="4" t="s">
        <v>163</v>
      </c>
      <c r="EVS3" s="4" t="s">
        <v>163</v>
      </c>
      <c r="EVT3" s="4" t="s">
        <v>163</v>
      </c>
      <c r="EVU3" s="4" t="s">
        <v>163</v>
      </c>
      <c r="EVV3" s="4" t="s">
        <v>163</v>
      </c>
      <c r="EVW3" s="4" t="s">
        <v>163</v>
      </c>
      <c r="EVX3" s="4" t="s">
        <v>163</v>
      </c>
      <c r="EVY3" s="4" t="s">
        <v>163</v>
      </c>
      <c r="EVZ3" s="4" t="s">
        <v>163</v>
      </c>
      <c r="EWA3" s="4" t="s">
        <v>163</v>
      </c>
      <c r="EWB3" s="4" t="s">
        <v>163</v>
      </c>
      <c r="EWC3" s="4" t="s">
        <v>163</v>
      </c>
      <c r="EWD3" s="4" t="s">
        <v>163</v>
      </c>
      <c r="EWE3" s="4" t="s">
        <v>163</v>
      </c>
      <c r="EWF3" s="4" t="s">
        <v>163</v>
      </c>
      <c r="EWG3" s="4" t="s">
        <v>163</v>
      </c>
      <c r="EWH3" s="4" t="s">
        <v>163</v>
      </c>
      <c r="EWI3" s="4" t="s">
        <v>163</v>
      </c>
      <c r="EWJ3" s="4" t="s">
        <v>163</v>
      </c>
      <c r="EWK3" s="4" t="s">
        <v>163</v>
      </c>
      <c r="EWL3" s="4" t="s">
        <v>163</v>
      </c>
      <c r="EWM3" s="4" t="s">
        <v>163</v>
      </c>
      <c r="EWN3" s="4" t="s">
        <v>163</v>
      </c>
      <c r="EWO3" s="4" t="s">
        <v>163</v>
      </c>
      <c r="EWP3" s="4" t="s">
        <v>163</v>
      </c>
      <c r="EWQ3" s="4" t="s">
        <v>163</v>
      </c>
      <c r="EWR3" s="4" t="s">
        <v>163</v>
      </c>
      <c r="EWS3" s="4" t="s">
        <v>163</v>
      </c>
      <c r="EWT3" s="4" t="s">
        <v>163</v>
      </c>
      <c r="EWU3" s="4" t="s">
        <v>163</v>
      </c>
      <c r="EWV3" s="4" t="s">
        <v>163</v>
      </c>
      <c r="EWW3" s="4" t="s">
        <v>163</v>
      </c>
      <c r="EWX3" s="4" t="s">
        <v>163</v>
      </c>
      <c r="EWY3" s="4" t="s">
        <v>163</v>
      </c>
      <c r="EWZ3" s="4" t="s">
        <v>163</v>
      </c>
      <c r="EXA3" s="4" t="s">
        <v>163</v>
      </c>
      <c r="EXB3" s="4" t="s">
        <v>163</v>
      </c>
      <c r="EXC3" s="4" t="s">
        <v>163</v>
      </c>
      <c r="EXD3" s="4" t="s">
        <v>163</v>
      </c>
      <c r="EXE3" s="4" t="s">
        <v>163</v>
      </c>
      <c r="EXF3" s="4" t="s">
        <v>163</v>
      </c>
      <c r="EXG3" s="4" t="s">
        <v>163</v>
      </c>
      <c r="EXH3" s="4" t="s">
        <v>163</v>
      </c>
      <c r="EXI3" s="4" t="s">
        <v>163</v>
      </c>
      <c r="EXJ3" s="4" t="s">
        <v>163</v>
      </c>
      <c r="EXK3" s="4" t="s">
        <v>163</v>
      </c>
      <c r="EXL3" s="4" t="s">
        <v>163</v>
      </c>
      <c r="EXM3" s="4" t="s">
        <v>163</v>
      </c>
      <c r="EXN3" s="4" t="s">
        <v>163</v>
      </c>
      <c r="EXO3" s="4" t="s">
        <v>163</v>
      </c>
      <c r="EXP3" s="4" t="s">
        <v>163</v>
      </c>
      <c r="EXQ3" s="4" t="s">
        <v>163</v>
      </c>
      <c r="EXR3" s="4" t="s">
        <v>163</v>
      </c>
      <c r="EXS3" s="4" t="s">
        <v>163</v>
      </c>
      <c r="EXT3" s="4" t="s">
        <v>163</v>
      </c>
      <c r="EXU3" s="4" t="s">
        <v>163</v>
      </c>
      <c r="EXV3" s="4" t="s">
        <v>163</v>
      </c>
      <c r="EXW3" s="4" t="s">
        <v>163</v>
      </c>
      <c r="EXX3" s="4" t="s">
        <v>163</v>
      </c>
      <c r="EXY3" s="4" t="s">
        <v>163</v>
      </c>
      <c r="EXZ3" s="4" t="s">
        <v>163</v>
      </c>
      <c r="EYA3" s="4" t="s">
        <v>163</v>
      </c>
      <c r="EYB3" s="4" t="s">
        <v>163</v>
      </c>
      <c r="EYC3" s="4" t="s">
        <v>163</v>
      </c>
      <c r="EYD3" s="4" t="s">
        <v>163</v>
      </c>
      <c r="EYE3" s="4" t="s">
        <v>163</v>
      </c>
      <c r="EYF3" s="4" t="s">
        <v>163</v>
      </c>
      <c r="EYG3" s="4" t="s">
        <v>163</v>
      </c>
      <c r="EYH3" s="4" t="s">
        <v>163</v>
      </c>
      <c r="EYI3" s="4" t="s">
        <v>163</v>
      </c>
      <c r="EYJ3" s="4" t="s">
        <v>163</v>
      </c>
      <c r="EYK3" s="4" t="s">
        <v>163</v>
      </c>
      <c r="EYL3" s="4" t="s">
        <v>163</v>
      </c>
      <c r="EYM3" s="4" t="s">
        <v>163</v>
      </c>
      <c r="EYN3" s="4" t="s">
        <v>163</v>
      </c>
      <c r="EYO3" s="4" t="s">
        <v>163</v>
      </c>
      <c r="EYP3" s="4" t="s">
        <v>163</v>
      </c>
      <c r="EYQ3" s="4" t="s">
        <v>163</v>
      </c>
      <c r="EYR3" s="4" t="s">
        <v>163</v>
      </c>
      <c r="EYS3" s="4" t="s">
        <v>163</v>
      </c>
      <c r="EYT3" s="4" t="s">
        <v>163</v>
      </c>
      <c r="EYU3" s="4" t="s">
        <v>163</v>
      </c>
      <c r="EYV3" s="4" t="s">
        <v>163</v>
      </c>
      <c r="EYW3" s="4" t="s">
        <v>163</v>
      </c>
      <c r="EYX3" s="4" t="s">
        <v>163</v>
      </c>
      <c r="EYY3" s="4" t="s">
        <v>163</v>
      </c>
      <c r="EYZ3" s="4" t="s">
        <v>163</v>
      </c>
      <c r="EZA3" s="4" t="s">
        <v>163</v>
      </c>
      <c r="EZB3" s="4" t="s">
        <v>163</v>
      </c>
      <c r="EZC3" s="4" t="s">
        <v>163</v>
      </c>
      <c r="EZD3" s="4" t="s">
        <v>163</v>
      </c>
      <c r="EZE3" s="4" t="s">
        <v>163</v>
      </c>
      <c r="EZF3" s="4" t="s">
        <v>163</v>
      </c>
      <c r="EZG3" s="4" t="s">
        <v>163</v>
      </c>
      <c r="EZH3" s="4" t="s">
        <v>163</v>
      </c>
      <c r="EZI3" s="4" t="s">
        <v>163</v>
      </c>
      <c r="EZJ3" s="4" t="s">
        <v>163</v>
      </c>
      <c r="EZK3" s="4" t="s">
        <v>163</v>
      </c>
      <c r="EZL3" s="4" t="s">
        <v>163</v>
      </c>
      <c r="EZM3" s="4" t="s">
        <v>163</v>
      </c>
      <c r="EZN3" s="4" t="s">
        <v>163</v>
      </c>
      <c r="EZO3" s="4" t="s">
        <v>163</v>
      </c>
      <c r="EZP3" s="4" t="s">
        <v>163</v>
      </c>
      <c r="EZQ3" s="4" t="s">
        <v>163</v>
      </c>
      <c r="EZR3" s="4" t="s">
        <v>163</v>
      </c>
      <c r="EZS3" s="4" t="s">
        <v>163</v>
      </c>
      <c r="EZT3" s="4" t="s">
        <v>163</v>
      </c>
      <c r="EZU3" s="4" t="s">
        <v>163</v>
      </c>
      <c r="EZV3" s="4" t="s">
        <v>163</v>
      </c>
      <c r="EZW3" s="4" t="s">
        <v>163</v>
      </c>
      <c r="EZX3" s="4" t="s">
        <v>163</v>
      </c>
      <c r="EZY3" s="4" t="s">
        <v>163</v>
      </c>
      <c r="EZZ3" s="4" t="s">
        <v>163</v>
      </c>
      <c r="FAA3" s="4" t="s">
        <v>163</v>
      </c>
      <c r="FAB3" s="4" t="s">
        <v>163</v>
      </c>
      <c r="FAC3" s="4" t="s">
        <v>163</v>
      </c>
      <c r="FAD3" s="4" t="s">
        <v>163</v>
      </c>
      <c r="FAE3" s="4" t="s">
        <v>163</v>
      </c>
      <c r="FAF3" s="4" t="s">
        <v>163</v>
      </c>
      <c r="FAG3" s="4" t="s">
        <v>163</v>
      </c>
      <c r="FAH3" s="4" t="s">
        <v>163</v>
      </c>
      <c r="FAI3" s="4" t="s">
        <v>163</v>
      </c>
      <c r="FAJ3" s="4" t="s">
        <v>163</v>
      </c>
      <c r="FAK3" s="4" t="s">
        <v>163</v>
      </c>
      <c r="FAL3" s="4" t="s">
        <v>163</v>
      </c>
      <c r="FAM3" s="4" t="s">
        <v>163</v>
      </c>
      <c r="FAN3" s="4" t="s">
        <v>163</v>
      </c>
      <c r="FAO3" s="4" t="s">
        <v>163</v>
      </c>
      <c r="FAP3" s="4" t="s">
        <v>163</v>
      </c>
      <c r="FAQ3" s="4" t="s">
        <v>163</v>
      </c>
      <c r="FAR3" s="4" t="s">
        <v>163</v>
      </c>
      <c r="FAS3" s="4" t="s">
        <v>163</v>
      </c>
      <c r="FAT3" s="4" t="s">
        <v>163</v>
      </c>
      <c r="FAU3" s="4" t="s">
        <v>163</v>
      </c>
      <c r="FAV3" s="4" t="s">
        <v>163</v>
      </c>
      <c r="FAW3" s="4" t="s">
        <v>163</v>
      </c>
      <c r="FAX3" s="4" t="s">
        <v>163</v>
      </c>
      <c r="FAY3" s="4" t="s">
        <v>163</v>
      </c>
      <c r="FAZ3" s="4" t="s">
        <v>163</v>
      </c>
      <c r="FBA3" s="4" t="s">
        <v>163</v>
      </c>
      <c r="FBB3" s="4" t="s">
        <v>163</v>
      </c>
      <c r="FBC3" s="4" t="s">
        <v>163</v>
      </c>
      <c r="FBD3" s="4" t="s">
        <v>163</v>
      </c>
      <c r="FBE3" s="4" t="s">
        <v>163</v>
      </c>
      <c r="FBF3" s="4" t="s">
        <v>163</v>
      </c>
      <c r="FBG3" s="4" t="s">
        <v>163</v>
      </c>
      <c r="FBH3" s="4" t="s">
        <v>163</v>
      </c>
      <c r="FBI3" s="4" t="s">
        <v>163</v>
      </c>
      <c r="FBJ3" s="4" t="s">
        <v>163</v>
      </c>
      <c r="FBK3" s="4" t="s">
        <v>163</v>
      </c>
      <c r="FBL3" s="4" t="s">
        <v>163</v>
      </c>
      <c r="FBM3" s="4" t="s">
        <v>163</v>
      </c>
      <c r="FBN3" s="4" t="s">
        <v>163</v>
      </c>
      <c r="FBO3" s="4" t="s">
        <v>163</v>
      </c>
      <c r="FBP3" s="4" t="s">
        <v>163</v>
      </c>
      <c r="FBQ3" s="4" t="s">
        <v>163</v>
      </c>
      <c r="FBR3" s="4" t="s">
        <v>163</v>
      </c>
      <c r="FBS3" s="4" t="s">
        <v>163</v>
      </c>
      <c r="FBT3" s="4" t="s">
        <v>163</v>
      </c>
      <c r="FBU3" s="4" t="s">
        <v>163</v>
      </c>
      <c r="FBV3" s="4" t="s">
        <v>163</v>
      </c>
      <c r="FBW3" s="4" t="s">
        <v>163</v>
      </c>
      <c r="FBX3" s="4" t="s">
        <v>163</v>
      </c>
      <c r="FBY3" s="4" t="s">
        <v>163</v>
      </c>
      <c r="FBZ3" s="4" t="s">
        <v>163</v>
      </c>
      <c r="FCA3" s="4" t="s">
        <v>163</v>
      </c>
      <c r="FCB3" s="4" t="s">
        <v>163</v>
      </c>
      <c r="FCC3" s="4" t="s">
        <v>163</v>
      </c>
      <c r="FCD3" s="4" t="s">
        <v>163</v>
      </c>
      <c r="FCE3" s="4" t="s">
        <v>163</v>
      </c>
      <c r="FCF3" s="4" t="s">
        <v>163</v>
      </c>
      <c r="FCG3" s="4" t="s">
        <v>163</v>
      </c>
      <c r="FCH3" s="4" t="s">
        <v>163</v>
      </c>
      <c r="FCI3" s="4" t="s">
        <v>163</v>
      </c>
      <c r="FCJ3" s="4" t="s">
        <v>163</v>
      </c>
      <c r="FCK3" s="4" t="s">
        <v>163</v>
      </c>
      <c r="FCL3" s="4" t="s">
        <v>163</v>
      </c>
      <c r="FCM3" s="4" t="s">
        <v>163</v>
      </c>
      <c r="FCN3" s="4" t="s">
        <v>163</v>
      </c>
      <c r="FCO3" s="4" t="s">
        <v>163</v>
      </c>
      <c r="FCP3" s="4" t="s">
        <v>163</v>
      </c>
      <c r="FCQ3" s="4" t="s">
        <v>163</v>
      </c>
      <c r="FCR3" s="4" t="s">
        <v>163</v>
      </c>
      <c r="FCS3" s="4" t="s">
        <v>163</v>
      </c>
      <c r="FCT3" s="4" t="s">
        <v>163</v>
      </c>
      <c r="FCU3" s="4" t="s">
        <v>163</v>
      </c>
      <c r="FCV3" s="4" t="s">
        <v>163</v>
      </c>
      <c r="FCW3" s="4" t="s">
        <v>163</v>
      </c>
      <c r="FCX3" s="4" t="s">
        <v>163</v>
      </c>
      <c r="FCY3" s="4" t="s">
        <v>163</v>
      </c>
      <c r="FCZ3" s="4" t="s">
        <v>163</v>
      </c>
      <c r="FDA3" s="4" t="s">
        <v>163</v>
      </c>
      <c r="FDB3" s="4" t="s">
        <v>163</v>
      </c>
      <c r="FDC3" s="4" t="s">
        <v>163</v>
      </c>
      <c r="FDD3" s="4" t="s">
        <v>163</v>
      </c>
      <c r="FDE3" s="4" t="s">
        <v>163</v>
      </c>
      <c r="FDF3" s="4" t="s">
        <v>163</v>
      </c>
      <c r="FDG3" s="4" t="s">
        <v>163</v>
      </c>
      <c r="FDH3" s="4" t="s">
        <v>163</v>
      </c>
      <c r="FDI3" s="4" t="s">
        <v>163</v>
      </c>
      <c r="FDJ3" s="4" t="s">
        <v>163</v>
      </c>
      <c r="FDK3" s="4" t="s">
        <v>163</v>
      </c>
      <c r="FDL3" s="4" t="s">
        <v>163</v>
      </c>
      <c r="FDM3" s="4" t="s">
        <v>163</v>
      </c>
      <c r="FDN3" s="4" t="s">
        <v>163</v>
      </c>
      <c r="FDO3" s="4" t="s">
        <v>163</v>
      </c>
      <c r="FDP3" s="4" t="s">
        <v>163</v>
      </c>
      <c r="FDQ3" s="4" t="s">
        <v>163</v>
      </c>
      <c r="FDR3" s="4" t="s">
        <v>163</v>
      </c>
      <c r="FDS3" s="4" t="s">
        <v>163</v>
      </c>
      <c r="FDT3" s="4" t="s">
        <v>163</v>
      </c>
      <c r="FDU3" s="4" t="s">
        <v>163</v>
      </c>
      <c r="FDV3" s="4" t="s">
        <v>163</v>
      </c>
      <c r="FDW3" s="4" t="s">
        <v>163</v>
      </c>
      <c r="FDX3" s="4" t="s">
        <v>163</v>
      </c>
      <c r="FDY3" s="4" t="s">
        <v>163</v>
      </c>
      <c r="FDZ3" s="4" t="s">
        <v>163</v>
      </c>
      <c r="FEA3" s="4" t="s">
        <v>163</v>
      </c>
      <c r="FEB3" s="4" t="s">
        <v>163</v>
      </c>
      <c r="FEC3" s="4" t="s">
        <v>163</v>
      </c>
      <c r="FED3" s="4" t="s">
        <v>163</v>
      </c>
      <c r="FEE3" s="4" t="s">
        <v>163</v>
      </c>
      <c r="FEF3" s="4" t="s">
        <v>163</v>
      </c>
      <c r="FEG3" s="4" t="s">
        <v>163</v>
      </c>
      <c r="FEH3" s="4" t="s">
        <v>163</v>
      </c>
      <c r="FEI3" s="4" t="s">
        <v>163</v>
      </c>
      <c r="FEJ3" s="4" t="s">
        <v>163</v>
      </c>
      <c r="FEK3" s="4" t="s">
        <v>163</v>
      </c>
      <c r="FEL3" s="4" t="s">
        <v>163</v>
      </c>
      <c r="FEM3" s="4" t="s">
        <v>163</v>
      </c>
      <c r="FEN3" s="4" t="s">
        <v>163</v>
      </c>
      <c r="FEO3" s="4" t="s">
        <v>163</v>
      </c>
      <c r="FEP3" s="4" t="s">
        <v>163</v>
      </c>
      <c r="FEQ3" s="4" t="s">
        <v>163</v>
      </c>
      <c r="FER3" s="4" t="s">
        <v>163</v>
      </c>
      <c r="FES3" s="4" t="s">
        <v>163</v>
      </c>
      <c r="FET3" s="4" t="s">
        <v>163</v>
      </c>
      <c r="FEU3" s="4" t="s">
        <v>163</v>
      </c>
      <c r="FEV3" s="4" t="s">
        <v>163</v>
      </c>
      <c r="FEW3" s="4" t="s">
        <v>163</v>
      </c>
      <c r="FEX3" s="4" t="s">
        <v>163</v>
      </c>
      <c r="FEY3" s="4" t="s">
        <v>163</v>
      </c>
      <c r="FEZ3" s="4" t="s">
        <v>163</v>
      </c>
      <c r="FFA3" s="4" t="s">
        <v>163</v>
      </c>
      <c r="FFB3" s="4" t="s">
        <v>163</v>
      </c>
      <c r="FFC3" s="4" t="s">
        <v>163</v>
      </c>
      <c r="FFD3" s="4" t="s">
        <v>163</v>
      </c>
      <c r="FFE3" s="4" t="s">
        <v>163</v>
      </c>
      <c r="FFF3" s="4" t="s">
        <v>163</v>
      </c>
      <c r="FFG3" s="4" t="s">
        <v>163</v>
      </c>
      <c r="FFH3" s="4" t="s">
        <v>163</v>
      </c>
      <c r="FFI3" s="4" t="s">
        <v>163</v>
      </c>
      <c r="FFJ3" s="4" t="s">
        <v>163</v>
      </c>
      <c r="FFK3" s="4" t="s">
        <v>163</v>
      </c>
      <c r="FFL3" s="4" t="s">
        <v>163</v>
      </c>
      <c r="FFM3" s="4" t="s">
        <v>163</v>
      </c>
      <c r="FFN3" s="4" t="s">
        <v>163</v>
      </c>
      <c r="FFO3" s="4" t="s">
        <v>163</v>
      </c>
      <c r="FFP3" s="4" t="s">
        <v>163</v>
      </c>
      <c r="FFQ3" s="4" t="s">
        <v>163</v>
      </c>
      <c r="FFR3" s="4" t="s">
        <v>163</v>
      </c>
      <c r="FFS3" s="4" t="s">
        <v>163</v>
      </c>
      <c r="FFT3" s="4" t="s">
        <v>163</v>
      </c>
      <c r="FFU3" s="4" t="s">
        <v>163</v>
      </c>
      <c r="FFV3" s="4" t="s">
        <v>163</v>
      </c>
      <c r="FFW3" s="4" t="s">
        <v>163</v>
      </c>
      <c r="FFX3" s="4" t="s">
        <v>163</v>
      </c>
      <c r="FFY3" s="4" t="s">
        <v>163</v>
      </c>
      <c r="FFZ3" s="4" t="s">
        <v>163</v>
      </c>
      <c r="FGA3" s="4" t="s">
        <v>163</v>
      </c>
      <c r="FGB3" s="4" t="s">
        <v>163</v>
      </c>
      <c r="FGC3" s="4" t="s">
        <v>163</v>
      </c>
      <c r="FGD3" s="4" t="s">
        <v>163</v>
      </c>
      <c r="FGE3" s="4" t="s">
        <v>163</v>
      </c>
      <c r="FGF3" s="4" t="s">
        <v>163</v>
      </c>
      <c r="FGG3" s="4" t="s">
        <v>163</v>
      </c>
      <c r="FGH3" s="4" t="s">
        <v>163</v>
      </c>
      <c r="FGI3" s="4" t="s">
        <v>163</v>
      </c>
      <c r="FGJ3" s="4" t="s">
        <v>163</v>
      </c>
      <c r="FGK3" s="4" t="s">
        <v>163</v>
      </c>
      <c r="FGL3" s="4" t="s">
        <v>163</v>
      </c>
      <c r="FGM3" s="4" t="s">
        <v>163</v>
      </c>
      <c r="FGN3" s="4" t="s">
        <v>163</v>
      </c>
      <c r="FGO3" s="4" t="s">
        <v>163</v>
      </c>
      <c r="FGP3" s="4" t="s">
        <v>163</v>
      </c>
      <c r="FGQ3" s="4" t="s">
        <v>163</v>
      </c>
      <c r="FGR3" s="4" t="s">
        <v>163</v>
      </c>
      <c r="FGS3" s="4" t="s">
        <v>163</v>
      </c>
      <c r="FGT3" s="4" t="s">
        <v>163</v>
      </c>
      <c r="FGU3" s="4" t="s">
        <v>163</v>
      </c>
      <c r="FGV3" s="4" t="s">
        <v>163</v>
      </c>
      <c r="FGW3" s="4" t="s">
        <v>163</v>
      </c>
      <c r="FGX3" s="4" t="s">
        <v>163</v>
      </c>
      <c r="FGY3" s="4" t="s">
        <v>163</v>
      </c>
      <c r="FGZ3" s="4" t="s">
        <v>163</v>
      </c>
      <c r="FHA3" s="4" t="s">
        <v>163</v>
      </c>
      <c r="FHB3" s="4" t="s">
        <v>163</v>
      </c>
      <c r="FHC3" s="4" t="s">
        <v>163</v>
      </c>
      <c r="FHD3" s="4" t="s">
        <v>163</v>
      </c>
      <c r="FHE3" s="4" t="s">
        <v>163</v>
      </c>
      <c r="FHF3" s="4" t="s">
        <v>163</v>
      </c>
      <c r="FHG3" s="4" t="s">
        <v>163</v>
      </c>
      <c r="FHH3" s="4" t="s">
        <v>163</v>
      </c>
      <c r="FHI3" s="4" t="s">
        <v>163</v>
      </c>
      <c r="FHJ3" s="4" t="s">
        <v>163</v>
      </c>
      <c r="FHK3" s="4" t="s">
        <v>163</v>
      </c>
      <c r="FHL3" s="4" t="s">
        <v>163</v>
      </c>
      <c r="FHM3" s="4" t="s">
        <v>163</v>
      </c>
      <c r="FHN3" s="4" t="s">
        <v>163</v>
      </c>
      <c r="FHO3" s="4" t="s">
        <v>163</v>
      </c>
      <c r="FHP3" s="4" t="s">
        <v>163</v>
      </c>
      <c r="FHQ3" s="4" t="s">
        <v>163</v>
      </c>
      <c r="FHR3" s="4" t="s">
        <v>163</v>
      </c>
      <c r="FHS3" s="4" t="s">
        <v>163</v>
      </c>
      <c r="FHT3" s="4" t="s">
        <v>163</v>
      </c>
      <c r="FHU3" s="4" t="s">
        <v>163</v>
      </c>
      <c r="FHV3" s="4" t="s">
        <v>163</v>
      </c>
      <c r="FHW3" s="4" t="s">
        <v>163</v>
      </c>
      <c r="FHX3" s="4" t="s">
        <v>163</v>
      </c>
      <c r="FHY3" s="4" t="s">
        <v>163</v>
      </c>
      <c r="FHZ3" s="4" t="s">
        <v>163</v>
      </c>
      <c r="FIA3" s="4" t="s">
        <v>163</v>
      </c>
      <c r="FIB3" s="4" t="s">
        <v>163</v>
      </c>
      <c r="FIC3" s="4" t="s">
        <v>163</v>
      </c>
      <c r="FID3" s="4" t="s">
        <v>163</v>
      </c>
      <c r="FIE3" s="4" t="s">
        <v>163</v>
      </c>
      <c r="FIF3" s="4" t="s">
        <v>163</v>
      </c>
      <c r="FIG3" s="4" t="s">
        <v>163</v>
      </c>
      <c r="FIH3" s="4" t="s">
        <v>163</v>
      </c>
      <c r="FII3" s="4" t="s">
        <v>163</v>
      </c>
      <c r="FIJ3" s="4" t="s">
        <v>163</v>
      </c>
      <c r="FIK3" s="4" t="s">
        <v>163</v>
      </c>
      <c r="FIL3" s="4" t="s">
        <v>163</v>
      </c>
      <c r="FIM3" s="4" t="s">
        <v>163</v>
      </c>
      <c r="FIN3" s="4" t="s">
        <v>163</v>
      </c>
      <c r="FIO3" s="4" t="s">
        <v>163</v>
      </c>
      <c r="FIP3" s="4" t="s">
        <v>163</v>
      </c>
      <c r="FIQ3" s="4" t="s">
        <v>163</v>
      </c>
      <c r="FIR3" s="4" t="s">
        <v>163</v>
      </c>
      <c r="FIS3" s="4" t="s">
        <v>163</v>
      </c>
      <c r="FIT3" s="4" t="s">
        <v>163</v>
      </c>
      <c r="FIU3" s="4" t="s">
        <v>163</v>
      </c>
      <c r="FIV3" s="4" t="s">
        <v>163</v>
      </c>
      <c r="FIW3" s="4" t="s">
        <v>163</v>
      </c>
      <c r="FIX3" s="4" t="s">
        <v>163</v>
      </c>
      <c r="FIY3" s="4" t="s">
        <v>163</v>
      </c>
      <c r="FIZ3" s="4" t="s">
        <v>163</v>
      </c>
      <c r="FJA3" s="4" t="s">
        <v>163</v>
      </c>
      <c r="FJB3" s="4" t="s">
        <v>163</v>
      </c>
      <c r="FJC3" s="4" t="s">
        <v>163</v>
      </c>
      <c r="FJD3" s="4" t="s">
        <v>163</v>
      </c>
      <c r="FJE3" s="4" t="s">
        <v>163</v>
      </c>
      <c r="FJF3" s="4" t="s">
        <v>163</v>
      </c>
      <c r="FJG3" s="4" t="s">
        <v>163</v>
      </c>
      <c r="FJH3" s="4" t="s">
        <v>163</v>
      </c>
      <c r="FJI3" s="4" t="s">
        <v>163</v>
      </c>
      <c r="FJJ3" s="4" t="s">
        <v>163</v>
      </c>
      <c r="FJK3" s="4" t="s">
        <v>163</v>
      </c>
      <c r="FJL3" s="4" t="s">
        <v>163</v>
      </c>
      <c r="FJM3" s="4" t="s">
        <v>163</v>
      </c>
      <c r="FJN3" s="4" t="s">
        <v>163</v>
      </c>
      <c r="FJO3" s="4" t="s">
        <v>163</v>
      </c>
      <c r="FJP3" s="4" t="s">
        <v>163</v>
      </c>
      <c r="FJQ3" s="4" t="s">
        <v>163</v>
      </c>
      <c r="FJR3" s="4" t="s">
        <v>163</v>
      </c>
      <c r="FJS3" s="4" t="s">
        <v>163</v>
      </c>
      <c r="FJT3" s="4" t="s">
        <v>163</v>
      </c>
      <c r="FJU3" s="4" t="s">
        <v>163</v>
      </c>
      <c r="FJV3" s="4" t="s">
        <v>163</v>
      </c>
      <c r="FJW3" s="4" t="s">
        <v>163</v>
      </c>
      <c r="FJX3" s="4" t="s">
        <v>163</v>
      </c>
      <c r="FJY3" s="4" t="s">
        <v>163</v>
      </c>
      <c r="FJZ3" s="4" t="s">
        <v>163</v>
      </c>
      <c r="FKA3" s="4" t="s">
        <v>163</v>
      </c>
      <c r="FKB3" s="4" t="s">
        <v>163</v>
      </c>
      <c r="FKC3" s="4" t="s">
        <v>163</v>
      </c>
      <c r="FKD3" s="4" t="s">
        <v>163</v>
      </c>
      <c r="FKE3" s="4" t="s">
        <v>163</v>
      </c>
      <c r="FKF3" s="4" t="s">
        <v>163</v>
      </c>
      <c r="FKG3" s="4" t="s">
        <v>163</v>
      </c>
      <c r="FKH3" s="4" t="s">
        <v>163</v>
      </c>
      <c r="FKI3" s="4" t="s">
        <v>163</v>
      </c>
      <c r="FKJ3" s="4" t="s">
        <v>163</v>
      </c>
      <c r="FKK3" s="4" t="s">
        <v>163</v>
      </c>
      <c r="FKL3" s="4" t="s">
        <v>163</v>
      </c>
      <c r="FKM3" s="4" t="s">
        <v>163</v>
      </c>
      <c r="FKN3" s="4" t="s">
        <v>163</v>
      </c>
      <c r="FKO3" s="4" t="s">
        <v>163</v>
      </c>
      <c r="FKP3" s="4" t="s">
        <v>163</v>
      </c>
      <c r="FKQ3" s="4" t="s">
        <v>163</v>
      </c>
      <c r="FKR3" s="4" t="s">
        <v>163</v>
      </c>
      <c r="FKS3" s="4" t="s">
        <v>163</v>
      </c>
      <c r="FKT3" s="4" t="s">
        <v>163</v>
      </c>
      <c r="FKU3" s="4" t="s">
        <v>163</v>
      </c>
      <c r="FKV3" s="4" t="s">
        <v>163</v>
      </c>
      <c r="FKW3" s="4" t="s">
        <v>163</v>
      </c>
      <c r="FKX3" s="4" t="s">
        <v>163</v>
      </c>
      <c r="FKY3" s="4" t="s">
        <v>163</v>
      </c>
      <c r="FKZ3" s="4" t="s">
        <v>163</v>
      </c>
      <c r="FLA3" s="4" t="s">
        <v>163</v>
      </c>
      <c r="FLB3" s="4" t="s">
        <v>163</v>
      </c>
      <c r="FLC3" s="4" t="s">
        <v>163</v>
      </c>
      <c r="FLD3" s="4" t="s">
        <v>163</v>
      </c>
      <c r="FLE3" s="4" t="s">
        <v>163</v>
      </c>
      <c r="FLF3" s="4" t="s">
        <v>163</v>
      </c>
      <c r="FLG3" s="4" t="s">
        <v>163</v>
      </c>
      <c r="FLH3" s="4" t="s">
        <v>163</v>
      </c>
      <c r="FLI3" s="4" t="s">
        <v>163</v>
      </c>
      <c r="FLJ3" s="4" t="s">
        <v>163</v>
      </c>
      <c r="FLK3" s="4" t="s">
        <v>163</v>
      </c>
      <c r="FLL3" s="4" t="s">
        <v>163</v>
      </c>
      <c r="FLM3" s="4" t="s">
        <v>163</v>
      </c>
      <c r="FLN3" s="4" t="s">
        <v>163</v>
      </c>
      <c r="FLO3" s="4" t="s">
        <v>163</v>
      </c>
      <c r="FLP3" s="4" t="s">
        <v>163</v>
      </c>
      <c r="FLQ3" s="4" t="s">
        <v>163</v>
      </c>
      <c r="FLR3" s="4" t="s">
        <v>163</v>
      </c>
      <c r="FLS3" s="4" t="s">
        <v>163</v>
      </c>
      <c r="FLT3" s="4" t="s">
        <v>163</v>
      </c>
      <c r="FLU3" s="4" t="s">
        <v>163</v>
      </c>
      <c r="FLV3" s="4" t="s">
        <v>163</v>
      </c>
      <c r="FLW3" s="4" t="s">
        <v>163</v>
      </c>
      <c r="FLX3" s="4" t="s">
        <v>163</v>
      </c>
      <c r="FLY3" s="4" t="s">
        <v>163</v>
      </c>
      <c r="FLZ3" s="4" t="s">
        <v>163</v>
      </c>
      <c r="FMA3" s="4" t="s">
        <v>163</v>
      </c>
      <c r="FMB3" s="4" t="s">
        <v>163</v>
      </c>
      <c r="FMC3" s="4" t="s">
        <v>163</v>
      </c>
      <c r="FMD3" s="4" t="s">
        <v>163</v>
      </c>
      <c r="FME3" s="4" t="s">
        <v>163</v>
      </c>
      <c r="FMF3" s="4" t="s">
        <v>163</v>
      </c>
      <c r="FMG3" s="4" t="s">
        <v>163</v>
      </c>
      <c r="FMH3" s="4" t="s">
        <v>163</v>
      </c>
      <c r="FMI3" s="4" t="s">
        <v>163</v>
      </c>
      <c r="FMJ3" s="4" t="s">
        <v>163</v>
      </c>
      <c r="FMK3" s="4" t="s">
        <v>163</v>
      </c>
      <c r="FML3" s="4" t="s">
        <v>163</v>
      </c>
      <c r="FMM3" s="4" t="s">
        <v>163</v>
      </c>
      <c r="FMN3" s="4" t="s">
        <v>163</v>
      </c>
      <c r="FMO3" s="4" t="s">
        <v>163</v>
      </c>
      <c r="FMP3" s="4" t="s">
        <v>163</v>
      </c>
      <c r="FMQ3" s="4" t="s">
        <v>163</v>
      </c>
      <c r="FMR3" s="4" t="s">
        <v>163</v>
      </c>
      <c r="FMS3" s="4" t="s">
        <v>163</v>
      </c>
      <c r="FMT3" s="4" t="s">
        <v>163</v>
      </c>
      <c r="FMU3" s="4" t="s">
        <v>163</v>
      </c>
      <c r="FMV3" s="4" t="s">
        <v>163</v>
      </c>
      <c r="FMW3" s="4" t="s">
        <v>163</v>
      </c>
      <c r="FMX3" s="4" t="s">
        <v>163</v>
      </c>
      <c r="FMY3" s="4" t="s">
        <v>163</v>
      </c>
      <c r="FMZ3" s="4" t="s">
        <v>163</v>
      </c>
      <c r="FNA3" s="4" t="s">
        <v>163</v>
      </c>
      <c r="FNB3" s="4" t="s">
        <v>163</v>
      </c>
      <c r="FNC3" s="4" t="s">
        <v>163</v>
      </c>
      <c r="FND3" s="4" t="s">
        <v>163</v>
      </c>
      <c r="FNE3" s="4" t="s">
        <v>163</v>
      </c>
      <c r="FNF3" s="4" t="s">
        <v>163</v>
      </c>
      <c r="FNG3" s="4" t="s">
        <v>163</v>
      </c>
      <c r="FNH3" s="4" t="s">
        <v>163</v>
      </c>
      <c r="FNI3" s="4" t="s">
        <v>163</v>
      </c>
      <c r="FNJ3" s="4" t="s">
        <v>163</v>
      </c>
      <c r="FNK3" s="4" t="s">
        <v>163</v>
      </c>
      <c r="FNL3" s="4" t="s">
        <v>163</v>
      </c>
      <c r="FNM3" s="4" t="s">
        <v>163</v>
      </c>
      <c r="FNN3" s="4" t="s">
        <v>163</v>
      </c>
      <c r="FNO3" s="4" t="s">
        <v>163</v>
      </c>
      <c r="FNP3" s="4" t="s">
        <v>163</v>
      </c>
      <c r="FNQ3" s="4" t="s">
        <v>163</v>
      </c>
      <c r="FNR3" s="4" t="s">
        <v>163</v>
      </c>
      <c r="FNS3" s="4" t="s">
        <v>163</v>
      </c>
      <c r="FNT3" s="4" t="s">
        <v>163</v>
      </c>
      <c r="FNU3" s="4" t="s">
        <v>163</v>
      </c>
      <c r="FNV3" s="4" t="s">
        <v>163</v>
      </c>
      <c r="FNW3" s="4" t="s">
        <v>163</v>
      </c>
      <c r="FNX3" s="4" t="s">
        <v>163</v>
      </c>
      <c r="FNY3" s="4" t="s">
        <v>163</v>
      </c>
      <c r="FNZ3" s="4" t="s">
        <v>163</v>
      </c>
      <c r="FOA3" s="4" t="s">
        <v>163</v>
      </c>
      <c r="FOB3" s="4" t="s">
        <v>163</v>
      </c>
      <c r="FOC3" s="4" t="s">
        <v>163</v>
      </c>
      <c r="FOD3" s="4" t="s">
        <v>163</v>
      </c>
      <c r="FOE3" s="4" t="s">
        <v>163</v>
      </c>
      <c r="FOF3" s="4" t="s">
        <v>163</v>
      </c>
      <c r="FOG3" s="4" t="s">
        <v>163</v>
      </c>
      <c r="FOH3" s="4" t="s">
        <v>163</v>
      </c>
      <c r="FOI3" s="4" t="s">
        <v>163</v>
      </c>
      <c r="FOJ3" s="4" t="s">
        <v>163</v>
      </c>
      <c r="FOK3" s="4" t="s">
        <v>163</v>
      </c>
      <c r="FOL3" s="4" t="s">
        <v>163</v>
      </c>
      <c r="FOM3" s="4" t="s">
        <v>163</v>
      </c>
      <c r="FON3" s="4" t="s">
        <v>163</v>
      </c>
      <c r="FOO3" s="4" t="s">
        <v>163</v>
      </c>
      <c r="FOP3" s="4" t="s">
        <v>163</v>
      </c>
      <c r="FOQ3" s="4" t="s">
        <v>163</v>
      </c>
      <c r="FOR3" s="4" t="s">
        <v>163</v>
      </c>
      <c r="FOS3" s="4" t="s">
        <v>163</v>
      </c>
      <c r="FOT3" s="4" t="s">
        <v>163</v>
      </c>
      <c r="FOU3" s="4" t="s">
        <v>163</v>
      </c>
      <c r="FOV3" s="4" t="s">
        <v>163</v>
      </c>
      <c r="FOW3" s="4" t="s">
        <v>163</v>
      </c>
      <c r="FOX3" s="4" t="s">
        <v>163</v>
      </c>
      <c r="FOY3" s="4" t="s">
        <v>163</v>
      </c>
      <c r="FOZ3" s="4" t="s">
        <v>163</v>
      </c>
      <c r="FPA3" s="4" t="s">
        <v>163</v>
      </c>
      <c r="FPB3" s="4" t="s">
        <v>163</v>
      </c>
      <c r="FPC3" s="4" t="s">
        <v>163</v>
      </c>
      <c r="FPD3" s="4" t="s">
        <v>163</v>
      </c>
      <c r="FPE3" s="4" t="s">
        <v>163</v>
      </c>
      <c r="FPF3" s="4" t="s">
        <v>163</v>
      </c>
      <c r="FPG3" s="4" t="s">
        <v>163</v>
      </c>
      <c r="FPH3" s="4" t="s">
        <v>163</v>
      </c>
      <c r="FPI3" s="4" t="s">
        <v>163</v>
      </c>
      <c r="FPJ3" s="4" t="s">
        <v>163</v>
      </c>
      <c r="FPK3" s="4" t="s">
        <v>163</v>
      </c>
      <c r="FPL3" s="4" t="s">
        <v>163</v>
      </c>
      <c r="FPM3" s="4" t="s">
        <v>163</v>
      </c>
      <c r="FPN3" s="4" t="s">
        <v>163</v>
      </c>
      <c r="FPO3" s="4" t="s">
        <v>163</v>
      </c>
      <c r="FPP3" s="4" t="s">
        <v>163</v>
      </c>
      <c r="FPQ3" s="4" t="s">
        <v>163</v>
      </c>
      <c r="FPR3" s="4" t="s">
        <v>163</v>
      </c>
      <c r="FPS3" s="4" t="s">
        <v>163</v>
      </c>
      <c r="FPT3" s="4" t="s">
        <v>163</v>
      </c>
      <c r="FPU3" s="4" t="s">
        <v>163</v>
      </c>
      <c r="FPV3" s="4" t="s">
        <v>163</v>
      </c>
      <c r="FPW3" s="4" t="s">
        <v>163</v>
      </c>
      <c r="FPX3" s="4" t="s">
        <v>163</v>
      </c>
      <c r="FPY3" s="4" t="s">
        <v>163</v>
      </c>
      <c r="FPZ3" s="4" t="s">
        <v>163</v>
      </c>
      <c r="FQA3" s="4" t="s">
        <v>163</v>
      </c>
      <c r="FQB3" s="4" t="s">
        <v>163</v>
      </c>
      <c r="FQC3" s="4" t="s">
        <v>163</v>
      </c>
      <c r="FQD3" s="4" t="s">
        <v>163</v>
      </c>
      <c r="FQE3" s="4" t="s">
        <v>163</v>
      </c>
      <c r="FQF3" s="4" t="s">
        <v>163</v>
      </c>
      <c r="FQG3" s="4" t="s">
        <v>163</v>
      </c>
      <c r="FQH3" s="4" t="s">
        <v>163</v>
      </c>
      <c r="FQI3" s="4" t="s">
        <v>163</v>
      </c>
      <c r="FQJ3" s="4" t="s">
        <v>163</v>
      </c>
      <c r="FQK3" s="4" t="s">
        <v>163</v>
      </c>
      <c r="FQL3" s="4" t="s">
        <v>163</v>
      </c>
      <c r="FQM3" s="4" t="s">
        <v>163</v>
      </c>
      <c r="FQN3" s="4" t="s">
        <v>163</v>
      </c>
      <c r="FQO3" s="4" t="s">
        <v>163</v>
      </c>
      <c r="FQP3" s="4" t="s">
        <v>163</v>
      </c>
      <c r="FQQ3" s="4" t="s">
        <v>163</v>
      </c>
      <c r="FQR3" s="4" t="s">
        <v>163</v>
      </c>
      <c r="FQS3" s="4" t="s">
        <v>163</v>
      </c>
      <c r="FQT3" s="4" t="s">
        <v>163</v>
      </c>
      <c r="FQU3" s="4" t="s">
        <v>163</v>
      </c>
      <c r="FQV3" s="4" t="s">
        <v>163</v>
      </c>
      <c r="FQW3" s="4" t="s">
        <v>163</v>
      </c>
      <c r="FQX3" s="4" t="s">
        <v>163</v>
      </c>
      <c r="FQY3" s="4" t="s">
        <v>163</v>
      </c>
      <c r="FQZ3" s="4" t="s">
        <v>163</v>
      </c>
      <c r="FRA3" s="4" t="s">
        <v>163</v>
      </c>
      <c r="FRB3" s="4" t="s">
        <v>163</v>
      </c>
      <c r="FRC3" s="4" t="s">
        <v>163</v>
      </c>
      <c r="FRD3" s="4" t="s">
        <v>163</v>
      </c>
      <c r="FRE3" s="4" t="s">
        <v>163</v>
      </c>
      <c r="FRF3" s="4" t="s">
        <v>163</v>
      </c>
      <c r="FRG3" s="4" t="s">
        <v>163</v>
      </c>
      <c r="FRH3" s="4" t="s">
        <v>163</v>
      </c>
      <c r="FRI3" s="4" t="s">
        <v>163</v>
      </c>
      <c r="FRJ3" s="4" t="s">
        <v>163</v>
      </c>
      <c r="FRK3" s="4" t="s">
        <v>163</v>
      </c>
      <c r="FRL3" s="4" t="s">
        <v>163</v>
      </c>
      <c r="FRM3" s="4" t="s">
        <v>163</v>
      </c>
      <c r="FRN3" s="4" t="s">
        <v>163</v>
      </c>
      <c r="FRO3" s="4" t="s">
        <v>163</v>
      </c>
      <c r="FRP3" s="4" t="s">
        <v>163</v>
      </c>
      <c r="FRQ3" s="4" t="s">
        <v>163</v>
      </c>
      <c r="FRR3" s="4" t="s">
        <v>163</v>
      </c>
      <c r="FRS3" s="4" t="s">
        <v>163</v>
      </c>
      <c r="FRT3" s="4" t="s">
        <v>163</v>
      </c>
      <c r="FRU3" s="4" t="s">
        <v>163</v>
      </c>
      <c r="FRV3" s="4" t="s">
        <v>163</v>
      </c>
      <c r="FRW3" s="4" t="s">
        <v>163</v>
      </c>
      <c r="FRX3" s="4" t="s">
        <v>163</v>
      </c>
      <c r="FRY3" s="4" t="s">
        <v>163</v>
      </c>
      <c r="FRZ3" s="4" t="s">
        <v>163</v>
      </c>
      <c r="FSA3" s="4" t="s">
        <v>163</v>
      </c>
      <c r="FSB3" s="4" t="s">
        <v>163</v>
      </c>
      <c r="FSC3" s="4" t="s">
        <v>163</v>
      </c>
      <c r="FSD3" s="4" t="s">
        <v>163</v>
      </c>
      <c r="FSE3" s="4" t="s">
        <v>163</v>
      </c>
      <c r="FSF3" s="4" t="s">
        <v>163</v>
      </c>
      <c r="FSG3" s="4" t="s">
        <v>163</v>
      </c>
      <c r="FSH3" s="4" t="s">
        <v>163</v>
      </c>
      <c r="FSI3" s="4" t="s">
        <v>163</v>
      </c>
      <c r="FSJ3" s="4" t="s">
        <v>163</v>
      </c>
      <c r="FSK3" s="4" t="s">
        <v>163</v>
      </c>
      <c r="FSL3" s="4" t="s">
        <v>163</v>
      </c>
      <c r="FSM3" s="4" t="s">
        <v>163</v>
      </c>
      <c r="FSN3" s="4" t="s">
        <v>163</v>
      </c>
      <c r="FSO3" s="4" t="s">
        <v>163</v>
      </c>
      <c r="FSP3" s="4" t="s">
        <v>163</v>
      </c>
      <c r="FSQ3" s="4" t="s">
        <v>163</v>
      </c>
      <c r="FSR3" s="4" t="s">
        <v>163</v>
      </c>
      <c r="FSS3" s="4" t="s">
        <v>163</v>
      </c>
      <c r="FST3" s="4" t="s">
        <v>163</v>
      </c>
      <c r="FSU3" s="4" t="s">
        <v>163</v>
      </c>
      <c r="FSV3" s="4" t="s">
        <v>163</v>
      </c>
      <c r="FSW3" s="4" t="s">
        <v>163</v>
      </c>
      <c r="FSX3" s="4" t="s">
        <v>163</v>
      </c>
      <c r="FSY3" s="4" t="s">
        <v>163</v>
      </c>
      <c r="FSZ3" s="4" t="s">
        <v>163</v>
      </c>
      <c r="FTA3" s="4" t="s">
        <v>163</v>
      </c>
      <c r="FTB3" s="4" t="s">
        <v>163</v>
      </c>
      <c r="FTC3" s="4" t="s">
        <v>163</v>
      </c>
      <c r="FTD3" s="4" t="s">
        <v>163</v>
      </c>
      <c r="FTE3" s="4" t="s">
        <v>163</v>
      </c>
      <c r="FTF3" s="4" t="s">
        <v>163</v>
      </c>
      <c r="FTG3" s="4" t="s">
        <v>163</v>
      </c>
      <c r="FTH3" s="4" t="s">
        <v>163</v>
      </c>
      <c r="FTI3" s="4" t="s">
        <v>163</v>
      </c>
      <c r="FTJ3" s="4" t="s">
        <v>163</v>
      </c>
      <c r="FTK3" s="4" t="s">
        <v>163</v>
      </c>
      <c r="FTL3" s="4" t="s">
        <v>163</v>
      </c>
      <c r="FTM3" s="4" t="s">
        <v>163</v>
      </c>
      <c r="FTN3" s="4" t="s">
        <v>163</v>
      </c>
      <c r="FTO3" s="4" t="s">
        <v>163</v>
      </c>
      <c r="FTP3" s="4" t="s">
        <v>163</v>
      </c>
      <c r="FTQ3" s="4" t="s">
        <v>163</v>
      </c>
      <c r="FTR3" s="4" t="s">
        <v>163</v>
      </c>
      <c r="FTS3" s="4" t="s">
        <v>163</v>
      </c>
      <c r="FTT3" s="4" t="s">
        <v>163</v>
      </c>
      <c r="FTU3" s="4" t="s">
        <v>163</v>
      </c>
      <c r="FTV3" s="4" t="s">
        <v>163</v>
      </c>
      <c r="FTW3" s="4" t="s">
        <v>163</v>
      </c>
      <c r="FTX3" s="4" t="s">
        <v>163</v>
      </c>
      <c r="FTY3" s="4" t="s">
        <v>163</v>
      </c>
      <c r="FTZ3" s="4" t="s">
        <v>163</v>
      </c>
      <c r="FUA3" s="4" t="s">
        <v>163</v>
      </c>
      <c r="FUB3" s="4" t="s">
        <v>163</v>
      </c>
      <c r="FUC3" s="4" t="s">
        <v>163</v>
      </c>
      <c r="FUD3" s="4" t="s">
        <v>163</v>
      </c>
      <c r="FUE3" s="4" t="s">
        <v>163</v>
      </c>
      <c r="FUF3" s="4" t="s">
        <v>163</v>
      </c>
      <c r="FUG3" s="4" t="s">
        <v>163</v>
      </c>
      <c r="FUH3" s="4" t="s">
        <v>163</v>
      </c>
      <c r="FUI3" s="4" t="s">
        <v>163</v>
      </c>
      <c r="FUJ3" s="4" t="s">
        <v>163</v>
      </c>
      <c r="FUK3" s="4" t="s">
        <v>163</v>
      </c>
      <c r="FUL3" s="4" t="s">
        <v>163</v>
      </c>
      <c r="FUM3" s="4" t="s">
        <v>163</v>
      </c>
      <c r="FUN3" s="4" t="s">
        <v>163</v>
      </c>
      <c r="FUO3" s="4" t="s">
        <v>163</v>
      </c>
      <c r="FUP3" s="4" t="s">
        <v>163</v>
      </c>
      <c r="FUQ3" s="4" t="s">
        <v>163</v>
      </c>
      <c r="FUR3" s="4" t="s">
        <v>163</v>
      </c>
      <c r="FUS3" s="4" t="s">
        <v>163</v>
      </c>
      <c r="FUT3" s="4" t="s">
        <v>163</v>
      </c>
      <c r="FUU3" s="4" t="s">
        <v>163</v>
      </c>
      <c r="FUV3" s="4" t="s">
        <v>163</v>
      </c>
      <c r="FUW3" s="4" t="s">
        <v>163</v>
      </c>
      <c r="FUX3" s="4" t="s">
        <v>163</v>
      </c>
      <c r="FUY3" s="4" t="s">
        <v>163</v>
      </c>
      <c r="FUZ3" s="4" t="s">
        <v>163</v>
      </c>
      <c r="FVA3" s="4" t="s">
        <v>163</v>
      </c>
      <c r="FVB3" s="4" t="s">
        <v>163</v>
      </c>
      <c r="FVC3" s="4" t="s">
        <v>163</v>
      </c>
      <c r="FVD3" s="4" t="s">
        <v>163</v>
      </c>
      <c r="FVE3" s="4" t="s">
        <v>163</v>
      </c>
      <c r="FVF3" s="4" t="s">
        <v>163</v>
      </c>
      <c r="FVG3" s="4" t="s">
        <v>163</v>
      </c>
      <c r="FVH3" s="4" t="s">
        <v>163</v>
      </c>
      <c r="FVI3" s="4" t="s">
        <v>163</v>
      </c>
      <c r="FVJ3" s="4" t="s">
        <v>163</v>
      </c>
      <c r="FVK3" s="4" t="s">
        <v>163</v>
      </c>
      <c r="FVL3" s="4" t="s">
        <v>163</v>
      </c>
      <c r="FVM3" s="4" t="s">
        <v>163</v>
      </c>
      <c r="FVN3" s="4" t="s">
        <v>163</v>
      </c>
      <c r="FVO3" s="4" t="s">
        <v>163</v>
      </c>
      <c r="FVP3" s="4" t="s">
        <v>163</v>
      </c>
      <c r="FVQ3" s="4" t="s">
        <v>163</v>
      </c>
      <c r="FVR3" s="4" t="s">
        <v>163</v>
      </c>
      <c r="FVS3" s="4" t="s">
        <v>163</v>
      </c>
      <c r="FVT3" s="4" t="s">
        <v>163</v>
      </c>
      <c r="FVU3" s="4" t="s">
        <v>163</v>
      </c>
      <c r="FVV3" s="4" t="s">
        <v>163</v>
      </c>
      <c r="FVW3" s="4" t="s">
        <v>163</v>
      </c>
      <c r="FVX3" s="4" t="s">
        <v>163</v>
      </c>
      <c r="FVY3" s="4" t="s">
        <v>163</v>
      </c>
      <c r="FVZ3" s="4" t="s">
        <v>163</v>
      </c>
      <c r="FWA3" s="4" t="s">
        <v>163</v>
      </c>
      <c r="FWB3" s="4" t="s">
        <v>163</v>
      </c>
      <c r="FWC3" s="4" t="s">
        <v>163</v>
      </c>
      <c r="FWD3" s="4" t="s">
        <v>163</v>
      </c>
      <c r="FWE3" s="4" t="s">
        <v>163</v>
      </c>
      <c r="FWF3" s="4" t="s">
        <v>163</v>
      </c>
      <c r="FWG3" s="4" t="s">
        <v>163</v>
      </c>
      <c r="FWH3" s="4" t="s">
        <v>163</v>
      </c>
      <c r="FWI3" s="4" t="s">
        <v>163</v>
      </c>
      <c r="FWJ3" s="4" t="s">
        <v>163</v>
      </c>
      <c r="FWK3" s="4" t="s">
        <v>163</v>
      </c>
      <c r="FWL3" s="4" t="s">
        <v>163</v>
      </c>
      <c r="FWM3" s="4" t="s">
        <v>163</v>
      </c>
      <c r="FWN3" s="4" t="s">
        <v>163</v>
      </c>
      <c r="FWO3" s="4" t="s">
        <v>163</v>
      </c>
      <c r="FWP3" s="4" t="s">
        <v>163</v>
      </c>
      <c r="FWQ3" s="4" t="s">
        <v>163</v>
      </c>
      <c r="FWR3" s="4" t="s">
        <v>163</v>
      </c>
      <c r="FWS3" s="4" t="s">
        <v>163</v>
      </c>
      <c r="FWT3" s="4" t="s">
        <v>163</v>
      </c>
      <c r="FWU3" s="4" t="s">
        <v>163</v>
      </c>
      <c r="FWV3" s="4" t="s">
        <v>163</v>
      </c>
      <c r="FWW3" s="4" t="s">
        <v>163</v>
      </c>
      <c r="FWX3" s="4" t="s">
        <v>163</v>
      </c>
      <c r="FWY3" s="4" t="s">
        <v>163</v>
      </c>
      <c r="FWZ3" s="4" t="s">
        <v>163</v>
      </c>
      <c r="FXA3" s="4" t="s">
        <v>163</v>
      </c>
      <c r="FXB3" s="4" t="s">
        <v>163</v>
      </c>
      <c r="FXC3" s="4" t="s">
        <v>163</v>
      </c>
      <c r="FXD3" s="4" t="s">
        <v>163</v>
      </c>
      <c r="FXE3" s="4" t="s">
        <v>163</v>
      </c>
      <c r="FXF3" s="4" t="s">
        <v>163</v>
      </c>
      <c r="FXG3" s="4" t="s">
        <v>163</v>
      </c>
      <c r="FXH3" s="4" t="s">
        <v>163</v>
      </c>
      <c r="FXI3" s="4" t="s">
        <v>163</v>
      </c>
      <c r="FXJ3" s="4" t="s">
        <v>163</v>
      </c>
      <c r="FXK3" s="4" t="s">
        <v>163</v>
      </c>
      <c r="FXL3" s="4" t="s">
        <v>163</v>
      </c>
      <c r="FXM3" s="4" t="s">
        <v>163</v>
      </c>
      <c r="FXN3" s="4" t="s">
        <v>163</v>
      </c>
      <c r="FXO3" s="4" t="s">
        <v>163</v>
      </c>
      <c r="FXP3" s="4" t="s">
        <v>163</v>
      </c>
      <c r="FXQ3" s="4" t="s">
        <v>163</v>
      </c>
      <c r="FXR3" s="4" t="s">
        <v>163</v>
      </c>
      <c r="FXS3" s="4" t="s">
        <v>163</v>
      </c>
      <c r="FXT3" s="4" t="s">
        <v>163</v>
      </c>
      <c r="FXU3" s="4" t="s">
        <v>163</v>
      </c>
      <c r="FXV3" s="4" t="s">
        <v>163</v>
      </c>
      <c r="FXW3" s="4" t="s">
        <v>163</v>
      </c>
      <c r="FXX3" s="4" t="s">
        <v>163</v>
      </c>
      <c r="FXY3" s="4" t="s">
        <v>163</v>
      </c>
      <c r="FXZ3" s="4" t="s">
        <v>163</v>
      </c>
      <c r="FYA3" s="4" t="s">
        <v>163</v>
      </c>
      <c r="FYB3" s="4" t="s">
        <v>163</v>
      </c>
      <c r="FYC3" s="4" t="s">
        <v>163</v>
      </c>
      <c r="FYD3" s="4" t="s">
        <v>163</v>
      </c>
      <c r="FYE3" s="4" t="s">
        <v>163</v>
      </c>
      <c r="FYF3" s="4" t="s">
        <v>163</v>
      </c>
      <c r="FYG3" s="4" t="s">
        <v>163</v>
      </c>
      <c r="FYH3" s="4" t="s">
        <v>163</v>
      </c>
      <c r="FYI3" s="4" t="s">
        <v>163</v>
      </c>
      <c r="FYJ3" s="4" t="s">
        <v>163</v>
      </c>
      <c r="FYK3" s="4" t="s">
        <v>163</v>
      </c>
      <c r="FYL3" s="4" t="s">
        <v>163</v>
      </c>
      <c r="FYM3" s="4" t="s">
        <v>163</v>
      </c>
      <c r="FYN3" s="4" t="s">
        <v>163</v>
      </c>
      <c r="FYO3" s="4" t="s">
        <v>163</v>
      </c>
      <c r="FYP3" s="4" t="s">
        <v>163</v>
      </c>
      <c r="FYQ3" s="4" t="s">
        <v>163</v>
      </c>
      <c r="FYR3" s="4" t="s">
        <v>163</v>
      </c>
      <c r="FYS3" s="4" t="s">
        <v>163</v>
      </c>
      <c r="FYT3" s="4" t="s">
        <v>163</v>
      </c>
      <c r="FYU3" s="4" t="s">
        <v>163</v>
      </c>
      <c r="FYV3" s="4" t="s">
        <v>163</v>
      </c>
      <c r="FYW3" s="4" t="s">
        <v>163</v>
      </c>
      <c r="FYX3" s="4" t="s">
        <v>163</v>
      </c>
      <c r="FYY3" s="4" t="s">
        <v>163</v>
      </c>
      <c r="FYZ3" s="4" t="s">
        <v>163</v>
      </c>
      <c r="FZA3" s="4" t="s">
        <v>163</v>
      </c>
      <c r="FZB3" s="4" t="s">
        <v>163</v>
      </c>
      <c r="FZC3" s="4" t="s">
        <v>163</v>
      </c>
      <c r="FZD3" s="4" t="s">
        <v>163</v>
      </c>
      <c r="FZE3" s="4" t="s">
        <v>163</v>
      </c>
      <c r="FZF3" s="4" t="s">
        <v>163</v>
      </c>
      <c r="FZG3" s="4" t="s">
        <v>163</v>
      </c>
      <c r="FZH3" s="4" t="s">
        <v>163</v>
      </c>
      <c r="FZI3" s="4" t="s">
        <v>163</v>
      </c>
      <c r="FZJ3" s="4" t="s">
        <v>163</v>
      </c>
      <c r="FZK3" s="4" t="s">
        <v>163</v>
      </c>
      <c r="FZL3" s="4" t="s">
        <v>163</v>
      </c>
      <c r="FZM3" s="4" t="s">
        <v>163</v>
      </c>
      <c r="FZN3" s="4" t="s">
        <v>163</v>
      </c>
      <c r="FZO3" s="4" t="s">
        <v>163</v>
      </c>
      <c r="FZP3" s="4" t="s">
        <v>163</v>
      </c>
      <c r="FZQ3" s="4" t="s">
        <v>163</v>
      </c>
      <c r="FZR3" s="4" t="s">
        <v>163</v>
      </c>
      <c r="FZS3" s="4" t="s">
        <v>163</v>
      </c>
      <c r="FZT3" s="4" t="s">
        <v>163</v>
      </c>
      <c r="FZU3" s="4" t="s">
        <v>163</v>
      </c>
      <c r="FZV3" s="4" t="s">
        <v>163</v>
      </c>
      <c r="FZW3" s="4" t="s">
        <v>163</v>
      </c>
      <c r="FZX3" s="4" t="s">
        <v>163</v>
      </c>
      <c r="FZY3" s="4" t="s">
        <v>163</v>
      </c>
      <c r="FZZ3" s="4" t="s">
        <v>163</v>
      </c>
      <c r="GAA3" s="4" t="s">
        <v>163</v>
      </c>
      <c r="GAB3" s="4" t="s">
        <v>163</v>
      </c>
      <c r="GAC3" s="4" t="s">
        <v>163</v>
      </c>
      <c r="GAD3" s="4" t="s">
        <v>163</v>
      </c>
      <c r="GAE3" s="4" t="s">
        <v>163</v>
      </c>
      <c r="GAF3" s="4" t="s">
        <v>163</v>
      </c>
      <c r="GAG3" s="4" t="s">
        <v>163</v>
      </c>
      <c r="GAH3" s="4" t="s">
        <v>163</v>
      </c>
      <c r="GAI3" s="4" t="s">
        <v>163</v>
      </c>
      <c r="GAJ3" s="4" t="s">
        <v>163</v>
      </c>
      <c r="GAK3" s="4" t="s">
        <v>163</v>
      </c>
      <c r="GAL3" s="4" t="s">
        <v>163</v>
      </c>
      <c r="GAM3" s="4" t="s">
        <v>163</v>
      </c>
      <c r="GAN3" s="4" t="s">
        <v>163</v>
      </c>
      <c r="GAO3" s="4" t="s">
        <v>163</v>
      </c>
      <c r="GAP3" s="4" t="s">
        <v>163</v>
      </c>
      <c r="GAQ3" s="4" t="s">
        <v>163</v>
      </c>
      <c r="GAR3" s="4" t="s">
        <v>163</v>
      </c>
      <c r="GAS3" s="4" t="s">
        <v>163</v>
      </c>
      <c r="GAT3" s="4" t="s">
        <v>163</v>
      </c>
      <c r="GAU3" s="4" t="s">
        <v>163</v>
      </c>
      <c r="GAV3" s="4" t="s">
        <v>163</v>
      </c>
      <c r="GAW3" s="4" t="s">
        <v>163</v>
      </c>
      <c r="GAX3" s="4" t="s">
        <v>163</v>
      </c>
      <c r="GAY3" s="4" t="s">
        <v>163</v>
      </c>
      <c r="GAZ3" s="4" t="s">
        <v>163</v>
      </c>
      <c r="GBA3" s="4" t="s">
        <v>163</v>
      </c>
      <c r="GBB3" s="4" t="s">
        <v>163</v>
      </c>
      <c r="GBC3" s="4" t="s">
        <v>163</v>
      </c>
      <c r="GBD3" s="4" t="s">
        <v>163</v>
      </c>
      <c r="GBE3" s="4" t="s">
        <v>163</v>
      </c>
      <c r="GBF3" s="4" t="s">
        <v>163</v>
      </c>
      <c r="GBG3" s="4" t="s">
        <v>163</v>
      </c>
      <c r="GBH3" s="4" t="s">
        <v>163</v>
      </c>
      <c r="GBI3" s="4" t="s">
        <v>163</v>
      </c>
      <c r="GBJ3" s="4" t="s">
        <v>163</v>
      </c>
      <c r="GBK3" s="4" t="s">
        <v>163</v>
      </c>
      <c r="GBL3" s="4" t="s">
        <v>163</v>
      </c>
      <c r="GBM3" s="4" t="s">
        <v>163</v>
      </c>
      <c r="GBN3" s="4" t="s">
        <v>163</v>
      </c>
      <c r="GBO3" s="4" t="s">
        <v>163</v>
      </c>
      <c r="GBP3" s="4" t="s">
        <v>163</v>
      </c>
      <c r="GBQ3" s="4" t="s">
        <v>163</v>
      </c>
      <c r="GBR3" s="4" t="s">
        <v>163</v>
      </c>
      <c r="GBS3" s="4" t="s">
        <v>163</v>
      </c>
      <c r="GBT3" s="4" t="s">
        <v>163</v>
      </c>
      <c r="GBU3" s="4" t="s">
        <v>163</v>
      </c>
      <c r="GBV3" s="4" t="s">
        <v>163</v>
      </c>
      <c r="GBW3" s="4" t="s">
        <v>163</v>
      </c>
      <c r="GBX3" s="4" t="s">
        <v>163</v>
      </c>
      <c r="GBY3" s="4" t="s">
        <v>163</v>
      </c>
      <c r="GBZ3" s="4" t="s">
        <v>163</v>
      </c>
      <c r="GCA3" s="4" t="s">
        <v>163</v>
      </c>
      <c r="GCB3" s="4" t="s">
        <v>163</v>
      </c>
      <c r="GCC3" s="4" t="s">
        <v>163</v>
      </c>
      <c r="GCD3" s="4" t="s">
        <v>163</v>
      </c>
      <c r="GCE3" s="4" t="s">
        <v>163</v>
      </c>
      <c r="GCF3" s="4" t="s">
        <v>163</v>
      </c>
      <c r="GCG3" s="4" t="s">
        <v>163</v>
      </c>
      <c r="GCH3" s="4" t="s">
        <v>163</v>
      </c>
      <c r="GCI3" s="4" t="s">
        <v>163</v>
      </c>
      <c r="GCJ3" s="4" t="s">
        <v>163</v>
      </c>
      <c r="GCK3" s="4" t="s">
        <v>163</v>
      </c>
      <c r="GCL3" s="4" t="s">
        <v>163</v>
      </c>
      <c r="GCM3" s="4" t="s">
        <v>163</v>
      </c>
      <c r="GCN3" s="4" t="s">
        <v>163</v>
      </c>
      <c r="GCO3" s="4" t="s">
        <v>163</v>
      </c>
      <c r="GCP3" s="4" t="s">
        <v>163</v>
      </c>
      <c r="GCQ3" s="4" t="s">
        <v>163</v>
      </c>
      <c r="GCR3" s="4" t="s">
        <v>163</v>
      </c>
      <c r="GCS3" s="4" t="s">
        <v>163</v>
      </c>
      <c r="GCT3" s="4" t="s">
        <v>163</v>
      </c>
      <c r="GCU3" s="4" t="s">
        <v>163</v>
      </c>
      <c r="GCV3" s="4" t="s">
        <v>163</v>
      </c>
      <c r="GCW3" s="4" t="s">
        <v>163</v>
      </c>
      <c r="GCX3" s="4" t="s">
        <v>163</v>
      </c>
      <c r="GCY3" s="4" t="s">
        <v>163</v>
      </c>
      <c r="GCZ3" s="4" t="s">
        <v>163</v>
      </c>
      <c r="GDA3" s="4" t="s">
        <v>163</v>
      </c>
      <c r="GDB3" s="4" t="s">
        <v>163</v>
      </c>
      <c r="GDC3" s="4" t="s">
        <v>163</v>
      </c>
      <c r="GDD3" s="4" t="s">
        <v>163</v>
      </c>
      <c r="GDE3" s="4" t="s">
        <v>163</v>
      </c>
      <c r="GDF3" s="4" t="s">
        <v>163</v>
      </c>
      <c r="GDG3" s="4" t="s">
        <v>163</v>
      </c>
      <c r="GDH3" s="4" t="s">
        <v>163</v>
      </c>
      <c r="GDI3" s="4" t="s">
        <v>163</v>
      </c>
      <c r="GDJ3" s="4" t="s">
        <v>163</v>
      </c>
      <c r="GDK3" s="4" t="s">
        <v>163</v>
      </c>
      <c r="GDL3" s="4" t="s">
        <v>163</v>
      </c>
      <c r="GDM3" s="4" t="s">
        <v>163</v>
      </c>
      <c r="GDN3" s="4" t="s">
        <v>163</v>
      </c>
      <c r="GDO3" s="4" t="s">
        <v>163</v>
      </c>
      <c r="GDP3" s="4" t="s">
        <v>163</v>
      </c>
      <c r="GDQ3" s="4" t="s">
        <v>163</v>
      </c>
      <c r="GDR3" s="4" t="s">
        <v>163</v>
      </c>
      <c r="GDS3" s="4" t="s">
        <v>163</v>
      </c>
      <c r="GDT3" s="4" t="s">
        <v>163</v>
      </c>
      <c r="GDU3" s="4" t="s">
        <v>163</v>
      </c>
      <c r="GDV3" s="4" t="s">
        <v>163</v>
      </c>
      <c r="GDW3" s="4" t="s">
        <v>163</v>
      </c>
      <c r="GDX3" s="4" t="s">
        <v>163</v>
      </c>
      <c r="GDY3" s="4" t="s">
        <v>163</v>
      </c>
      <c r="GDZ3" s="4" t="s">
        <v>163</v>
      </c>
      <c r="GEA3" s="4" t="s">
        <v>163</v>
      </c>
      <c r="GEB3" s="4" t="s">
        <v>163</v>
      </c>
      <c r="GEC3" s="4" t="s">
        <v>163</v>
      </c>
      <c r="GED3" s="4" t="s">
        <v>163</v>
      </c>
      <c r="GEE3" s="4" t="s">
        <v>163</v>
      </c>
      <c r="GEF3" s="4" t="s">
        <v>163</v>
      </c>
      <c r="GEG3" s="4" t="s">
        <v>163</v>
      </c>
      <c r="GEH3" s="4" t="s">
        <v>163</v>
      </c>
      <c r="GEI3" s="4" t="s">
        <v>163</v>
      </c>
      <c r="GEJ3" s="4" t="s">
        <v>163</v>
      </c>
      <c r="GEK3" s="4" t="s">
        <v>163</v>
      </c>
      <c r="GEL3" s="4" t="s">
        <v>163</v>
      </c>
      <c r="GEM3" s="4" t="s">
        <v>163</v>
      </c>
      <c r="GEN3" s="4" t="s">
        <v>163</v>
      </c>
      <c r="GEO3" s="4" t="s">
        <v>163</v>
      </c>
      <c r="GEP3" s="4" t="s">
        <v>163</v>
      </c>
      <c r="GEQ3" s="4" t="s">
        <v>163</v>
      </c>
      <c r="GER3" s="4" t="s">
        <v>163</v>
      </c>
      <c r="GES3" s="4" t="s">
        <v>163</v>
      </c>
      <c r="GET3" s="4" t="s">
        <v>163</v>
      </c>
      <c r="GEU3" s="4" t="s">
        <v>163</v>
      </c>
      <c r="GEV3" s="4" t="s">
        <v>163</v>
      </c>
      <c r="GEW3" s="4" t="s">
        <v>163</v>
      </c>
      <c r="GEX3" s="4" t="s">
        <v>163</v>
      </c>
      <c r="GEY3" s="4" t="s">
        <v>163</v>
      </c>
      <c r="GEZ3" s="4" t="s">
        <v>163</v>
      </c>
      <c r="GFA3" s="4" t="s">
        <v>163</v>
      </c>
      <c r="GFB3" s="4" t="s">
        <v>163</v>
      </c>
      <c r="GFC3" s="4" t="s">
        <v>163</v>
      </c>
      <c r="GFD3" s="4" t="s">
        <v>163</v>
      </c>
      <c r="GFE3" s="4" t="s">
        <v>163</v>
      </c>
      <c r="GFF3" s="4" t="s">
        <v>163</v>
      </c>
      <c r="GFG3" s="4" t="s">
        <v>163</v>
      </c>
      <c r="GFH3" s="4" t="s">
        <v>163</v>
      </c>
      <c r="GFI3" s="4" t="s">
        <v>163</v>
      </c>
      <c r="GFJ3" s="4" t="s">
        <v>163</v>
      </c>
      <c r="GFK3" s="4" t="s">
        <v>163</v>
      </c>
      <c r="GFL3" s="4" t="s">
        <v>163</v>
      </c>
      <c r="GFM3" s="4" t="s">
        <v>163</v>
      </c>
      <c r="GFN3" s="4" t="s">
        <v>163</v>
      </c>
      <c r="GFO3" s="4" t="s">
        <v>163</v>
      </c>
      <c r="GFP3" s="4" t="s">
        <v>163</v>
      </c>
      <c r="GFQ3" s="4" t="s">
        <v>163</v>
      </c>
      <c r="GFR3" s="4" t="s">
        <v>163</v>
      </c>
      <c r="GFS3" s="4" t="s">
        <v>163</v>
      </c>
      <c r="GFT3" s="4" t="s">
        <v>163</v>
      </c>
      <c r="GFU3" s="4" t="s">
        <v>163</v>
      </c>
      <c r="GFV3" s="4" t="s">
        <v>163</v>
      </c>
      <c r="GFW3" s="4" t="s">
        <v>163</v>
      </c>
      <c r="GFX3" s="4" t="s">
        <v>163</v>
      </c>
      <c r="GFY3" s="4" t="s">
        <v>163</v>
      </c>
      <c r="GFZ3" s="4" t="s">
        <v>163</v>
      </c>
      <c r="GGA3" s="4" t="s">
        <v>163</v>
      </c>
      <c r="GGB3" s="4" t="s">
        <v>163</v>
      </c>
      <c r="GGC3" s="4" t="s">
        <v>163</v>
      </c>
      <c r="GGD3" s="4" t="s">
        <v>163</v>
      </c>
      <c r="GGE3" s="4" t="s">
        <v>163</v>
      </c>
      <c r="GGF3" s="4" t="s">
        <v>163</v>
      </c>
      <c r="GGG3" s="4" t="s">
        <v>163</v>
      </c>
      <c r="GGH3" s="4" t="s">
        <v>163</v>
      </c>
      <c r="GGI3" s="4" t="s">
        <v>163</v>
      </c>
      <c r="GGJ3" s="4" t="s">
        <v>163</v>
      </c>
      <c r="GGK3" s="4" t="s">
        <v>163</v>
      </c>
      <c r="GGL3" s="4" t="s">
        <v>163</v>
      </c>
      <c r="GGM3" s="4" t="s">
        <v>163</v>
      </c>
      <c r="GGN3" s="4" t="s">
        <v>163</v>
      </c>
      <c r="GGO3" s="4" t="s">
        <v>163</v>
      </c>
      <c r="GGP3" s="4" t="s">
        <v>163</v>
      </c>
      <c r="GGQ3" s="4" t="s">
        <v>163</v>
      </c>
      <c r="GGR3" s="4" t="s">
        <v>163</v>
      </c>
      <c r="GGS3" s="4" t="s">
        <v>163</v>
      </c>
      <c r="GGT3" s="4" t="s">
        <v>163</v>
      </c>
      <c r="GGU3" s="4" t="s">
        <v>163</v>
      </c>
      <c r="GGV3" s="4" t="s">
        <v>163</v>
      </c>
      <c r="GGW3" s="4" t="s">
        <v>163</v>
      </c>
      <c r="GGX3" s="4" t="s">
        <v>163</v>
      </c>
      <c r="GGY3" s="4" t="s">
        <v>163</v>
      </c>
      <c r="GGZ3" s="4" t="s">
        <v>163</v>
      </c>
      <c r="GHA3" s="4" t="s">
        <v>163</v>
      </c>
      <c r="GHB3" s="4" t="s">
        <v>163</v>
      </c>
      <c r="GHC3" s="4" t="s">
        <v>163</v>
      </c>
      <c r="GHD3" s="4" t="s">
        <v>163</v>
      </c>
      <c r="GHE3" s="4" t="s">
        <v>163</v>
      </c>
      <c r="GHF3" s="4" t="s">
        <v>163</v>
      </c>
      <c r="GHG3" s="4" t="s">
        <v>163</v>
      </c>
      <c r="GHH3" s="4" t="s">
        <v>163</v>
      </c>
      <c r="GHI3" s="4" t="s">
        <v>163</v>
      </c>
      <c r="GHJ3" s="4" t="s">
        <v>163</v>
      </c>
      <c r="GHK3" s="4" t="s">
        <v>163</v>
      </c>
      <c r="GHL3" s="4" t="s">
        <v>163</v>
      </c>
      <c r="GHM3" s="4" t="s">
        <v>163</v>
      </c>
      <c r="GHN3" s="4" t="s">
        <v>163</v>
      </c>
      <c r="GHO3" s="4" t="s">
        <v>163</v>
      </c>
      <c r="GHP3" s="4" t="s">
        <v>163</v>
      </c>
      <c r="GHQ3" s="4" t="s">
        <v>163</v>
      </c>
      <c r="GHR3" s="4" t="s">
        <v>163</v>
      </c>
      <c r="GHS3" s="4" t="s">
        <v>163</v>
      </c>
      <c r="GHT3" s="4" t="s">
        <v>163</v>
      </c>
      <c r="GHU3" s="4" t="s">
        <v>163</v>
      </c>
      <c r="GHV3" s="4" t="s">
        <v>163</v>
      </c>
      <c r="GHW3" s="4" t="s">
        <v>163</v>
      </c>
      <c r="GHX3" s="4" t="s">
        <v>163</v>
      </c>
      <c r="GHY3" s="4" t="s">
        <v>163</v>
      </c>
      <c r="GHZ3" s="4" t="s">
        <v>163</v>
      </c>
      <c r="GIA3" s="4" t="s">
        <v>163</v>
      </c>
      <c r="GIB3" s="4" t="s">
        <v>163</v>
      </c>
      <c r="GIC3" s="4" t="s">
        <v>163</v>
      </c>
      <c r="GID3" s="4" t="s">
        <v>163</v>
      </c>
      <c r="GIE3" s="4" t="s">
        <v>163</v>
      </c>
      <c r="GIF3" s="4" t="s">
        <v>163</v>
      </c>
      <c r="GIG3" s="4" t="s">
        <v>163</v>
      </c>
      <c r="GIH3" s="4" t="s">
        <v>163</v>
      </c>
      <c r="GII3" s="4" t="s">
        <v>163</v>
      </c>
      <c r="GIJ3" s="4" t="s">
        <v>163</v>
      </c>
      <c r="GIK3" s="4" t="s">
        <v>163</v>
      </c>
      <c r="GIL3" s="4" t="s">
        <v>163</v>
      </c>
      <c r="GIM3" s="4" t="s">
        <v>163</v>
      </c>
      <c r="GIN3" s="4" t="s">
        <v>163</v>
      </c>
      <c r="GIO3" s="4" t="s">
        <v>163</v>
      </c>
      <c r="GIP3" s="4" t="s">
        <v>163</v>
      </c>
      <c r="GIQ3" s="4" t="s">
        <v>163</v>
      </c>
      <c r="GIR3" s="4" t="s">
        <v>163</v>
      </c>
      <c r="GIS3" s="4" t="s">
        <v>163</v>
      </c>
      <c r="GIT3" s="4" t="s">
        <v>163</v>
      </c>
      <c r="GIU3" s="4" t="s">
        <v>163</v>
      </c>
      <c r="GIV3" s="4" t="s">
        <v>163</v>
      </c>
      <c r="GIW3" s="4" t="s">
        <v>163</v>
      </c>
      <c r="GIX3" s="4" t="s">
        <v>163</v>
      </c>
      <c r="GIY3" s="4" t="s">
        <v>163</v>
      </c>
      <c r="GIZ3" s="4" t="s">
        <v>163</v>
      </c>
      <c r="GJA3" s="4" t="s">
        <v>163</v>
      </c>
      <c r="GJB3" s="4" t="s">
        <v>163</v>
      </c>
      <c r="GJC3" s="4" t="s">
        <v>163</v>
      </c>
      <c r="GJD3" s="4" t="s">
        <v>163</v>
      </c>
      <c r="GJE3" s="4" t="s">
        <v>163</v>
      </c>
      <c r="GJF3" s="4" t="s">
        <v>163</v>
      </c>
      <c r="GJG3" s="4" t="s">
        <v>163</v>
      </c>
      <c r="GJH3" s="4" t="s">
        <v>163</v>
      </c>
      <c r="GJI3" s="4" t="s">
        <v>163</v>
      </c>
      <c r="GJJ3" s="4" t="s">
        <v>163</v>
      </c>
      <c r="GJK3" s="4" t="s">
        <v>163</v>
      </c>
      <c r="GJL3" s="4" t="s">
        <v>163</v>
      </c>
      <c r="GJM3" s="4" t="s">
        <v>163</v>
      </c>
      <c r="GJN3" s="4" t="s">
        <v>163</v>
      </c>
      <c r="GJO3" s="4" t="s">
        <v>163</v>
      </c>
      <c r="GJP3" s="4" t="s">
        <v>163</v>
      </c>
      <c r="GJQ3" s="4" t="s">
        <v>163</v>
      </c>
      <c r="GJR3" s="4" t="s">
        <v>163</v>
      </c>
      <c r="GJS3" s="4" t="s">
        <v>163</v>
      </c>
      <c r="GJT3" s="4" t="s">
        <v>163</v>
      </c>
      <c r="GJU3" s="4" t="s">
        <v>163</v>
      </c>
      <c r="GJV3" s="4" t="s">
        <v>163</v>
      </c>
      <c r="GJW3" s="4" t="s">
        <v>163</v>
      </c>
      <c r="GJX3" s="4" t="s">
        <v>163</v>
      </c>
      <c r="GJY3" s="4" t="s">
        <v>163</v>
      </c>
      <c r="GJZ3" s="4" t="s">
        <v>163</v>
      </c>
      <c r="GKA3" s="4" t="s">
        <v>163</v>
      </c>
      <c r="GKB3" s="4" t="s">
        <v>163</v>
      </c>
      <c r="GKC3" s="4" t="s">
        <v>163</v>
      </c>
      <c r="GKD3" s="4" t="s">
        <v>163</v>
      </c>
      <c r="GKE3" s="4" t="s">
        <v>163</v>
      </c>
      <c r="GKF3" s="4" t="s">
        <v>163</v>
      </c>
      <c r="GKG3" s="4" t="s">
        <v>163</v>
      </c>
      <c r="GKH3" s="4" t="s">
        <v>163</v>
      </c>
      <c r="GKI3" s="4" t="s">
        <v>163</v>
      </c>
      <c r="GKJ3" s="4" t="s">
        <v>163</v>
      </c>
      <c r="GKK3" s="4" t="s">
        <v>163</v>
      </c>
      <c r="GKL3" s="4" t="s">
        <v>163</v>
      </c>
      <c r="GKM3" s="4" t="s">
        <v>163</v>
      </c>
      <c r="GKN3" s="4" t="s">
        <v>163</v>
      </c>
      <c r="GKO3" s="4" t="s">
        <v>163</v>
      </c>
      <c r="GKP3" s="4" t="s">
        <v>163</v>
      </c>
      <c r="GKQ3" s="4" t="s">
        <v>163</v>
      </c>
      <c r="GKR3" s="4" t="s">
        <v>163</v>
      </c>
      <c r="GKS3" s="4" t="s">
        <v>163</v>
      </c>
      <c r="GKT3" s="4" t="s">
        <v>163</v>
      </c>
      <c r="GKU3" s="4" t="s">
        <v>163</v>
      </c>
      <c r="GKV3" s="4" t="s">
        <v>163</v>
      </c>
      <c r="GKW3" s="4" t="s">
        <v>163</v>
      </c>
      <c r="GKX3" s="4" t="s">
        <v>163</v>
      </c>
      <c r="GKY3" s="4" t="s">
        <v>163</v>
      </c>
      <c r="GKZ3" s="4" t="s">
        <v>163</v>
      </c>
      <c r="GLA3" s="4" t="s">
        <v>163</v>
      </c>
      <c r="GLB3" s="4" t="s">
        <v>163</v>
      </c>
      <c r="GLC3" s="4" t="s">
        <v>163</v>
      </c>
      <c r="GLD3" s="4" t="s">
        <v>163</v>
      </c>
      <c r="GLE3" s="4" t="s">
        <v>163</v>
      </c>
      <c r="GLF3" s="4" t="s">
        <v>163</v>
      </c>
      <c r="GLG3" s="4" t="s">
        <v>163</v>
      </c>
      <c r="GLH3" s="4" t="s">
        <v>163</v>
      </c>
      <c r="GLI3" s="4" t="s">
        <v>163</v>
      </c>
      <c r="GLJ3" s="4" t="s">
        <v>163</v>
      </c>
      <c r="GLK3" s="4" t="s">
        <v>163</v>
      </c>
      <c r="GLL3" s="4" t="s">
        <v>163</v>
      </c>
      <c r="GLM3" s="4" t="s">
        <v>163</v>
      </c>
      <c r="GLN3" s="4" t="s">
        <v>163</v>
      </c>
      <c r="GLO3" s="4" t="s">
        <v>163</v>
      </c>
      <c r="GLP3" s="4" t="s">
        <v>163</v>
      </c>
      <c r="GLQ3" s="4" t="s">
        <v>163</v>
      </c>
      <c r="GLR3" s="4" t="s">
        <v>163</v>
      </c>
      <c r="GLS3" s="4" t="s">
        <v>163</v>
      </c>
      <c r="GLT3" s="4" t="s">
        <v>163</v>
      </c>
      <c r="GLU3" s="4" t="s">
        <v>163</v>
      </c>
      <c r="GLV3" s="4" t="s">
        <v>163</v>
      </c>
      <c r="GLW3" s="4" t="s">
        <v>163</v>
      </c>
      <c r="GLX3" s="4" t="s">
        <v>163</v>
      </c>
      <c r="GLY3" s="4" t="s">
        <v>163</v>
      </c>
      <c r="GLZ3" s="4" t="s">
        <v>163</v>
      </c>
      <c r="GMA3" s="4" t="s">
        <v>163</v>
      </c>
      <c r="GMB3" s="4" t="s">
        <v>163</v>
      </c>
      <c r="GMC3" s="4" t="s">
        <v>163</v>
      </c>
      <c r="GMD3" s="4" t="s">
        <v>163</v>
      </c>
      <c r="GME3" s="4" t="s">
        <v>163</v>
      </c>
      <c r="GMF3" s="4" t="s">
        <v>163</v>
      </c>
      <c r="GMG3" s="4" t="s">
        <v>163</v>
      </c>
      <c r="GMH3" s="4" t="s">
        <v>163</v>
      </c>
      <c r="GMI3" s="4" t="s">
        <v>163</v>
      </c>
      <c r="GMJ3" s="4" t="s">
        <v>163</v>
      </c>
      <c r="GMK3" s="4" t="s">
        <v>163</v>
      </c>
      <c r="GML3" s="4" t="s">
        <v>163</v>
      </c>
      <c r="GMM3" s="4" t="s">
        <v>163</v>
      </c>
      <c r="GMN3" s="4" t="s">
        <v>163</v>
      </c>
      <c r="GMO3" s="4" t="s">
        <v>163</v>
      </c>
      <c r="GMP3" s="4" t="s">
        <v>163</v>
      </c>
      <c r="GMQ3" s="4" t="s">
        <v>163</v>
      </c>
      <c r="GMR3" s="4" t="s">
        <v>163</v>
      </c>
      <c r="GMS3" s="4" t="s">
        <v>163</v>
      </c>
      <c r="GMT3" s="4" t="s">
        <v>163</v>
      </c>
      <c r="GMU3" s="4" t="s">
        <v>163</v>
      </c>
      <c r="GMV3" s="4" t="s">
        <v>163</v>
      </c>
      <c r="GMW3" s="4" t="s">
        <v>163</v>
      </c>
      <c r="GMX3" s="4" t="s">
        <v>163</v>
      </c>
      <c r="GMY3" s="4" t="s">
        <v>163</v>
      </c>
      <c r="GMZ3" s="4" t="s">
        <v>163</v>
      </c>
      <c r="GNA3" s="4" t="s">
        <v>163</v>
      </c>
      <c r="GNB3" s="4" t="s">
        <v>163</v>
      </c>
      <c r="GNC3" s="4" t="s">
        <v>163</v>
      </c>
      <c r="GND3" s="4" t="s">
        <v>163</v>
      </c>
      <c r="GNE3" s="4" t="s">
        <v>163</v>
      </c>
      <c r="GNF3" s="4" t="s">
        <v>163</v>
      </c>
      <c r="GNG3" s="4" t="s">
        <v>163</v>
      </c>
      <c r="GNH3" s="4" t="s">
        <v>163</v>
      </c>
      <c r="GNI3" s="4" t="s">
        <v>163</v>
      </c>
      <c r="GNJ3" s="4" t="s">
        <v>163</v>
      </c>
      <c r="GNK3" s="4" t="s">
        <v>163</v>
      </c>
      <c r="GNL3" s="4" t="s">
        <v>163</v>
      </c>
      <c r="GNM3" s="4" t="s">
        <v>163</v>
      </c>
      <c r="GNN3" s="4" t="s">
        <v>163</v>
      </c>
      <c r="GNO3" s="4" t="s">
        <v>163</v>
      </c>
      <c r="GNP3" s="4" t="s">
        <v>163</v>
      </c>
      <c r="GNQ3" s="4" t="s">
        <v>163</v>
      </c>
      <c r="GNR3" s="4" t="s">
        <v>163</v>
      </c>
      <c r="GNS3" s="4" t="s">
        <v>163</v>
      </c>
      <c r="GNT3" s="4" t="s">
        <v>163</v>
      </c>
      <c r="GNU3" s="4" t="s">
        <v>163</v>
      </c>
      <c r="GNV3" s="4" t="s">
        <v>163</v>
      </c>
      <c r="GNW3" s="4" t="s">
        <v>163</v>
      </c>
      <c r="GNX3" s="4" t="s">
        <v>163</v>
      </c>
      <c r="GNY3" s="4" t="s">
        <v>163</v>
      </c>
      <c r="GNZ3" s="4" t="s">
        <v>163</v>
      </c>
      <c r="GOA3" s="4" t="s">
        <v>163</v>
      </c>
      <c r="GOB3" s="4" t="s">
        <v>163</v>
      </c>
      <c r="GOC3" s="4" t="s">
        <v>163</v>
      </c>
      <c r="GOD3" s="4" t="s">
        <v>163</v>
      </c>
      <c r="GOE3" s="4" t="s">
        <v>163</v>
      </c>
      <c r="GOF3" s="4" t="s">
        <v>163</v>
      </c>
      <c r="GOG3" s="4" t="s">
        <v>163</v>
      </c>
      <c r="GOH3" s="4" t="s">
        <v>163</v>
      </c>
      <c r="GOI3" s="4" t="s">
        <v>163</v>
      </c>
      <c r="GOJ3" s="4" t="s">
        <v>163</v>
      </c>
      <c r="GOK3" s="4" t="s">
        <v>163</v>
      </c>
      <c r="GOL3" s="4" t="s">
        <v>163</v>
      </c>
      <c r="GOM3" s="4" t="s">
        <v>163</v>
      </c>
      <c r="GON3" s="4" t="s">
        <v>163</v>
      </c>
      <c r="GOO3" s="4" t="s">
        <v>163</v>
      </c>
      <c r="GOP3" s="4" t="s">
        <v>163</v>
      </c>
      <c r="GOQ3" s="4" t="s">
        <v>163</v>
      </c>
      <c r="GOR3" s="4" t="s">
        <v>163</v>
      </c>
      <c r="GOS3" s="4" t="s">
        <v>163</v>
      </c>
      <c r="GOT3" s="4" t="s">
        <v>163</v>
      </c>
      <c r="GOU3" s="4" t="s">
        <v>163</v>
      </c>
      <c r="GOV3" s="4" t="s">
        <v>163</v>
      </c>
      <c r="GOW3" s="4" t="s">
        <v>163</v>
      </c>
      <c r="GOX3" s="4" t="s">
        <v>163</v>
      </c>
      <c r="GOY3" s="4" t="s">
        <v>163</v>
      </c>
      <c r="GOZ3" s="4" t="s">
        <v>163</v>
      </c>
      <c r="GPA3" s="4" t="s">
        <v>163</v>
      </c>
      <c r="GPB3" s="4" t="s">
        <v>163</v>
      </c>
      <c r="GPC3" s="4" t="s">
        <v>163</v>
      </c>
      <c r="GPD3" s="4" t="s">
        <v>163</v>
      </c>
      <c r="GPE3" s="4" t="s">
        <v>163</v>
      </c>
      <c r="GPF3" s="4" t="s">
        <v>163</v>
      </c>
      <c r="GPG3" s="4" t="s">
        <v>163</v>
      </c>
      <c r="GPH3" s="4" t="s">
        <v>163</v>
      </c>
      <c r="GPI3" s="4" t="s">
        <v>163</v>
      </c>
      <c r="GPJ3" s="4" t="s">
        <v>163</v>
      </c>
      <c r="GPK3" s="4" t="s">
        <v>163</v>
      </c>
      <c r="GPL3" s="4" t="s">
        <v>163</v>
      </c>
      <c r="GPM3" s="4" t="s">
        <v>163</v>
      </c>
      <c r="GPN3" s="4" t="s">
        <v>163</v>
      </c>
      <c r="GPO3" s="4" t="s">
        <v>163</v>
      </c>
      <c r="GPP3" s="4" t="s">
        <v>163</v>
      </c>
      <c r="GPQ3" s="4" t="s">
        <v>163</v>
      </c>
      <c r="GPR3" s="4" t="s">
        <v>163</v>
      </c>
      <c r="GPS3" s="4" t="s">
        <v>163</v>
      </c>
      <c r="GPT3" s="4" t="s">
        <v>163</v>
      </c>
      <c r="GPU3" s="4" t="s">
        <v>163</v>
      </c>
      <c r="GPV3" s="4" t="s">
        <v>163</v>
      </c>
      <c r="GPW3" s="4" t="s">
        <v>163</v>
      </c>
      <c r="GPX3" s="4" t="s">
        <v>163</v>
      </c>
      <c r="GPY3" s="4" t="s">
        <v>163</v>
      </c>
      <c r="GPZ3" s="4" t="s">
        <v>163</v>
      </c>
      <c r="GQA3" s="4" t="s">
        <v>163</v>
      </c>
      <c r="GQB3" s="4" t="s">
        <v>163</v>
      </c>
      <c r="GQC3" s="4" t="s">
        <v>163</v>
      </c>
      <c r="GQD3" s="4" t="s">
        <v>163</v>
      </c>
      <c r="GQE3" s="4" t="s">
        <v>163</v>
      </c>
      <c r="GQF3" s="4" t="s">
        <v>163</v>
      </c>
      <c r="GQG3" s="4" t="s">
        <v>163</v>
      </c>
      <c r="GQH3" s="4" t="s">
        <v>163</v>
      </c>
      <c r="GQI3" s="4" t="s">
        <v>163</v>
      </c>
      <c r="GQJ3" s="4" t="s">
        <v>163</v>
      </c>
      <c r="GQK3" s="4" t="s">
        <v>163</v>
      </c>
      <c r="GQL3" s="4" t="s">
        <v>163</v>
      </c>
      <c r="GQM3" s="4" t="s">
        <v>163</v>
      </c>
      <c r="GQN3" s="4" t="s">
        <v>163</v>
      </c>
      <c r="GQO3" s="4" t="s">
        <v>163</v>
      </c>
      <c r="GQP3" s="4" t="s">
        <v>163</v>
      </c>
      <c r="GQQ3" s="4" t="s">
        <v>163</v>
      </c>
      <c r="GQR3" s="4" t="s">
        <v>163</v>
      </c>
      <c r="GQS3" s="4" t="s">
        <v>163</v>
      </c>
      <c r="GQT3" s="4" t="s">
        <v>163</v>
      </c>
      <c r="GQU3" s="4" t="s">
        <v>163</v>
      </c>
      <c r="GQV3" s="4" t="s">
        <v>163</v>
      </c>
      <c r="GQW3" s="4" t="s">
        <v>163</v>
      </c>
      <c r="GQX3" s="4" t="s">
        <v>163</v>
      </c>
      <c r="GQY3" s="4" t="s">
        <v>163</v>
      </c>
      <c r="GQZ3" s="4" t="s">
        <v>163</v>
      </c>
      <c r="GRA3" s="4" t="s">
        <v>163</v>
      </c>
      <c r="GRB3" s="4" t="s">
        <v>163</v>
      </c>
      <c r="GRC3" s="4" t="s">
        <v>163</v>
      </c>
      <c r="GRD3" s="4" t="s">
        <v>163</v>
      </c>
      <c r="GRE3" s="4" t="s">
        <v>163</v>
      </c>
      <c r="GRF3" s="4" t="s">
        <v>163</v>
      </c>
      <c r="GRG3" s="4" t="s">
        <v>163</v>
      </c>
      <c r="GRH3" s="4" t="s">
        <v>163</v>
      </c>
      <c r="GRI3" s="4" t="s">
        <v>163</v>
      </c>
      <c r="GRJ3" s="4" t="s">
        <v>163</v>
      </c>
      <c r="GRK3" s="4" t="s">
        <v>163</v>
      </c>
      <c r="GRL3" s="4" t="s">
        <v>163</v>
      </c>
      <c r="GRM3" s="4" t="s">
        <v>163</v>
      </c>
      <c r="GRN3" s="4" t="s">
        <v>163</v>
      </c>
      <c r="GRO3" s="4" t="s">
        <v>163</v>
      </c>
      <c r="GRP3" s="4" t="s">
        <v>163</v>
      </c>
      <c r="GRQ3" s="4" t="s">
        <v>163</v>
      </c>
      <c r="GRR3" s="4" t="s">
        <v>163</v>
      </c>
      <c r="GRS3" s="4" t="s">
        <v>163</v>
      </c>
      <c r="GRT3" s="4" t="s">
        <v>163</v>
      </c>
      <c r="GRU3" s="4" t="s">
        <v>163</v>
      </c>
      <c r="GRV3" s="4" t="s">
        <v>163</v>
      </c>
      <c r="GRW3" s="4" t="s">
        <v>163</v>
      </c>
      <c r="GRX3" s="4" t="s">
        <v>163</v>
      </c>
      <c r="GRY3" s="4" t="s">
        <v>163</v>
      </c>
      <c r="GRZ3" s="4" t="s">
        <v>163</v>
      </c>
      <c r="GSA3" s="4" t="s">
        <v>163</v>
      </c>
      <c r="GSB3" s="4" t="s">
        <v>163</v>
      </c>
      <c r="GSC3" s="4" t="s">
        <v>163</v>
      </c>
      <c r="GSD3" s="4" t="s">
        <v>163</v>
      </c>
      <c r="GSE3" s="4" t="s">
        <v>163</v>
      </c>
      <c r="GSF3" s="4" t="s">
        <v>163</v>
      </c>
      <c r="GSG3" s="4" t="s">
        <v>163</v>
      </c>
      <c r="GSH3" s="4" t="s">
        <v>163</v>
      </c>
      <c r="GSI3" s="4" t="s">
        <v>163</v>
      </c>
      <c r="GSJ3" s="4" t="s">
        <v>163</v>
      </c>
      <c r="GSK3" s="4" t="s">
        <v>163</v>
      </c>
      <c r="GSL3" s="4" t="s">
        <v>163</v>
      </c>
      <c r="GSM3" s="4" t="s">
        <v>163</v>
      </c>
      <c r="GSN3" s="4" t="s">
        <v>163</v>
      </c>
      <c r="GSO3" s="4" t="s">
        <v>163</v>
      </c>
      <c r="GSP3" s="4" t="s">
        <v>163</v>
      </c>
      <c r="GSQ3" s="4" t="s">
        <v>163</v>
      </c>
      <c r="GSR3" s="4" t="s">
        <v>163</v>
      </c>
      <c r="GSS3" s="4" t="s">
        <v>163</v>
      </c>
      <c r="GST3" s="4" t="s">
        <v>163</v>
      </c>
      <c r="GSU3" s="4" t="s">
        <v>163</v>
      </c>
      <c r="GSV3" s="4" t="s">
        <v>163</v>
      </c>
      <c r="GSW3" s="4" t="s">
        <v>163</v>
      </c>
      <c r="GSX3" s="4" t="s">
        <v>163</v>
      </c>
      <c r="GSY3" s="4" t="s">
        <v>163</v>
      </c>
      <c r="GSZ3" s="4" t="s">
        <v>163</v>
      </c>
      <c r="GTA3" s="4" t="s">
        <v>163</v>
      </c>
      <c r="GTB3" s="4" t="s">
        <v>163</v>
      </c>
      <c r="GTC3" s="4" t="s">
        <v>163</v>
      </c>
      <c r="GTD3" s="4" t="s">
        <v>163</v>
      </c>
      <c r="GTE3" s="4" t="s">
        <v>163</v>
      </c>
      <c r="GTF3" s="4" t="s">
        <v>163</v>
      </c>
      <c r="GTG3" s="4" t="s">
        <v>163</v>
      </c>
      <c r="GTH3" s="4" t="s">
        <v>163</v>
      </c>
      <c r="GTI3" s="4" t="s">
        <v>163</v>
      </c>
      <c r="GTJ3" s="4" t="s">
        <v>163</v>
      </c>
      <c r="GTK3" s="4" t="s">
        <v>163</v>
      </c>
      <c r="GTL3" s="4" t="s">
        <v>163</v>
      </c>
      <c r="GTM3" s="4" t="s">
        <v>163</v>
      </c>
      <c r="GTN3" s="4" t="s">
        <v>163</v>
      </c>
      <c r="GTO3" s="4" t="s">
        <v>163</v>
      </c>
      <c r="GTP3" s="4" t="s">
        <v>163</v>
      </c>
      <c r="GTQ3" s="4" t="s">
        <v>163</v>
      </c>
      <c r="GTR3" s="4" t="s">
        <v>163</v>
      </c>
      <c r="GTS3" s="4" t="s">
        <v>163</v>
      </c>
      <c r="GTT3" s="4" t="s">
        <v>163</v>
      </c>
      <c r="GTU3" s="4" t="s">
        <v>163</v>
      </c>
      <c r="GTV3" s="4" t="s">
        <v>163</v>
      </c>
      <c r="GTW3" s="4" t="s">
        <v>163</v>
      </c>
      <c r="GTX3" s="4" t="s">
        <v>163</v>
      </c>
      <c r="GTY3" s="4" t="s">
        <v>163</v>
      </c>
      <c r="GTZ3" s="4" t="s">
        <v>163</v>
      </c>
      <c r="GUA3" s="4" t="s">
        <v>163</v>
      </c>
      <c r="GUB3" s="4" t="s">
        <v>163</v>
      </c>
      <c r="GUC3" s="4" t="s">
        <v>163</v>
      </c>
      <c r="GUD3" s="4" t="s">
        <v>163</v>
      </c>
      <c r="GUE3" s="4" t="s">
        <v>163</v>
      </c>
      <c r="GUF3" s="4" t="s">
        <v>163</v>
      </c>
      <c r="GUG3" s="4" t="s">
        <v>163</v>
      </c>
      <c r="GUH3" s="4" t="s">
        <v>163</v>
      </c>
      <c r="GUI3" s="4" t="s">
        <v>163</v>
      </c>
      <c r="GUJ3" s="4" t="s">
        <v>163</v>
      </c>
      <c r="GUK3" s="4" t="s">
        <v>163</v>
      </c>
      <c r="GUL3" s="4" t="s">
        <v>163</v>
      </c>
      <c r="GUM3" s="4" t="s">
        <v>163</v>
      </c>
      <c r="GUN3" s="4" t="s">
        <v>163</v>
      </c>
      <c r="GUO3" s="4" t="s">
        <v>163</v>
      </c>
      <c r="GUP3" s="4" t="s">
        <v>163</v>
      </c>
      <c r="GUQ3" s="4" t="s">
        <v>163</v>
      </c>
      <c r="GUR3" s="4" t="s">
        <v>163</v>
      </c>
      <c r="GUS3" s="4" t="s">
        <v>163</v>
      </c>
      <c r="GUT3" s="4" t="s">
        <v>163</v>
      </c>
      <c r="GUU3" s="4" t="s">
        <v>163</v>
      </c>
      <c r="GUV3" s="4" t="s">
        <v>163</v>
      </c>
      <c r="GUW3" s="4" t="s">
        <v>163</v>
      </c>
      <c r="GUX3" s="4" t="s">
        <v>163</v>
      </c>
      <c r="GUY3" s="4" t="s">
        <v>163</v>
      </c>
      <c r="GUZ3" s="4" t="s">
        <v>163</v>
      </c>
      <c r="GVA3" s="4" t="s">
        <v>163</v>
      </c>
      <c r="GVB3" s="4" t="s">
        <v>163</v>
      </c>
      <c r="GVC3" s="4" t="s">
        <v>163</v>
      </c>
      <c r="GVD3" s="4" t="s">
        <v>163</v>
      </c>
      <c r="GVE3" s="4" t="s">
        <v>163</v>
      </c>
      <c r="GVF3" s="4" t="s">
        <v>163</v>
      </c>
      <c r="GVG3" s="4" t="s">
        <v>163</v>
      </c>
      <c r="GVH3" s="4" t="s">
        <v>163</v>
      </c>
      <c r="GVI3" s="4" t="s">
        <v>163</v>
      </c>
      <c r="GVJ3" s="4" t="s">
        <v>163</v>
      </c>
      <c r="GVK3" s="4" t="s">
        <v>163</v>
      </c>
      <c r="GVL3" s="4" t="s">
        <v>163</v>
      </c>
      <c r="GVM3" s="4" t="s">
        <v>163</v>
      </c>
      <c r="GVN3" s="4" t="s">
        <v>163</v>
      </c>
      <c r="GVO3" s="4" t="s">
        <v>163</v>
      </c>
      <c r="GVP3" s="4" t="s">
        <v>163</v>
      </c>
      <c r="GVQ3" s="4" t="s">
        <v>163</v>
      </c>
      <c r="GVR3" s="4" t="s">
        <v>163</v>
      </c>
      <c r="GVS3" s="4" t="s">
        <v>163</v>
      </c>
      <c r="GVT3" s="4" t="s">
        <v>163</v>
      </c>
      <c r="GVU3" s="4" t="s">
        <v>163</v>
      </c>
      <c r="GVV3" s="4" t="s">
        <v>163</v>
      </c>
      <c r="GVW3" s="4" t="s">
        <v>163</v>
      </c>
      <c r="GVX3" s="4" t="s">
        <v>163</v>
      </c>
      <c r="GVY3" s="4" t="s">
        <v>163</v>
      </c>
      <c r="GVZ3" s="4" t="s">
        <v>163</v>
      </c>
      <c r="GWA3" s="4" t="s">
        <v>163</v>
      </c>
      <c r="GWB3" s="4" t="s">
        <v>163</v>
      </c>
      <c r="GWC3" s="4" t="s">
        <v>163</v>
      </c>
      <c r="GWD3" s="4" t="s">
        <v>163</v>
      </c>
      <c r="GWE3" s="4" t="s">
        <v>163</v>
      </c>
      <c r="GWF3" s="4" t="s">
        <v>163</v>
      </c>
      <c r="GWG3" s="4" t="s">
        <v>163</v>
      </c>
      <c r="GWH3" s="4" t="s">
        <v>163</v>
      </c>
      <c r="GWI3" s="4" t="s">
        <v>163</v>
      </c>
      <c r="GWJ3" s="4" t="s">
        <v>163</v>
      </c>
      <c r="GWK3" s="4" t="s">
        <v>163</v>
      </c>
      <c r="GWL3" s="4" t="s">
        <v>163</v>
      </c>
      <c r="GWM3" s="4" t="s">
        <v>163</v>
      </c>
      <c r="GWN3" s="4" t="s">
        <v>163</v>
      </c>
      <c r="GWO3" s="4" t="s">
        <v>163</v>
      </c>
      <c r="GWP3" s="4" t="s">
        <v>163</v>
      </c>
      <c r="GWQ3" s="4" t="s">
        <v>163</v>
      </c>
      <c r="GWR3" s="4" t="s">
        <v>163</v>
      </c>
      <c r="GWS3" s="4" t="s">
        <v>163</v>
      </c>
      <c r="GWT3" s="4" t="s">
        <v>163</v>
      </c>
      <c r="GWU3" s="4" t="s">
        <v>163</v>
      </c>
      <c r="GWV3" s="4" t="s">
        <v>163</v>
      </c>
      <c r="GWW3" s="4" t="s">
        <v>163</v>
      </c>
      <c r="GWX3" s="4" t="s">
        <v>163</v>
      </c>
      <c r="GWY3" s="4" t="s">
        <v>163</v>
      </c>
      <c r="GWZ3" s="4" t="s">
        <v>163</v>
      </c>
      <c r="GXA3" s="4" t="s">
        <v>163</v>
      </c>
      <c r="GXB3" s="4" t="s">
        <v>163</v>
      </c>
      <c r="GXC3" s="4" t="s">
        <v>163</v>
      </c>
      <c r="GXD3" s="4" t="s">
        <v>163</v>
      </c>
      <c r="GXE3" s="4" t="s">
        <v>163</v>
      </c>
      <c r="GXF3" s="4" t="s">
        <v>163</v>
      </c>
      <c r="GXG3" s="4" t="s">
        <v>163</v>
      </c>
      <c r="GXH3" s="4" t="s">
        <v>163</v>
      </c>
      <c r="GXI3" s="4" t="s">
        <v>163</v>
      </c>
      <c r="GXJ3" s="4" t="s">
        <v>163</v>
      </c>
      <c r="GXK3" s="4" t="s">
        <v>163</v>
      </c>
      <c r="GXL3" s="4" t="s">
        <v>163</v>
      </c>
      <c r="GXM3" s="4" t="s">
        <v>163</v>
      </c>
      <c r="GXN3" s="4" t="s">
        <v>163</v>
      </c>
      <c r="GXO3" s="4" t="s">
        <v>163</v>
      </c>
      <c r="GXP3" s="4" t="s">
        <v>163</v>
      </c>
      <c r="GXQ3" s="4" t="s">
        <v>163</v>
      </c>
      <c r="GXR3" s="4" t="s">
        <v>163</v>
      </c>
      <c r="GXS3" s="4" t="s">
        <v>163</v>
      </c>
      <c r="GXT3" s="4" t="s">
        <v>163</v>
      </c>
      <c r="GXU3" s="4" t="s">
        <v>163</v>
      </c>
      <c r="GXV3" s="4" t="s">
        <v>163</v>
      </c>
      <c r="GXW3" s="4" t="s">
        <v>163</v>
      </c>
      <c r="GXX3" s="4" t="s">
        <v>163</v>
      </c>
      <c r="GXY3" s="4" t="s">
        <v>163</v>
      </c>
      <c r="GXZ3" s="4" t="s">
        <v>163</v>
      </c>
      <c r="GYA3" s="4" t="s">
        <v>163</v>
      </c>
      <c r="GYB3" s="4" t="s">
        <v>163</v>
      </c>
      <c r="GYC3" s="4" t="s">
        <v>163</v>
      </c>
      <c r="GYD3" s="4" t="s">
        <v>163</v>
      </c>
      <c r="GYE3" s="4" t="s">
        <v>163</v>
      </c>
      <c r="GYF3" s="4" t="s">
        <v>163</v>
      </c>
      <c r="GYG3" s="4" t="s">
        <v>163</v>
      </c>
      <c r="GYH3" s="4" t="s">
        <v>163</v>
      </c>
      <c r="GYI3" s="4" t="s">
        <v>163</v>
      </c>
      <c r="GYJ3" s="4" t="s">
        <v>163</v>
      </c>
      <c r="GYK3" s="4" t="s">
        <v>163</v>
      </c>
      <c r="GYL3" s="4" t="s">
        <v>163</v>
      </c>
      <c r="GYM3" s="4" t="s">
        <v>163</v>
      </c>
      <c r="GYN3" s="4" t="s">
        <v>163</v>
      </c>
      <c r="GYO3" s="4" t="s">
        <v>163</v>
      </c>
      <c r="GYP3" s="4" t="s">
        <v>163</v>
      </c>
      <c r="GYQ3" s="4" t="s">
        <v>163</v>
      </c>
      <c r="GYR3" s="4" t="s">
        <v>163</v>
      </c>
      <c r="GYS3" s="4" t="s">
        <v>163</v>
      </c>
      <c r="GYT3" s="4" t="s">
        <v>163</v>
      </c>
      <c r="GYU3" s="4" t="s">
        <v>163</v>
      </c>
      <c r="GYV3" s="4" t="s">
        <v>163</v>
      </c>
      <c r="GYW3" s="4" t="s">
        <v>163</v>
      </c>
      <c r="GYX3" s="4" t="s">
        <v>163</v>
      </c>
      <c r="GYY3" s="4" t="s">
        <v>163</v>
      </c>
      <c r="GYZ3" s="4" t="s">
        <v>163</v>
      </c>
      <c r="GZA3" s="4" t="s">
        <v>163</v>
      </c>
      <c r="GZB3" s="4" t="s">
        <v>163</v>
      </c>
      <c r="GZC3" s="4" t="s">
        <v>163</v>
      </c>
      <c r="GZD3" s="4" t="s">
        <v>163</v>
      </c>
      <c r="GZE3" s="4" t="s">
        <v>163</v>
      </c>
      <c r="GZF3" s="4" t="s">
        <v>163</v>
      </c>
      <c r="GZG3" s="4" t="s">
        <v>163</v>
      </c>
      <c r="GZH3" s="4" t="s">
        <v>163</v>
      </c>
      <c r="GZI3" s="4" t="s">
        <v>163</v>
      </c>
      <c r="GZJ3" s="4" t="s">
        <v>163</v>
      </c>
      <c r="GZK3" s="4" t="s">
        <v>163</v>
      </c>
      <c r="GZL3" s="4" t="s">
        <v>163</v>
      </c>
      <c r="GZM3" s="4" t="s">
        <v>163</v>
      </c>
      <c r="GZN3" s="4" t="s">
        <v>163</v>
      </c>
      <c r="GZO3" s="4" t="s">
        <v>163</v>
      </c>
      <c r="GZP3" s="4" t="s">
        <v>163</v>
      </c>
      <c r="GZQ3" s="4" t="s">
        <v>163</v>
      </c>
      <c r="GZR3" s="4" t="s">
        <v>163</v>
      </c>
      <c r="GZS3" s="4" t="s">
        <v>163</v>
      </c>
      <c r="GZT3" s="4" t="s">
        <v>163</v>
      </c>
      <c r="GZU3" s="4" t="s">
        <v>163</v>
      </c>
      <c r="GZV3" s="4" t="s">
        <v>163</v>
      </c>
      <c r="GZW3" s="4" t="s">
        <v>163</v>
      </c>
      <c r="GZX3" s="4" t="s">
        <v>163</v>
      </c>
      <c r="GZY3" s="4" t="s">
        <v>163</v>
      </c>
      <c r="GZZ3" s="4" t="s">
        <v>163</v>
      </c>
      <c r="HAA3" s="4" t="s">
        <v>163</v>
      </c>
      <c r="HAB3" s="4" t="s">
        <v>163</v>
      </c>
      <c r="HAC3" s="4" t="s">
        <v>163</v>
      </c>
      <c r="HAD3" s="4" t="s">
        <v>163</v>
      </c>
      <c r="HAE3" s="4" t="s">
        <v>163</v>
      </c>
      <c r="HAF3" s="4" t="s">
        <v>163</v>
      </c>
      <c r="HAG3" s="4" t="s">
        <v>163</v>
      </c>
      <c r="HAH3" s="4" t="s">
        <v>163</v>
      </c>
      <c r="HAI3" s="4" t="s">
        <v>163</v>
      </c>
      <c r="HAJ3" s="4" t="s">
        <v>163</v>
      </c>
      <c r="HAK3" s="4" t="s">
        <v>163</v>
      </c>
      <c r="HAL3" s="4" t="s">
        <v>163</v>
      </c>
      <c r="HAM3" s="4" t="s">
        <v>163</v>
      </c>
      <c r="HAN3" s="4" t="s">
        <v>163</v>
      </c>
      <c r="HAO3" s="4" t="s">
        <v>163</v>
      </c>
      <c r="HAP3" s="4" t="s">
        <v>163</v>
      </c>
      <c r="HAQ3" s="4" t="s">
        <v>163</v>
      </c>
      <c r="HAR3" s="4" t="s">
        <v>163</v>
      </c>
      <c r="HAS3" s="4" t="s">
        <v>163</v>
      </c>
      <c r="HAT3" s="4" t="s">
        <v>163</v>
      </c>
      <c r="HAU3" s="4" t="s">
        <v>163</v>
      </c>
      <c r="HAV3" s="4" t="s">
        <v>163</v>
      </c>
      <c r="HAW3" s="4" t="s">
        <v>163</v>
      </c>
      <c r="HAX3" s="4" t="s">
        <v>163</v>
      </c>
      <c r="HAY3" s="4" t="s">
        <v>163</v>
      </c>
      <c r="HAZ3" s="4" t="s">
        <v>163</v>
      </c>
      <c r="HBA3" s="4" t="s">
        <v>163</v>
      </c>
      <c r="HBB3" s="4" t="s">
        <v>163</v>
      </c>
      <c r="HBC3" s="4" t="s">
        <v>163</v>
      </c>
      <c r="HBD3" s="4" t="s">
        <v>163</v>
      </c>
      <c r="HBE3" s="4" t="s">
        <v>163</v>
      </c>
      <c r="HBF3" s="4" t="s">
        <v>163</v>
      </c>
      <c r="HBG3" s="4" t="s">
        <v>163</v>
      </c>
      <c r="HBH3" s="4" t="s">
        <v>163</v>
      </c>
      <c r="HBI3" s="4" t="s">
        <v>163</v>
      </c>
      <c r="HBJ3" s="4" t="s">
        <v>163</v>
      </c>
      <c r="HBK3" s="4" t="s">
        <v>163</v>
      </c>
      <c r="HBL3" s="4" t="s">
        <v>163</v>
      </c>
      <c r="HBM3" s="4" t="s">
        <v>163</v>
      </c>
      <c r="HBN3" s="4" t="s">
        <v>163</v>
      </c>
      <c r="HBO3" s="4" t="s">
        <v>163</v>
      </c>
      <c r="HBP3" s="4" t="s">
        <v>163</v>
      </c>
      <c r="HBQ3" s="4" t="s">
        <v>163</v>
      </c>
      <c r="HBR3" s="4" t="s">
        <v>163</v>
      </c>
      <c r="HBS3" s="4" t="s">
        <v>163</v>
      </c>
      <c r="HBT3" s="4" t="s">
        <v>163</v>
      </c>
      <c r="HBU3" s="4" t="s">
        <v>163</v>
      </c>
      <c r="HBV3" s="4" t="s">
        <v>163</v>
      </c>
      <c r="HBW3" s="4" t="s">
        <v>163</v>
      </c>
      <c r="HBX3" s="4" t="s">
        <v>163</v>
      </c>
      <c r="HBY3" s="4" t="s">
        <v>163</v>
      </c>
      <c r="HBZ3" s="4" t="s">
        <v>163</v>
      </c>
      <c r="HCA3" s="4" t="s">
        <v>163</v>
      </c>
      <c r="HCB3" s="4" t="s">
        <v>163</v>
      </c>
      <c r="HCC3" s="4" t="s">
        <v>163</v>
      </c>
      <c r="HCD3" s="4" t="s">
        <v>163</v>
      </c>
      <c r="HCE3" s="4" t="s">
        <v>163</v>
      </c>
      <c r="HCF3" s="4" t="s">
        <v>163</v>
      </c>
      <c r="HCG3" s="4" t="s">
        <v>163</v>
      </c>
      <c r="HCH3" s="4" t="s">
        <v>163</v>
      </c>
      <c r="HCI3" s="4" t="s">
        <v>163</v>
      </c>
      <c r="HCJ3" s="4" t="s">
        <v>163</v>
      </c>
      <c r="HCK3" s="4" t="s">
        <v>163</v>
      </c>
      <c r="HCL3" s="4" t="s">
        <v>163</v>
      </c>
      <c r="HCM3" s="4" t="s">
        <v>163</v>
      </c>
      <c r="HCN3" s="4" t="s">
        <v>163</v>
      </c>
      <c r="HCO3" s="4" t="s">
        <v>163</v>
      </c>
      <c r="HCP3" s="4" t="s">
        <v>163</v>
      </c>
      <c r="HCQ3" s="4" t="s">
        <v>163</v>
      </c>
      <c r="HCR3" s="4" t="s">
        <v>163</v>
      </c>
      <c r="HCS3" s="4" t="s">
        <v>163</v>
      </c>
      <c r="HCT3" s="4" t="s">
        <v>163</v>
      </c>
      <c r="HCU3" s="4" t="s">
        <v>163</v>
      </c>
      <c r="HCV3" s="4" t="s">
        <v>163</v>
      </c>
      <c r="HCW3" s="4" t="s">
        <v>163</v>
      </c>
      <c r="HCX3" s="4" t="s">
        <v>163</v>
      </c>
      <c r="HCY3" s="4" t="s">
        <v>163</v>
      </c>
      <c r="HCZ3" s="4" t="s">
        <v>163</v>
      </c>
      <c r="HDA3" s="4" t="s">
        <v>163</v>
      </c>
      <c r="HDB3" s="4" t="s">
        <v>163</v>
      </c>
      <c r="HDC3" s="4" t="s">
        <v>163</v>
      </c>
      <c r="HDD3" s="4" t="s">
        <v>163</v>
      </c>
      <c r="HDE3" s="4" t="s">
        <v>163</v>
      </c>
      <c r="HDF3" s="4" t="s">
        <v>163</v>
      </c>
      <c r="HDG3" s="4" t="s">
        <v>163</v>
      </c>
      <c r="HDH3" s="4" t="s">
        <v>163</v>
      </c>
      <c r="HDI3" s="4" t="s">
        <v>163</v>
      </c>
      <c r="HDJ3" s="4" t="s">
        <v>163</v>
      </c>
      <c r="HDK3" s="4" t="s">
        <v>163</v>
      </c>
      <c r="HDL3" s="4" t="s">
        <v>163</v>
      </c>
      <c r="HDM3" s="4" t="s">
        <v>163</v>
      </c>
      <c r="HDN3" s="4" t="s">
        <v>163</v>
      </c>
      <c r="HDO3" s="4" t="s">
        <v>163</v>
      </c>
      <c r="HDP3" s="4" t="s">
        <v>163</v>
      </c>
      <c r="HDQ3" s="4" t="s">
        <v>163</v>
      </c>
      <c r="HDR3" s="4" t="s">
        <v>163</v>
      </c>
      <c r="HDS3" s="4" t="s">
        <v>163</v>
      </c>
      <c r="HDT3" s="4" t="s">
        <v>163</v>
      </c>
      <c r="HDU3" s="4" t="s">
        <v>163</v>
      </c>
      <c r="HDV3" s="4" t="s">
        <v>163</v>
      </c>
      <c r="HDW3" s="4" t="s">
        <v>163</v>
      </c>
      <c r="HDX3" s="4" t="s">
        <v>163</v>
      </c>
      <c r="HDY3" s="4" t="s">
        <v>163</v>
      </c>
      <c r="HDZ3" s="4" t="s">
        <v>163</v>
      </c>
      <c r="HEA3" s="4" t="s">
        <v>163</v>
      </c>
      <c r="HEB3" s="4" t="s">
        <v>163</v>
      </c>
      <c r="HEC3" s="4" t="s">
        <v>163</v>
      </c>
      <c r="HED3" s="4" t="s">
        <v>163</v>
      </c>
      <c r="HEE3" s="4" t="s">
        <v>163</v>
      </c>
      <c r="HEF3" s="4" t="s">
        <v>163</v>
      </c>
      <c r="HEG3" s="4" t="s">
        <v>163</v>
      </c>
      <c r="HEH3" s="4" t="s">
        <v>163</v>
      </c>
      <c r="HEI3" s="4" t="s">
        <v>163</v>
      </c>
      <c r="HEJ3" s="4" t="s">
        <v>163</v>
      </c>
      <c r="HEK3" s="4" t="s">
        <v>163</v>
      </c>
      <c r="HEL3" s="4" t="s">
        <v>163</v>
      </c>
      <c r="HEM3" s="4" t="s">
        <v>163</v>
      </c>
      <c r="HEN3" s="4" t="s">
        <v>163</v>
      </c>
      <c r="HEO3" s="4" t="s">
        <v>163</v>
      </c>
      <c r="HEP3" s="4" t="s">
        <v>163</v>
      </c>
      <c r="HEQ3" s="4" t="s">
        <v>163</v>
      </c>
      <c r="HER3" s="4" t="s">
        <v>163</v>
      </c>
      <c r="HES3" s="4" t="s">
        <v>163</v>
      </c>
      <c r="HET3" s="4" t="s">
        <v>163</v>
      </c>
      <c r="HEU3" s="4" t="s">
        <v>163</v>
      </c>
      <c r="HEV3" s="4" t="s">
        <v>163</v>
      </c>
      <c r="HEW3" s="4" t="s">
        <v>163</v>
      </c>
      <c r="HEX3" s="4" t="s">
        <v>163</v>
      </c>
      <c r="HEY3" s="4" t="s">
        <v>163</v>
      </c>
      <c r="HEZ3" s="4" t="s">
        <v>163</v>
      </c>
      <c r="HFA3" s="4" t="s">
        <v>163</v>
      </c>
      <c r="HFB3" s="4" t="s">
        <v>163</v>
      </c>
      <c r="HFC3" s="4" t="s">
        <v>163</v>
      </c>
      <c r="HFD3" s="4" t="s">
        <v>163</v>
      </c>
      <c r="HFE3" s="4" t="s">
        <v>163</v>
      </c>
      <c r="HFF3" s="4" t="s">
        <v>163</v>
      </c>
      <c r="HFG3" s="4" t="s">
        <v>163</v>
      </c>
      <c r="HFH3" s="4" t="s">
        <v>163</v>
      </c>
      <c r="HFI3" s="4" t="s">
        <v>163</v>
      </c>
      <c r="HFJ3" s="4" t="s">
        <v>163</v>
      </c>
      <c r="HFK3" s="4" t="s">
        <v>163</v>
      </c>
      <c r="HFL3" s="4" t="s">
        <v>163</v>
      </c>
      <c r="HFM3" s="4" t="s">
        <v>163</v>
      </c>
      <c r="HFN3" s="4" t="s">
        <v>163</v>
      </c>
      <c r="HFO3" s="4" t="s">
        <v>163</v>
      </c>
      <c r="HFP3" s="4" t="s">
        <v>163</v>
      </c>
      <c r="HFQ3" s="4" t="s">
        <v>163</v>
      </c>
      <c r="HFR3" s="4" t="s">
        <v>163</v>
      </c>
      <c r="HFS3" s="4" t="s">
        <v>163</v>
      </c>
      <c r="HFT3" s="4" t="s">
        <v>163</v>
      </c>
      <c r="HFU3" s="4" t="s">
        <v>163</v>
      </c>
      <c r="HFV3" s="4" t="s">
        <v>163</v>
      </c>
      <c r="HFW3" s="4" t="s">
        <v>163</v>
      </c>
      <c r="HFX3" s="4" t="s">
        <v>163</v>
      </c>
      <c r="HFY3" s="4" t="s">
        <v>163</v>
      </c>
      <c r="HFZ3" s="4" t="s">
        <v>163</v>
      </c>
      <c r="HGA3" s="4" t="s">
        <v>163</v>
      </c>
      <c r="HGB3" s="4" t="s">
        <v>163</v>
      </c>
      <c r="HGC3" s="4" t="s">
        <v>163</v>
      </c>
      <c r="HGD3" s="4" t="s">
        <v>163</v>
      </c>
      <c r="HGE3" s="4" t="s">
        <v>163</v>
      </c>
      <c r="HGF3" s="4" t="s">
        <v>163</v>
      </c>
      <c r="HGG3" s="4" t="s">
        <v>163</v>
      </c>
      <c r="HGH3" s="4" t="s">
        <v>163</v>
      </c>
      <c r="HGI3" s="4" t="s">
        <v>163</v>
      </c>
      <c r="HGJ3" s="4" t="s">
        <v>163</v>
      </c>
      <c r="HGK3" s="4" t="s">
        <v>163</v>
      </c>
      <c r="HGL3" s="4" t="s">
        <v>163</v>
      </c>
      <c r="HGM3" s="4" t="s">
        <v>163</v>
      </c>
      <c r="HGN3" s="4" t="s">
        <v>163</v>
      </c>
      <c r="HGO3" s="4" t="s">
        <v>163</v>
      </c>
      <c r="HGP3" s="4" t="s">
        <v>163</v>
      </c>
      <c r="HGQ3" s="4" t="s">
        <v>163</v>
      </c>
      <c r="HGR3" s="4" t="s">
        <v>163</v>
      </c>
      <c r="HGS3" s="4" t="s">
        <v>163</v>
      </c>
      <c r="HGT3" s="4" t="s">
        <v>163</v>
      </c>
      <c r="HGU3" s="4" t="s">
        <v>163</v>
      </c>
      <c r="HGV3" s="4" t="s">
        <v>163</v>
      </c>
      <c r="HGW3" s="4" t="s">
        <v>163</v>
      </c>
      <c r="HGX3" s="4" t="s">
        <v>163</v>
      </c>
      <c r="HGY3" s="4" t="s">
        <v>163</v>
      </c>
      <c r="HGZ3" s="4" t="s">
        <v>163</v>
      </c>
      <c r="HHA3" s="4" t="s">
        <v>163</v>
      </c>
      <c r="HHB3" s="4" t="s">
        <v>163</v>
      </c>
      <c r="HHC3" s="4" t="s">
        <v>163</v>
      </c>
      <c r="HHD3" s="4" t="s">
        <v>163</v>
      </c>
      <c r="HHE3" s="4" t="s">
        <v>163</v>
      </c>
      <c r="HHF3" s="4" t="s">
        <v>163</v>
      </c>
      <c r="HHG3" s="4" t="s">
        <v>163</v>
      </c>
      <c r="HHH3" s="4" t="s">
        <v>163</v>
      </c>
      <c r="HHI3" s="4" t="s">
        <v>163</v>
      </c>
      <c r="HHJ3" s="4" t="s">
        <v>163</v>
      </c>
      <c r="HHK3" s="4" t="s">
        <v>163</v>
      </c>
      <c r="HHL3" s="4" t="s">
        <v>163</v>
      </c>
      <c r="HHM3" s="4" t="s">
        <v>163</v>
      </c>
      <c r="HHN3" s="4" t="s">
        <v>163</v>
      </c>
      <c r="HHO3" s="4" t="s">
        <v>163</v>
      </c>
      <c r="HHP3" s="4" t="s">
        <v>163</v>
      </c>
      <c r="HHQ3" s="4" t="s">
        <v>163</v>
      </c>
      <c r="HHR3" s="4" t="s">
        <v>163</v>
      </c>
      <c r="HHS3" s="4" t="s">
        <v>163</v>
      </c>
      <c r="HHT3" s="4" t="s">
        <v>163</v>
      </c>
      <c r="HHU3" s="4" t="s">
        <v>163</v>
      </c>
      <c r="HHV3" s="4" t="s">
        <v>163</v>
      </c>
      <c r="HHW3" s="4" t="s">
        <v>163</v>
      </c>
      <c r="HHX3" s="4" t="s">
        <v>163</v>
      </c>
      <c r="HHY3" s="4" t="s">
        <v>163</v>
      </c>
      <c r="HHZ3" s="4" t="s">
        <v>163</v>
      </c>
      <c r="HIA3" s="4" t="s">
        <v>163</v>
      </c>
      <c r="HIB3" s="4" t="s">
        <v>163</v>
      </c>
      <c r="HIC3" s="4" t="s">
        <v>163</v>
      </c>
      <c r="HID3" s="4" t="s">
        <v>163</v>
      </c>
      <c r="HIE3" s="4" t="s">
        <v>163</v>
      </c>
      <c r="HIF3" s="4" t="s">
        <v>163</v>
      </c>
      <c r="HIG3" s="4" t="s">
        <v>163</v>
      </c>
      <c r="HIH3" s="4" t="s">
        <v>163</v>
      </c>
      <c r="HII3" s="4" t="s">
        <v>163</v>
      </c>
      <c r="HIJ3" s="4" t="s">
        <v>163</v>
      </c>
      <c r="HIK3" s="4" t="s">
        <v>163</v>
      </c>
      <c r="HIL3" s="4" t="s">
        <v>163</v>
      </c>
      <c r="HIM3" s="4" t="s">
        <v>163</v>
      </c>
      <c r="HIN3" s="4" t="s">
        <v>163</v>
      </c>
      <c r="HIO3" s="4" t="s">
        <v>163</v>
      </c>
      <c r="HIP3" s="4" t="s">
        <v>163</v>
      </c>
      <c r="HIQ3" s="4" t="s">
        <v>163</v>
      </c>
      <c r="HIR3" s="4" t="s">
        <v>163</v>
      </c>
      <c r="HIS3" s="4" t="s">
        <v>163</v>
      </c>
      <c r="HIT3" s="4" t="s">
        <v>163</v>
      </c>
      <c r="HIU3" s="4" t="s">
        <v>163</v>
      </c>
      <c r="HIV3" s="4" t="s">
        <v>163</v>
      </c>
      <c r="HIW3" s="4" t="s">
        <v>163</v>
      </c>
      <c r="HIX3" s="4" t="s">
        <v>163</v>
      </c>
      <c r="HIY3" s="4" t="s">
        <v>163</v>
      </c>
      <c r="HIZ3" s="4" t="s">
        <v>163</v>
      </c>
      <c r="HJA3" s="4" t="s">
        <v>163</v>
      </c>
      <c r="HJB3" s="4" t="s">
        <v>163</v>
      </c>
      <c r="HJC3" s="4" t="s">
        <v>163</v>
      </c>
      <c r="HJD3" s="4" t="s">
        <v>163</v>
      </c>
      <c r="HJE3" s="4" t="s">
        <v>163</v>
      </c>
      <c r="HJF3" s="4" t="s">
        <v>163</v>
      </c>
      <c r="HJG3" s="4" t="s">
        <v>163</v>
      </c>
      <c r="HJH3" s="4" t="s">
        <v>163</v>
      </c>
      <c r="HJI3" s="4" t="s">
        <v>163</v>
      </c>
      <c r="HJJ3" s="4" t="s">
        <v>163</v>
      </c>
      <c r="HJK3" s="4" t="s">
        <v>163</v>
      </c>
      <c r="HJL3" s="4" t="s">
        <v>163</v>
      </c>
      <c r="HJM3" s="4" t="s">
        <v>163</v>
      </c>
      <c r="HJN3" s="4" t="s">
        <v>163</v>
      </c>
      <c r="HJO3" s="4" t="s">
        <v>163</v>
      </c>
      <c r="HJP3" s="4" t="s">
        <v>163</v>
      </c>
      <c r="HJQ3" s="4" t="s">
        <v>163</v>
      </c>
      <c r="HJR3" s="4" t="s">
        <v>163</v>
      </c>
      <c r="HJS3" s="4" t="s">
        <v>163</v>
      </c>
      <c r="HJT3" s="4" t="s">
        <v>163</v>
      </c>
      <c r="HJU3" s="4" t="s">
        <v>163</v>
      </c>
      <c r="HJV3" s="4" t="s">
        <v>163</v>
      </c>
      <c r="HJW3" s="4" t="s">
        <v>163</v>
      </c>
      <c r="HJX3" s="4" t="s">
        <v>163</v>
      </c>
      <c r="HJY3" s="4" t="s">
        <v>163</v>
      </c>
      <c r="HJZ3" s="4" t="s">
        <v>163</v>
      </c>
      <c r="HKA3" s="4" t="s">
        <v>163</v>
      </c>
      <c r="HKB3" s="4" t="s">
        <v>163</v>
      </c>
      <c r="HKC3" s="4" t="s">
        <v>163</v>
      </c>
      <c r="HKD3" s="4" t="s">
        <v>163</v>
      </c>
      <c r="HKE3" s="4" t="s">
        <v>163</v>
      </c>
      <c r="HKF3" s="4" t="s">
        <v>163</v>
      </c>
      <c r="HKG3" s="4" t="s">
        <v>163</v>
      </c>
      <c r="HKH3" s="4" t="s">
        <v>163</v>
      </c>
      <c r="HKI3" s="4" t="s">
        <v>163</v>
      </c>
      <c r="HKJ3" s="4" t="s">
        <v>163</v>
      </c>
      <c r="HKK3" s="4" t="s">
        <v>163</v>
      </c>
      <c r="HKL3" s="4" t="s">
        <v>163</v>
      </c>
      <c r="HKM3" s="4" t="s">
        <v>163</v>
      </c>
      <c r="HKN3" s="4" t="s">
        <v>163</v>
      </c>
      <c r="HKO3" s="4" t="s">
        <v>163</v>
      </c>
      <c r="HKP3" s="4" t="s">
        <v>163</v>
      </c>
      <c r="HKQ3" s="4" t="s">
        <v>163</v>
      </c>
      <c r="HKR3" s="4" t="s">
        <v>163</v>
      </c>
      <c r="HKS3" s="4" t="s">
        <v>163</v>
      </c>
      <c r="HKT3" s="4" t="s">
        <v>163</v>
      </c>
      <c r="HKU3" s="4" t="s">
        <v>163</v>
      </c>
      <c r="HKV3" s="4" t="s">
        <v>163</v>
      </c>
      <c r="HKW3" s="4" t="s">
        <v>163</v>
      </c>
      <c r="HKX3" s="4" t="s">
        <v>163</v>
      </c>
      <c r="HKY3" s="4" t="s">
        <v>163</v>
      </c>
      <c r="HKZ3" s="4" t="s">
        <v>163</v>
      </c>
      <c r="HLA3" s="4" t="s">
        <v>163</v>
      </c>
      <c r="HLB3" s="4" t="s">
        <v>163</v>
      </c>
      <c r="HLC3" s="4" t="s">
        <v>163</v>
      </c>
      <c r="HLD3" s="4" t="s">
        <v>163</v>
      </c>
      <c r="HLE3" s="4" t="s">
        <v>163</v>
      </c>
      <c r="HLF3" s="4" t="s">
        <v>163</v>
      </c>
      <c r="HLG3" s="4" t="s">
        <v>163</v>
      </c>
      <c r="HLH3" s="4" t="s">
        <v>163</v>
      </c>
      <c r="HLI3" s="4" t="s">
        <v>163</v>
      </c>
      <c r="HLJ3" s="4" t="s">
        <v>163</v>
      </c>
      <c r="HLK3" s="4" t="s">
        <v>163</v>
      </c>
      <c r="HLL3" s="4" t="s">
        <v>163</v>
      </c>
      <c r="HLM3" s="4" t="s">
        <v>163</v>
      </c>
      <c r="HLN3" s="4" t="s">
        <v>163</v>
      </c>
      <c r="HLO3" s="4" t="s">
        <v>163</v>
      </c>
      <c r="HLP3" s="4" t="s">
        <v>163</v>
      </c>
      <c r="HLQ3" s="4" t="s">
        <v>163</v>
      </c>
      <c r="HLR3" s="4" t="s">
        <v>163</v>
      </c>
      <c r="HLS3" s="4" t="s">
        <v>163</v>
      </c>
      <c r="HLT3" s="4" t="s">
        <v>163</v>
      </c>
      <c r="HLU3" s="4" t="s">
        <v>163</v>
      </c>
      <c r="HLV3" s="4" t="s">
        <v>163</v>
      </c>
      <c r="HLW3" s="4" t="s">
        <v>163</v>
      </c>
      <c r="HLX3" s="4" t="s">
        <v>163</v>
      </c>
      <c r="HLY3" s="4" t="s">
        <v>163</v>
      </c>
      <c r="HLZ3" s="4" t="s">
        <v>163</v>
      </c>
      <c r="HMA3" s="4" t="s">
        <v>163</v>
      </c>
      <c r="HMB3" s="4" t="s">
        <v>163</v>
      </c>
      <c r="HMC3" s="4" t="s">
        <v>163</v>
      </c>
      <c r="HMD3" s="4" t="s">
        <v>163</v>
      </c>
      <c r="HME3" s="4" t="s">
        <v>163</v>
      </c>
      <c r="HMF3" s="4" t="s">
        <v>163</v>
      </c>
      <c r="HMG3" s="4" t="s">
        <v>163</v>
      </c>
      <c r="HMH3" s="4" t="s">
        <v>163</v>
      </c>
      <c r="HMI3" s="4" t="s">
        <v>163</v>
      </c>
      <c r="HMJ3" s="4" t="s">
        <v>163</v>
      </c>
      <c r="HMK3" s="4" t="s">
        <v>163</v>
      </c>
      <c r="HML3" s="4" t="s">
        <v>163</v>
      </c>
      <c r="HMM3" s="4" t="s">
        <v>163</v>
      </c>
      <c r="HMN3" s="4" t="s">
        <v>163</v>
      </c>
      <c r="HMO3" s="4" t="s">
        <v>163</v>
      </c>
      <c r="HMP3" s="4" t="s">
        <v>163</v>
      </c>
      <c r="HMQ3" s="4" t="s">
        <v>163</v>
      </c>
      <c r="HMR3" s="4" t="s">
        <v>163</v>
      </c>
      <c r="HMS3" s="4" t="s">
        <v>163</v>
      </c>
      <c r="HMT3" s="4" t="s">
        <v>163</v>
      </c>
      <c r="HMU3" s="4" t="s">
        <v>163</v>
      </c>
      <c r="HMV3" s="4" t="s">
        <v>163</v>
      </c>
      <c r="HMW3" s="4" t="s">
        <v>163</v>
      </c>
      <c r="HMX3" s="4" t="s">
        <v>163</v>
      </c>
      <c r="HMY3" s="4" t="s">
        <v>163</v>
      </c>
      <c r="HMZ3" s="4" t="s">
        <v>163</v>
      </c>
      <c r="HNA3" s="4" t="s">
        <v>163</v>
      </c>
      <c r="HNB3" s="4" t="s">
        <v>163</v>
      </c>
      <c r="HNC3" s="4" t="s">
        <v>163</v>
      </c>
      <c r="HND3" s="4" t="s">
        <v>163</v>
      </c>
      <c r="HNE3" s="4" t="s">
        <v>163</v>
      </c>
      <c r="HNF3" s="4" t="s">
        <v>163</v>
      </c>
      <c r="HNG3" s="4" t="s">
        <v>163</v>
      </c>
      <c r="HNH3" s="4" t="s">
        <v>163</v>
      </c>
      <c r="HNI3" s="4" t="s">
        <v>163</v>
      </c>
      <c r="HNJ3" s="4" t="s">
        <v>163</v>
      </c>
      <c r="HNK3" s="4" t="s">
        <v>163</v>
      </c>
      <c r="HNL3" s="4" t="s">
        <v>163</v>
      </c>
      <c r="HNM3" s="4" t="s">
        <v>163</v>
      </c>
      <c r="HNN3" s="4" t="s">
        <v>163</v>
      </c>
      <c r="HNO3" s="4" t="s">
        <v>163</v>
      </c>
      <c r="HNP3" s="4" t="s">
        <v>163</v>
      </c>
      <c r="HNQ3" s="4" t="s">
        <v>163</v>
      </c>
      <c r="HNR3" s="4" t="s">
        <v>163</v>
      </c>
      <c r="HNS3" s="4" t="s">
        <v>163</v>
      </c>
      <c r="HNT3" s="4" t="s">
        <v>163</v>
      </c>
      <c r="HNU3" s="4" t="s">
        <v>163</v>
      </c>
      <c r="HNV3" s="4" t="s">
        <v>163</v>
      </c>
      <c r="HNW3" s="4" t="s">
        <v>163</v>
      </c>
      <c r="HNX3" s="4" t="s">
        <v>163</v>
      </c>
      <c r="HNY3" s="4" t="s">
        <v>163</v>
      </c>
      <c r="HNZ3" s="4" t="s">
        <v>163</v>
      </c>
      <c r="HOA3" s="4" t="s">
        <v>163</v>
      </c>
      <c r="HOB3" s="4" t="s">
        <v>163</v>
      </c>
      <c r="HOC3" s="4" t="s">
        <v>163</v>
      </c>
      <c r="HOD3" s="4" t="s">
        <v>163</v>
      </c>
      <c r="HOE3" s="4" t="s">
        <v>163</v>
      </c>
      <c r="HOF3" s="4" t="s">
        <v>163</v>
      </c>
      <c r="HOG3" s="4" t="s">
        <v>163</v>
      </c>
      <c r="HOH3" s="4" t="s">
        <v>163</v>
      </c>
      <c r="HOI3" s="4" t="s">
        <v>163</v>
      </c>
      <c r="HOJ3" s="4" t="s">
        <v>163</v>
      </c>
      <c r="HOK3" s="4" t="s">
        <v>163</v>
      </c>
      <c r="HOL3" s="4" t="s">
        <v>163</v>
      </c>
      <c r="HOM3" s="4" t="s">
        <v>163</v>
      </c>
      <c r="HON3" s="4" t="s">
        <v>163</v>
      </c>
      <c r="HOO3" s="4" t="s">
        <v>163</v>
      </c>
      <c r="HOP3" s="4" t="s">
        <v>163</v>
      </c>
      <c r="HOQ3" s="4" t="s">
        <v>163</v>
      </c>
      <c r="HOR3" s="4" t="s">
        <v>163</v>
      </c>
      <c r="HOS3" s="4" t="s">
        <v>163</v>
      </c>
      <c r="HOT3" s="4" t="s">
        <v>163</v>
      </c>
      <c r="HOU3" s="4" t="s">
        <v>163</v>
      </c>
      <c r="HOV3" s="4" t="s">
        <v>163</v>
      </c>
      <c r="HOW3" s="4" t="s">
        <v>163</v>
      </c>
      <c r="HOX3" s="4" t="s">
        <v>163</v>
      </c>
      <c r="HOY3" s="4" t="s">
        <v>163</v>
      </c>
      <c r="HOZ3" s="4" t="s">
        <v>163</v>
      </c>
      <c r="HPA3" s="4" t="s">
        <v>163</v>
      </c>
      <c r="HPB3" s="4" t="s">
        <v>163</v>
      </c>
      <c r="HPC3" s="4" t="s">
        <v>163</v>
      </c>
      <c r="HPD3" s="4" t="s">
        <v>163</v>
      </c>
      <c r="HPE3" s="4" t="s">
        <v>163</v>
      </c>
      <c r="HPF3" s="4" t="s">
        <v>163</v>
      </c>
      <c r="HPG3" s="4" t="s">
        <v>163</v>
      </c>
      <c r="HPH3" s="4" t="s">
        <v>163</v>
      </c>
      <c r="HPI3" s="4" t="s">
        <v>163</v>
      </c>
      <c r="HPJ3" s="4" t="s">
        <v>163</v>
      </c>
      <c r="HPK3" s="4" t="s">
        <v>163</v>
      </c>
      <c r="HPL3" s="4" t="s">
        <v>163</v>
      </c>
      <c r="HPM3" s="4" t="s">
        <v>163</v>
      </c>
      <c r="HPN3" s="4" t="s">
        <v>163</v>
      </c>
      <c r="HPO3" s="4" t="s">
        <v>163</v>
      </c>
      <c r="HPP3" s="4" t="s">
        <v>163</v>
      </c>
      <c r="HPQ3" s="4" t="s">
        <v>163</v>
      </c>
      <c r="HPR3" s="4" t="s">
        <v>163</v>
      </c>
      <c r="HPS3" s="4" t="s">
        <v>163</v>
      </c>
      <c r="HPT3" s="4" t="s">
        <v>163</v>
      </c>
      <c r="HPU3" s="4" t="s">
        <v>163</v>
      </c>
      <c r="HPV3" s="4" t="s">
        <v>163</v>
      </c>
      <c r="HPW3" s="4" t="s">
        <v>163</v>
      </c>
      <c r="HPX3" s="4" t="s">
        <v>163</v>
      </c>
      <c r="HPY3" s="4" t="s">
        <v>163</v>
      </c>
      <c r="HPZ3" s="4" t="s">
        <v>163</v>
      </c>
      <c r="HQA3" s="4" t="s">
        <v>163</v>
      </c>
      <c r="HQB3" s="4" t="s">
        <v>163</v>
      </c>
      <c r="HQC3" s="4" t="s">
        <v>163</v>
      </c>
      <c r="HQD3" s="4" t="s">
        <v>163</v>
      </c>
      <c r="HQE3" s="4" t="s">
        <v>163</v>
      </c>
      <c r="HQF3" s="4" t="s">
        <v>163</v>
      </c>
      <c r="HQG3" s="4" t="s">
        <v>163</v>
      </c>
      <c r="HQH3" s="4" t="s">
        <v>163</v>
      </c>
      <c r="HQI3" s="4" t="s">
        <v>163</v>
      </c>
      <c r="HQJ3" s="4" t="s">
        <v>163</v>
      </c>
      <c r="HQK3" s="4" t="s">
        <v>163</v>
      </c>
      <c r="HQL3" s="4" t="s">
        <v>163</v>
      </c>
      <c r="HQM3" s="4" t="s">
        <v>163</v>
      </c>
      <c r="HQN3" s="4" t="s">
        <v>163</v>
      </c>
      <c r="HQO3" s="4" t="s">
        <v>163</v>
      </c>
      <c r="HQP3" s="4" t="s">
        <v>163</v>
      </c>
      <c r="HQQ3" s="4" t="s">
        <v>163</v>
      </c>
      <c r="HQR3" s="4" t="s">
        <v>163</v>
      </c>
      <c r="HQS3" s="4" t="s">
        <v>163</v>
      </c>
      <c r="HQT3" s="4" t="s">
        <v>163</v>
      </c>
      <c r="HQU3" s="4" t="s">
        <v>163</v>
      </c>
      <c r="HQV3" s="4" t="s">
        <v>163</v>
      </c>
      <c r="HQW3" s="4" t="s">
        <v>163</v>
      </c>
      <c r="HQX3" s="4" t="s">
        <v>163</v>
      </c>
      <c r="HQY3" s="4" t="s">
        <v>163</v>
      </c>
      <c r="HQZ3" s="4" t="s">
        <v>163</v>
      </c>
      <c r="HRA3" s="4" t="s">
        <v>163</v>
      </c>
      <c r="HRB3" s="4" t="s">
        <v>163</v>
      </c>
      <c r="HRC3" s="4" t="s">
        <v>163</v>
      </c>
      <c r="HRD3" s="4" t="s">
        <v>163</v>
      </c>
      <c r="HRE3" s="4" t="s">
        <v>163</v>
      </c>
      <c r="HRF3" s="4" t="s">
        <v>163</v>
      </c>
      <c r="HRG3" s="4" t="s">
        <v>163</v>
      </c>
      <c r="HRH3" s="4" t="s">
        <v>163</v>
      </c>
      <c r="HRI3" s="4" t="s">
        <v>163</v>
      </c>
      <c r="HRJ3" s="4" t="s">
        <v>163</v>
      </c>
      <c r="HRK3" s="4" t="s">
        <v>163</v>
      </c>
      <c r="HRL3" s="4" t="s">
        <v>163</v>
      </c>
      <c r="HRM3" s="4" t="s">
        <v>163</v>
      </c>
      <c r="HRN3" s="4" t="s">
        <v>163</v>
      </c>
      <c r="HRO3" s="4" t="s">
        <v>163</v>
      </c>
      <c r="HRP3" s="4" t="s">
        <v>163</v>
      </c>
      <c r="HRQ3" s="4" t="s">
        <v>163</v>
      </c>
      <c r="HRR3" s="4" t="s">
        <v>163</v>
      </c>
      <c r="HRS3" s="4" t="s">
        <v>163</v>
      </c>
      <c r="HRT3" s="4" t="s">
        <v>163</v>
      </c>
      <c r="HRU3" s="4" t="s">
        <v>163</v>
      </c>
      <c r="HRV3" s="4" t="s">
        <v>163</v>
      </c>
      <c r="HRW3" s="4" t="s">
        <v>163</v>
      </c>
      <c r="HRX3" s="4" t="s">
        <v>163</v>
      </c>
      <c r="HRY3" s="4" t="s">
        <v>163</v>
      </c>
      <c r="HRZ3" s="4" t="s">
        <v>163</v>
      </c>
      <c r="HSA3" s="4" t="s">
        <v>163</v>
      </c>
      <c r="HSB3" s="4" t="s">
        <v>163</v>
      </c>
      <c r="HSC3" s="4" t="s">
        <v>163</v>
      </c>
      <c r="HSD3" s="4" t="s">
        <v>163</v>
      </c>
      <c r="HSE3" s="4" t="s">
        <v>163</v>
      </c>
      <c r="HSF3" s="4" t="s">
        <v>163</v>
      </c>
      <c r="HSG3" s="4" t="s">
        <v>163</v>
      </c>
      <c r="HSH3" s="4" t="s">
        <v>163</v>
      </c>
      <c r="HSI3" s="4" t="s">
        <v>163</v>
      </c>
      <c r="HSJ3" s="4" t="s">
        <v>163</v>
      </c>
      <c r="HSK3" s="4" t="s">
        <v>163</v>
      </c>
      <c r="HSL3" s="4" t="s">
        <v>163</v>
      </c>
      <c r="HSM3" s="4" t="s">
        <v>163</v>
      </c>
      <c r="HSN3" s="4" t="s">
        <v>163</v>
      </c>
      <c r="HSO3" s="4" t="s">
        <v>163</v>
      </c>
      <c r="HSP3" s="4" t="s">
        <v>163</v>
      </c>
      <c r="HSQ3" s="4" t="s">
        <v>163</v>
      </c>
      <c r="HSR3" s="4" t="s">
        <v>163</v>
      </c>
      <c r="HSS3" s="4" t="s">
        <v>163</v>
      </c>
      <c r="HST3" s="4" t="s">
        <v>163</v>
      </c>
      <c r="HSU3" s="4" t="s">
        <v>163</v>
      </c>
      <c r="HSV3" s="4" t="s">
        <v>163</v>
      </c>
      <c r="HSW3" s="4" t="s">
        <v>163</v>
      </c>
      <c r="HSX3" s="4" t="s">
        <v>163</v>
      </c>
      <c r="HSY3" s="4" t="s">
        <v>163</v>
      </c>
      <c r="HSZ3" s="4" t="s">
        <v>163</v>
      </c>
      <c r="HTA3" s="4" t="s">
        <v>163</v>
      </c>
      <c r="HTB3" s="4" t="s">
        <v>163</v>
      </c>
      <c r="HTC3" s="4" t="s">
        <v>163</v>
      </c>
      <c r="HTD3" s="4" t="s">
        <v>163</v>
      </c>
      <c r="HTE3" s="4" t="s">
        <v>163</v>
      </c>
      <c r="HTF3" s="4" t="s">
        <v>163</v>
      </c>
      <c r="HTG3" s="4" t="s">
        <v>163</v>
      </c>
      <c r="HTH3" s="4" t="s">
        <v>163</v>
      </c>
      <c r="HTI3" s="4" t="s">
        <v>163</v>
      </c>
      <c r="HTJ3" s="4" t="s">
        <v>163</v>
      </c>
      <c r="HTK3" s="4" t="s">
        <v>163</v>
      </c>
      <c r="HTL3" s="4" t="s">
        <v>163</v>
      </c>
      <c r="HTM3" s="4" t="s">
        <v>163</v>
      </c>
      <c r="HTN3" s="4" t="s">
        <v>163</v>
      </c>
      <c r="HTO3" s="4" t="s">
        <v>163</v>
      </c>
      <c r="HTP3" s="4" t="s">
        <v>163</v>
      </c>
      <c r="HTQ3" s="4" t="s">
        <v>163</v>
      </c>
      <c r="HTR3" s="4" t="s">
        <v>163</v>
      </c>
      <c r="HTS3" s="4" t="s">
        <v>163</v>
      </c>
      <c r="HTT3" s="4" t="s">
        <v>163</v>
      </c>
      <c r="HTU3" s="4" t="s">
        <v>163</v>
      </c>
      <c r="HTV3" s="4" t="s">
        <v>163</v>
      </c>
      <c r="HTW3" s="4" t="s">
        <v>163</v>
      </c>
      <c r="HTX3" s="4" t="s">
        <v>163</v>
      </c>
      <c r="HTY3" s="4" t="s">
        <v>163</v>
      </c>
      <c r="HTZ3" s="4" t="s">
        <v>163</v>
      </c>
      <c r="HUA3" s="4" t="s">
        <v>163</v>
      </c>
      <c r="HUB3" s="4" t="s">
        <v>163</v>
      </c>
      <c r="HUC3" s="4" t="s">
        <v>163</v>
      </c>
      <c r="HUD3" s="4" t="s">
        <v>163</v>
      </c>
      <c r="HUE3" s="4" t="s">
        <v>163</v>
      </c>
      <c r="HUF3" s="4" t="s">
        <v>163</v>
      </c>
      <c r="HUG3" s="4" t="s">
        <v>163</v>
      </c>
      <c r="HUH3" s="4" t="s">
        <v>163</v>
      </c>
      <c r="HUI3" s="4" t="s">
        <v>163</v>
      </c>
      <c r="HUJ3" s="4" t="s">
        <v>163</v>
      </c>
      <c r="HUK3" s="4" t="s">
        <v>163</v>
      </c>
      <c r="HUL3" s="4" t="s">
        <v>163</v>
      </c>
      <c r="HUM3" s="4" t="s">
        <v>163</v>
      </c>
      <c r="HUN3" s="4" t="s">
        <v>163</v>
      </c>
      <c r="HUO3" s="4" t="s">
        <v>163</v>
      </c>
      <c r="HUP3" s="4" t="s">
        <v>163</v>
      </c>
      <c r="HUQ3" s="4" t="s">
        <v>163</v>
      </c>
      <c r="HUR3" s="4" t="s">
        <v>163</v>
      </c>
      <c r="HUS3" s="4" t="s">
        <v>163</v>
      </c>
      <c r="HUT3" s="4" t="s">
        <v>163</v>
      </c>
      <c r="HUU3" s="4" t="s">
        <v>163</v>
      </c>
      <c r="HUV3" s="4" t="s">
        <v>163</v>
      </c>
      <c r="HUW3" s="4" t="s">
        <v>163</v>
      </c>
      <c r="HUX3" s="4" t="s">
        <v>163</v>
      </c>
      <c r="HUY3" s="4" t="s">
        <v>163</v>
      </c>
      <c r="HUZ3" s="4" t="s">
        <v>163</v>
      </c>
      <c r="HVA3" s="4" t="s">
        <v>163</v>
      </c>
      <c r="HVB3" s="4" t="s">
        <v>163</v>
      </c>
      <c r="HVC3" s="4" t="s">
        <v>163</v>
      </c>
      <c r="HVD3" s="4" t="s">
        <v>163</v>
      </c>
      <c r="HVE3" s="4" t="s">
        <v>163</v>
      </c>
      <c r="HVF3" s="4" t="s">
        <v>163</v>
      </c>
      <c r="HVG3" s="4" t="s">
        <v>163</v>
      </c>
      <c r="HVH3" s="4" t="s">
        <v>163</v>
      </c>
      <c r="HVI3" s="4" t="s">
        <v>163</v>
      </c>
      <c r="HVJ3" s="4" t="s">
        <v>163</v>
      </c>
      <c r="HVK3" s="4" t="s">
        <v>163</v>
      </c>
      <c r="HVL3" s="4" t="s">
        <v>163</v>
      </c>
      <c r="HVM3" s="4" t="s">
        <v>163</v>
      </c>
      <c r="HVN3" s="4" t="s">
        <v>163</v>
      </c>
      <c r="HVO3" s="4" t="s">
        <v>163</v>
      </c>
      <c r="HVP3" s="4" t="s">
        <v>163</v>
      </c>
      <c r="HVQ3" s="4" t="s">
        <v>163</v>
      </c>
      <c r="HVR3" s="4" t="s">
        <v>163</v>
      </c>
      <c r="HVS3" s="4" t="s">
        <v>163</v>
      </c>
      <c r="HVT3" s="4" t="s">
        <v>163</v>
      </c>
      <c r="HVU3" s="4" t="s">
        <v>163</v>
      </c>
      <c r="HVV3" s="4" t="s">
        <v>163</v>
      </c>
      <c r="HVW3" s="4" t="s">
        <v>163</v>
      </c>
      <c r="HVX3" s="4" t="s">
        <v>163</v>
      </c>
      <c r="HVY3" s="4" t="s">
        <v>163</v>
      </c>
      <c r="HVZ3" s="4" t="s">
        <v>163</v>
      </c>
      <c r="HWA3" s="4" t="s">
        <v>163</v>
      </c>
      <c r="HWB3" s="4" t="s">
        <v>163</v>
      </c>
      <c r="HWC3" s="4" t="s">
        <v>163</v>
      </c>
      <c r="HWD3" s="4" t="s">
        <v>163</v>
      </c>
      <c r="HWE3" s="4" t="s">
        <v>163</v>
      </c>
      <c r="HWF3" s="4" t="s">
        <v>163</v>
      </c>
      <c r="HWG3" s="4" t="s">
        <v>163</v>
      </c>
      <c r="HWH3" s="4" t="s">
        <v>163</v>
      </c>
      <c r="HWI3" s="4" t="s">
        <v>163</v>
      </c>
      <c r="HWJ3" s="4" t="s">
        <v>163</v>
      </c>
      <c r="HWK3" s="4" t="s">
        <v>163</v>
      </c>
      <c r="HWL3" s="4" t="s">
        <v>163</v>
      </c>
      <c r="HWM3" s="4" t="s">
        <v>163</v>
      </c>
      <c r="HWN3" s="4" t="s">
        <v>163</v>
      </c>
      <c r="HWO3" s="4" t="s">
        <v>163</v>
      </c>
      <c r="HWP3" s="4" t="s">
        <v>163</v>
      </c>
      <c r="HWQ3" s="4" t="s">
        <v>163</v>
      </c>
      <c r="HWR3" s="4" t="s">
        <v>163</v>
      </c>
      <c r="HWS3" s="4" t="s">
        <v>163</v>
      </c>
      <c r="HWT3" s="4" t="s">
        <v>163</v>
      </c>
      <c r="HWU3" s="4" t="s">
        <v>163</v>
      </c>
      <c r="HWV3" s="4" t="s">
        <v>163</v>
      </c>
      <c r="HWW3" s="4" t="s">
        <v>163</v>
      </c>
      <c r="HWX3" s="4" t="s">
        <v>163</v>
      </c>
      <c r="HWY3" s="4" t="s">
        <v>163</v>
      </c>
      <c r="HWZ3" s="4" t="s">
        <v>163</v>
      </c>
      <c r="HXA3" s="4" t="s">
        <v>163</v>
      </c>
      <c r="HXB3" s="4" t="s">
        <v>163</v>
      </c>
      <c r="HXC3" s="4" t="s">
        <v>163</v>
      </c>
      <c r="HXD3" s="4" t="s">
        <v>163</v>
      </c>
      <c r="HXE3" s="4" t="s">
        <v>163</v>
      </c>
      <c r="HXF3" s="4" t="s">
        <v>163</v>
      </c>
      <c r="HXG3" s="4" t="s">
        <v>163</v>
      </c>
      <c r="HXH3" s="4" t="s">
        <v>163</v>
      </c>
      <c r="HXI3" s="4" t="s">
        <v>163</v>
      </c>
      <c r="HXJ3" s="4" t="s">
        <v>163</v>
      </c>
      <c r="HXK3" s="4" t="s">
        <v>163</v>
      </c>
      <c r="HXL3" s="4" t="s">
        <v>163</v>
      </c>
      <c r="HXM3" s="4" t="s">
        <v>163</v>
      </c>
      <c r="HXN3" s="4" t="s">
        <v>163</v>
      </c>
      <c r="HXO3" s="4" t="s">
        <v>163</v>
      </c>
      <c r="HXP3" s="4" t="s">
        <v>163</v>
      </c>
      <c r="HXQ3" s="4" t="s">
        <v>163</v>
      </c>
      <c r="HXR3" s="4" t="s">
        <v>163</v>
      </c>
      <c r="HXS3" s="4" t="s">
        <v>163</v>
      </c>
      <c r="HXT3" s="4" t="s">
        <v>163</v>
      </c>
      <c r="HXU3" s="4" t="s">
        <v>163</v>
      </c>
      <c r="HXV3" s="4" t="s">
        <v>163</v>
      </c>
      <c r="HXW3" s="4" t="s">
        <v>163</v>
      </c>
      <c r="HXX3" s="4" t="s">
        <v>163</v>
      </c>
      <c r="HXY3" s="4" t="s">
        <v>163</v>
      </c>
      <c r="HXZ3" s="4" t="s">
        <v>163</v>
      </c>
      <c r="HYA3" s="4" t="s">
        <v>163</v>
      </c>
      <c r="HYB3" s="4" t="s">
        <v>163</v>
      </c>
      <c r="HYC3" s="4" t="s">
        <v>163</v>
      </c>
      <c r="HYD3" s="4" t="s">
        <v>163</v>
      </c>
      <c r="HYE3" s="4" t="s">
        <v>163</v>
      </c>
      <c r="HYF3" s="4" t="s">
        <v>163</v>
      </c>
      <c r="HYG3" s="4" t="s">
        <v>163</v>
      </c>
      <c r="HYH3" s="4" t="s">
        <v>163</v>
      </c>
      <c r="HYI3" s="4" t="s">
        <v>163</v>
      </c>
      <c r="HYJ3" s="4" t="s">
        <v>163</v>
      </c>
      <c r="HYK3" s="4" t="s">
        <v>163</v>
      </c>
      <c r="HYL3" s="4" t="s">
        <v>163</v>
      </c>
      <c r="HYM3" s="4" t="s">
        <v>163</v>
      </c>
      <c r="HYN3" s="4" t="s">
        <v>163</v>
      </c>
      <c r="HYO3" s="4" t="s">
        <v>163</v>
      </c>
      <c r="HYP3" s="4" t="s">
        <v>163</v>
      </c>
      <c r="HYQ3" s="4" t="s">
        <v>163</v>
      </c>
      <c r="HYR3" s="4" t="s">
        <v>163</v>
      </c>
      <c r="HYS3" s="4" t="s">
        <v>163</v>
      </c>
      <c r="HYT3" s="4" t="s">
        <v>163</v>
      </c>
      <c r="HYU3" s="4" t="s">
        <v>163</v>
      </c>
      <c r="HYV3" s="4" t="s">
        <v>163</v>
      </c>
      <c r="HYW3" s="4" t="s">
        <v>163</v>
      </c>
      <c r="HYX3" s="4" t="s">
        <v>163</v>
      </c>
      <c r="HYY3" s="4" t="s">
        <v>163</v>
      </c>
      <c r="HYZ3" s="4" t="s">
        <v>163</v>
      </c>
      <c r="HZA3" s="4" t="s">
        <v>163</v>
      </c>
      <c r="HZB3" s="4" t="s">
        <v>163</v>
      </c>
      <c r="HZC3" s="4" t="s">
        <v>163</v>
      </c>
      <c r="HZD3" s="4" t="s">
        <v>163</v>
      </c>
      <c r="HZE3" s="4" t="s">
        <v>163</v>
      </c>
      <c r="HZF3" s="4" t="s">
        <v>163</v>
      </c>
      <c r="HZG3" s="4" t="s">
        <v>163</v>
      </c>
      <c r="HZH3" s="4" t="s">
        <v>163</v>
      </c>
      <c r="HZI3" s="4" t="s">
        <v>163</v>
      </c>
      <c r="HZJ3" s="4" t="s">
        <v>163</v>
      </c>
      <c r="HZK3" s="4" t="s">
        <v>163</v>
      </c>
      <c r="HZL3" s="4" t="s">
        <v>163</v>
      </c>
      <c r="HZM3" s="4" t="s">
        <v>163</v>
      </c>
      <c r="HZN3" s="4" t="s">
        <v>163</v>
      </c>
      <c r="HZO3" s="4" t="s">
        <v>163</v>
      </c>
      <c r="HZP3" s="4" t="s">
        <v>163</v>
      </c>
      <c r="HZQ3" s="4" t="s">
        <v>163</v>
      </c>
      <c r="HZR3" s="4" t="s">
        <v>163</v>
      </c>
      <c r="HZS3" s="4" t="s">
        <v>163</v>
      </c>
      <c r="HZT3" s="4" t="s">
        <v>163</v>
      </c>
      <c r="HZU3" s="4" t="s">
        <v>163</v>
      </c>
      <c r="HZV3" s="4" t="s">
        <v>163</v>
      </c>
      <c r="HZW3" s="4" t="s">
        <v>163</v>
      </c>
      <c r="HZX3" s="4" t="s">
        <v>163</v>
      </c>
      <c r="HZY3" s="4" t="s">
        <v>163</v>
      </c>
      <c r="HZZ3" s="4" t="s">
        <v>163</v>
      </c>
      <c r="IAA3" s="4" t="s">
        <v>163</v>
      </c>
      <c r="IAB3" s="4" t="s">
        <v>163</v>
      </c>
      <c r="IAC3" s="4" t="s">
        <v>163</v>
      </c>
      <c r="IAD3" s="4" t="s">
        <v>163</v>
      </c>
      <c r="IAE3" s="4" t="s">
        <v>163</v>
      </c>
      <c r="IAF3" s="4" t="s">
        <v>163</v>
      </c>
      <c r="IAG3" s="4" t="s">
        <v>163</v>
      </c>
      <c r="IAH3" s="4" t="s">
        <v>163</v>
      </c>
      <c r="IAI3" s="4" t="s">
        <v>163</v>
      </c>
      <c r="IAJ3" s="4" t="s">
        <v>163</v>
      </c>
      <c r="IAK3" s="4" t="s">
        <v>163</v>
      </c>
      <c r="IAL3" s="4" t="s">
        <v>163</v>
      </c>
      <c r="IAM3" s="4" t="s">
        <v>163</v>
      </c>
      <c r="IAN3" s="4" t="s">
        <v>163</v>
      </c>
      <c r="IAO3" s="4" t="s">
        <v>163</v>
      </c>
      <c r="IAP3" s="4" t="s">
        <v>163</v>
      </c>
      <c r="IAQ3" s="4" t="s">
        <v>163</v>
      </c>
      <c r="IAR3" s="4" t="s">
        <v>163</v>
      </c>
      <c r="IAS3" s="4" t="s">
        <v>163</v>
      </c>
      <c r="IAT3" s="4" t="s">
        <v>163</v>
      </c>
      <c r="IAU3" s="4" t="s">
        <v>163</v>
      </c>
      <c r="IAV3" s="4" t="s">
        <v>163</v>
      </c>
      <c r="IAW3" s="4" t="s">
        <v>163</v>
      </c>
      <c r="IAX3" s="4" t="s">
        <v>163</v>
      </c>
      <c r="IAY3" s="4" t="s">
        <v>163</v>
      </c>
      <c r="IAZ3" s="4" t="s">
        <v>163</v>
      </c>
      <c r="IBA3" s="4" t="s">
        <v>163</v>
      </c>
      <c r="IBB3" s="4" t="s">
        <v>163</v>
      </c>
      <c r="IBC3" s="4" t="s">
        <v>163</v>
      </c>
      <c r="IBD3" s="4" t="s">
        <v>163</v>
      </c>
      <c r="IBE3" s="4" t="s">
        <v>163</v>
      </c>
      <c r="IBF3" s="4" t="s">
        <v>163</v>
      </c>
      <c r="IBG3" s="4" t="s">
        <v>163</v>
      </c>
      <c r="IBH3" s="4" t="s">
        <v>163</v>
      </c>
      <c r="IBI3" s="4" t="s">
        <v>163</v>
      </c>
      <c r="IBJ3" s="4" t="s">
        <v>163</v>
      </c>
      <c r="IBK3" s="4" t="s">
        <v>163</v>
      </c>
      <c r="IBL3" s="4" t="s">
        <v>163</v>
      </c>
      <c r="IBM3" s="4" t="s">
        <v>163</v>
      </c>
      <c r="IBN3" s="4" t="s">
        <v>163</v>
      </c>
      <c r="IBO3" s="4" t="s">
        <v>163</v>
      </c>
      <c r="IBP3" s="4" t="s">
        <v>163</v>
      </c>
      <c r="IBQ3" s="4" t="s">
        <v>163</v>
      </c>
      <c r="IBR3" s="4" t="s">
        <v>163</v>
      </c>
      <c r="IBS3" s="4" t="s">
        <v>163</v>
      </c>
      <c r="IBT3" s="4" t="s">
        <v>163</v>
      </c>
      <c r="IBU3" s="4" t="s">
        <v>163</v>
      </c>
      <c r="IBV3" s="4" t="s">
        <v>163</v>
      </c>
      <c r="IBW3" s="4" t="s">
        <v>163</v>
      </c>
      <c r="IBX3" s="4" t="s">
        <v>163</v>
      </c>
      <c r="IBY3" s="4" t="s">
        <v>163</v>
      </c>
      <c r="IBZ3" s="4" t="s">
        <v>163</v>
      </c>
      <c r="ICA3" s="4" t="s">
        <v>163</v>
      </c>
      <c r="ICB3" s="4" t="s">
        <v>163</v>
      </c>
      <c r="ICC3" s="4" t="s">
        <v>163</v>
      </c>
      <c r="ICD3" s="4" t="s">
        <v>163</v>
      </c>
      <c r="ICE3" s="4" t="s">
        <v>163</v>
      </c>
      <c r="ICF3" s="4" t="s">
        <v>163</v>
      </c>
      <c r="ICG3" s="4" t="s">
        <v>163</v>
      </c>
      <c r="ICH3" s="4" t="s">
        <v>163</v>
      </c>
      <c r="ICI3" s="4" t="s">
        <v>163</v>
      </c>
      <c r="ICJ3" s="4" t="s">
        <v>163</v>
      </c>
      <c r="ICK3" s="4" t="s">
        <v>163</v>
      </c>
      <c r="ICL3" s="4" t="s">
        <v>163</v>
      </c>
      <c r="ICM3" s="4" t="s">
        <v>163</v>
      </c>
      <c r="ICN3" s="4" t="s">
        <v>163</v>
      </c>
      <c r="ICO3" s="4" t="s">
        <v>163</v>
      </c>
      <c r="ICP3" s="4" t="s">
        <v>163</v>
      </c>
      <c r="ICQ3" s="4" t="s">
        <v>163</v>
      </c>
      <c r="ICR3" s="4" t="s">
        <v>163</v>
      </c>
      <c r="ICS3" s="4" t="s">
        <v>163</v>
      </c>
      <c r="ICT3" s="4" t="s">
        <v>163</v>
      </c>
      <c r="ICU3" s="4" t="s">
        <v>163</v>
      </c>
      <c r="ICV3" s="4" t="s">
        <v>163</v>
      </c>
      <c r="ICW3" s="4" t="s">
        <v>163</v>
      </c>
      <c r="ICX3" s="4" t="s">
        <v>163</v>
      </c>
      <c r="ICY3" s="4" t="s">
        <v>163</v>
      </c>
      <c r="ICZ3" s="4" t="s">
        <v>163</v>
      </c>
      <c r="IDA3" s="4" t="s">
        <v>163</v>
      </c>
      <c r="IDB3" s="4" t="s">
        <v>163</v>
      </c>
      <c r="IDC3" s="4" t="s">
        <v>163</v>
      </c>
      <c r="IDD3" s="4" t="s">
        <v>163</v>
      </c>
      <c r="IDE3" s="4" t="s">
        <v>163</v>
      </c>
      <c r="IDF3" s="4" t="s">
        <v>163</v>
      </c>
      <c r="IDG3" s="4" t="s">
        <v>163</v>
      </c>
      <c r="IDH3" s="4" t="s">
        <v>163</v>
      </c>
      <c r="IDI3" s="4" t="s">
        <v>163</v>
      </c>
      <c r="IDJ3" s="4" t="s">
        <v>163</v>
      </c>
      <c r="IDK3" s="4" t="s">
        <v>163</v>
      </c>
      <c r="IDL3" s="4" t="s">
        <v>163</v>
      </c>
      <c r="IDM3" s="4" t="s">
        <v>163</v>
      </c>
      <c r="IDN3" s="4" t="s">
        <v>163</v>
      </c>
      <c r="IDO3" s="4" t="s">
        <v>163</v>
      </c>
      <c r="IDP3" s="4" t="s">
        <v>163</v>
      </c>
      <c r="IDQ3" s="4" t="s">
        <v>163</v>
      </c>
      <c r="IDR3" s="4" t="s">
        <v>163</v>
      </c>
      <c r="IDS3" s="4" t="s">
        <v>163</v>
      </c>
      <c r="IDT3" s="4" t="s">
        <v>163</v>
      </c>
      <c r="IDU3" s="4" t="s">
        <v>163</v>
      </c>
      <c r="IDV3" s="4" t="s">
        <v>163</v>
      </c>
      <c r="IDW3" s="4" t="s">
        <v>163</v>
      </c>
      <c r="IDX3" s="4" t="s">
        <v>163</v>
      </c>
      <c r="IDY3" s="4" t="s">
        <v>163</v>
      </c>
      <c r="IDZ3" s="4" t="s">
        <v>163</v>
      </c>
      <c r="IEA3" s="4" t="s">
        <v>163</v>
      </c>
      <c r="IEB3" s="4" t="s">
        <v>163</v>
      </c>
      <c r="IEC3" s="4" t="s">
        <v>163</v>
      </c>
      <c r="IED3" s="4" t="s">
        <v>163</v>
      </c>
      <c r="IEE3" s="4" t="s">
        <v>163</v>
      </c>
      <c r="IEF3" s="4" t="s">
        <v>163</v>
      </c>
      <c r="IEG3" s="4" t="s">
        <v>163</v>
      </c>
      <c r="IEH3" s="4" t="s">
        <v>163</v>
      </c>
      <c r="IEI3" s="4" t="s">
        <v>163</v>
      </c>
      <c r="IEJ3" s="4" t="s">
        <v>163</v>
      </c>
      <c r="IEK3" s="4" t="s">
        <v>163</v>
      </c>
      <c r="IEL3" s="4" t="s">
        <v>163</v>
      </c>
      <c r="IEM3" s="4" t="s">
        <v>163</v>
      </c>
      <c r="IEN3" s="4" t="s">
        <v>163</v>
      </c>
      <c r="IEO3" s="4" t="s">
        <v>163</v>
      </c>
      <c r="IEP3" s="4" t="s">
        <v>163</v>
      </c>
      <c r="IEQ3" s="4" t="s">
        <v>163</v>
      </c>
      <c r="IER3" s="4" t="s">
        <v>163</v>
      </c>
      <c r="IES3" s="4" t="s">
        <v>163</v>
      </c>
      <c r="IET3" s="4" t="s">
        <v>163</v>
      </c>
      <c r="IEU3" s="4" t="s">
        <v>163</v>
      </c>
      <c r="IEV3" s="4" t="s">
        <v>163</v>
      </c>
      <c r="IEW3" s="4" t="s">
        <v>163</v>
      </c>
      <c r="IEX3" s="4" t="s">
        <v>163</v>
      </c>
      <c r="IEY3" s="4" t="s">
        <v>163</v>
      </c>
      <c r="IEZ3" s="4" t="s">
        <v>163</v>
      </c>
      <c r="IFA3" s="4" t="s">
        <v>163</v>
      </c>
      <c r="IFB3" s="4" t="s">
        <v>163</v>
      </c>
      <c r="IFC3" s="4" t="s">
        <v>163</v>
      </c>
      <c r="IFD3" s="4" t="s">
        <v>163</v>
      </c>
      <c r="IFE3" s="4" t="s">
        <v>163</v>
      </c>
      <c r="IFF3" s="4" t="s">
        <v>163</v>
      </c>
      <c r="IFG3" s="4" t="s">
        <v>163</v>
      </c>
      <c r="IFH3" s="4" t="s">
        <v>163</v>
      </c>
      <c r="IFI3" s="4" t="s">
        <v>163</v>
      </c>
      <c r="IFJ3" s="4" t="s">
        <v>163</v>
      </c>
      <c r="IFK3" s="4" t="s">
        <v>163</v>
      </c>
      <c r="IFL3" s="4" t="s">
        <v>163</v>
      </c>
      <c r="IFM3" s="4" t="s">
        <v>163</v>
      </c>
      <c r="IFN3" s="4" t="s">
        <v>163</v>
      </c>
      <c r="IFO3" s="4" t="s">
        <v>163</v>
      </c>
      <c r="IFP3" s="4" t="s">
        <v>163</v>
      </c>
      <c r="IFQ3" s="4" t="s">
        <v>163</v>
      </c>
      <c r="IFR3" s="4" t="s">
        <v>163</v>
      </c>
      <c r="IFS3" s="4" t="s">
        <v>163</v>
      </c>
      <c r="IFT3" s="4" t="s">
        <v>163</v>
      </c>
      <c r="IFU3" s="4" t="s">
        <v>163</v>
      </c>
      <c r="IFV3" s="4" t="s">
        <v>163</v>
      </c>
      <c r="IFW3" s="4" t="s">
        <v>163</v>
      </c>
      <c r="IFX3" s="4" t="s">
        <v>163</v>
      </c>
      <c r="IFY3" s="4" t="s">
        <v>163</v>
      </c>
      <c r="IFZ3" s="4" t="s">
        <v>163</v>
      </c>
      <c r="IGA3" s="4" t="s">
        <v>163</v>
      </c>
      <c r="IGB3" s="4" t="s">
        <v>163</v>
      </c>
      <c r="IGC3" s="4" t="s">
        <v>163</v>
      </c>
      <c r="IGD3" s="4" t="s">
        <v>163</v>
      </c>
      <c r="IGE3" s="4" t="s">
        <v>163</v>
      </c>
      <c r="IGF3" s="4" t="s">
        <v>163</v>
      </c>
      <c r="IGG3" s="4" t="s">
        <v>163</v>
      </c>
      <c r="IGH3" s="4" t="s">
        <v>163</v>
      </c>
      <c r="IGI3" s="4" t="s">
        <v>163</v>
      </c>
      <c r="IGJ3" s="4" t="s">
        <v>163</v>
      </c>
      <c r="IGK3" s="4" t="s">
        <v>163</v>
      </c>
      <c r="IGL3" s="4" t="s">
        <v>163</v>
      </c>
      <c r="IGM3" s="4" t="s">
        <v>163</v>
      </c>
      <c r="IGN3" s="4" t="s">
        <v>163</v>
      </c>
      <c r="IGO3" s="4" t="s">
        <v>163</v>
      </c>
      <c r="IGP3" s="4" t="s">
        <v>163</v>
      </c>
      <c r="IGQ3" s="4" t="s">
        <v>163</v>
      </c>
      <c r="IGR3" s="4" t="s">
        <v>163</v>
      </c>
      <c r="IGS3" s="4" t="s">
        <v>163</v>
      </c>
      <c r="IGT3" s="4" t="s">
        <v>163</v>
      </c>
      <c r="IGU3" s="4" t="s">
        <v>163</v>
      </c>
      <c r="IGV3" s="4" t="s">
        <v>163</v>
      </c>
      <c r="IGW3" s="4" t="s">
        <v>163</v>
      </c>
      <c r="IGX3" s="4" t="s">
        <v>163</v>
      </c>
      <c r="IGY3" s="4" t="s">
        <v>163</v>
      </c>
      <c r="IGZ3" s="4" t="s">
        <v>163</v>
      </c>
      <c r="IHA3" s="4" t="s">
        <v>163</v>
      </c>
      <c r="IHB3" s="4" t="s">
        <v>163</v>
      </c>
      <c r="IHC3" s="4" t="s">
        <v>163</v>
      </c>
      <c r="IHD3" s="4" t="s">
        <v>163</v>
      </c>
      <c r="IHE3" s="4" t="s">
        <v>163</v>
      </c>
      <c r="IHF3" s="4" t="s">
        <v>163</v>
      </c>
      <c r="IHG3" s="4" t="s">
        <v>163</v>
      </c>
      <c r="IHH3" s="4" t="s">
        <v>163</v>
      </c>
      <c r="IHI3" s="4" t="s">
        <v>163</v>
      </c>
      <c r="IHJ3" s="4" t="s">
        <v>163</v>
      </c>
      <c r="IHK3" s="4" t="s">
        <v>163</v>
      </c>
      <c r="IHL3" s="4" t="s">
        <v>163</v>
      </c>
      <c r="IHM3" s="4" t="s">
        <v>163</v>
      </c>
      <c r="IHN3" s="4" t="s">
        <v>163</v>
      </c>
      <c r="IHO3" s="4" t="s">
        <v>163</v>
      </c>
      <c r="IHP3" s="4" t="s">
        <v>163</v>
      </c>
      <c r="IHQ3" s="4" t="s">
        <v>163</v>
      </c>
      <c r="IHR3" s="4" t="s">
        <v>163</v>
      </c>
      <c r="IHS3" s="4" t="s">
        <v>163</v>
      </c>
      <c r="IHT3" s="4" t="s">
        <v>163</v>
      </c>
      <c r="IHU3" s="4" t="s">
        <v>163</v>
      </c>
      <c r="IHV3" s="4" t="s">
        <v>163</v>
      </c>
      <c r="IHW3" s="4" t="s">
        <v>163</v>
      </c>
      <c r="IHX3" s="4" t="s">
        <v>163</v>
      </c>
      <c r="IHY3" s="4" t="s">
        <v>163</v>
      </c>
      <c r="IHZ3" s="4" t="s">
        <v>163</v>
      </c>
      <c r="IIA3" s="4" t="s">
        <v>163</v>
      </c>
      <c r="IIB3" s="4" t="s">
        <v>163</v>
      </c>
      <c r="IIC3" s="4" t="s">
        <v>163</v>
      </c>
      <c r="IID3" s="4" t="s">
        <v>163</v>
      </c>
      <c r="IIE3" s="4" t="s">
        <v>163</v>
      </c>
      <c r="IIF3" s="4" t="s">
        <v>163</v>
      </c>
      <c r="IIG3" s="4" t="s">
        <v>163</v>
      </c>
      <c r="IIH3" s="4" t="s">
        <v>163</v>
      </c>
      <c r="III3" s="4" t="s">
        <v>163</v>
      </c>
      <c r="IIJ3" s="4" t="s">
        <v>163</v>
      </c>
      <c r="IIK3" s="4" t="s">
        <v>163</v>
      </c>
      <c r="IIL3" s="4" t="s">
        <v>163</v>
      </c>
      <c r="IIM3" s="4" t="s">
        <v>163</v>
      </c>
      <c r="IIN3" s="4" t="s">
        <v>163</v>
      </c>
      <c r="IIO3" s="4" t="s">
        <v>163</v>
      </c>
      <c r="IIP3" s="4" t="s">
        <v>163</v>
      </c>
      <c r="IIQ3" s="4" t="s">
        <v>163</v>
      </c>
      <c r="IIR3" s="4" t="s">
        <v>163</v>
      </c>
      <c r="IIS3" s="4" t="s">
        <v>163</v>
      </c>
      <c r="IIT3" s="4" t="s">
        <v>163</v>
      </c>
      <c r="IIU3" s="4" t="s">
        <v>163</v>
      </c>
      <c r="IIV3" s="4" t="s">
        <v>163</v>
      </c>
      <c r="IIW3" s="4" t="s">
        <v>163</v>
      </c>
      <c r="IIX3" s="4" t="s">
        <v>163</v>
      </c>
      <c r="IIY3" s="4" t="s">
        <v>163</v>
      </c>
      <c r="IIZ3" s="4" t="s">
        <v>163</v>
      </c>
      <c r="IJA3" s="4" t="s">
        <v>163</v>
      </c>
      <c r="IJB3" s="4" t="s">
        <v>163</v>
      </c>
      <c r="IJC3" s="4" t="s">
        <v>163</v>
      </c>
      <c r="IJD3" s="4" t="s">
        <v>163</v>
      </c>
      <c r="IJE3" s="4" t="s">
        <v>163</v>
      </c>
      <c r="IJF3" s="4" t="s">
        <v>163</v>
      </c>
      <c r="IJG3" s="4" t="s">
        <v>163</v>
      </c>
      <c r="IJH3" s="4" t="s">
        <v>163</v>
      </c>
      <c r="IJI3" s="4" t="s">
        <v>163</v>
      </c>
      <c r="IJJ3" s="4" t="s">
        <v>163</v>
      </c>
      <c r="IJK3" s="4" t="s">
        <v>163</v>
      </c>
      <c r="IJL3" s="4" t="s">
        <v>163</v>
      </c>
      <c r="IJM3" s="4" t="s">
        <v>163</v>
      </c>
      <c r="IJN3" s="4" t="s">
        <v>163</v>
      </c>
      <c r="IJO3" s="4" t="s">
        <v>163</v>
      </c>
      <c r="IJP3" s="4" t="s">
        <v>163</v>
      </c>
      <c r="IJQ3" s="4" t="s">
        <v>163</v>
      </c>
      <c r="IJR3" s="4" t="s">
        <v>163</v>
      </c>
      <c r="IJS3" s="4" t="s">
        <v>163</v>
      </c>
      <c r="IJT3" s="4" t="s">
        <v>163</v>
      </c>
      <c r="IJU3" s="4" t="s">
        <v>163</v>
      </c>
      <c r="IJV3" s="4" t="s">
        <v>163</v>
      </c>
      <c r="IJW3" s="4" t="s">
        <v>163</v>
      </c>
      <c r="IJX3" s="4" t="s">
        <v>163</v>
      </c>
      <c r="IJY3" s="4" t="s">
        <v>163</v>
      </c>
      <c r="IJZ3" s="4" t="s">
        <v>163</v>
      </c>
      <c r="IKA3" s="4" t="s">
        <v>163</v>
      </c>
      <c r="IKB3" s="4" t="s">
        <v>163</v>
      </c>
      <c r="IKC3" s="4" t="s">
        <v>163</v>
      </c>
      <c r="IKD3" s="4" t="s">
        <v>163</v>
      </c>
      <c r="IKE3" s="4" t="s">
        <v>163</v>
      </c>
      <c r="IKF3" s="4" t="s">
        <v>163</v>
      </c>
      <c r="IKG3" s="4" t="s">
        <v>163</v>
      </c>
      <c r="IKH3" s="4" t="s">
        <v>163</v>
      </c>
      <c r="IKI3" s="4" t="s">
        <v>163</v>
      </c>
      <c r="IKJ3" s="4" t="s">
        <v>163</v>
      </c>
      <c r="IKK3" s="4" t="s">
        <v>163</v>
      </c>
      <c r="IKL3" s="4" t="s">
        <v>163</v>
      </c>
      <c r="IKM3" s="4" t="s">
        <v>163</v>
      </c>
      <c r="IKN3" s="4" t="s">
        <v>163</v>
      </c>
      <c r="IKO3" s="4" t="s">
        <v>163</v>
      </c>
      <c r="IKP3" s="4" t="s">
        <v>163</v>
      </c>
      <c r="IKQ3" s="4" t="s">
        <v>163</v>
      </c>
      <c r="IKR3" s="4" t="s">
        <v>163</v>
      </c>
      <c r="IKS3" s="4" t="s">
        <v>163</v>
      </c>
      <c r="IKT3" s="4" t="s">
        <v>163</v>
      </c>
      <c r="IKU3" s="4" t="s">
        <v>163</v>
      </c>
      <c r="IKV3" s="4" t="s">
        <v>163</v>
      </c>
      <c r="IKW3" s="4" t="s">
        <v>163</v>
      </c>
      <c r="IKX3" s="4" t="s">
        <v>163</v>
      </c>
      <c r="IKY3" s="4" t="s">
        <v>163</v>
      </c>
      <c r="IKZ3" s="4" t="s">
        <v>163</v>
      </c>
      <c r="ILA3" s="4" t="s">
        <v>163</v>
      </c>
      <c r="ILB3" s="4" t="s">
        <v>163</v>
      </c>
      <c r="ILC3" s="4" t="s">
        <v>163</v>
      </c>
      <c r="ILD3" s="4" t="s">
        <v>163</v>
      </c>
      <c r="ILE3" s="4" t="s">
        <v>163</v>
      </c>
      <c r="ILF3" s="4" t="s">
        <v>163</v>
      </c>
      <c r="ILG3" s="4" t="s">
        <v>163</v>
      </c>
      <c r="ILH3" s="4" t="s">
        <v>163</v>
      </c>
      <c r="ILI3" s="4" t="s">
        <v>163</v>
      </c>
      <c r="ILJ3" s="4" t="s">
        <v>163</v>
      </c>
      <c r="ILK3" s="4" t="s">
        <v>163</v>
      </c>
      <c r="ILL3" s="4" t="s">
        <v>163</v>
      </c>
      <c r="ILM3" s="4" t="s">
        <v>163</v>
      </c>
      <c r="ILN3" s="4" t="s">
        <v>163</v>
      </c>
      <c r="ILO3" s="4" t="s">
        <v>163</v>
      </c>
      <c r="ILP3" s="4" t="s">
        <v>163</v>
      </c>
      <c r="ILQ3" s="4" t="s">
        <v>163</v>
      </c>
      <c r="ILR3" s="4" t="s">
        <v>163</v>
      </c>
      <c r="ILS3" s="4" t="s">
        <v>163</v>
      </c>
      <c r="ILT3" s="4" t="s">
        <v>163</v>
      </c>
      <c r="ILU3" s="4" t="s">
        <v>163</v>
      </c>
      <c r="ILV3" s="4" t="s">
        <v>163</v>
      </c>
      <c r="ILW3" s="4" t="s">
        <v>163</v>
      </c>
      <c r="ILX3" s="4" t="s">
        <v>163</v>
      </c>
      <c r="ILY3" s="4" t="s">
        <v>163</v>
      </c>
      <c r="ILZ3" s="4" t="s">
        <v>163</v>
      </c>
      <c r="IMA3" s="4" t="s">
        <v>163</v>
      </c>
      <c r="IMB3" s="4" t="s">
        <v>163</v>
      </c>
      <c r="IMC3" s="4" t="s">
        <v>163</v>
      </c>
      <c r="IMD3" s="4" t="s">
        <v>163</v>
      </c>
      <c r="IME3" s="4" t="s">
        <v>163</v>
      </c>
      <c r="IMF3" s="4" t="s">
        <v>163</v>
      </c>
      <c r="IMG3" s="4" t="s">
        <v>163</v>
      </c>
      <c r="IMH3" s="4" t="s">
        <v>163</v>
      </c>
      <c r="IMI3" s="4" t="s">
        <v>163</v>
      </c>
      <c r="IMJ3" s="4" t="s">
        <v>163</v>
      </c>
      <c r="IMK3" s="4" t="s">
        <v>163</v>
      </c>
      <c r="IML3" s="4" t="s">
        <v>163</v>
      </c>
      <c r="IMM3" s="4" t="s">
        <v>163</v>
      </c>
      <c r="IMN3" s="4" t="s">
        <v>163</v>
      </c>
      <c r="IMO3" s="4" t="s">
        <v>163</v>
      </c>
      <c r="IMP3" s="4" t="s">
        <v>163</v>
      </c>
      <c r="IMQ3" s="4" t="s">
        <v>163</v>
      </c>
      <c r="IMR3" s="4" t="s">
        <v>163</v>
      </c>
      <c r="IMS3" s="4" t="s">
        <v>163</v>
      </c>
      <c r="IMT3" s="4" t="s">
        <v>163</v>
      </c>
      <c r="IMU3" s="4" t="s">
        <v>163</v>
      </c>
      <c r="IMV3" s="4" t="s">
        <v>163</v>
      </c>
      <c r="IMW3" s="4" t="s">
        <v>163</v>
      </c>
      <c r="IMX3" s="4" t="s">
        <v>163</v>
      </c>
      <c r="IMY3" s="4" t="s">
        <v>163</v>
      </c>
      <c r="IMZ3" s="4" t="s">
        <v>163</v>
      </c>
      <c r="INA3" s="4" t="s">
        <v>163</v>
      </c>
      <c r="INB3" s="4" t="s">
        <v>163</v>
      </c>
      <c r="INC3" s="4" t="s">
        <v>163</v>
      </c>
      <c r="IND3" s="4" t="s">
        <v>163</v>
      </c>
      <c r="INE3" s="4" t="s">
        <v>163</v>
      </c>
      <c r="INF3" s="4" t="s">
        <v>163</v>
      </c>
      <c r="ING3" s="4" t="s">
        <v>163</v>
      </c>
      <c r="INH3" s="4" t="s">
        <v>163</v>
      </c>
      <c r="INI3" s="4" t="s">
        <v>163</v>
      </c>
      <c r="INJ3" s="4" t="s">
        <v>163</v>
      </c>
      <c r="INK3" s="4" t="s">
        <v>163</v>
      </c>
      <c r="INL3" s="4" t="s">
        <v>163</v>
      </c>
      <c r="INM3" s="4" t="s">
        <v>163</v>
      </c>
      <c r="INN3" s="4" t="s">
        <v>163</v>
      </c>
      <c r="INO3" s="4" t="s">
        <v>163</v>
      </c>
      <c r="INP3" s="4" t="s">
        <v>163</v>
      </c>
      <c r="INQ3" s="4" t="s">
        <v>163</v>
      </c>
      <c r="INR3" s="4" t="s">
        <v>163</v>
      </c>
      <c r="INS3" s="4" t="s">
        <v>163</v>
      </c>
      <c r="INT3" s="4" t="s">
        <v>163</v>
      </c>
      <c r="INU3" s="4" t="s">
        <v>163</v>
      </c>
      <c r="INV3" s="4" t="s">
        <v>163</v>
      </c>
      <c r="INW3" s="4" t="s">
        <v>163</v>
      </c>
      <c r="INX3" s="4" t="s">
        <v>163</v>
      </c>
      <c r="INY3" s="4" t="s">
        <v>163</v>
      </c>
      <c r="INZ3" s="4" t="s">
        <v>163</v>
      </c>
      <c r="IOA3" s="4" t="s">
        <v>163</v>
      </c>
      <c r="IOB3" s="4" t="s">
        <v>163</v>
      </c>
      <c r="IOC3" s="4" t="s">
        <v>163</v>
      </c>
      <c r="IOD3" s="4" t="s">
        <v>163</v>
      </c>
      <c r="IOE3" s="4" t="s">
        <v>163</v>
      </c>
      <c r="IOF3" s="4" t="s">
        <v>163</v>
      </c>
      <c r="IOG3" s="4" t="s">
        <v>163</v>
      </c>
      <c r="IOH3" s="4" t="s">
        <v>163</v>
      </c>
      <c r="IOI3" s="4" t="s">
        <v>163</v>
      </c>
      <c r="IOJ3" s="4" t="s">
        <v>163</v>
      </c>
      <c r="IOK3" s="4" t="s">
        <v>163</v>
      </c>
      <c r="IOL3" s="4" t="s">
        <v>163</v>
      </c>
      <c r="IOM3" s="4" t="s">
        <v>163</v>
      </c>
      <c r="ION3" s="4" t="s">
        <v>163</v>
      </c>
      <c r="IOO3" s="4" t="s">
        <v>163</v>
      </c>
      <c r="IOP3" s="4" t="s">
        <v>163</v>
      </c>
      <c r="IOQ3" s="4" t="s">
        <v>163</v>
      </c>
      <c r="IOR3" s="4" t="s">
        <v>163</v>
      </c>
      <c r="IOS3" s="4" t="s">
        <v>163</v>
      </c>
      <c r="IOT3" s="4" t="s">
        <v>163</v>
      </c>
      <c r="IOU3" s="4" t="s">
        <v>163</v>
      </c>
      <c r="IOV3" s="4" t="s">
        <v>163</v>
      </c>
      <c r="IOW3" s="4" t="s">
        <v>163</v>
      </c>
      <c r="IOX3" s="4" t="s">
        <v>163</v>
      </c>
      <c r="IOY3" s="4" t="s">
        <v>163</v>
      </c>
      <c r="IOZ3" s="4" t="s">
        <v>163</v>
      </c>
      <c r="IPA3" s="4" t="s">
        <v>163</v>
      </c>
      <c r="IPB3" s="4" t="s">
        <v>163</v>
      </c>
      <c r="IPC3" s="4" t="s">
        <v>163</v>
      </c>
      <c r="IPD3" s="4" t="s">
        <v>163</v>
      </c>
      <c r="IPE3" s="4" t="s">
        <v>163</v>
      </c>
      <c r="IPF3" s="4" t="s">
        <v>163</v>
      </c>
      <c r="IPG3" s="4" t="s">
        <v>163</v>
      </c>
      <c r="IPH3" s="4" t="s">
        <v>163</v>
      </c>
      <c r="IPI3" s="4" t="s">
        <v>163</v>
      </c>
      <c r="IPJ3" s="4" t="s">
        <v>163</v>
      </c>
      <c r="IPK3" s="4" t="s">
        <v>163</v>
      </c>
      <c r="IPL3" s="4" t="s">
        <v>163</v>
      </c>
      <c r="IPM3" s="4" t="s">
        <v>163</v>
      </c>
      <c r="IPN3" s="4" t="s">
        <v>163</v>
      </c>
      <c r="IPO3" s="4" t="s">
        <v>163</v>
      </c>
      <c r="IPP3" s="4" t="s">
        <v>163</v>
      </c>
      <c r="IPQ3" s="4" t="s">
        <v>163</v>
      </c>
      <c r="IPR3" s="4" t="s">
        <v>163</v>
      </c>
      <c r="IPS3" s="4" t="s">
        <v>163</v>
      </c>
      <c r="IPT3" s="4" t="s">
        <v>163</v>
      </c>
      <c r="IPU3" s="4" t="s">
        <v>163</v>
      </c>
      <c r="IPV3" s="4" t="s">
        <v>163</v>
      </c>
      <c r="IPW3" s="4" t="s">
        <v>163</v>
      </c>
      <c r="IPX3" s="4" t="s">
        <v>163</v>
      </c>
      <c r="IPY3" s="4" t="s">
        <v>163</v>
      </c>
      <c r="IPZ3" s="4" t="s">
        <v>163</v>
      </c>
      <c r="IQA3" s="4" t="s">
        <v>163</v>
      </c>
      <c r="IQB3" s="4" t="s">
        <v>163</v>
      </c>
      <c r="IQC3" s="4" t="s">
        <v>163</v>
      </c>
      <c r="IQD3" s="4" t="s">
        <v>163</v>
      </c>
      <c r="IQE3" s="4" t="s">
        <v>163</v>
      </c>
      <c r="IQF3" s="4" t="s">
        <v>163</v>
      </c>
      <c r="IQG3" s="4" t="s">
        <v>163</v>
      </c>
      <c r="IQH3" s="4" t="s">
        <v>163</v>
      </c>
      <c r="IQI3" s="4" t="s">
        <v>163</v>
      </c>
      <c r="IQJ3" s="4" t="s">
        <v>163</v>
      </c>
      <c r="IQK3" s="4" t="s">
        <v>163</v>
      </c>
      <c r="IQL3" s="4" t="s">
        <v>163</v>
      </c>
      <c r="IQM3" s="4" t="s">
        <v>163</v>
      </c>
      <c r="IQN3" s="4" t="s">
        <v>163</v>
      </c>
      <c r="IQO3" s="4" t="s">
        <v>163</v>
      </c>
      <c r="IQP3" s="4" t="s">
        <v>163</v>
      </c>
      <c r="IQQ3" s="4" t="s">
        <v>163</v>
      </c>
      <c r="IQR3" s="4" t="s">
        <v>163</v>
      </c>
      <c r="IQS3" s="4" t="s">
        <v>163</v>
      </c>
      <c r="IQT3" s="4" t="s">
        <v>163</v>
      </c>
      <c r="IQU3" s="4" t="s">
        <v>163</v>
      </c>
      <c r="IQV3" s="4" t="s">
        <v>163</v>
      </c>
      <c r="IQW3" s="4" t="s">
        <v>163</v>
      </c>
      <c r="IQX3" s="4" t="s">
        <v>163</v>
      </c>
      <c r="IQY3" s="4" t="s">
        <v>163</v>
      </c>
      <c r="IQZ3" s="4" t="s">
        <v>163</v>
      </c>
      <c r="IRA3" s="4" t="s">
        <v>163</v>
      </c>
      <c r="IRB3" s="4" t="s">
        <v>163</v>
      </c>
      <c r="IRC3" s="4" t="s">
        <v>163</v>
      </c>
      <c r="IRD3" s="4" t="s">
        <v>163</v>
      </c>
      <c r="IRE3" s="4" t="s">
        <v>163</v>
      </c>
      <c r="IRF3" s="4" t="s">
        <v>163</v>
      </c>
      <c r="IRG3" s="4" t="s">
        <v>163</v>
      </c>
      <c r="IRH3" s="4" t="s">
        <v>163</v>
      </c>
      <c r="IRI3" s="4" t="s">
        <v>163</v>
      </c>
      <c r="IRJ3" s="4" t="s">
        <v>163</v>
      </c>
      <c r="IRK3" s="4" t="s">
        <v>163</v>
      </c>
      <c r="IRL3" s="4" t="s">
        <v>163</v>
      </c>
      <c r="IRM3" s="4" t="s">
        <v>163</v>
      </c>
      <c r="IRN3" s="4" t="s">
        <v>163</v>
      </c>
      <c r="IRO3" s="4" t="s">
        <v>163</v>
      </c>
      <c r="IRP3" s="4" t="s">
        <v>163</v>
      </c>
      <c r="IRQ3" s="4" t="s">
        <v>163</v>
      </c>
      <c r="IRR3" s="4" t="s">
        <v>163</v>
      </c>
      <c r="IRS3" s="4" t="s">
        <v>163</v>
      </c>
      <c r="IRT3" s="4" t="s">
        <v>163</v>
      </c>
      <c r="IRU3" s="4" t="s">
        <v>163</v>
      </c>
      <c r="IRV3" s="4" t="s">
        <v>163</v>
      </c>
      <c r="IRW3" s="4" t="s">
        <v>163</v>
      </c>
      <c r="IRX3" s="4" t="s">
        <v>163</v>
      </c>
      <c r="IRY3" s="4" t="s">
        <v>163</v>
      </c>
      <c r="IRZ3" s="4" t="s">
        <v>163</v>
      </c>
      <c r="ISA3" s="4" t="s">
        <v>163</v>
      </c>
      <c r="ISB3" s="4" t="s">
        <v>163</v>
      </c>
      <c r="ISC3" s="4" t="s">
        <v>163</v>
      </c>
      <c r="ISD3" s="4" t="s">
        <v>163</v>
      </c>
      <c r="ISE3" s="4" t="s">
        <v>163</v>
      </c>
      <c r="ISF3" s="4" t="s">
        <v>163</v>
      </c>
      <c r="ISG3" s="4" t="s">
        <v>163</v>
      </c>
      <c r="ISH3" s="4" t="s">
        <v>163</v>
      </c>
      <c r="ISI3" s="4" t="s">
        <v>163</v>
      </c>
      <c r="ISJ3" s="4" t="s">
        <v>163</v>
      </c>
      <c r="ISK3" s="4" t="s">
        <v>163</v>
      </c>
      <c r="ISL3" s="4" t="s">
        <v>163</v>
      </c>
      <c r="ISM3" s="4" t="s">
        <v>163</v>
      </c>
      <c r="ISN3" s="4" t="s">
        <v>163</v>
      </c>
      <c r="ISO3" s="4" t="s">
        <v>163</v>
      </c>
      <c r="ISP3" s="4" t="s">
        <v>163</v>
      </c>
      <c r="ISQ3" s="4" t="s">
        <v>163</v>
      </c>
      <c r="ISR3" s="4" t="s">
        <v>163</v>
      </c>
      <c r="ISS3" s="4" t="s">
        <v>163</v>
      </c>
      <c r="IST3" s="4" t="s">
        <v>163</v>
      </c>
      <c r="ISU3" s="4" t="s">
        <v>163</v>
      </c>
      <c r="ISV3" s="4" t="s">
        <v>163</v>
      </c>
      <c r="ISW3" s="4" t="s">
        <v>163</v>
      </c>
      <c r="ISX3" s="4" t="s">
        <v>163</v>
      </c>
      <c r="ISY3" s="4" t="s">
        <v>163</v>
      </c>
      <c r="ISZ3" s="4" t="s">
        <v>163</v>
      </c>
      <c r="ITA3" s="4" t="s">
        <v>163</v>
      </c>
      <c r="ITB3" s="4" t="s">
        <v>163</v>
      </c>
      <c r="ITC3" s="4" t="s">
        <v>163</v>
      </c>
      <c r="ITD3" s="4" t="s">
        <v>163</v>
      </c>
      <c r="ITE3" s="4" t="s">
        <v>163</v>
      </c>
      <c r="ITF3" s="4" t="s">
        <v>163</v>
      </c>
      <c r="ITG3" s="4" t="s">
        <v>163</v>
      </c>
      <c r="ITH3" s="4" t="s">
        <v>163</v>
      </c>
      <c r="ITI3" s="4" t="s">
        <v>163</v>
      </c>
      <c r="ITJ3" s="4" t="s">
        <v>163</v>
      </c>
      <c r="ITK3" s="4" t="s">
        <v>163</v>
      </c>
      <c r="ITL3" s="4" t="s">
        <v>163</v>
      </c>
      <c r="ITM3" s="4" t="s">
        <v>163</v>
      </c>
      <c r="ITN3" s="4" t="s">
        <v>163</v>
      </c>
      <c r="ITO3" s="4" t="s">
        <v>163</v>
      </c>
      <c r="ITP3" s="4" t="s">
        <v>163</v>
      </c>
      <c r="ITQ3" s="4" t="s">
        <v>163</v>
      </c>
      <c r="ITR3" s="4" t="s">
        <v>163</v>
      </c>
      <c r="ITS3" s="4" t="s">
        <v>163</v>
      </c>
      <c r="ITT3" s="4" t="s">
        <v>163</v>
      </c>
      <c r="ITU3" s="4" t="s">
        <v>163</v>
      </c>
      <c r="ITV3" s="4" t="s">
        <v>163</v>
      </c>
      <c r="ITW3" s="4" t="s">
        <v>163</v>
      </c>
      <c r="ITX3" s="4" t="s">
        <v>163</v>
      </c>
      <c r="ITY3" s="4" t="s">
        <v>163</v>
      </c>
      <c r="ITZ3" s="4" t="s">
        <v>163</v>
      </c>
      <c r="IUA3" s="4" t="s">
        <v>163</v>
      </c>
      <c r="IUB3" s="4" t="s">
        <v>163</v>
      </c>
      <c r="IUC3" s="4" t="s">
        <v>163</v>
      </c>
      <c r="IUD3" s="4" t="s">
        <v>163</v>
      </c>
      <c r="IUE3" s="4" t="s">
        <v>163</v>
      </c>
      <c r="IUF3" s="4" t="s">
        <v>163</v>
      </c>
      <c r="IUG3" s="4" t="s">
        <v>163</v>
      </c>
      <c r="IUH3" s="4" t="s">
        <v>163</v>
      </c>
      <c r="IUI3" s="4" t="s">
        <v>163</v>
      </c>
      <c r="IUJ3" s="4" t="s">
        <v>163</v>
      </c>
      <c r="IUK3" s="4" t="s">
        <v>163</v>
      </c>
      <c r="IUL3" s="4" t="s">
        <v>163</v>
      </c>
      <c r="IUM3" s="4" t="s">
        <v>163</v>
      </c>
      <c r="IUN3" s="4" t="s">
        <v>163</v>
      </c>
      <c r="IUO3" s="4" t="s">
        <v>163</v>
      </c>
      <c r="IUP3" s="4" t="s">
        <v>163</v>
      </c>
      <c r="IUQ3" s="4" t="s">
        <v>163</v>
      </c>
      <c r="IUR3" s="4" t="s">
        <v>163</v>
      </c>
      <c r="IUS3" s="4" t="s">
        <v>163</v>
      </c>
      <c r="IUT3" s="4" t="s">
        <v>163</v>
      </c>
      <c r="IUU3" s="4" t="s">
        <v>163</v>
      </c>
      <c r="IUV3" s="4" t="s">
        <v>163</v>
      </c>
      <c r="IUW3" s="4" t="s">
        <v>163</v>
      </c>
      <c r="IUX3" s="4" t="s">
        <v>163</v>
      </c>
      <c r="IUY3" s="4" t="s">
        <v>163</v>
      </c>
      <c r="IUZ3" s="4" t="s">
        <v>163</v>
      </c>
      <c r="IVA3" s="4" t="s">
        <v>163</v>
      </c>
      <c r="IVB3" s="4" t="s">
        <v>163</v>
      </c>
      <c r="IVC3" s="4" t="s">
        <v>163</v>
      </c>
      <c r="IVD3" s="4" t="s">
        <v>163</v>
      </c>
      <c r="IVE3" s="4" t="s">
        <v>163</v>
      </c>
      <c r="IVF3" s="4" t="s">
        <v>163</v>
      </c>
      <c r="IVG3" s="4" t="s">
        <v>163</v>
      </c>
      <c r="IVH3" s="4" t="s">
        <v>163</v>
      </c>
      <c r="IVI3" s="4" t="s">
        <v>163</v>
      </c>
      <c r="IVJ3" s="4" t="s">
        <v>163</v>
      </c>
      <c r="IVK3" s="4" t="s">
        <v>163</v>
      </c>
      <c r="IVL3" s="4" t="s">
        <v>163</v>
      </c>
      <c r="IVM3" s="4" t="s">
        <v>163</v>
      </c>
      <c r="IVN3" s="4" t="s">
        <v>163</v>
      </c>
      <c r="IVO3" s="4" t="s">
        <v>163</v>
      </c>
      <c r="IVP3" s="4" t="s">
        <v>163</v>
      </c>
      <c r="IVQ3" s="4" t="s">
        <v>163</v>
      </c>
      <c r="IVR3" s="4" t="s">
        <v>163</v>
      </c>
      <c r="IVS3" s="4" t="s">
        <v>163</v>
      </c>
      <c r="IVT3" s="4" t="s">
        <v>163</v>
      </c>
      <c r="IVU3" s="4" t="s">
        <v>163</v>
      </c>
      <c r="IVV3" s="4" t="s">
        <v>163</v>
      </c>
      <c r="IVW3" s="4" t="s">
        <v>163</v>
      </c>
      <c r="IVX3" s="4" t="s">
        <v>163</v>
      </c>
      <c r="IVY3" s="4" t="s">
        <v>163</v>
      </c>
      <c r="IVZ3" s="4" t="s">
        <v>163</v>
      </c>
      <c r="IWA3" s="4" t="s">
        <v>163</v>
      </c>
      <c r="IWB3" s="4" t="s">
        <v>163</v>
      </c>
      <c r="IWC3" s="4" t="s">
        <v>163</v>
      </c>
      <c r="IWD3" s="4" t="s">
        <v>163</v>
      </c>
      <c r="IWE3" s="4" t="s">
        <v>163</v>
      </c>
      <c r="IWF3" s="4" t="s">
        <v>163</v>
      </c>
      <c r="IWG3" s="4" t="s">
        <v>163</v>
      </c>
      <c r="IWH3" s="4" t="s">
        <v>163</v>
      </c>
      <c r="IWI3" s="4" t="s">
        <v>163</v>
      </c>
      <c r="IWJ3" s="4" t="s">
        <v>163</v>
      </c>
      <c r="IWK3" s="4" t="s">
        <v>163</v>
      </c>
      <c r="IWL3" s="4" t="s">
        <v>163</v>
      </c>
      <c r="IWM3" s="4" t="s">
        <v>163</v>
      </c>
      <c r="IWN3" s="4" t="s">
        <v>163</v>
      </c>
      <c r="IWO3" s="4" t="s">
        <v>163</v>
      </c>
      <c r="IWP3" s="4" t="s">
        <v>163</v>
      </c>
      <c r="IWQ3" s="4" t="s">
        <v>163</v>
      </c>
      <c r="IWR3" s="4" t="s">
        <v>163</v>
      </c>
      <c r="IWS3" s="4" t="s">
        <v>163</v>
      </c>
      <c r="IWT3" s="4" t="s">
        <v>163</v>
      </c>
      <c r="IWU3" s="4" t="s">
        <v>163</v>
      </c>
      <c r="IWV3" s="4" t="s">
        <v>163</v>
      </c>
      <c r="IWW3" s="4" t="s">
        <v>163</v>
      </c>
      <c r="IWX3" s="4" t="s">
        <v>163</v>
      </c>
      <c r="IWY3" s="4" t="s">
        <v>163</v>
      </c>
      <c r="IWZ3" s="4" t="s">
        <v>163</v>
      </c>
      <c r="IXA3" s="4" t="s">
        <v>163</v>
      </c>
      <c r="IXB3" s="4" t="s">
        <v>163</v>
      </c>
      <c r="IXC3" s="4" t="s">
        <v>163</v>
      </c>
      <c r="IXD3" s="4" t="s">
        <v>163</v>
      </c>
      <c r="IXE3" s="4" t="s">
        <v>163</v>
      </c>
      <c r="IXF3" s="4" t="s">
        <v>163</v>
      </c>
      <c r="IXG3" s="4" t="s">
        <v>163</v>
      </c>
      <c r="IXH3" s="4" t="s">
        <v>163</v>
      </c>
      <c r="IXI3" s="4" t="s">
        <v>163</v>
      </c>
      <c r="IXJ3" s="4" t="s">
        <v>163</v>
      </c>
      <c r="IXK3" s="4" t="s">
        <v>163</v>
      </c>
      <c r="IXL3" s="4" t="s">
        <v>163</v>
      </c>
      <c r="IXM3" s="4" t="s">
        <v>163</v>
      </c>
      <c r="IXN3" s="4" t="s">
        <v>163</v>
      </c>
      <c r="IXO3" s="4" t="s">
        <v>163</v>
      </c>
      <c r="IXP3" s="4" t="s">
        <v>163</v>
      </c>
      <c r="IXQ3" s="4" t="s">
        <v>163</v>
      </c>
      <c r="IXR3" s="4" t="s">
        <v>163</v>
      </c>
      <c r="IXS3" s="4" t="s">
        <v>163</v>
      </c>
      <c r="IXT3" s="4" t="s">
        <v>163</v>
      </c>
      <c r="IXU3" s="4" t="s">
        <v>163</v>
      </c>
      <c r="IXV3" s="4" t="s">
        <v>163</v>
      </c>
      <c r="IXW3" s="4" t="s">
        <v>163</v>
      </c>
      <c r="IXX3" s="4" t="s">
        <v>163</v>
      </c>
      <c r="IXY3" s="4" t="s">
        <v>163</v>
      </c>
      <c r="IXZ3" s="4" t="s">
        <v>163</v>
      </c>
      <c r="IYA3" s="4" t="s">
        <v>163</v>
      </c>
      <c r="IYB3" s="4" t="s">
        <v>163</v>
      </c>
      <c r="IYC3" s="4" t="s">
        <v>163</v>
      </c>
      <c r="IYD3" s="4" t="s">
        <v>163</v>
      </c>
      <c r="IYE3" s="4" t="s">
        <v>163</v>
      </c>
      <c r="IYF3" s="4" t="s">
        <v>163</v>
      </c>
      <c r="IYG3" s="4" t="s">
        <v>163</v>
      </c>
      <c r="IYH3" s="4" t="s">
        <v>163</v>
      </c>
      <c r="IYI3" s="4" t="s">
        <v>163</v>
      </c>
      <c r="IYJ3" s="4" t="s">
        <v>163</v>
      </c>
      <c r="IYK3" s="4" t="s">
        <v>163</v>
      </c>
      <c r="IYL3" s="4" t="s">
        <v>163</v>
      </c>
      <c r="IYM3" s="4" t="s">
        <v>163</v>
      </c>
      <c r="IYN3" s="4" t="s">
        <v>163</v>
      </c>
      <c r="IYO3" s="4" t="s">
        <v>163</v>
      </c>
      <c r="IYP3" s="4" t="s">
        <v>163</v>
      </c>
      <c r="IYQ3" s="4" t="s">
        <v>163</v>
      </c>
      <c r="IYR3" s="4" t="s">
        <v>163</v>
      </c>
      <c r="IYS3" s="4" t="s">
        <v>163</v>
      </c>
      <c r="IYT3" s="4" t="s">
        <v>163</v>
      </c>
      <c r="IYU3" s="4" t="s">
        <v>163</v>
      </c>
      <c r="IYV3" s="4" t="s">
        <v>163</v>
      </c>
      <c r="IYW3" s="4" t="s">
        <v>163</v>
      </c>
      <c r="IYX3" s="4" t="s">
        <v>163</v>
      </c>
      <c r="IYY3" s="4" t="s">
        <v>163</v>
      </c>
      <c r="IYZ3" s="4" t="s">
        <v>163</v>
      </c>
      <c r="IZA3" s="4" t="s">
        <v>163</v>
      </c>
      <c r="IZB3" s="4" t="s">
        <v>163</v>
      </c>
      <c r="IZC3" s="4" t="s">
        <v>163</v>
      </c>
      <c r="IZD3" s="4" t="s">
        <v>163</v>
      </c>
      <c r="IZE3" s="4" t="s">
        <v>163</v>
      </c>
      <c r="IZF3" s="4" t="s">
        <v>163</v>
      </c>
      <c r="IZG3" s="4" t="s">
        <v>163</v>
      </c>
      <c r="IZH3" s="4" t="s">
        <v>163</v>
      </c>
      <c r="IZI3" s="4" t="s">
        <v>163</v>
      </c>
      <c r="IZJ3" s="4" t="s">
        <v>163</v>
      </c>
      <c r="IZK3" s="4" t="s">
        <v>163</v>
      </c>
      <c r="IZL3" s="4" t="s">
        <v>163</v>
      </c>
      <c r="IZM3" s="4" t="s">
        <v>163</v>
      </c>
      <c r="IZN3" s="4" t="s">
        <v>163</v>
      </c>
      <c r="IZO3" s="4" t="s">
        <v>163</v>
      </c>
      <c r="IZP3" s="4" t="s">
        <v>163</v>
      </c>
      <c r="IZQ3" s="4" t="s">
        <v>163</v>
      </c>
      <c r="IZR3" s="4" t="s">
        <v>163</v>
      </c>
      <c r="IZS3" s="4" t="s">
        <v>163</v>
      </c>
      <c r="IZT3" s="4" t="s">
        <v>163</v>
      </c>
      <c r="IZU3" s="4" t="s">
        <v>163</v>
      </c>
      <c r="IZV3" s="4" t="s">
        <v>163</v>
      </c>
      <c r="IZW3" s="4" t="s">
        <v>163</v>
      </c>
      <c r="IZX3" s="4" t="s">
        <v>163</v>
      </c>
      <c r="IZY3" s="4" t="s">
        <v>163</v>
      </c>
      <c r="IZZ3" s="4" t="s">
        <v>163</v>
      </c>
      <c r="JAA3" s="4" t="s">
        <v>163</v>
      </c>
      <c r="JAB3" s="4" t="s">
        <v>163</v>
      </c>
      <c r="JAC3" s="4" t="s">
        <v>163</v>
      </c>
      <c r="JAD3" s="4" t="s">
        <v>163</v>
      </c>
      <c r="JAE3" s="4" t="s">
        <v>163</v>
      </c>
      <c r="JAF3" s="4" t="s">
        <v>163</v>
      </c>
      <c r="JAG3" s="4" t="s">
        <v>163</v>
      </c>
      <c r="JAH3" s="4" t="s">
        <v>163</v>
      </c>
      <c r="JAI3" s="4" t="s">
        <v>163</v>
      </c>
      <c r="JAJ3" s="4" t="s">
        <v>163</v>
      </c>
      <c r="JAK3" s="4" t="s">
        <v>163</v>
      </c>
      <c r="JAL3" s="4" t="s">
        <v>163</v>
      </c>
      <c r="JAM3" s="4" t="s">
        <v>163</v>
      </c>
      <c r="JAN3" s="4" t="s">
        <v>163</v>
      </c>
      <c r="JAO3" s="4" t="s">
        <v>163</v>
      </c>
      <c r="JAP3" s="4" t="s">
        <v>163</v>
      </c>
      <c r="JAQ3" s="4" t="s">
        <v>163</v>
      </c>
      <c r="JAR3" s="4" t="s">
        <v>163</v>
      </c>
      <c r="JAS3" s="4" t="s">
        <v>163</v>
      </c>
      <c r="JAT3" s="4" t="s">
        <v>163</v>
      </c>
      <c r="JAU3" s="4" t="s">
        <v>163</v>
      </c>
      <c r="JAV3" s="4" t="s">
        <v>163</v>
      </c>
      <c r="JAW3" s="4" t="s">
        <v>163</v>
      </c>
      <c r="JAX3" s="4" t="s">
        <v>163</v>
      </c>
      <c r="JAY3" s="4" t="s">
        <v>163</v>
      </c>
      <c r="JAZ3" s="4" t="s">
        <v>163</v>
      </c>
      <c r="JBA3" s="4" t="s">
        <v>163</v>
      </c>
      <c r="JBB3" s="4" t="s">
        <v>163</v>
      </c>
      <c r="JBC3" s="4" t="s">
        <v>163</v>
      </c>
      <c r="JBD3" s="4" t="s">
        <v>163</v>
      </c>
      <c r="JBE3" s="4" t="s">
        <v>163</v>
      </c>
      <c r="JBF3" s="4" t="s">
        <v>163</v>
      </c>
      <c r="JBG3" s="4" t="s">
        <v>163</v>
      </c>
      <c r="JBH3" s="4" t="s">
        <v>163</v>
      </c>
      <c r="JBI3" s="4" t="s">
        <v>163</v>
      </c>
      <c r="JBJ3" s="4" t="s">
        <v>163</v>
      </c>
      <c r="JBK3" s="4" t="s">
        <v>163</v>
      </c>
      <c r="JBL3" s="4" t="s">
        <v>163</v>
      </c>
      <c r="JBM3" s="4" t="s">
        <v>163</v>
      </c>
      <c r="JBN3" s="4" t="s">
        <v>163</v>
      </c>
      <c r="JBO3" s="4" t="s">
        <v>163</v>
      </c>
      <c r="JBP3" s="4" t="s">
        <v>163</v>
      </c>
      <c r="JBQ3" s="4" t="s">
        <v>163</v>
      </c>
      <c r="JBR3" s="4" t="s">
        <v>163</v>
      </c>
      <c r="JBS3" s="4" t="s">
        <v>163</v>
      </c>
      <c r="JBT3" s="4" t="s">
        <v>163</v>
      </c>
      <c r="JBU3" s="4" t="s">
        <v>163</v>
      </c>
      <c r="JBV3" s="4" t="s">
        <v>163</v>
      </c>
      <c r="JBW3" s="4" t="s">
        <v>163</v>
      </c>
      <c r="JBX3" s="4" t="s">
        <v>163</v>
      </c>
      <c r="JBY3" s="4" t="s">
        <v>163</v>
      </c>
      <c r="JBZ3" s="4" t="s">
        <v>163</v>
      </c>
      <c r="JCA3" s="4" t="s">
        <v>163</v>
      </c>
      <c r="JCB3" s="4" t="s">
        <v>163</v>
      </c>
      <c r="JCC3" s="4" t="s">
        <v>163</v>
      </c>
      <c r="JCD3" s="4" t="s">
        <v>163</v>
      </c>
      <c r="JCE3" s="4" t="s">
        <v>163</v>
      </c>
      <c r="JCF3" s="4" t="s">
        <v>163</v>
      </c>
      <c r="JCG3" s="4" t="s">
        <v>163</v>
      </c>
      <c r="JCH3" s="4" t="s">
        <v>163</v>
      </c>
      <c r="JCI3" s="4" t="s">
        <v>163</v>
      </c>
      <c r="JCJ3" s="4" t="s">
        <v>163</v>
      </c>
      <c r="JCK3" s="4" t="s">
        <v>163</v>
      </c>
      <c r="JCL3" s="4" t="s">
        <v>163</v>
      </c>
      <c r="JCM3" s="4" t="s">
        <v>163</v>
      </c>
      <c r="JCN3" s="4" t="s">
        <v>163</v>
      </c>
      <c r="JCO3" s="4" t="s">
        <v>163</v>
      </c>
      <c r="JCP3" s="4" t="s">
        <v>163</v>
      </c>
      <c r="JCQ3" s="4" t="s">
        <v>163</v>
      </c>
      <c r="JCR3" s="4" t="s">
        <v>163</v>
      </c>
      <c r="JCS3" s="4" t="s">
        <v>163</v>
      </c>
      <c r="JCT3" s="4" t="s">
        <v>163</v>
      </c>
      <c r="JCU3" s="4" t="s">
        <v>163</v>
      </c>
      <c r="JCV3" s="4" t="s">
        <v>163</v>
      </c>
      <c r="JCW3" s="4" t="s">
        <v>163</v>
      </c>
      <c r="JCX3" s="4" t="s">
        <v>163</v>
      </c>
      <c r="JCY3" s="4" t="s">
        <v>163</v>
      </c>
      <c r="JCZ3" s="4" t="s">
        <v>163</v>
      </c>
      <c r="JDA3" s="4" t="s">
        <v>163</v>
      </c>
      <c r="JDB3" s="4" t="s">
        <v>163</v>
      </c>
      <c r="JDC3" s="4" t="s">
        <v>163</v>
      </c>
      <c r="JDD3" s="4" t="s">
        <v>163</v>
      </c>
      <c r="JDE3" s="4" t="s">
        <v>163</v>
      </c>
      <c r="JDF3" s="4" t="s">
        <v>163</v>
      </c>
      <c r="JDG3" s="4" t="s">
        <v>163</v>
      </c>
      <c r="JDH3" s="4" t="s">
        <v>163</v>
      </c>
      <c r="JDI3" s="4" t="s">
        <v>163</v>
      </c>
      <c r="JDJ3" s="4" t="s">
        <v>163</v>
      </c>
      <c r="JDK3" s="4" t="s">
        <v>163</v>
      </c>
      <c r="JDL3" s="4" t="s">
        <v>163</v>
      </c>
      <c r="JDM3" s="4" t="s">
        <v>163</v>
      </c>
      <c r="JDN3" s="4" t="s">
        <v>163</v>
      </c>
      <c r="JDO3" s="4" t="s">
        <v>163</v>
      </c>
      <c r="JDP3" s="4" t="s">
        <v>163</v>
      </c>
      <c r="JDQ3" s="4" t="s">
        <v>163</v>
      </c>
      <c r="JDR3" s="4" t="s">
        <v>163</v>
      </c>
      <c r="JDS3" s="4" t="s">
        <v>163</v>
      </c>
      <c r="JDT3" s="4" t="s">
        <v>163</v>
      </c>
      <c r="JDU3" s="4" t="s">
        <v>163</v>
      </c>
      <c r="JDV3" s="4" t="s">
        <v>163</v>
      </c>
      <c r="JDW3" s="4" t="s">
        <v>163</v>
      </c>
      <c r="JDX3" s="4" t="s">
        <v>163</v>
      </c>
      <c r="JDY3" s="4" t="s">
        <v>163</v>
      </c>
      <c r="JDZ3" s="4" t="s">
        <v>163</v>
      </c>
      <c r="JEA3" s="4" t="s">
        <v>163</v>
      </c>
      <c r="JEB3" s="4" t="s">
        <v>163</v>
      </c>
      <c r="JEC3" s="4" t="s">
        <v>163</v>
      </c>
      <c r="JED3" s="4" t="s">
        <v>163</v>
      </c>
      <c r="JEE3" s="4" t="s">
        <v>163</v>
      </c>
      <c r="JEF3" s="4" t="s">
        <v>163</v>
      </c>
      <c r="JEG3" s="4" t="s">
        <v>163</v>
      </c>
      <c r="JEH3" s="4" t="s">
        <v>163</v>
      </c>
      <c r="JEI3" s="4" t="s">
        <v>163</v>
      </c>
      <c r="JEJ3" s="4" t="s">
        <v>163</v>
      </c>
      <c r="JEK3" s="4" t="s">
        <v>163</v>
      </c>
      <c r="JEL3" s="4" t="s">
        <v>163</v>
      </c>
      <c r="JEM3" s="4" t="s">
        <v>163</v>
      </c>
      <c r="JEN3" s="4" t="s">
        <v>163</v>
      </c>
      <c r="JEO3" s="4" t="s">
        <v>163</v>
      </c>
      <c r="JEP3" s="4" t="s">
        <v>163</v>
      </c>
      <c r="JEQ3" s="4" t="s">
        <v>163</v>
      </c>
      <c r="JER3" s="4" t="s">
        <v>163</v>
      </c>
      <c r="JES3" s="4" t="s">
        <v>163</v>
      </c>
      <c r="JET3" s="4" t="s">
        <v>163</v>
      </c>
      <c r="JEU3" s="4" t="s">
        <v>163</v>
      </c>
      <c r="JEV3" s="4" t="s">
        <v>163</v>
      </c>
      <c r="JEW3" s="4" t="s">
        <v>163</v>
      </c>
      <c r="JEX3" s="4" t="s">
        <v>163</v>
      </c>
      <c r="JEY3" s="4" t="s">
        <v>163</v>
      </c>
      <c r="JEZ3" s="4" t="s">
        <v>163</v>
      </c>
      <c r="JFA3" s="4" t="s">
        <v>163</v>
      </c>
      <c r="JFB3" s="4" t="s">
        <v>163</v>
      </c>
      <c r="JFC3" s="4" t="s">
        <v>163</v>
      </c>
      <c r="JFD3" s="4" t="s">
        <v>163</v>
      </c>
      <c r="JFE3" s="4" t="s">
        <v>163</v>
      </c>
      <c r="JFF3" s="4" t="s">
        <v>163</v>
      </c>
      <c r="JFG3" s="4" t="s">
        <v>163</v>
      </c>
      <c r="JFH3" s="4" t="s">
        <v>163</v>
      </c>
      <c r="JFI3" s="4" t="s">
        <v>163</v>
      </c>
      <c r="JFJ3" s="4" t="s">
        <v>163</v>
      </c>
      <c r="JFK3" s="4" t="s">
        <v>163</v>
      </c>
      <c r="JFL3" s="4" t="s">
        <v>163</v>
      </c>
      <c r="JFM3" s="4" t="s">
        <v>163</v>
      </c>
      <c r="JFN3" s="4" t="s">
        <v>163</v>
      </c>
      <c r="JFO3" s="4" t="s">
        <v>163</v>
      </c>
      <c r="JFP3" s="4" t="s">
        <v>163</v>
      </c>
      <c r="JFQ3" s="4" t="s">
        <v>163</v>
      </c>
      <c r="JFR3" s="4" t="s">
        <v>163</v>
      </c>
      <c r="JFS3" s="4" t="s">
        <v>163</v>
      </c>
      <c r="JFT3" s="4" t="s">
        <v>163</v>
      </c>
      <c r="JFU3" s="4" t="s">
        <v>163</v>
      </c>
      <c r="JFV3" s="4" t="s">
        <v>163</v>
      </c>
      <c r="JFW3" s="4" t="s">
        <v>163</v>
      </c>
      <c r="JFX3" s="4" t="s">
        <v>163</v>
      </c>
      <c r="JFY3" s="4" t="s">
        <v>163</v>
      </c>
      <c r="JFZ3" s="4" t="s">
        <v>163</v>
      </c>
      <c r="JGA3" s="4" t="s">
        <v>163</v>
      </c>
      <c r="JGB3" s="4" t="s">
        <v>163</v>
      </c>
      <c r="JGC3" s="4" t="s">
        <v>163</v>
      </c>
      <c r="JGD3" s="4" t="s">
        <v>163</v>
      </c>
      <c r="JGE3" s="4" t="s">
        <v>163</v>
      </c>
      <c r="JGF3" s="4" t="s">
        <v>163</v>
      </c>
      <c r="JGG3" s="4" t="s">
        <v>163</v>
      </c>
      <c r="JGH3" s="4" t="s">
        <v>163</v>
      </c>
      <c r="JGI3" s="4" t="s">
        <v>163</v>
      </c>
      <c r="JGJ3" s="4" t="s">
        <v>163</v>
      </c>
      <c r="JGK3" s="4" t="s">
        <v>163</v>
      </c>
      <c r="JGL3" s="4" t="s">
        <v>163</v>
      </c>
      <c r="JGM3" s="4" t="s">
        <v>163</v>
      </c>
      <c r="JGN3" s="4" t="s">
        <v>163</v>
      </c>
      <c r="JGO3" s="4" t="s">
        <v>163</v>
      </c>
      <c r="JGP3" s="4" t="s">
        <v>163</v>
      </c>
      <c r="JGQ3" s="4" t="s">
        <v>163</v>
      </c>
      <c r="JGR3" s="4" t="s">
        <v>163</v>
      </c>
      <c r="JGS3" s="4" t="s">
        <v>163</v>
      </c>
      <c r="JGT3" s="4" t="s">
        <v>163</v>
      </c>
      <c r="JGU3" s="4" t="s">
        <v>163</v>
      </c>
      <c r="JGV3" s="4" t="s">
        <v>163</v>
      </c>
      <c r="JGW3" s="4" t="s">
        <v>163</v>
      </c>
      <c r="JGX3" s="4" t="s">
        <v>163</v>
      </c>
      <c r="JGY3" s="4" t="s">
        <v>163</v>
      </c>
      <c r="JGZ3" s="4" t="s">
        <v>163</v>
      </c>
      <c r="JHA3" s="4" t="s">
        <v>163</v>
      </c>
      <c r="JHB3" s="4" t="s">
        <v>163</v>
      </c>
      <c r="JHC3" s="4" t="s">
        <v>163</v>
      </c>
      <c r="JHD3" s="4" t="s">
        <v>163</v>
      </c>
      <c r="JHE3" s="4" t="s">
        <v>163</v>
      </c>
      <c r="JHF3" s="4" t="s">
        <v>163</v>
      </c>
      <c r="JHG3" s="4" t="s">
        <v>163</v>
      </c>
      <c r="JHH3" s="4" t="s">
        <v>163</v>
      </c>
      <c r="JHI3" s="4" t="s">
        <v>163</v>
      </c>
      <c r="JHJ3" s="4" t="s">
        <v>163</v>
      </c>
      <c r="JHK3" s="4" t="s">
        <v>163</v>
      </c>
      <c r="JHL3" s="4" t="s">
        <v>163</v>
      </c>
      <c r="JHM3" s="4" t="s">
        <v>163</v>
      </c>
      <c r="JHN3" s="4" t="s">
        <v>163</v>
      </c>
      <c r="JHO3" s="4" t="s">
        <v>163</v>
      </c>
      <c r="JHP3" s="4" t="s">
        <v>163</v>
      </c>
      <c r="JHQ3" s="4" t="s">
        <v>163</v>
      </c>
      <c r="JHR3" s="4" t="s">
        <v>163</v>
      </c>
      <c r="JHS3" s="4" t="s">
        <v>163</v>
      </c>
      <c r="JHT3" s="4" t="s">
        <v>163</v>
      </c>
      <c r="JHU3" s="4" t="s">
        <v>163</v>
      </c>
      <c r="JHV3" s="4" t="s">
        <v>163</v>
      </c>
      <c r="JHW3" s="4" t="s">
        <v>163</v>
      </c>
      <c r="JHX3" s="4" t="s">
        <v>163</v>
      </c>
      <c r="JHY3" s="4" t="s">
        <v>163</v>
      </c>
      <c r="JHZ3" s="4" t="s">
        <v>163</v>
      </c>
      <c r="JIA3" s="4" t="s">
        <v>163</v>
      </c>
      <c r="JIB3" s="4" t="s">
        <v>163</v>
      </c>
      <c r="JIC3" s="4" t="s">
        <v>163</v>
      </c>
      <c r="JID3" s="4" t="s">
        <v>163</v>
      </c>
      <c r="JIE3" s="4" t="s">
        <v>163</v>
      </c>
      <c r="JIF3" s="4" t="s">
        <v>163</v>
      </c>
      <c r="JIG3" s="4" t="s">
        <v>163</v>
      </c>
      <c r="JIH3" s="4" t="s">
        <v>163</v>
      </c>
      <c r="JII3" s="4" t="s">
        <v>163</v>
      </c>
      <c r="JIJ3" s="4" t="s">
        <v>163</v>
      </c>
      <c r="JIK3" s="4" t="s">
        <v>163</v>
      </c>
      <c r="JIL3" s="4" t="s">
        <v>163</v>
      </c>
      <c r="JIM3" s="4" t="s">
        <v>163</v>
      </c>
      <c r="JIN3" s="4" t="s">
        <v>163</v>
      </c>
      <c r="JIO3" s="4" t="s">
        <v>163</v>
      </c>
      <c r="JIP3" s="4" t="s">
        <v>163</v>
      </c>
      <c r="JIQ3" s="4" t="s">
        <v>163</v>
      </c>
      <c r="JIR3" s="4" t="s">
        <v>163</v>
      </c>
      <c r="JIS3" s="4" t="s">
        <v>163</v>
      </c>
      <c r="JIT3" s="4" t="s">
        <v>163</v>
      </c>
      <c r="JIU3" s="4" t="s">
        <v>163</v>
      </c>
      <c r="JIV3" s="4" t="s">
        <v>163</v>
      </c>
      <c r="JIW3" s="4" t="s">
        <v>163</v>
      </c>
      <c r="JIX3" s="4" t="s">
        <v>163</v>
      </c>
      <c r="JIY3" s="4" t="s">
        <v>163</v>
      </c>
      <c r="JIZ3" s="4" t="s">
        <v>163</v>
      </c>
      <c r="JJA3" s="4" t="s">
        <v>163</v>
      </c>
      <c r="JJB3" s="4" t="s">
        <v>163</v>
      </c>
      <c r="JJC3" s="4" t="s">
        <v>163</v>
      </c>
      <c r="JJD3" s="4" t="s">
        <v>163</v>
      </c>
      <c r="JJE3" s="4" t="s">
        <v>163</v>
      </c>
      <c r="JJF3" s="4" t="s">
        <v>163</v>
      </c>
      <c r="JJG3" s="4" t="s">
        <v>163</v>
      </c>
      <c r="JJH3" s="4" t="s">
        <v>163</v>
      </c>
      <c r="JJI3" s="4" t="s">
        <v>163</v>
      </c>
      <c r="JJJ3" s="4" t="s">
        <v>163</v>
      </c>
      <c r="JJK3" s="4" t="s">
        <v>163</v>
      </c>
      <c r="JJL3" s="4" t="s">
        <v>163</v>
      </c>
      <c r="JJM3" s="4" t="s">
        <v>163</v>
      </c>
      <c r="JJN3" s="4" t="s">
        <v>163</v>
      </c>
      <c r="JJO3" s="4" t="s">
        <v>163</v>
      </c>
      <c r="JJP3" s="4" t="s">
        <v>163</v>
      </c>
      <c r="JJQ3" s="4" t="s">
        <v>163</v>
      </c>
      <c r="JJR3" s="4" t="s">
        <v>163</v>
      </c>
      <c r="JJS3" s="4" t="s">
        <v>163</v>
      </c>
      <c r="JJT3" s="4" t="s">
        <v>163</v>
      </c>
      <c r="JJU3" s="4" t="s">
        <v>163</v>
      </c>
      <c r="JJV3" s="4" t="s">
        <v>163</v>
      </c>
      <c r="JJW3" s="4" t="s">
        <v>163</v>
      </c>
      <c r="JJX3" s="4" t="s">
        <v>163</v>
      </c>
      <c r="JJY3" s="4" t="s">
        <v>163</v>
      </c>
      <c r="JJZ3" s="4" t="s">
        <v>163</v>
      </c>
      <c r="JKA3" s="4" t="s">
        <v>163</v>
      </c>
      <c r="JKB3" s="4" t="s">
        <v>163</v>
      </c>
      <c r="JKC3" s="4" t="s">
        <v>163</v>
      </c>
      <c r="JKD3" s="4" t="s">
        <v>163</v>
      </c>
      <c r="JKE3" s="4" t="s">
        <v>163</v>
      </c>
      <c r="JKF3" s="4" t="s">
        <v>163</v>
      </c>
      <c r="JKG3" s="4" t="s">
        <v>163</v>
      </c>
      <c r="JKH3" s="4" t="s">
        <v>163</v>
      </c>
      <c r="JKI3" s="4" t="s">
        <v>163</v>
      </c>
      <c r="JKJ3" s="4" t="s">
        <v>163</v>
      </c>
      <c r="JKK3" s="4" t="s">
        <v>163</v>
      </c>
      <c r="JKL3" s="4" t="s">
        <v>163</v>
      </c>
      <c r="JKM3" s="4" t="s">
        <v>163</v>
      </c>
      <c r="JKN3" s="4" t="s">
        <v>163</v>
      </c>
      <c r="JKO3" s="4" t="s">
        <v>163</v>
      </c>
      <c r="JKP3" s="4" t="s">
        <v>163</v>
      </c>
      <c r="JKQ3" s="4" t="s">
        <v>163</v>
      </c>
      <c r="JKR3" s="4" t="s">
        <v>163</v>
      </c>
      <c r="JKS3" s="4" t="s">
        <v>163</v>
      </c>
      <c r="JKT3" s="4" t="s">
        <v>163</v>
      </c>
      <c r="JKU3" s="4" t="s">
        <v>163</v>
      </c>
      <c r="JKV3" s="4" t="s">
        <v>163</v>
      </c>
      <c r="JKW3" s="4" t="s">
        <v>163</v>
      </c>
      <c r="JKX3" s="4" t="s">
        <v>163</v>
      </c>
      <c r="JKY3" s="4" t="s">
        <v>163</v>
      </c>
      <c r="JKZ3" s="4" t="s">
        <v>163</v>
      </c>
      <c r="JLA3" s="4" t="s">
        <v>163</v>
      </c>
      <c r="JLB3" s="4" t="s">
        <v>163</v>
      </c>
      <c r="JLC3" s="4" t="s">
        <v>163</v>
      </c>
      <c r="JLD3" s="4" t="s">
        <v>163</v>
      </c>
      <c r="JLE3" s="4" t="s">
        <v>163</v>
      </c>
      <c r="JLF3" s="4" t="s">
        <v>163</v>
      </c>
      <c r="JLG3" s="4" t="s">
        <v>163</v>
      </c>
      <c r="JLH3" s="4" t="s">
        <v>163</v>
      </c>
      <c r="JLI3" s="4" t="s">
        <v>163</v>
      </c>
      <c r="JLJ3" s="4" t="s">
        <v>163</v>
      </c>
      <c r="JLK3" s="4" t="s">
        <v>163</v>
      </c>
      <c r="JLL3" s="4" t="s">
        <v>163</v>
      </c>
      <c r="JLM3" s="4" t="s">
        <v>163</v>
      </c>
      <c r="JLN3" s="4" t="s">
        <v>163</v>
      </c>
      <c r="JLO3" s="4" t="s">
        <v>163</v>
      </c>
      <c r="JLP3" s="4" t="s">
        <v>163</v>
      </c>
      <c r="JLQ3" s="4" t="s">
        <v>163</v>
      </c>
      <c r="JLR3" s="4" t="s">
        <v>163</v>
      </c>
      <c r="JLS3" s="4" t="s">
        <v>163</v>
      </c>
      <c r="JLT3" s="4" t="s">
        <v>163</v>
      </c>
      <c r="JLU3" s="4" t="s">
        <v>163</v>
      </c>
      <c r="JLV3" s="4" t="s">
        <v>163</v>
      </c>
      <c r="JLW3" s="4" t="s">
        <v>163</v>
      </c>
      <c r="JLX3" s="4" t="s">
        <v>163</v>
      </c>
      <c r="JLY3" s="4" t="s">
        <v>163</v>
      </c>
      <c r="JLZ3" s="4" t="s">
        <v>163</v>
      </c>
      <c r="JMA3" s="4" t="s">
        <v>163</v>
      </c>
      <c r="JMB3" s="4" t="s">
        <v>163</v>
      </c>
      <c r="JMC3" s="4" t="s">
        <v>163</v>
      </c>
      <c r="JMD3" s="4" t="s">
        <v>163</v>
      </c>
      <c r="JME3" s="4" t="s">
        <v>163</v>
      </c>
      <c r="JMF3" s="4" t="s">
        <v>163</v>
      </c>
      <c r="JMG3" s="4" t="s">
        <v>163</v>
      </c>
      <c r="JMH3" s="4" t="s">
        <v>163</v>
      </c>
      <c r="JMI3" s="4" t="s">
        <v>163</v>
      </c>
      <c r="JMJ3" s="4" t="s">
        <v>163</v>
      </c>
      <c r="JMK3" s="4" t="s">
        <v>163</v>
      </c>
      <c r="JML3" s="4" t="s">
        <v>163</v>
      </c>
      <c r="JMM3" s="4" t="s">
        <v>163</v>
      </c>
      <c r="JMN3" s="4" t="s">
        <v>163</v>
      </c>
      <c r="JMO3" s="4" t="s">
        <v>163</v>
      </c>
      <c r="JMP3" s="4" t="s">
        <v>163</v>
      </c>
      <c r="JMQ3" s="4" t="s">
        <v>163</v>
      </c>
      <c r="JMR3" s="4" t="s">
        <v>163</v>
      </c>
      <c r="JMS3" s="4" t="s">
        <v>163</v>
      </c>
      <c r="JMT3" s="4" t="s">
        <v>163</v>
      </c>
      <c r="JMU3" s="4" t="s">
        <v>163</v>
      </c>
      <c r="JMV3" s="4" t="s">
        <v>163</v>
      </c>
      <c r="JMW3" s="4" t="s">
        <v>163</v>
      </c>
      <c r="JMX3" s="4" t="s">
        <v>163</v>
      </c>
      <c r="JMY3" s="4" t="s">
        <v>163</v>
      </c>
      <c r="JMZ3" s="4" t="s">
        <v>163</v>
      </c>
      <c r="JNA3" s="4" t="s">
        <v>163</v>
      </c>
      <c r="JNB3" s="4" t="s">
        <v>163</v>
      </c>
      <c r="JNC3" s="4" t="s">
        <v>163</v>
      </c>
      <c r="JND3" s="4" t="s">
        <v>163</v>
      </c>
      <c r="JNE3" s="4" t="s">
        <v>163</v>
      </c>
      <c r="JNF3" s="4" t="s">
        <v>163</v>
      </c>
      <c r="JNG3" s="4" t="s">
        <v>163</v>
      </c>
      <c r="JNH3" s="4" t="s">
        <v>163</v>
      </c>
      <c r="JNI3" s="4" t="s">
        <v>163</v>
      </c>
      <c r="JNJ3" s="4" t="s">
        <v>163</v>
      </c>
      <c r="JNK3" s="4" t="s">
        <v>163</v>
      </c>
      <c r="JNL3" s="4" t="s">
        <v>163</v>
      </c>
      <c r="JNM3" s="4" t="s">
        <v>163</v>
      </c>
      <c r="JNN3" s="4" t="s">
        <v>163</v>
      </c>
      <c r="JNO3" s="4" t="s">
        <v>163</v>
      </c>
      <c r="JNP3" s="4" t="s">
        <v>163</v>
      </c>
      <c r="JNQ3" s="4" t="s">
        <v>163</v>
      </c>
      <c r="JNR3" s="4" t="s">
        <v>163</v>
      </c>
      <c r="JNS3" s="4" t="s">
        <v>163</v>
      </c>
      <c r="JNT3" s="4" t="s">
        <v>163</v>
      </c>
      <c r="JNU3" s="4" t="s">
        <v>163</v>
      </c>
      <c r="JNV3" s="4" t="s">
        <v>163</v>
      </c>
      <c r="JNW3" s="4" t="s">
        <v>163</v>
      </c>
      <c r="JNX3" s="4" t="s">
        <v>163</v>
      </c>
      <c r="JNY3" s="4" t="s">
        <v>163</v>
      </c>
      <c r="JNZ3" s="4" t="s">
        <v>163</v>
      </c>
      <c r="JOA3" s="4" t="s">
        <v>163</v>
      </c>
      <c r="JOB3" s="4" t="s">
        <v>163</v>
      </c>
      <c r="JOC3" s="4" t="s">
        <v>163</v>
      </c>
      <c r="JOD3" s="4" t="s">
        <v>163</v>
      </c>
      <c r="JOE3" s="4" t="s">
        <v>163</v>
      </c>
      <c r="JOF3" s="4" t="s">
        <v>163</v>
      </c>
      <c r="JOG3" s="4" t="s">
        <v>163</v>
      </c>
      <c r="JOH3" s="4" t="s">
        <v>163</v>
      </c>
      <c r="JOI3" s="4" t="s">
        <v>163</v>
      </c>
      <c r="JOJ3" s="4" t="s">
        <v>163</v>
      </c>
      <c r="JOK3" s="4" t="s">
        <v>163</v>
      </c>
      <c r="JOL3" s="4" t="s">
        <v>163</v>
      </c>
      <c r="JOM3" s="4" t="s">
        <v>163</v>
      </c>
      <c r="JON3" s="4" t="s">
        <v>163</v>
      </c>
      <c r="JOO3" s="4" t="s">
        <v>163</v>
      </c>
      <c r="JOP3" s="4" t="s">
        <v>163</v>
      </c>
      <c r="JOQ3" s="4" t="s">
        <v>163</v>
      </c>
      <c r="JOR3" s="4" t="s">
        <v>163</v>
      </c>
      <c r="JOS3" s="4" t="s">
        <v>163</v>
      </c>
      <c r="JOT3" s="4" t="s">
        <v>163</v>
      </c>
      <c r="JOU3" s="4" t="s">
        <v>163</v>
      </c>
      <c r="JOV3" s="4" t="s">
        <v>163</v>
      </c>
      <c r="JOW3" s="4" t="s">
        <v>163</v>
      </c>
      <c r="JOX3" s="4" t="s">
        <v>163</v>
      </c>
      <c r="JOY3" s="4" t="s">
        <v>163</v>
      </c>
      <c r="JOZ3" s="4" t="s">
        <v>163</v>
      </c>
      <c r="JPA3" s="4" t="s">
        <v>163</v>
      </c>
      <c r="JPB3" s="4" t="s">
        <v>163</v>
      </c>
      <c r="JPC3" s="4" t="s">
        <v>163</v>
      </c>
      <c r="JPD3" s="4" t="s">
        <v>163</v>
      </c>
      <c r="JPE3" s="4" t="s">
        <v>163</v>
      </c>
      <c r="JPF3" s="4" t="s">
        <v>163</v>
      </c>
      <c r="JPG3" s="4" t="s">
        <v>163</v>
      </c>
      <c r="JPH3" s="4" t="s">
        <v>163</v>
      </c>
      <c r="JPI3" s="4" t="s">
        <v>163</v>
      </c>
      <c r="JPJ3" s="4" t="s">
        <v>163</v>
      </c>
      <c r="JPK3" s="4" t="s">
        <v>163</v>
      </c>
      <c r="JPL3" s="4" t="s">
        <v>163</v>
      </c>
      <c r="JPM3" s="4" t="s">
        <v>163</v>
      </c>
      <c r="JPN3" s="4" t="s">
        <v>163</v>
      </c>
      <c r="JPO3" s="4" t="s">
        <v>163</v>
      </c>
      <c r="JPP3" s="4" t="s">
        <v>163</v>
      </c>
      <c r="JPQ3" s="4" t="s">
        <v>163</v>
      </c>
      <c r="JPR3" s="4" t="s">
        <v>163</v>
      </c>
      <c r="JPS3" s="4" t="s">
        <v>163</v>
      </c>
      <c r="JPT3" s="4" t="s">
        <v>163</v>
      </c>
      <c r="JPU3" s="4" t="s">
        <v>163</v>
      </c>
      <c r="JPV3" s="4" t="s">
        <v>163</v>
      </c>
      <c r="JPW3" s="4" t="s">
        <v>163</v>
      </c>
      <c r="JPX3" s="4" t="s">
        <v>163</v>
      </c>
      <c r="JPY3" s="4" t="s">
        <v>163</v>
      </c>
      <c r="JPZ3" s="4" t="s">
        <v>163</v>
      </c>
      <c r="JQA3" s="4" t="s">
        <v>163</v>
      </c>
      <c r="JQB3" s="4" t="s">
        <v>163</v>
      </c>
      <c r="JQC3" s="4" t="s">
        <v>163</v>
      </c>
      <c r="JQD3" s="4" t="s">
        <v>163</v>
      </c>
      <c r="JQE3" s="4" t="s">
        <v>163</v>
      </c>
      <c r="JQF3" s="4" t="s">
        <v>163</v>
      </c>
      <c r="JQG3" s="4" t="s">
        <v>163</v>
      </c>
      <c r="JQH3" s="4" t="s">
        <v>163</v>
      </c>
      <c r="JQI3" s="4" t="s">
        <v>163</v>
      </c>
      <c r="JQJ3" s="4" t="s">
        <v>163</v>
      </c>
      <c r="JQK3" s="4" t="s">
        <v>163</v>
      </c>
      <c r="JQL3" s="4" t="s">
        <v>163</v>
      </c>
      <c r="JQM3" s="4" t="s">
        <v>163</v>
      </c>
      <c r="JQN3" s="4" t="s">
        <v>163</v>
      </c>
      <c r="JQO3" s="4" t="s">
        <v>163</v>
      </c>
      <c r="JQP3" s="4" t="s">
        <v>163</v>
      </c>
      <c r="JQQ3" s="4" t="s">
        <v>163</v>
      </c>
      <c r="JQR3" s="4" t="s">
        <v>163</v>
      </c>
      <c r="JQS3" s="4" t="s">
        <v>163</v>
      </c>
      <c r="JQT3" s="4" t="s">
        <v>163</v>
      </c>
      <c r="JQU3" s="4" t="s">
        <v>163</v>
      </c>
      <c r="JQV3" s="4" t="s">
        <v>163</v>
      </c>
      <c r="JQW3" s="4" t="s">
        <v>163</v>
      </c>
      <c r="JQX3" s="4" t="s">
        <v>163</v>
      </c>
      <c r="JQY3" s="4" t="s">
        <v>163</v>
      </c>
      <c r="JQZ3" s="4" t="s">
        <v>163</v>
      </c>
      <c r="JRA3" s="4" t="s">
        <v>163</v>
      </c>
      <c r="JRB3" s="4" t="s">
        <v>163</v>
      </c>
      <c r="JRC3" s="4" t="s">
        <v>163</v>
      </c>
      <c r="JRD3" s="4" t="s">
        <v>163</v>
      </c>
      <c r="JRE3" s="4" t="s">
        <v>163</v>
      </c>
      <c r="JRF3" s="4" t="s">
        <v>163</v>
      </c>
      <c r="JRG3" s="4" t="s">
        <v>163</v>
      </c>
      <c r="JRH3" s="4" t="s">
        <v>163</v>
      </c>
      <c r="JRI3" s="4" t="s">
        <v>163</v>
      </c>
      <c r="JRJ3" s="4" t="s">
        <v>163</v>
      </c>
      <c r="JRK3" s="4" t="s">
        <v>163</v>
      </c>
      <c r="JRL3" s="4" t="s">
        <v>163</v>
      </c>
      <c r="JRM3" s="4" t="s">
        <v>163</v>
      </c>
      <c r="JRN3" s="4" t="s">
        <v>163</v>
      </c>
      <c r="JRO3" s="4" t="s">
        <v>163</v>
      </c>
      <c r="JRP3" s="4" t="s">
        <v>163</v>
      </c>
      <c r="JRQ3" s="4" t="s">
        <v>163</v>
      </c>
      <c r="JRR3" s="4" t="s">
        <v>163</v>
      </c>
      <c r="JRS3" s="4" t="s">
        <v>163</v>
      </c>
      <c r="JRT3" s="4" t="s">
        <v>163</v>
      </c>
      <c r="JRU3" s="4" t="s">
        <v>163</v>
      </c>
      <c r="JRV3" s="4" t="s">
        <v>163</v>
      </c>
      <c r="JRW3" s="4" t="s">
        <v>163</v>
      </c>
      <c r="JRX3" s="4" t="s">
        <v>163</v>
      </c>
      <c r="JRY3" s="4" t="s">
        <v>163</v>
      </c>
      <c r="JRZ3" s="4" t="s">
        <v>163</v>
      </c>
      <c r="JSA3" s="4" t="s">
        <v>163</v>
      </c>
      <c r="JSB3" s="4" t="s">
        <v>163</v>
      </c>
      <c r="JSC3" s="4" t="s">
        <v>163</v>
      </c>
      <c r="JSD3" s="4" t="s">
        <v>163</v>
      </c>
      <c r="JSE3" s="4" t="s">
        <v>163</v>
      </c>
      <c r="JSF3" s="4" t="s">
        <v>163</v>
      </c>
      <c r="JSG3" s="4" t="s">
        <v>163</v>
      </c>
      <c r="JSH3" s="4" t="s">
        <v>163</v>
      </c>
      <c r="JSI3" s="4" t="s">
        <v>163</v>
      </c>
      <c r="JSJ3" s="4" t="s">
        <v>163</v>
      </c>
      <c r="JSK3" s="4" t="s">
        <v>163</v>
      </c>
      <c r="JSL3" s="4" t="s">
        <v>163</v>
      </c>
      <c r="JSM3" s="4" t="s">
        <v>163</v>
      </c>
      <c r="JSN3" s="4" t="s">
        <v>163</v>
      </c>
      <c r="JSO3" s="4" t="s">
        <v>163</v>
      </c>
      <c r="JSP3" s="4" t="s">
        <v>163</v>
      </c>
      <c r="JSQ3" s="4" t="s">
        <v>163</v>
      </c>
      <c r="JSR3" s="4" t="s">
        <v>163</v>
      </c>
      <c r="JSS3" s="4" t="s">
        <v>163</v>
      </c>
      <c r="JST3" s="4" t="s">
        <v>163</v>
      </c>
      <c r="JSU3" s="4" t="s">
        <v>163</v>
      </c>
      <c r="JSV3" s="4" t="s">
        <v>163</v>
      </c>
      <c r="JSW3" s="4" t="s">
        <v>163</v>
      </c>
      <c r="JSX3" s="4" t="s">
        <v>163</v>
      </c>
      <c r="JSY3" s="4" t="s">
        <v>163</v>
      </c>
      <c r="JSZ3" s="4" t="s">
        <v>163</v>
      </c>
      <c r="JTA3" s="4" t="s">
        <v>163</v>
      </c>
      <c r="JTB3" s="4" t="s">
        <v>163</v>
      </c>
      <c r="JTC3" s="4" t="s">
        <v>163</v>
      </c>
      <c r="JTD3" s="4" t="s">
        <v>163</v>
      </c>
      <c r="JTE3" s="4" t="s">
        <v>163</v>
      </c>
      <c r="JTF3" s="4" t="s">
        <v>163</v>
      </c>
      <c r="JTG3" s="4" t="s">
        <v>163</v>
      </c>
      <c r="JTH3" s="4" t="s">
        <v>163</v>
      </c>
      <c r="JTI3" s="4" t="s">
        <v>163</v>
      </c>
      <c r="JTJ3" s="4" t="s">
        <v>163</v>
      </c>
      <c r="JTK3" s="4" t="s">
        <v>163</v>
      </c>
      <c r="JTL3" s="4" t="s">
        <v>163</v>
      </c>
      <c r="JTM3" s="4" t="s">
        <v>163</v>
      </c>
      <c r="JTN3" s="4" t="s">
        <v>163</v>
      </c>
      <c r="JTO3" s="4" t="s">
        <v>163</v>
      </c>
      <c r="JTP3" s="4" t="s">
        <v>163</v>
      </c>
      <c r="JTQ3" s="4" t="s">
        <v>163</v>
      </c>
      <c r="JTR3" s="4" t="s">
        <v>163</v>
      </c>
      <c r="JTS3" s="4" t="s">
        <v>163</v>
      </c>
      <c r="JTT3" s="4" t="s">
        <v>163</v>
      </c>
      <c r="JTU3" s="4" t="s">
        <v>163</v>
      </c>
      <c r="JTV3" s="4" t="s">
        <v>163</v>
      </c>
      <c r="JTW3" s="4" t="s">
        <v>163</v>
      </c>
      <c r="JTX3" s="4" t="s">
        <v>163</v>
      </c>
      <c r="JTY3" s="4" t="s">
        <v>163</v>
      </c>
      <c r="JTZ3" s="4" t="s">
        <v>163</v>
      </c>
      <c r="JUA3" s="4" t="s">
        <v>163</v>
      </c>
      <c r="JUB3" s="4" t="s">
        <v>163</v>
      </c>
      <c r="JUC3" s="4" t="s">
        <v>163</v>
      </c>
      <c r="JUD3" s="4" t="s">
        <v>163</v>
      </c>
      <c r="JUE3" s="4" t="s">
        <v>163</v>
      </c>
      <c r="JUF3" s="4" t="s">
        <v>163</v>
      </c>
      <c r="JUG3" s="4" t="s">
        <v>163</v>
      </c>
      <c r="JUH3" s="4" t="s">
        <v>163</v>
      </c>
      <c r="JUI3" s="4" t="s">
        <v>163</v>
      </c>
      <c r="JUJ3" s="4" t="s">
        <v>163</v>
      </c>
      <c r="JUK3" s="4" t="s">
        <v>163</v>
      </c>
      <c r="JUL3" s="4" t="s">
        <v>163</v>
      </c>
      <c r="JUM3" s="4" t="s">
        <v>163</v>
      </c>
      <c r="JUN3" s="4" t="s">
        <v>163</v>
      </c>
      <c r="JUO3" s="4" t="s">
        <v>163</v>
      </c>
      <c r="JUP3" s="4" t="s">
        <v>163</v>
      </c>
      <c r="JUQ3" s="4" t="s">
        <v>163</v>
      </c>
      <c r="JUR3" s="4" t="s">
        <v>163</v>
      </c>
      <c r="JUS3" s="4" t="s">
        <v>163</v>
      </c>
      <c r="JUT3" s="4" t="s">
        <v>163</v>
      </c>
      <c r="JUU3" s="4" t="s">
        <v>163</v>
      </c>
      <c r="JUV3" s="4" t="s">
        <v>163</v>
      </c>
      <c r="JUW3" s="4" t="s">
        <v>163</v>
      </c>
      <c r="JUX3" s="4" t="s">
        <v>163</v>
      </c>
      <c r="JUY3" s="4" t="s">
        <v>163</v>
      </c>
      <c r="JUZ3" s="4" t="s">
        <v>163</v>
      </c>
      <c r="JVA3" s="4" t="s">
        <v>163</v>
      </c>
      <c r="JVB3" s="4" t="s">
        <v>163</v>
      </c>
      <c r="JVC3" s="4" t="s">
        <v>163</v>
      </c>
      <c r="JVD3" s="4" t="s">
        <v>163</v>
      </c>
      <c r="JVE3" s="4" t="s">
        <v>163</v>
      </c>
      <c r="JVF3" s="4" t="s">
        <v>163</v>
      </c>
      <c r="JVG3" s="4" t="s">
        <v>163</v>
      </c>
      <c r="JVH3" s="4" t="s">
        <v>163</v>
      </c>
      <c r="JVI3" s="4" t="s">
        <v>163</v>
      </c>
      <c r="JVJ3" s="4" t="s">
        <v>163</v>
      </c>
      <c r="JVK3" s="4" t="s">
        <v>163</v>
      </c>
      <c r="JVL3" s="4" t="s">
        <v>163</v>
      </c>
      <c r="JVM3" s="4" t="s">
        <v>163</v>
      </c>
      <c r="JVN3" s="4" t="s">
        <v>163</v>
      </c>
      <c r="JVO3" s="4" t="s">
        <v>163</v>
      </c>
      <c r="JVP3" s="4" t="s">
        <v>163</v>
      </c>
      <c r="JVQ3" s="4" t="s">
        <v>163</v>
      </c>
      <c r="JVR3" s="4" t="s">
        <v>163</v>
      </c>
      <c r="JVS3" s="4" t="s">
        <v>163</v>
      </c>
      <c r="JVT3" s="4" t="s">
        <v>163</v>
      </c>
      <c r="JVU3" s="4" t="s">
        <v>163</v>
      </c>
      <c r="JVV3" s="4" t="s">
        <v>163</v>
      </c>
      <c r="JVW3" s="4" t="s">
        <v>163</v>
      </c>
      <c r="JVX3" s="4" t="s">
        <v>163</v>
      </c>
      <c r="JVY3" s="4" t="s">
        <v>163</v>
      </c>
      <c r="JVZ3" s="4" t="s">
        <v>163</v>
      </c>
      <c r="JWA3" s="4" t="s">
        <v>163</v>
      </c>
      <c r="JWB3" s="4" t="s">
        <v>163</v>
      </c>
      <c r="JWC3" s="4" t="s">
        <v>163</v>
      </c>
      <c r="JWD3" s="4" t="s">
        <v>163</v>
      </c>
      <c r="JWE3" s="4" t="s">
        <v>163</v>
      </c>
      <c r="JWF3" s="4" t="s">
        <v>163</v>
      </c>
      <c r="JWG3" s="4" t="s">
        <v>163</v>
      </c>
      <c r="JWH3" s="4" t="s">
        <v>163</v>
      </c>
      <c r="JWI3" s="4" t="s">
        <v>163</v>
      </c>
      <c r="JWJ3" s="4" t="s">
        <v>163</v>
      </c>
      <c r="JWK3" s="4" t="s">
        <v>163</v>
      </c>
      <c r="JWL3" s="4" t="s">
        <v>163</v>
      </c>
      <c r="JWM3" s="4" t="s">
        <v>163</v>
      </c>
      <c r="JWN3" s="4" t="s">
        <v>163</v>
      </c>
      <c r="JWO3" s="4" t="s">
        <v>163</v>
      </c>
      <c r="JWP3" s="4" t="s">
        <v>163</v>
      </c>
      <c r="JWQ3" s="4" t="s">
        <v>163</v>
      </c>
      <c r="JWR3" s="4" t="s">
        <v>163</v>
      </c>
      <c r="JWS3" s="4" t="s">
        <v>163</v>
      </c>
      <c r="JWT3" s="4" t="s">
        <v>163</v>
      </c>
      <c r="JWU3" s="4" t="s">
        <v>163</v>
      </c>
      <c r="JWV3" s="4" t="s">
        <v>163</v>
      </c>
      <c r="JWW3" s="4" t="s">
        <v>163</v>
      </c>
      <c r="JWX3" s="4" t="s">
        <v>163</v>
      </c>
      <c r="JWY3" s="4" t="s">
        <v>163</v>
      </c>
      <c r="JWZ3" s="4" t="s">
        <v>163</v>
      </c>
      <c r="JXA3" s="4" t="s">
        <v>163</v>
      </c>
      <c r="JXB3" s="4" t="s">
        <v>163</v>
      </c>
      <c r="JXC3" s="4" t="s">
        <v>163</v>
      </c>
      <c r="JXD3" s="4" t="s">
        <v>163</v>
      </c>
      <c r="JXE3" s="4" t="s">
        <v>163</v>
      </c>
      <c r="JXF3" s="4" t="s">
        <v>163</v>
      </c>
      <c r="JXG3" s="4" t="s">
        <v>163</v>
      </c>
      <c r="JXH3" s="4" t="s">
        <v>163</v>
      </c>
      <c r="JXI3" s="4" t="s">
        <v>163</v>
      </c>
      <c r="JXJ3" s="4" t="s">
        <v>163</v>
      </c>
      <c r="JXK3" s="4" t="s">
        <v>163</v>
      </c>
      <c r="JXL3" s="4" t="s">
        <v>163</v>
      </c>
      <c r="JXM3" s="4" t="s">
        <v>163</v>
      </c>
      <c r="JXN3" s="4" t="s">
        <v>163</v>
      </c>
      <c r="JXO3" s="4" t="s">
        <v>163</v>
      </c>
      <c r="JXP3" s="4" t="s">
        <v>163</v>
      </c>
      <c r="JXQ3" s="4" t="s">
        <v>163</v>
      </c>
      <c r="JXR3" s="4" t="s">
        <v>163</v>
      </c>
      <c r="JXS3" s="4" t="s">
        <v>163</v>
      </c>
      <c r="JXT3" s="4" t="s">
        <v>163</v>
      </c>
      <c r="JXU3" s="4" t="s">
        <v>163</v>
      </c>
      <c r="JXV3" s="4" t="s">
        <v>163</v>
      </c>
      <c r="JXW3" s="4" t="s">
        <v>163</v>
      </c>
      <c r="JXX3" s="4" t="s">
        <v>163</v>
      </c>
      <c r="JXY3" s="4" t="s">
        <v>163</v>
      </c>
      <c r="JXZ3" s="4" t="s">
        <v>163</v>
      </c>
      <c r="JYA3" s="4" t="s">
        <v>163</v>
      </c>
      <c r="JYB3" s="4" t="s">
        <v>163</v>
      </c>
      <c r="JYC3" s="4" t="s">
        <v>163</v>
      </c>
      <c r="JYD3" s="4" t="s">
        <v>163</v>
      </c>
      <c r="JYE3" s="4" t="s">
        <v>163</v>
      </c>
      <c r="JYF3" s="4" t="s">
        <v>163</v>
      </c>
      <c r="JYG3" s="4" t="s">
        <v>163</v>
      </c>
      <c r="JYH3" s="4" t="s">
        <v>163</v>
      </c>
      <c r="JYI3" s="4" t="s">
        <v>163</v>
      </c>
      <c r="JYJ3" s="4" t="s">
        <v>163</v>
      </c>
      <c r="JYK3" s="4" t="s">
        <v>163</v>
      </c>
      <c r="JYL3" s="4" t="s">
        <v>163</v>
      </c>
      <c r="JYM3" s="4" t="s">
        <v>163</v>
      </c>
      <c r="JYN3" s="4" t="s">
        <v>163</v>
      </c>
      <c r="JYO3" s="4" t="s">
        <v>163</v>
      </c>
      <c r="JYP3" s="4" t="s">
        <v>163</v>
      </c>
      <c r="JYQ3" s="4" t="s">
        <v>163</v>
      </c>
      <c r="JYR3" s="4" t="s">
        <v>163</v>
      </c>
      <c r="JYS3" s="4" t="s">
        <v>163</v>
      </c>
      <c r="JYT3" s="4" t="s">
        <v>163</v>
      </c>
      <c r="JYU3" s="4" t="s">
        <v>163</v>
      </c>
      <c r="JYV3" s="4" t="s">
        <v>163</v>
      </c>
      <c r="JYW3" s="4" t="s">
        <v>163</v>
      </c>
      <c r="JYX3" s="4" t="s">
        <v>163</v>
      </c>
      <c r="JYY3" s="4" t="s">
        <v>163</v>
      </c>
      <c r="JYZ3" s="4" t="s">
        <v>163</v>
      </c>
      <c r="JZA3" s="4" t="s">
        <v>163</v>
      </c>
      <c r="JZB3" s="4" t="s">
        <v>163</v>
      </c>
      <c r="JZC3" s="4" t="s">
        <v>163</v>
      </c>
      <c r="JZD3" s="4" t="s">
        <v>163</v>
      </c>
      <c r="JZE3" s="4" t="s">
        <v>163</v>
      </c>
      <c r="JZF3" s="4" t="s">
        <v>163</v>
      </c>
      <c r="JZG3" s="4" t="s">
        <v>163</v>
      </c>
      <c r="JZH3" s="4" t="s">
        <v>163</v>
      </c>
      <c r="JZI3" s="4" t="s">
        <v>163</v>
      </c>
      <c r="JZJ3" s="4" t="s">
        <v>163</v>
      </c>
      <c r="JZK3" s="4" t="s">
        <v>163</v>
      </c>
      <c r="JZL3" s="4" t="s">
        <v>163</v>
      </c>
      <c r="JZM3" s="4" t="s">
        <v>163</v>
      </c>
      <c r="JZN3" s="4" t="s">
        <v>163</v>
      </c>
      <c r="JZO3" s="4" t="s">
        <v>163</v>
      </c>
      <c r="JZP3" s="4" t="s">
        <v>163</v>
      </c>
      <c r="JZQ3" s="4" t="s">
        <v>163</v>
      </c>
      <c r="JZR3" s="4" t="s">
        <v>163</v>
      </c>
      <c r="JZS3" s="4" t="s">
        <v>163</v>
      </c>
      <c r="JZT3" s="4" t="s">
        <v>163</v>
      </c>
      <c r="JZU3" s="4" t="s">
        <v>163</v>
      </c>
      <c r="JZV3" s="4" t="s">
        <v>163</v>
      </c>
      <c r="JZW3" s="4" t="s">
        <v>163</v>
      </c>
      <c r="JZX3" s="4" t="s">
        <v>163</v>
      </c>
      <c r="JZY3" s="4" t="s">
        <v>163</v>
      </c>
      <c r="JZZ3" s="4" t="s">
        <v>163</v>
      </c>
      <c r="KAA3" s="4" t="s">
        <v>163</v>
      </c>
      <c r="KAB3" s="4" t="s">
        <v>163</v>
      </c>
      <c r="KAC3" s="4" t="s">
        <v>163</v>
      </c>
      <c r="KAD3" s="4" t="s">
        <v>163</v>
      </c>
      <c r="KAE3" s="4" t="s">
        <v>163</v>
      </c>
      <c r="KAF3" s="4" t="s">
        <v>163</v>
      </c>
      <c r="KAG3" s="4" t="s">
        <v>163</v>
      </c>
      <c r="KAH3" s="4" t="s">
        <v>163</v>
      </c>
      <c r="KAI3" s="4" t="s">
        <v>163</v>
      </c>
      <c r="KAJ3" s="4" t="s">
        <v>163</v>
      </c>
      <c r="KAK3" s="4" t="s">
        <v>163</v>
      </c>
      <c r="KAL3" s="4" t="s">
        <v>163</v>
      </c>
      <c r="KAM3" s="4" t="s">
        <v>163</v>
      </c>
      <c r="KAN3" s="4" t="s">
        <v>163</v>
      </c>
      <c r="KAO3" s="4" t="s">
        <v>163</v>
      </c>
      <c r="KAP3" s="4" t="s">
        <v>163</v>
      </c>
      <c r="KAQ3" s="4" t="s">
        <v>163</v>
      </c>
      <c r="KAR3" s="4" t="s">
        <v>163</v>
      </c>
      <c r="KAS3" s="4" t="s">
        <v>163</v>
      </c>
      <c r="KAT3" s="4" t="s">
        <v>163</v>
      </c>
      <c r="KAU3" s="4" t="s">
        <v>163</v>
      </c>
      <c r="KAV3" s="4" t="s">
        <v>163</v>
      </c>
      <c r="KAW3" s="4" t="s">
        <v>163</v>
      </c>
      <c r="KAX3" s="4" t="s">
        <v>163</v>
      </c>
      <c r="KAY3" s="4" t="s">
        <v>163</v>
      </c>
      <c r="KAZ3" s="4" t="s">
        <v>163</v>
      </c>
      <c r="KBA3" s="4" t="s">
        <v>163</v>
      </c>
      <c r="KBB3" s="4" t="s">
        <v>163</v>
      </c>
      <c r="KBC3" s="4" t="s">
        <v>163</v>
      </c>
      <c r="KBD3" s="4" t="s">
        <v>163</v>
      </c>
      <c r="KBE3" s="4" t="s">
        <v>163</v>
      </c>
      <c r="KBF3" s="4" t="s">
        <v>163</v>
      </c>
      <c r="KBG3" s="4" t="s">
        <v>163</v>
      </c>
      <c r="KBH3" s="4" t="s">
        <v>163</v>
      </c>
      <c r="KBI3" s="4" t="s">
        <v>163</v>
      </c>
      <c r="KBJ3" s="4" t="s">
        <v>163</v>
      </c>
      <c r="KBK3" s="4" t="s">
        <v>163</v>
      </c>
      <c r="KBL3" s="4" t="s">
        <v>163</v>
      </c>
      <c r="KBM3" s="4" t="s">
        <v>163</v>
      </c>
      <c r="KBN3" s="4" t="s">
        <v>163</v>
      </c>
      <c r="KBO3" s="4" t="s">
        <v>163</v>
      </c>
      <c r="KBP3" s="4" t="s">
        <v>163</v>
      </c>
      <c r="KBQ3" s="4" t="s">
        <v>163</v>
      </c>
      <c r="KBR3" s="4" t="s">
        <v>163</v>
      </c>
      <c r="KBS3" s="4" t="s">
        <v>163</v>
      </c>
      <c r="KBT3" s="4" t="s">
        <v>163</v>
      </c>
      <c r="KBU3" s="4" t="s">
        <v>163</v>
      </c>
      <c r="KBV3" s="4" t="s">
        <v>163</v>
      </c>
      <c r="KBW3" s="4" t="s">
        <v>163</v>
      </c>
      <c r="KBX3" s="4" t="s">
        <v>163</v>
      </c>
      <c r="KBY3" s="4" t="s">
        <v>163</v>
      </c>
      <c r="KBZ3" s="4" t="s">
        <v>163</v>
      </c>
      <c r="KCA3" s="4" t="s">
        <v>163</v>
      </c>
      <c r="KCB3" s="4" t="s">
        <v>163</v>
      </c>
      <c r="KCC3" s="4" t="s">
        <v>163</v>
      </c>
      <c r="KCD3" s="4" t="s">
        <v>163</v>
      </c>
      <c r="KCE3" s="4" t="s">
        <v>163</v>
      </c>
      <c r="KCF3" s="4" t="s">
        <v>163</v>
      </c>
      <c r="KCG3" s="4" t="s">
        <v>163</v>
      </c>
      <c r="KCH3" s="4" t="s">
        <v>163</v>
      </c>
      <c r="KCI3" s="4" t="s">
        <v>163</v>
      </c>
      <c r="KCJ3" s="4" t="s">
        <v>163</v>
      </c>
      <c r="KCK3" s="4" t="s">
        <v>163</v>
      </c>
      <c r="KCL3" s="4" t="s">
        <v>163</v>
      </c>
      <c r="KCM3" s="4" t="s">
        <v>163</v>
      </c>
      <c r="KCN3" s="4" t="s">
        <v>163</v>
      </c>
      <c r="KCO3" s="4" t="s">
        <v>163</v>
      </c>
      <c r="KCP3" s="4" t="s">
        <v>163</v>
      </c>
      <c r="KCQ3" s="4" t="s">
        <v>163</v>
      </c>
      <c r="KCR3" s="4" t="s">
        <v>163</v>
      </c>
      <c r="KCS3" s="4" t="s">
        <v>163</v>
      </c>
      <c r="KCT3" s="4" t="s">
        <v>163</v>
      </c>
      <c r="KCU3" s="4" t="s">
        <v>163</v>
      </c>
      <c r="KCV3" s="4" t="s">
        <v>163</v>
      </c>
      <c r="KCW3" s="4" t="s">
        <v>163</v>
      </c>
      <c r="KCX3" s="4" t="s">
        <v>163</v>
      </c>
      <c r="KCY3" s="4" t="s">
        <v>163</v>
      </c>
      <c r="KCZ3" s="4" t="s">
        <v>163</v>
      </c>
      <c r="KDA3" s="4" t="s">
        <v>163</v>
      </c>
      <c r="KDB3" s="4" t="s">
        <v>163</v>
      </c>
      <c r="KDC3" s="4" t="s">
        <v>163</v>
      </c>
      <c r="KDD3" s="4" t="s">
        <v>163</v>
      </c>
      <c r="KDE3" s="4" t="s">
        <v>163</v>
      </c>
      <c r="KDF3" s="4" t="s">
        <v>163</v>
      </c>
      <c r="KDG3" s="4" t="s">
        <v>163</v>
      </c>
      <c r="KDH3" s="4" t="s">
        <v>163</v>
      </c>
      <c r="KDI3" s="4" t="s">
        <v>163</v>
      </c>
      <c r="KDJ3" s="4" t="s">
        <v>163</v>
      </c>
      <c r="KDK3" s="4" t="s">
        <v>163</v>
      </c>
      <c r="KDL3" s="4" t="s">
        <v>163</v>
      </c>
      <c r="KDM3" s="4" t="s">
        <v>163</v>
      </c>
      <c r="KDN3" s="4" t="s">
        <v>163</v>
      </c>
      <c r="KDO3" s="4" t="s">
        <v>163</v>
      </c>
      <c r="KDP3" s="4" t="s">
        <v>163</v>
      </c>
      <c r="KDQ3" s="4" t="s">
        <v>163</v>
      </c>
      <c r="KDR3" s="4" t="s">
        <v>163</v>
      </c>
      <c r="KDS3" s="4" t="s">
        <v>163</v>
      </c>
      <c r="KDT3" s="4" t="s">
        <v>163</v>
      </c>
      <c r="KDU3" s="4" t="s">
        <v>163</v>
      </c>
      <c r="KDV3" s="4" t="s">
        <v>163</v>
      </c>
      <c r="KDW3" s="4" t="s">
        <v>163</v>
      </c>
      <c r="KDX3" s="4" t="s">
        <v>163</v>
      </c>
      <c r="KDY3" s="4" t="s">
        <v>163</v>
      </c>
      <c r="KDZ3" s="4" t="s">
        <v>163</v>
      </c>
      <c r="KEA3" s="4" t="s">
        <v>163</v>
      </c>
      <c r="KEB3" s="4" t="s">
        <v>163</v>
      </c>
      <c r="KEC3" s="4" t="s">
        <v>163</v>
      </c>
      <c r="KED3" s="4" t="s">
        <v>163</v>
      </c>
      <c r="KEE3" s="4" t="s">
        <v>163</v>
      </c>
      <c r="KEF3" s="4" t="s">
        <v>163</v>
      </c>
      <c r="KEG3" s="4" t="s">
        <v>163</v>
      </c>
      <c r="KEH3" s="4" t="s">
        <v>163</v>
      </c>
      <c r="KEI3" s="4" t="s">
        <v>163</v>
      </c>
      <c r="KEJ3" s="4" t="s">
        <v>163</v>
      </c>
      <c r="KEK3" s="4" t="s">
        <v>163</v>
      </c>
      <c r="KEL3" s="4" t="s">
        <v>163</v>
      </c>
      <c r="KEM3" s="4" t="s">
        <v>163</v>
      </c>
      <c r="KEN3" s="4" t="s">
        <v>163</v>
      </c>
      <c r="KEO3" s="4" t="s">
        <v>163</v>
      </c>
      <c r="KEP3" s="4" t="s">
        <v>163</v>
      </c>
      <c r="KEQ3" s="4" t="s">
        <v>163</v>
      </c>
      <c r="KER3" s="4" t="s">
        <v>163</v>
      </c>
      <c r="KES3" s="4" t="s">
        <v>163</v>
      </c>
      <c r="KET3" s="4" t="s">
        <v>163</v>
      </c>
      <c r="KEU3" s="4" t="s">
        <v>163</v>
      </c>
      <c r="KEV3" s="4" t="s">
        <v>163</v>
      </c>
      <c r="KEW3" s="4" t="s">
        <v>163</v>
      </c>
      <c r="KEX3" s="4" t="s">
        <v>163</v>
      </c>
      <c r="KEY3" s="4" t="s">
        <v>163</v>
      </c>
      <c r="KEZ3" s="4" t="s">
        <v>163</v>
      </c>
      <c r="KFA3" s="4" t="s">
        <v>163</v>
      </c>
      <c r="KFB3" s="4" t="s">
        <v>163</v>
      </c>
      <c r="KFC3" s="4" t="s">
        <v>163</v>
      </c>
      <c r="KFD3" s="4" t="s">
        <v>163</v>
      </c>
      <c r="KFE3" s="4" t="s">
        <v>163</v>
      </c>
      <c r="KFF3" s="4" t="s">
        <v>163</v>
      </c>
      <c r="KFG3" s="4" t="s">
        <v>163</v>
      </c>
      <c r="KFH3" s="4" t="s">
        <v>163</v>
      </c>
      <c r="KFI3" s="4" t="s">
        <v>163</v>
      </c>
      <c r="KFJ3" s="4" t="s">
        <v>163</v>
      </c>
      <c r="KFK3" s="4" t="s">
        <v>163</v>
      </c>
      <c r="KFL3" s="4" t="s">
        <v>163</v>
      </c>
      <c r="KFM3" s="4" t="s">
        <v>163</v>
      </c>
      <c r="KFN3" s="4" t="s">
        <v>163</v>
      </c>
      <c r="KFO3" s="4" t="s">
        <v>163</v>
      </c>
      <c r="KFP3" s="4" t="s">
        <v>163</v>
      </c>
      <c r="KFQ3" s="4" t="s">
        <v>163</v>
      </c>
      <c r="KFR3" s="4" t="s">
        <v>163</v>
      </c>
      <c r="KFS3" s="4" t="s">
        <v>163</v>
      </c>
      <c r="KFT3" s="4" t="s">
        <v>163</v>
      </c>
      <c r="KFU3" s="4" t="s">
        <v>163</v>
      </c>
      <c r="KFV3" s="4" t="s">
        <v>163</v>
      </c>
      <c r="KFW3" s="4" t="s">
        <v>163</v>
      </c>
      <c r="KFX3" s="4" t="s">
        <v>163</v>
      </c>
      <c r="KFY3" s="4" t="s">
        <v>163</v>
      </c>
      <c r="KFZ3" s="4" t="s">
        <v>163</v>
      </c>
      <c r="KGA3" s="4" t="s">
        <v>163</v>
      </c>
      <c r="KGB3" s="4" t="s">
        <v>163</v>
      </c>
      <c r="KGC3" s="4" t="s">
        <v>163</v>
      </c>
      <c r="KGD3" s="4" t="s">
        <v>163</v>
      </c>
      <c r="KGE3" s="4" t="s">
        <v>163</v>
      </c>
      <c r="KGF3" s="4" t="s">
        <v>163</v>
      </c>
      <c r="KGG3" s="4" t="s">
        <v>163</v>
      </c>
      <c r="KGH3" s="4" t="s">
        <v>163</v>
      </c>
      <c r="KGI3" s="4" t="s">
        <v>163</v>
      </c>
      <c r="KGJ3" s="4" t="s">
        <v>163</v>
      </c>
      <c r="KGK3" s="4" t="s">
        <v>163</v>
      </c>
      <c r="KGL3" s="4" t="s">
        <v>163</v>
      </c>
      <c r="KGM3" s="4" t="s">
        <v>163</v>
      </c>
      <c r="KGN3" s="4" t="s">
        <v>163</v>
      </c>
      <c r="KGO3" s="4" t="s">
        <v>163</v>
      </c>
      <c r="KGP3" s="4" t="s">
        <v>163</v>
      </c>
      <c r="KGQ3" s="4" t="s">
        <v>163</v>
      </c>
      <c r="KGR3" s="4" t="s">
        <v>163</v>
      </c>
      <c r="KGS3" s="4" t="s">
        <v>163</v>
      </c>
      <c r="KGT3" s="4" t="s">
        <v>163</v>
      </c>
      <c r="KGU3" s="4" t="s">
        <v>163</v>
      </c>
      <c r="KGV3" s="4" t="s">
        <v>163</v>
      </c>
      <c r="KGW3" s="4" t="s">
        <v>163</v>
      </c>
      <c r="KGX3" s="4" t="s">
        <v>163</v>
      </c>
      <c r="KGY3" s="4" t="s">
        <v>163</v>
      </c>
      <c r="KGZ3" s="4" t="s">
        <v>163</v>
      </c>
      <c r="KHA3" s="4" t="s">
        <v>163</v>
      </c>
      <c r="KHB3" s="4" t="s">
        <v>163</v>
      </c>
      <c r="KHC3" s="4" t="s">
        <v>163</v>
      </c>
      <c r="KHD3" s="4" t="s">
        <v>163</v>
      </c>
      <c r="KHE3" s="4" t="s">
        <v>163</v>
      </c>
      <c r="KHF3" s="4" t="s">
        <v>163</v>
      </c>
      <c r="KHG3" s="4" t="s">
        <v>163</v>
      </c>
      <c r="KHH3" s="4" t="s">
        <v>163</v>
      </c>
      <c r="KHI3" s="4" t="s">
        <v>163</v>
      </c>
      <c r="KHJ3" s="4" t="s">
        <v>163</v>
      </c>
      <c r="KHK3" s="4" t="s">
        <v>163</v>
      </c>
      <c r="KHL3" s="4" t="s">
        <v>163</v>
      </c>
      <c r="KHM3" s="4" t="s">
        <v>163</v>
      </c>
      <c r="KHN3" s="4" t="s">
        <v>163</v>
      </c>
      <c r="KHO3" s="4" t="s">
        <v>163</v>
      </c>
      <c r="KHP3" s="4" t="s">
        <v>163</v>
      </c>
      <c r="KHQ3" s="4" t="s">
        <v>163</v>
      </c>
      <c r="KHR3" s="4" t="s">
        <v>163</v>
      </c>
      <c r="KHS3" s="4" t="s">
        <v>163</v>
      </c>
      <c r="KHT3" s="4" t="s">
        <v>163</v>
      </c>
      <c r="KHU3" s="4" t="s">
        <v>163</v>
      </c>
      <c r="KHV3" s="4" t="s">
        <v>163</v>
      </c>
      <c r="KHW3" s="4" t="s">
        <v>163</v>
      </c>
      <c r="KHX3" s="4" t="s">
        <v>163</v>
      </c>
      <c r="KHY3" s="4" t="s">
        <v>163</v>
      </c>
      <c r="KHZ3" s="4" t="s">
        <v>163</v>
      </c>
      <c r="KIA3" s="4" t="s">
        <v>163</v>
      </c>
      <c r="KIB3" s="4" t="s">
        <v>163</v>
      </c>
      <c r="KIC3" s="4" t="s">
        <v>163</v>
      </c>
      <c r="KID3" s="4" t="s">
        <v>163</v>
      </c>
      <c r="KIE3" s="4" t="s">
        <v>163</v>
      </c>
      <c r="KIF3" s="4" t="s">
        <v>163</v>
      </c>
      <c r="KIG3" s="4" t="s">
        <v>163</v>
      </c>
      <c r="KIH3" s="4" t="s">
        <v>163</v>
      </c>
      <c r="KII3" s="4" t="s">
        <v>163</v>
      </c>
      <c r="KIJ3" s="4" t="s">
        <v>163</v>
      </c>
      <c r="KIK3" s="4" t="s">
        <v>163</v>
      </c>
      <c r="KIL3" s="4" t="s">
        <v>163</v>
      </c>
      <c r="KIM3" s="4" t="s">
        <v>163</v>
      </c>
      <c r="KIN3" s="4" t="s">
        <v>163</v>
      </c>
      <c r="KIO3" s="4" t="s">
        <v>163</v>
      </c>
      <c r="KIP3" s="4" t="s">
        <v>163</v>
      </c>
      <c r="KIQ3" s="4" t="s">
        <v>163</v>
      </c>
      <c r="KIR3" s="4" t="s">
        <v>163</v>
      </c>
      <c r="KIS3" s="4" t="s">
        <v>163</v>
      </c>
      <c r="KIT3" s="4" t="s">
        <v>163</v>
      </c>
      <c r="KIU3" s="4" t="s">
        <v>163</v>
      </c>
      <c r="KIV3" s="4" t="s">
        <v>163</v>
      </c>
      <c r="KIW3" s="4" t="s">
        <v>163</v>
      </c>
      <c r="KIX3" s="4" t="s">
        <v>163</v>
      </c>
      <c r="KIY3" s="4" t="s">
        <v>163</v>
      </c>
      <c r="KIZ3" s="4" t="s">
        <v>163</v>
      </c>
      <c r="KJA3" s="4" t="s">
        <v>163</v>
      </c>
      <c r="KJB3" s="4" t="s">
        <v>163</v>
      </c>
      <c r="KJC3" s="4" t="s">
        <v>163</v>
      </c>
      <c r="KJD3" s="4" t="s">
        <v>163</v>
      </c>
      <c r="KJE3" s="4" t="s">
        <v>163</v>
      </c>
      <c r="KJF3" s="4" t="s">
        <v>163</v>
      </c>
      <c r="KJG3" s="4" t="s">
        <v>163</v>
      </c>
      <c r="KJH3" s="4" t="s">
        <v>163</v>
      </c>
      <c r="KJI3" s="4" t="s">
        <v>163</v>
      </c>
      <c r="KJJ3" s="4" t="s">
        <v>163</v>
      </c>
      <c r="KJK3" s="4" t="s">
        <v>163</v>
      </c>
      <c r="KJL3" s="4" t="s">
        <v>163</v>
      </c>
      <c r="KJM3" s="4" t="s">
        <v>163</v>
      </c>
      <c r="KJN3" s="4" t="s">
        <v>163</v>
      </c>
      <c r="KJO3" s="4" t="s">
        <v>163</v>
      </c>
      <c r="KJP3" s="4" t="s">
        <v>163</v>
      </c>
      <c r="KJQ3" s="4" t="s">
        <v>163</v>
      </c>
      <c r="KJR3" s="4" t="s">
        <v>163</v>
      </c>
      <c r="KJS3" s="4" t="s">
        <v>163</v>
      </c>
      <c r="KJT3" s="4" t="s">
        <v>163</v>
      </c>
      <c r="KJU3" s="4" t="s">
        <v>163</v>
      </c>
      <c r="KJV3" s="4" t="s">
        <v>163</v>
      </c>
      <c r="KJW3" s="4" t="s">
        <v>163</v>
      </c>
      <c r="KJX3" s="4" t="s">
        <v>163</v>
      </c>
      <c r="KJY3" s="4" t="s">
        <v>163</v>
      </c>
      <c r="KJZ3" s="4" t="s">
        <v>163</v>
      </c>
      <c r="KKA3" s="4" t="s">
        <v>163</v>
      </c>
      <c r="KKB3" s="4" t="s">
        <v>163</v>
      </c>
      <c r="KKC3" s="4" t="s">
        <v>163</v>
      </c>
      <c r="KKD3" s="4" t="s">
        <v>163</v>
      </c>
      <c r="KKE3" s="4" t="s">
        <v>163</v>
      </c>
      <c r="KKF3" s="4" t="s">
        <v>163</v>
      </c>
      <c r="KKG3" s="4" t="s">
        <v>163</v>
      </c>
      <c r="KKH3" s="4" t="s">
        <v>163</v>
      </c>
      <c r="KKI3" s="4" t="s">
        <v>163</v>
      </c>
      <c r="KKJ3" s="4" t="s">
        <v>163</v>
      </c>
      <c r="KKK3" s="4" t="s">
        <v>163</v>
      </c>
      <c r="KKL3" s="4" t="s">
        <v>163</v>
      </c>
      <c r="KKM3" s="4" t="s">
        <v>163</v>
      </c>
      <c r="KKN3" s="4" t="s">
        <v>163</v>
      </c>
      <c r="KKO3" s="4" t="s">
        <v>163</v>
      </c>
      <c r="KKP3" s="4" t="s">
        <v>163</v>
      </c>
      <c r="KKQ3" s="4" t="s">
        <v>163</v>
      </c>
      <c r="KKR3" s="4" t="s">
        <v>163</v>
      </c>
      <c r="KKS3" s="4" t="s">
        <v>163</v>
      </c>
      <c r="KKT3" s="4" t="s">
        <v>163</v>
      </c>
      <c r="KKU3" s="4" t="s">
        <v>163</v>
      </c>
      <c r="KKV3" s="4" t="s">
        <v>163</v>
      </c>
      <c r="KKW3" s="4" t="s">
        <v>163</v>
      </c>
      <c r="KKX3" s="4" t="s">
        <v>163</v>
      </c>
      <c r="KKY3" s="4" t="s">
        <v>163</v>
      </c>
      <c r="KKZ3" s="4" t="s">
        <v>163</v>
      </c>
      <c r="KLA3" s="4" t="s">
        <v>163</v>
      </c>
      <c r="KLB3" s="4" t="s">
        <v>163</v>
      </c>
      <c r="KLC3" s="4" t="s">
        <v>163</v>
      </c>
      <c r="KLD3" s="4" t="s">
        <v>163</v>
      </c>
      <c r="KLE3" s="4" t="s">
        <v>163</v>
      </c>
      <c r="KLF3" s="4" t="s">
        <v>163</v>
      </c>
      <c r="KLG3" s="4" t="s">
        <v>163</v>
      </c>
      <c r="KLH3" s="4" t="s">
        <v>163</v>
      </c>
      <c r="KLI3" s="4" t="s">
        <v>163</v>
      </c>
      <c r="KLJ3" s="4" t="s">
        <v>163</v>
      </c>
      <c r="KLK3" s="4" t="s">
        <v>163</v>
      </c>
      <c r="KLL3" s="4" t="s">
        <v>163</v>
      </c>
      <c r="KLM3" s="4" t="s">
        <v>163</v>
      </c>
      <c r="KLN3" s="4" t="s">
        <v>163</v>
      </c>
      <c r="KLO3" s="4" t="s">
        <v>163</v>
      </c>
      <c r="KLP3" s="4" t="s">
        <v>163</v>
      </c>
      <c r="KLQ3" s="4" t="s">
        <v>163</v>
      </c>
      <c r="KLR3" s="4" t="s">
        <v>163</v>
      </c>
      <c r="KLS3" s="4" t="s">
        <v>163</v>
      </c>
      <c r="KLT3" s="4" t="s">
        <v>163</v>
      </c>
      <c r="KLU3" s="4" t="s">
        <v>163</v>
      </c>
      <c r="KLV3" s="4" t="s">
        <v>163</v>
      </c>
      <c r="KLW3" s="4" t="s">
        <v>163</v>
      </c>
      <c r="KLX3" s="4" t="s">
        <v>163</v>
      </c>
      <c r="KLY3" s="4" t="s">
        <v>163</v>
      </c>
      <c r="KLZ3" s="4" t="s">
        <v>163</v>
      </c>
      <c r="KMA3" s="4" t="s">
        <v>163</v>
      </c>
      <c r="KMB3" s="4" t="s">
        <v>163</v>
      </c>
      <c r="KMC3" s="4" t="s">
        <v>163</v>
      </c>
      <c r="KMD3" s="4" t="s">
        <v>163</v>
      </c>
      <c r="KME3" s="4" t="s">
        <v>163</v>
      </c>
      <c r="KMF3" s="4" t="s">
        <v>163</v>
      </c>
      <c r="KMG3" s="4" t="s">
        <v>163</v>
      </c>
      <c r="KMH3" s="4" t="s">
        <v>163</v>
      </c>
      <c r="KMI3" s="4" t="s">
        <v>163</v>
      </c>
      <c r="KMJ3" s="4" t="s">
        <v>163</v>
      </c>
      <c r="KMK3" s="4" t="s">
        <v>163</v>
      </c>
      <c r="KML3" s="4" t="s">
        <v>163</v>
      </c>
      <c r="KMM3" s="4" t="s">
        <v>163</v>
      </c>
      <c r="KMN3" s="4" t="s">
        <v>163</v>
      </c>
      <c r="KMO3" s="4" t="s">
        <v>163</v>
      </c>
      <c r="KMP3" s="4" t="s">
        <v>163</v>
      </c>
      <c r="KMQ3" s="4" t="s">
        <v>163</v>
      </c>
      <c r="KMR3" s="4" t="s">
        <v>163</v>
      </c>
      <c r="KMS3" s="4" t="s">
        <v>163</v>
      </c>
      <c r="KMT3" s="4" t="s">
        <v>163</v>
      </c>
      <c r="KMU3" s="4" t="s">
        <v>163</v>
      </c>
      <c r="KMV3" s="4" t="s">
        <v>163</v>
      </c>
      <c r="KMW3" s="4" t="s">
        <v>163</v>
      </c>
      <c r="KMX3" s="4" t="s">
        <v>163</v>
      </c>
      <c r="KMY3" s="4" t="s">
        <v>163</v>
      </c>
      <c r="KMZ3" s="4" t="s">
        <v>163</v>
      </c>
      <c r="KNA3" s="4" t="s">
        <v>163</v>
      </c>
      <c r="KNB3" s="4" t="s">
        <v>163</v>
      </c>
      <c r="KNC3" s="4" t="s">
        <v>163</v>
      </c>
      <c r="KND3" s="4" t="s">
        <v>163</v>
      </c>
      <c r="KNE3" s="4" t="s">
        <v>163</v>
      </c>
      <c r="KNF3" s="4" t="s">
        <v>163</v>
      </c>
      <c r="KNG3" s="4" t="s">
        <v>163</v>
      </c>
      <c r="KNH3" s="4" t="s">
        <v>163</v>
      </c>
      <c r="KNI3" s="4" t="s">
        <v>163</v>
      </c>
      <c r="KNJ3" s="4" t="s">
        <v>163</v>
      </c>
      <c r="KNK3" s="4" t="s">
        <v>163</v>
      </c>
      <c r="KNL3" s="4" t="s">
        <v>163</v>
      </c>
      <c r="KNM3" s="4" t="s">
        <v>163</v>
      </c>
      <c r="KNN3" s="4" t="s">
        <v>163</v>
      </c>
      <c r="KNO3" s="4" t="s">
        <v>163</v>
      </c>
      <c r="KNP3" s="4" t="s">
        <v>163</v>
      </c>
      <c r="KNQ3" s="4" t="s">
        <v>163</v>
      </c>
      <c r="KNR3" s="4" t="s">
        <v>163</v>
      </c>
      <c r="KNS3" s="4" t="s">
        <v>163</v>
      </c>
      <c r="KNT3" s="4" t="s">
        <v>163</v>
      </c>
      <c r="KNU3" s="4" t="s">
        <v>163</v>
      </c>
      <c r="KNV3" s="4" t="s">
        <v>163</v>
      </c>
      <c r="KNW3" s="4" t="s">
        <v>163</v>
      </c>
      <c r="KNX3" s="4" t="s">
        <v>163</v>
      </c>
      <c r="KNY3" s="4" t="s">
        <v>163</v>
      </c>
      <c r="KNZ3" s="4" t="s">
        <v>163</v>
      </c>
      <c r="KOA3" s="4" t="s">
        <v>163</v>
      </c>
      <c r="KOB3" s="4" t="s">
        <v>163</v>
      </c>
      <c r="KOC3" s="4" t="s">
        <v>163</v>
      </c>
      <c r="KOD3" s="4" t="s">
        <v>163</v>
      </c>
      <c r="KOE3" s="4" t="s">
        <v>163</v>
      </c>
      <c r="KOF3" s="4" t="s">
        <v>163</v>
      </c>
      <c r="KOG3" s="4" t="s">
        <v>163</v>
      </c>
      <c r="KOH3" s="4" t="s">
        <v>163</v>
      </c>
      <c r="KOI3" s="4" t="s">
        <v>163</v>
      </c>
      <c r="KOJ3" s="4" t="s">
        <v>163</v>
      </c>
      <c r="KOK3" s="4" t="s">
        <v>163</v>
      </c>
      <c r="KOL3" s="4" t="s">
        <v>163</v>
      </c>
      <c r="KOM3" s="4" t="s">
        <v>163</v>
      </c>
      <c r="KON3" s="4" t="s">
        <v>163</v>
      </c>
      <c r="KOO3" s="4" t="s">
        <v>163</v>
      </c>
      <c r="KOP3" s="4" t="s">
        <v>163</v>
      </c>
      <c r="KOQ3" s="4" t="s">
        <v>163</v>
      </c>
      <c r="KOR3" s="4" t="s">
        <v>163</v>
      </c>
      <c r="KOS3" s="4" t="s">
        <v>163</v>
      </c>
      <c r="KOT3" s="4" t="s">
        <v>163</v>
      </c>
      <c r="KOU3" s="4" t="s">
        <v>163</v>
      </c>
      <c r="KOV3" s="4" t="s">
        <v>163</v>
      </c>
      <c r="KOW3" s="4" t="s">
        <v>163</v>
      </c>
      <c r="KOX3" s="4" t="s">
        <v>163</v>
      </c>
      <c r="KOY3" s="4" t="s">
        <v>163</v>
      </c>
      <c r="KOZ3" s="4" t="s">
        <v>163</v>
      </c>
      <c r="KPA3" s="4" t="s">
        <v>163</v>
      </c>
      <c r="KPB3" s="4" t="s">
        <v>163</v>
      </c>
      <c r="KPC3" s="4" t="s">
        <v>163</v>
      </c>
      <c r="KPD3" s="4" t="s">
        <v>163</v>
      </c>
      <c r="KPE3" s="4" t="s">
        <v>163</v>
      </c>
      <c r="KPF3" s="4" t="s">
        <v>163</v>
      </c>
      <c r="KPG3" s="4" t="s">
        <v>163</v>
      </c>
      <c r="KPH3" s="4" t="s">
        <v>163</v>
      </c>
      <c r="KPI3" s="4" t="s">
        <v>163</v>
      </c>
      <c r="KPJ3" s="4" t="s">
        <v>163</v>
      </c>
      <c r="KPK3" s="4" t="s">
        <v>163</v>
      </c>
      <c r="KPL3" s="4" t="s">
        <v>163</v>
      </c>
      <c r="KPM3" s="4" t="s">
        <v>163</v>
      </c>
      <c r="KPN3" s="4" t="s">
        <v>163</v>
      </c>
      <c r="KPO3" s="4" t="s">
        <v>163</v>
      </c>
      <c r="KPP3" s="4" t="s">
        <v>163</v>
      </c>
      <c r="KPQ3" s="4" t="s">
        <v>163</v>
      </c>
      <c r="KPR3" s="4" t="s">
        <v>163</v>
      </c>
      <c r="KPS3" s="4" t="s">
        <v>163</v>
      </c>
      <c r="KPT3" s="4" t="s">
        <v>163</v>
      </c>
      <c r="KPU3" s="4" t="s">
        <v>163</v>
      </c>
      <c r="KPV3" s="4" t="s">
        <v>163</v>
      </c>
      <c r="KPW3" s="4" t="s">
        <v>163</v>
      </c>
      <c r="KPX3" s="4" t="s">
        <v>163</v>
      </c>
      <c r="KPY3" s="4" t="s">
        <v>163</v>
      </c>
      <c r="KPZ3" s="4" t="s">
        <v>163</v>
      </c>
      <c r="KQA3" s="4" t="s">
        <v>163</v>
      </c>
      <c r="KQB3" s="4" t="s">
        <v>163</v>
      </c>
      <c r="KQC3" s="4" t="s">
        <v>163</v>
      </c>
      <c r="KQD3" s="4" t="s">
        <v>163</v>
      </c>
      <c r="KQE3" s="4" t="s">
        <v>163</v>
      </c>
      <c r="KQF3" s="4" t="s">
        <v>163</v>
      </c>
      <c r="KQG3" s="4" t="s">
        <v>163</v>
      </c>
      <c r="KQH3" s="4" t="s">
        <v>163</v>
      </c>
      <c r="KQI3" s="4" t="s">
        <v>163</v>
      </c>
      <c r="KQJ3" s="4" t="s">
        <v>163</v>
      </c>
      <c r="KQK3" s="4" t="s">
        <v>163</v>
      </c>
      <c r="KQL3" s="4" t="s">
        <v>163</v>
      </c>
      <c r="KQM3" s="4" t="s">
        <v>163</v>
      </c>
      <c r="KQN3" s="4" t="s">
        <v>163</v>
      </c>
      <c r="KQO3" s="4" t="s">
        <v>163</v>
      </c>
      <c r="KQP3" s="4" t="s">
        <v>163</v>
      </c>
      <c r="KQQ3" s="4" t="s">
        <v>163</v>
      </c>
      <c r="KQR3" s="4" t="s">
        <v>163</v>
      </c>
      <c r="KQS3" s="4" t="s">
        <v>163</v>
      </c>
      <c r="KQT3" s="4" t="s">
        <v>163</v>
      </c>
      <c r="KQU3" s="4" t="s">
        <v>163</v>
      </c>
      <c r="KQV3" s="4" t="s">
        <v>163</v>
      </c>
      <c r="KQW3" s="4" t="s">
        <v>163</v>
      </c>
      <c r="KQX3" s="4" t="s">
        <v>163</v>
      </c>
      <c r="KQY3" s="4" t="s">
        <v>163</v>
      </c>
      <c r="KQZ3" s="4" t="s">
        <v>163</v>
      </c>
      <c r="KRA3" s="4" t="s">
        <v>163</v>
      </c>
      <c r="KRB3" s="4" t="s">
        <v>163</v>
      </c>
      <c r="KRC3" s="4" t="s">
        <v>163</v>
      </c>
      <c r="KRD3" s="4" t="s">
        <v>163</v>
      </c>
      <c r="KRE3" s="4" t="s">
        <v>163</v>
      </c>
      <c r="KRF3" s="4" t="s">
        <v>163</v>
      </c>
      <c r="KRG3" s="4" t="s">
        <v>163</v>
      </c>
      <c r="KRH3" s="4" t="s">
        <v>163</v>
      </c>
      <c r="KRI3" s="4" t="s">
        <v>163</v>
      </c>
      <c r="KRJ3" s="4" t="s">
        <v>163</v>
      </c>
      <c r="KRK3" s="4" t="s">
        <v>163</v>
      </c>
      <c r="KRL3" s="4" t="s">
        <v>163</v>
      </c>
      <c r="KRM3" s="4" t="s">
        <v>163</v>
      </c>
      <c r="KRN3" s="4" t="s">
        <v>163</v>
      </c>
      <c r="KRO3" s="4" t="s">
        <v>163</v>
      </c>
      <c r="KRP3" s="4" t="s">
        <v>163</v>
      </c>
      <c r="KRQ3" s="4" t="s">
        <v>163</v>
      </c>
      <c r="KRR3" s="4" t="s">
        <v>163</v>
      </c>
      <c r="KRS3" s="4" t="s">
        <v>163</v>
      </c>
      <c r="KRT3" s="4" t="s">
        <v>163</v>
      </c>
      <c r="KRU3" s="4" t="s">
        <v>163</v>
      </c>
      <c r="KRV3" s="4" t="s">
        <v>163</v>
      </c>
      <c r="KRW3" s="4" t="s">
        <v>163</v>
      </c>
      <c r="KRX3" s="4" t="s">
        <v>163</v>
      </c>
      <c r="KRY3" s="4" t="s">
        <v>163</v>
      </c>
      <c r="KRZ3" s="4" t="s">
        <v>163</v>
      </c>
      <c r="KSA3" s="4" t="s">
        <v>163</v>
      </c>
      <c r="KSB3" s="4" t="s">
        <v>163</v>
      </c>
      <c r="KSC3" s="4" t="s">
        <v>163</v>
      </c>
      <c r="KSD3" s="4" t="s">
        <v>163</v>
      </c>
      <c r="KSE3" s="4" t="s">
        <v>163</v>
      </c>
      <c r="KSF3" s="4" t="s">
        <v>163</v>
      </c>
      <c r="KSG3" s="4" t="s">
        <v>163</v>
      </c>
      <c r="KSH3" s="4" t="s">
        <v>163</v>
      </c>
      <c r="KSI3" s="4" t="s">
        <v>163</v>
      </c>
      <c r="KSJ3" s="4" t="s">
        <v>163</v>
      </c>
      <c r="KSK3" s="4" t="s">
        <v>163</v>
      </c>
      <c r="KSL3" s="4" t="s">
        <v>163</v>
      </c>
      <c r="KSM3" s="4" t="s">
        <v>163</v>
      </c>
      <c r="KSN3" s="4" t="s">
        <v>163</v>
      </c>
      <c r="KSO3" s="4" t="s">
        <v>163</v>
      </c>
      <c r="KSP3" s="4" t="s">
        <v>163</v>
      </c>
      <c r="KSQ3" s="4" t="s">
        <v>163</v>
      </c>
      <c r="KSR3" s="4" t="s">
        <v>163</v>
      </c>
      <c r="KSS3" s="4" t="s">
        <v>163</v>
      </c>
      <c r="KST3" s="4" t="s">
        <v>163</v>
      </c>
      <c r="KSU3" s="4" t="s">
        <v>163</v>
      </c>
      <c r="KSV3" s="4" t="s">
        <v>163</v>
      </c>
      <c r="KSW3" s="4" t="s">
        <v>163</v>
      </c>
      <c r="KSX3" s="4" t="s">
        <v>163</v>
      </c>
      <c r="KSY3" s="4" t="s">
        <v>163</v>
      </c>
      <c r="KSZ3" s="4" t="s">
        <v>163</v>
      </c>
      <c r="KTA3" s="4" t="s">
        <v>163</v>
      </c>
      <c r="KTB3" s="4" t="s">
        <v>163</v>
      </c>
      <c r="KTC3" s="4" t="s">
        <v>163</v>
      </c>
      <c r="KTD3" s="4" t="s">
        <v>163</v>
      </c>
      <c r="KTE3" s="4" t="s">
        <v>163</v>
      </c>
      <c r="KTF3" s="4" t="s">
        <v>163</v>
      </c>
      <c r="KTG3" s="4" t="s">
        <v>163</v>
      </c>
      <c r="KTH3" s="4" t="s">
        <v>163</v>
      </c>
      <c r="KTI3" s="4" t="s">
        <v>163</v>
      </c>
      <c r="KTJ3" s="4" t="s">
        <v>163</v>
      </c>
      <c r="KTK3" s="4" t="s">
        <v>163</v>
      </c>
      <c r="KTL3" s="4" t="s">
        <v>163</v>
      </c>
      <c r="KTM3" s="4" t="s">
        <v>163</v>
      </c>
      <c r="KTN3" s="4" t="s">
        <v>163</v>
      </c>
      <c r="KTO3" s="4" t="s">
        <v>163</v>
      </c>
      <c r="KTP3" s="4" t="s">
        <v>163</v>
      </c>
      <c r="KTQ3" s="4" t="s">
        <v>163</v>
      </c>
      <c r="KTR3" s="4" t="s">
        <v>163</v>
      </c>
      <c r="KTS3" s="4" t="s">
        <v>163</v>
      </c>
      <c r="KTT3" s="4" t="s">
        <v>163</v>
      </c>
      <c r="KTU3" s="4" t="s">
        <v>163</v>
      </c>
      <c r="KTV3" s="4" t="s">
        <v>163</v>
      </c>
      <c r="KTW3" s="4" t="s">
        <v>163</v>
      </c>
      <c r="KTX3" s="4" t="s">
        <v>163</v>
      </c>
      <c r="KTY3" s="4" t="s">
        <v>163</v>
      </c>
      <c r="KTZ3" s="4" t="s">
        <v>163</v>
      </c>
      <c r="KUA3" s="4" t="s">
        <v>163</v>
      </c>
      <c r="KUB3" s="4" t="s">
        <v>163</v>
      </c>
      <c r="KUC3" s="4" t="s">
        <v>163</v>
      </c>
      <c r="KUD3" s="4" t="s">
        <v>163</v>
      </c>
      <c r="KUE3" s="4" t="s">
        <v>163</v>
      </c>
      <c r="KUF3" s="4" t="s">
        <v>163</v>
      </c>
      <c r="KUG3" s="4" t="s">
        <v>163</v>
      </c>
      <c r="KUH3" s="4" t="s">
        <v>163</v>
      </c>
      <c r="KUI3" s="4" t="s">
        <v>163</v>
      </c>
      <c r="KUJ3" s="4" t="s">
        <v>163</v>
      </c>
      <c r="KUK3" s="4" t="s">
        <v>163</v>
      </c>
      <c r="KUL3" s="4" t="s">
        <v>163</v>
      </c>
      <c r="KUM3" s="4" t="s">
        <v>163</v>
      </c>
      <c r="KUN3" s="4" t="s">
        <v>163</v>
      </c>
      <c r="KUO3" s="4" t="s">
        <v>163</v>
      </c>
      <c r="KUP3" s="4" t="s">
        <v>163</v>
      </c>
      <c r="KUQ3" s="4" t="s">
        <v>163</v>
      </c>
      <c r="KUR3" s="4" t="s">
        <v>163</v>
      </c>
      <c r="KUS3" s="4" t="s">
        <v>163</v>
      </c>
      <c r="KUT3" s="4" t="s">
        <v>163</v>
      </c>
      <c r="KUU3" s="4" t="s">
        <v>163</v>
      </c>
      <c r="KUV3" s="4" t="s">
        <v>163</v>
      </c>
      <c r="KUW3" s="4" t="s">
        <v>163</v>
      </c>
      <c r="KUX3" s="4" t="s">
        <v>163</v>
      </c>
      <c r="KUY3" s="4" t="s">
        <v>163</v>
      </c>
      <c r="KUZ3" s="4" t="s">
        <v>163</v>
      </c>
      <c r="KVA3" s="4" t="s">
        <v>163</v>
      </c>
      <c r="KVB3" s="4" t="s">
        <v>163</v>
      </c>
      <c r="KVC3" s="4" t="s">
        <v>163</v>
      </c>
      <c r="KVD3" s="4" t="s">
        <v>163</v>
      </c>
      <c r="KVE3" s="4" t="s">
        <v>163</v>
      </c>
      <c r="KVF3" s="4" t="s">
        <v>163</v>
      </c>
      <c r="KVG3" s="4" t="s">
        <v>163</v>
      </c>
      <c r="KVH3" s="4" t="s">
        <v>163</v>
      </c>
      <c r="KVI3" s="4" t="s">
        <v>163</v>
      </c>
      <c r="KVJ3" s="4" t="s">
        <v>163</v>
      </c>
      <c r="KVK3" s="4" t="s">
        <v>163</v>
      </c>
      <c r="KVL3" s="4" t="s">
        <v>163</v>
      </c>
      <c r="KVM3" s="4" t="s">
        <v>163</v>
      </c>
      <c r="KVN3" s="4" t="s">
        <v>163</v>
      </c>
      <c r="KVO3" s="4" t="s">
        <v>163</v>
      </c>
      <c r="KVP3" s="4" t="s">
        <v>163</v>
      </c>
      <c r="KVQ3" s="4" t="s">
        <v>163</v>
      </c>
      <c r="KVR3" s="4" t="s">
        <v>163</v>
      </c>
      <c r="KVS3" s="4" t="s">
        <v>163</v>
      </c>
      <c r="KVT3" s="4" t="s">
        <v>163</v>
      </c>
      <c r="KVU3" s="4" t="s">
        <v>163</v>
      </c>
      <c r="KVV3" s="4" t="s">
        <v>163</v>
      </c>
      <c r="KVW3" s="4" t="s">
        <v>163</v>
      </c>
      <c r="KVX3" s="4" t="s">
        <v>163</v>
      </c>
      <c r="KVY3" s="4" t="s">
        <v>163</v>
      </c>
      <c r="KVZ3" s="4" t="s">
        <v>163</v>
      </c>
      <c r="KWA3" s="4" t="s">
        <v>163</v>
      </c>
      <c r="KWB3" s="4" t="s">
        <v>163</v>
      </c>
      <c r="KWC3" s="4" t="s">
        <v>163</v>
      </c>
      <c r="KWD3" s="4" t="s">
        <v>163</v>
      </c>
      <c r="KWE3" s="4" t="s">
        <v>163</v>
      </c>
      <c r="KWF3" s="4" t="s">
        <v>163</v>
      </c>
      <c r="KWG3" s="4" t="s">
        <v>163</v>
      </c>
      <c r="KWH3" s="4" t="s">
        <v>163</v>
      </c>
      <c r="KWI3" s="4" t="s">
        <v>163</v>
      </c>
      <c r="KWJ3" s="4" t="s">
        <v>163</v>
      </c>
      <c r="KWK3" s="4" t="s">
        <v>163</v>
      </c>
      <c r="KWL3" s="4" t="s">
        <v>163</v>
      </c>
      <c r="KWM3" s="4" t="s">
        <v>163</v>
      </c>
      <c r="KWN3" s="4" t="s">
        <v>163</v>
      </c>
      <c r="KWO3" s="4" t="s">
        <v>163</v>
      </c>
      <c r="KWP3" s="4" t="s">
        <v>163</v>
      </c>
      <c r="KWQ3" s="4" t="s">
        <v>163</v>
      </c>
      <c r="KWR3" s="4" t="s">
        <v>163</v>
      </c>
      <c r="KWS3" s="4" t="s">
        <v>163</v>
      </c>
      <c r="KWT3" s="4" t="s">
        <v>163</v>
      </c>
      <c r="KWU3" s="4" t="s">
        <v>163</v>
      </c>
      <c r="KWV3" s="4" t="s">
        <v>163</v>
      </c>
      <c r="KWW3" s="4" t="s">
        <v>163</v>
      </c>
      <c r="KWX3" s="4" t="s">
        <v>163</v>
      </c>
      <c r="KWY3" s="4" t="s">
        <v>163</v>
      </c>
      <c r="KWZ3" s="4" t="s">
        <v>163</v>
      </c>
      <c r="KXA3" s="4" t="s">
        <v>163</v>
      </c>
      <c r="KXB3" s="4" t="s">
        <v>163</v>
      </c>
      <c r="KXC3" s="4" t="s">
        <v>163</v>
      </c>
      <c r="KXD3" s="4" t="s">
        <v>163</v>
      </c>
      <c r="KXE3" s="4" t="s">
        <v>163</v>
      </c>
      <c r="KXF3" s="4" t="s">
        <v>163</v>
      </c>
      <c r="KXG3" s="4" t="s">
        <v>163</v>
      </c>
      <c r="KXH3" s="4" t="s">
        <v>163</v>
      </c>
      <c r="KXI3" s="4" t="s">
        <v>163</v>
      </c>
      <c r="KXJ3" s="4" t="s">
        <v>163</v>
      </c>
      <c r="KXK3" s="4" t="s">
        <v>163</v>
      </c>
      <c r="KXL3" s="4" t="s">
        <v>163</v>
      </c>
      <c r="KXM3" s="4" t="s">
        <v>163</v>
      </c>
      <c r="KXN3" s="4" t="s">
        <v>163</v>
      </c>
      <c r="KXO3" s="4" t="s">
        <v>163</v>
      </c>
      <c r="KXP3" s="4" t="s">
        <v>163</v>
      </c>
      <c r="KXQ3" s="4" t="s">
        <v>163</v>
      </c>
      <c r="KXR3" s="4" t="s">
        <v>163</v>
      </c>
      <c r="KXS3" s="4" t="s">
        <v>163</v>
      </c>
      <c r="KXT3" s="4" t="s">
        <v>163</v>
      </c>
      <c r="KXU3" s="4" t="s">
        <v>163</v>
      </c>
      <c r="KXV3" s="4" t="s">
        <v>163</v>
      </c>
      <c r="KXW3" s="4" t="s">
        <v>163</v>
      </c>
      <c r="KXX3" s="4" t="s">
        <v>163</v>
      </c>
      <c r="KXY3" s="4" t="s">
        <v>163</v>
      </c>
      <c r="KXZ3" s="4" t="s">
        <v>163</v>
      </c>
      <c r="KYA3" s="4" t="s">
        <v>163</v>
      </c>
      <c r="KYB3" s="4" t="s">
        <v>163</v>
      </c>
      <c r="KYC3" s="4" t="s">
        <v>163</v>
      </c>
      <c r="KYD3" s="4" t="s">
        <v>163</v>
      </c>
      <c r="KYE3" s="4" t="s">
        <v>163</v>
      </c>
      <c r="KYF3" s="4" t="s">
        <v>163</v>
      </c>
      <c r="KYG3" s="4" t="s">
        <v>163</v>
      </c>
      <c r="KYH3" s="4" t="s">
        <v>163</v>
      </c>
      <c r="KYI3" s="4" t="s">
        <v>163</v>
      </c>
      <c r="KYJ3" s="4" t="s">
        <v>163</v>
      </c>
      <c r="KYK3" s="4" t="s">
        <v>163</v>
      </c>
      <c r="KYL3" s="4" t="s">
        <v>163</v>
      </c>
      <c r="KYM3" s="4" t="s">
        <v>163</v>
      </c>
      <c r="KYN3" s="4" t="s">
        <v>163</v>
      </c>
      <c r="KYO3" s="4" t="s">
        <v>163</v>
      </c>
      <c r="KYP3" s="4" t="s">
        <v>163</v>
      </c>
      <c r="KYQ3" s="4" t="s">
        <v>163</v>
      </c>
      <c r="KYR3" s="4" t="s">
        <v>163</v>
      </c>
      <c r="KYS3" s="4" t="s">
        <v>163</v>
      </c>
      <c r="KYT3" s="4" t="s">
        <v>163</v>
      </c>
      <c r="KYU3" s="4" t="s">
        <v>163</v>
      </c>
      <c r="KYV3" s="4" t="s">
        <v>163</v>
      </c>
      <c r="KYW3" s="4" t="s">
        <v>163</v>
      </c>
      <c r="KYX3" s="4" t="s">
        <v>163</v>
      </c>
      <c r="KYY3" s="4" t="s">
        <v>163</v>
      </c>
      <c r="KYZ3" s="4" t="s">
        <v>163</v>
      </c>
      <c r="KZA3" s="4" t="s">
        <v>163</v>
      </c>
      <c r="KZB3" s="4" t="s">
        <v>163</v>
      </c>
      <c r="KZC3" s="4" t="s">
        <v>163</v>
      </c>
      <c r="KZD3" s="4" t="s">
        <v>163</v>
      </c>
      <c r="KZE3" s="4" t="s">
        <v>163</v>
      </c>
      <c r="KZF3" s="4" t="s">
        <v>163</v>
      </c>
      <c r="KZG3" s="4" t="s">
        <v>163</v>
      </c>
      <c r="KZH3" s="4" t="s">
        <v>163</v>
      </c>
      <c r="KZI3" s="4" t="s">
        <v>163</v>
      </c>
      <c r="KZJ3" s="4" t="s">
        <v>163</v>
      </c>
      <c r="KZK3" s="4" t="s">
        <v>163</v>
      </c>
      <c r="KZL3" s="4" t="s">
        <v>163</v>
      </c>
      <c r="KZM3" s="4" t="s">
        <v>163</v>
      </c>
      <c r="KZN3" s="4" t="s">
        <v>163</v>
      </c>
      <c r="KZO3" s="4" t="s">
        <v>163</v>
      </c>
      <c r="KZP3" s="4" t="s">
        <v>163</v>
      </c>
      <c r="KZQ3" s="4" t="s">
        <v>163</v>
      </c>
      <c r="KZR3" s="4" t="s">
        <v>163</v>
      </c>
      <c r="KZS3" s="4" t="s">
        <v>163</v>
      </c>
      <c r="KZT3" s="4" t="s">
        <v>163</v>
      </c>
      <c r="KZU3" s="4" t="s">
        <v>163</v>
      </c>
      <c r="KZV3" s="4" t="s">
        <v>163</v>
      </c>
      <c r="KZW3" s="4" t="s">
        <v>163</v>
      </c>
      <c r="KZX3" s="4" t="s">
        <v>163</v>
      </c>
      <c r="KZY3" s="4" t="s">
        <v>163</v>
      </c>
      <c r="KZZ3" s="4" t="s">
        <v>163</v>
      </c>
      <c r="LAA3" s="4" t="s">
        <v>163</v>
      </c>
      <c r="LAB3" s="4" t="s">
        <v>163</v>
      </c>
      <c r="LAC3" s="4" t="s">
        <v>163</v>
      </c>
      <c r="LAD3" s="4" t="s">
        <v>163</v>
      </c>
      <c r="LAE3" s="4" t="s">
        <v>163</v>
      </c>
      <c r="LAF3" s="4" t="s">
        <v>163</v>
      </c>
      <c r="LAG3" s="4" t="s">
        <v>163</v>
      </c>
      <c r="LAH3" s="4" t="s">
        <v>163</v>
      </c>
      <c r="LAI3" s="4" t="s">
        <v>163</v>
      </c>
      <c r="LAJ3" s="4" t="s">
        <v>163</v>
      </c>
      <c r="LAK3" s="4" t="s">
        <v>163</v>
      </c>
      <c r="LAL3" s="4" t="s">
        <v>163</v>
      </c>
      <c r="LAM3" s="4" t="s">
        <v>163</v>
      </c>
      <c r="LAN3" s="4" t="s">
        <v>163</v>
      </c>
      <c r="LAO3" s="4" t="s">
        <v>163</v>
      </c>
      <c r="LAP3" s="4" t="s">
        <v>163</v>
      </c>
      <c r="LAQ3" s="4" t="s">
        <v>163</v>
      </c>
      <c r="LAR3" s="4" t="s">
        <v>163</v>
      </c>
      <c r="LAS3" s="4" t="s">
        <v>163</v>
      </c>
      <c r="LAT3" s="4" t="s">
        <v>163</v>
      </c>
      <c r="LAU3" s="4" t="s">
        <v>163</v>
      </c>
      <c r="LAV3" s="4" t="s">
        <v>163</v>
      </c>
      <c r="LAW3" s="4" t="s">
        <v>163</v>
      </c>
      <c r="LAX3" s="4" t="s">
        <v>163</v>
      </c>
      <c r="LAY3" s="4" t="s">
        <v>163</v>
      </c>
      <c r="LAZ3" s="4" t="s">
        <v>163</v>
      </c>
      <c r="LBA3" s="4" t="s">
        <v>163</v>
      </c>
      <c r="LBB3" s="4" t="s">
        <v>163</v>
      </c>
      <c r="LBC3" s="4" t="s">
        <v>163</v>
      </c>
      <c r="LBD3" s="4" t="s">
        <v>163</v>
      </c>
      <c r="LBE3" s="4" t="s">
        <v>163</v>
      </c>
      <c r="LBF3" s="4" t="s">
        <v>163</v>
      </c>
      <c r="LBG3" s="4" t="s">
        <v>163</v>
      </c>
      <c r="LBH3" s="4" t="s">
        <v>163</v>
      </c>
      <c r="LBI3" s="4" t="s">
        <v>163</v>
      </c>
      <c r="LBJ3" s="4" t="s">
        <v>163</v>
      </c>
      <c r="LBK3" s="4" t="s">
        <v>163</v>
      </c>
      <c r="LBL3" s="4" t="s">
        <v>163</v>
      </c>
      <c r="LBM3" s="4" t="s">
        <v>163</v>
      </c>
      <c r="LBN3" s="4" t="s">
        <v>163</v>
      </c>
      <c r="LBO3" s="4" t="s">
        <v>163</v>
      </c>
      <c r="LBP3" s="4" t="s">
        <v>163</v>
      </c>
      <c r="LBQ3" s="4" t="s">
        <v>163</v>
      </c>
      <c r="LBR3" s="4" t="s">
        <v>163</v>
      </c>
      <c r="LBS3" s="4" t="s">
        <v>163</v>
      </c>
      <c r="LBT3" s="4" t="s">
        <v>163</v>
      </c>
      <c r="LBU3" s="4" t="s">
        <v>163</v>
      </c>
      <c r="LBV3" s="4" t="s">
        <v>163</v>
      </c>
      <c r="LBW3" s="4" t="s">
        <v>163</v>
      </c>
      <c r="LBX3" s="4" t="s">
        <v>163</v>
      </c>
      <c r="LBY3" s="4" t="s">
        <v>163</v>
      </c>
      <c r="LBZ3" s="4" t="s">
        <v>163</v>
      </c>
      <c r="LCA3" s="4" t="s">
        <v>163</v>
      </c>
      <c r="LCB3" s="4" t="s">
        <v>163</v>
      </c>
      <c r="LCC3" s="4" t="s">
        <v>163</v>
      </c>
      <c r="LCD3" s="4" t="s">
        <v>163</v>
      </c>
      <c r="LCE3" s="4" t="s">
        <v>163</v>
      </c>
      <c r="LCF3" s="4" t="s">
        <v>163</v>
      </c>
      <c r="LCG3" s="4" t="s">
        <v>163</v>
      </c>
      <c r="LCH3" s="4" t="s">
        <v>163</v>
      </c>
      <c r="LCI3" s="4" t="s">
        <v>163</v>
      </c>
      <c r="LCJ3" s="4" t="s">
        <v>163</v>
      </c>
      <c r="LCK3" s="4" t="s">
        <v>163</v>
      </c>
      <c r="LCL3" s="4" t="s">
        <v>163</v>
      </c>
      <c r="LCM3" s="4" t="s">
        <v>163</v>
      </c>
      <c r="LCN3" s="4" t="s">
        <v>163</v>
      </c>
      <c r="LCO3" s="4" t="s">
        <v>163</v>
      </c>
      <c r="LCP3" s="4" t="s">
        <v>163</v>
      </c>
      <c r="LCQ3" s="4" t="s">
        <v>163</v>
      </c>
      <c r="LCR3" s="4" t="s">
        <v>163</v>
      </c>
      <c r="LCS3" s="4" t="s">
        <v>163</v>
      </c>
      <c r="LCT3" s="4" t="s">
        <v>163</v>
      </c>
      <c r="LCU3" s="4" t="s">
        <v>163</v>
      </c>
      <c r="LCV3" s="4" t="s">
        <v>163</v>
      </c>
      <c r="LCW3" s="4" t="s">
        <v>163</v>
      </c>
      <c r="LCX3" s="4" t="s">
        <v>163</v>
      </c>
      <c r="LCY3" s="4" t="s">
        <v>163</v>
      </c>
      <c r="LCZ3" s="4" t="s">
        <v>163</v>
      </c>
      <c r="LDA3" s="4" t="s">
        <v>163</v>
      </c>
      <c r="LDB3" s="4" t="s">
        <v>163</v>
      </c>
      <c r="LDC3" s="4" t="s">
        <v>163</v>
      </c>
      <c r="LDD3" s="4" t="s">
        <v>163</v>
      </c>
      <c r="LDE3" s="4" t="s">
        <v>163</v>
      </c>
      <c r="LDF3" s="4" t="s">
        <v>163</v>
      </c>
      <c r="LDG3" s="4" t="s">
        <v>163</v>
      </c>
      <c r="LDH3" s="4" t="s">
        <v>163</v>
      </c>
      <c r="LDI3" s="4" t="s">
        <v>163</v>
      </c>
      <c r="LDJ3" s="4" t="s">
        <v>163</v>
      </c>
      <c r="LDK3" s="4" t="s">
        <v>163</v>
      </c>
      <c r="LDL3" s="4" t="s">
        <v>163</v>
      </c>
      <c r="LDM3" s="4" t="s">
        <v>163</v>
      </c>
      <c r="LDN3" s="4" t="s">
        <v>163</v>
      </c>
      <c r="LDO3" s="4" t="s">
        <v>163</v>
      </c>
      <c r="LDP3" s="4" t="s">
        <v>163</v>
      </c>
      <c r="LDQ3" s="4" t="s">
        <v>163</v>
      </c>
      <c r="LDR3" s="4" t="s">
        <v>163</v>
      </c>
      <c r="LDS3" s="4" t="s">
        <v>163</v>
      </c>
      <c r="LDT3" s="4" t="s">
        <v>163</v>
      </c>
      <c r="LDU3" s="4" t="s">
        <v>163</v>
      </c>
      <c r="LDV3" s="4" t="s">
        <v>163</v>
      </c>
      <c r="LDW3" s="4" t="s">
        <v>163</v>
      </c>
      <c r="LDX3" s="4" t="s">
        <v>163</v>
      </c>
      <c r="LDY3" s="4" t="s">
        <v>163</v>
      </c>
      <c r="LDZ3" s="4" t="s">
        <v>163</v>
      </c>
      <c r="LEA3" s="4" t="s">
        <v>163</v>
      </c>
      <c r="LEB3" s="4" t="s">
        <v>163</v>
      </c>
      <c r="LEC3" s="4" t="s">
        <v>163</v>
      </c>
      <c r="LED3" s="4" t="s">
        <v>163</v>
      </c>
      <c r="LEE3" s="4" t="s">
        <v>163</v>
      </c>
      <c r="LEF3" s="4" t="s">
        <v>163</v>
      </c>
      <c r="LEG3" s="4" t="s">
        <v>163</v>
      </c>
      <c r="LEH3" s="4" t="s">
        <v>163</v>
      </c>
      <c r="LEI3" s="4" t="s">
        <v>163</v>
      </c>
      <c r="LEJ3" s="4" t="s">
        <v>163</v>
      </c>
      <c r="LEK3" s="4" t="s">
        <v>163</v>
      </c>
      <c r="LEL3" s="4" t="s">
        <v>163</v>
      </c>
      <c r="LEM3" s="4" t="s">
        <v>163</v>
      </c>
      <c r="LEN3" s="4" t="s">
        <v>163</v>
      </c>
      <c r="LEO3" s="4" t="s">
        <v>163</v>
      </c>
      <c r="LEP3" s="4" t="s">
        <v>163</v>
      </c>
      <c r="LEQ3" s="4" t="s">
        <v>163</v>
      </c>
      <c r="LER3" s="4" t="s">
        <v>163</v>
      </c>
      <c r="LES3" s="4" t="s">
        <v>163</v>
      </c>
      <c r="LET3" s="4" t="s">
        <v>163</v>
      </c>
      <c r="LEU3" s="4" t="s">
        <v>163</v>
      </c>
      <c r="LEV3" s="4" t="s">
        <v>163</v>
      </c>
      <c r="LEW3" s="4" t="s">
        <v>163</v>
      </c>
      <c r="LEX3" s="4" t="s">
        <v>163</v>
      </c>
      <c r="LEY3" s="4" t="s">
        <v>163</v>
      </c>
      <c r="LEZ3" s="4" t="s">
        <v>163</v>
      </c>
      <c r="LFA3" s="4" t="s">
        <v>163</v>
      </c>
      <c r="LFB3" s="4" t="s">
        <v>163</v>
      </c>
      <c r="LFC3" s="4" t="s">
        <v>163</v>
      </c>
      <c r="LFD3" s="4" t="s">
        <v>163</v>
      </c>
      <c r="LFE3" s="4" t="s">
        <v>163</v>
      </c>
      <c r="LFF3" s="4" t="s">
        <v>163</v>
      </c>
      <c r="LFG3" s="4" t="s">
        <v>163</v>
      </c>
      <c r="LFH3" s="4" t="s">
        <v>163</v>
      </c>
      <c r="LFI3" s="4" t="s">
        <v>163</v>
      </c>
      <c r="LFJ3" s="4" t="s">
        <v>163</v>
      </c>
      <c r="LFK3" s="4" t="s">
        <v>163</v>
      </c>
      <c r="LFL3" s="4" t="s">
        <v>163</v>
      </c>
      <c r="LFM3" s="4" t="s">
        <v>163</v>
      </c>
      <c r="LFN3" s="4" t="s">
        <v>163</v>
      </c>
      <c r="LFO3" s="4" t="s">
        <v>163</v>
      </c>
      <c r="LFP3" s="4" t="s">
        <v>163</v>
      </c>
      <c r="LFQ3" s="4" t="s">
        <v>163</v>
      </c>
      <c r="LFR3" s="4" t="s">
        <v>163</v>
      </c>
      <c r="LFS3" s="4" t="s">
        <v>163</v>
      </c>
      <c r="LFT3" s="4" t="s">
        <v>163</v>
      </c>
      <c r="LFU3" s="4" t="s">
        <v>163</v>
      </c>
      <c r="LFV3" s="4" t="s">
        <v>163</v>
      </c>
      <c r="LFW3" s="4" t="s">
        <v>163</v>
      </c>
      <c r="LFX3" s="4" t="s">
        <v>163</v>
      </c>
      <c r="LFY3" s="4" t="s">
        <v>163</v>
      </c>
      <c r="LFZ3" s="4" t="s">
        <v>163</v>
      </c>
      <c r="LGA3" s="4" t="s">
        <v>163</v>
      </c>
      <c r="LGB3" s="4" t="s">
        <v>163</v>
      </c>
      <c r="LGC3" s="4" t="s">
        <v>163</v>
      </c>
      <c r="LGD3" s="4" t="s">
        <v>163</v>
      </c>
      <c r="LGE3" s="4" t="s">
        <v>163</v>
      </c>
      <c r="LGF3" s="4" t="s">
        <v>163</v>
      </c>
      <c r="LGG3" s="4" t="s">
        <v>163</v>
      </c>
      <c r="LGH3" s="4" t="s">
        <v>163</v>
      </c>
      <c r="LGI3" s="4" t="s">
        <v>163</v>
      </c>
      <c r="LGJ3" s="4" t="s">
        <v>163</v>
      </c>
      <c r="LGK3" s="4" t="s">
        <v>163</v>
      </c>
      <c r="LGL3" s="4" t="s">
        <v>163</v>
      </c>
      <c r="LGM3" s="4" t="s">
        <v>163</v>
      </c>
      <c r="LGN3" s="4" t="s">
        <v>163</v>
      </c>
      <c r="LGO3" s="4" t="s">
        <v>163</v>
      </c>
      <c r="LGP3" s="4" t="s">
        <v>163</v>
      </c>
      <c r="LGQ3" s="4" t="s">
        <v>163</v>
      </c>
      <c r="LGR3" s="4" t="s">
        <v>163</v>
      </c>
      <c r="LGS3" s="4" t="s">
        <v>163</v>
      </c>
      <c r="LGT3" s="4" t="s">
        <v>163</v>
      </c>
      <c r="LGU3" s="4" t="s">
        <v>163</v>
      </c>
      <c r="LGV3" s="4" t="s">
        <v>163</v>
      </c>
      <c r="LGW3" s="4" t="s">
        <v>163</v>
      </c>
      <c r="LGX3" s="4" t="s">
        <v>163</v>
      </c>
      <c r="LGY3" s="4" t="s">
        <v>163</v>
      </c>
      <c r="LGZ3" s="4" t="s">
        <v>163</v>
      </c>
      <c r="LHA3" s="4" t="s">
        <v>163</v>
      </c>
      <c r="LHB3" s="4" t="s">
        <v>163</v>
      </c>
      <c r="LHC3" s="4" t="s">
        <v>163</v>
      </c>
      <c r="LHD3" s="4" t="s">
        <v>163</v>
      </c>
      <c r="LHE3" s="4" t="s">
        <v>163</v>
      </c>
      <c r="LHF3" s="4" t="s">
        <v>163</v>
      </c>
      <c r="LHG3" s="4" t="s">
        <v>163</v>
      </c>
      <c r="LHH3" s="4" t="s">
        <v>163</v>
      </c>
      <c r="LHI3" s="4" t="s">
        <v>163</v>
      </c>
      <c r="LHJ3" s="4" t="s">
        <v>163</v>
      </c>
      <c r="LHK3" s="4" t="s">
        <v>163</v>
      </c>
      <c r="LHL3" s="4" t="s">
        <v>163</v>
      </c>
      <c r="LHM3" s="4" t="s">
        <v>163</v>
      </c>
      <c r="LHN3" s="4" t="s">
        <v>163</v>
      </c>
      <c r="LHO3" s="4" t="s">
        <v>163</v>
      </c>
      <c r="LHP3" s="4" t="s">
        <v>163</v>
      </c>
      <c r="LHQ3" s="4" t="s">
        <v>163</v>
      </c>
      <c r="LHR3" s="4" t="s">
        <v>163</v>
      </c>
      <c r="LHS3" s="4" t="s">
        <v>163</v>
      </c>
      <c r="LHT3" s="4" t="s">
        <v>163</v>
      </c>
      <c r="LHU3" s="4" t="s">
        <v>163</v>
      </c>
      <c r="LHV3" s="4" t="s">
        <v>163</v>
      </c>
      <c r="LHW3" s="4" t="s">
        <v>163</v>
      </c>
      <c r="LHX3" s="4" t="s">
        <v>163</v>
      </c>
      <c r="LHY3" s="4" t="s">
        <v>163</v>
      </c>
      <c r="LHZ3" s="4" t="s">
        <v>163</v>
      </c>
      <c r="LIA3" s="4" t="s">
        <v>163</v>
      </c>
      <c r="LIB3" s="4" t="s">
        <v>163</v>
      </c>
      <c r="LIC3" s="4" t="s">
        <v>163</v>
      </c>
      <c r="LID3" s="4" t="s">
        <v>163</v>
      </c>
      <c r="LIE3" s="4" t="s">
        <v>163</v>
      </c>
      <c r="LIF3" s="4" t="s">
        <v>163</v>
      </c>
      <c r="LIG3" s="4" t="s">
        <v>163</v>
      </c>
      <c r="LIH3" s="4" t="s">
        <v>163</v>
      </c>
      <c r="LII3" s="4" t="s">
        <v>163</v>
      </c>
      <c r="LIJ3" s="4" t="s">
        <v>163</v>
      </c>
      <c r="LIK3" s="4" t="s">
        <v>163</v>
      </c>
      <c r="LIL3" s="4" t="s">
        <v>163</v>
      </c>
      <c r="LIM3" s="4" t="s">
        <v>163</v>
      </c>
      <c r="LIN3" s="4" t="s">
        <v>163</v>
      </c>
      <c r="LIO3" s="4" t="s">
        <v>163</v>
      </c>
      <c r="LIP3" s="4" t="s">
        <v>163</v>
      </c>
      <c r="LIQ3" s="4" t="s">
        <v>163</v>
      </c>
      <c r="LIR3" s="4" t="s">
        <v>163</v>
      </c>
      <c r="LIS3" s="4" t="s">
        <v>163</v>
      </c>
      <c r="LIT3" s="4" t="s">
        <v>163</v>
      </c>
      <c r="LIU3" s="4" t="s">
        <v>163</v>
      </c>
      <c r="LIV3" s="4" t="s">
        <v>163</v>
      </c>
      <c r="LIW3" s="4" t="s">
        <v>163</v>
      </c>
      <c r="LIX3" s="4" t="s">
        <v>163</v>
      </c>
      <c r="LIY3" s="4" t="s">
        <v>163</v>
      </c>
      <c r="LIZ3" s="4" t="s">
        <v>163</v>
      </c>
      <c r="LJA3" s="4" t="s">
        <v>163</v>
      </c>
      <c r="LJB3" s="4" t="s">
        <v>163</v>
      </c>
      <c r="LJC3" s="4" t="s">
        <v>163</v>
      </c>
      <c r="LJD3" s="4" t="s">
        <v>163</v>
      </c>
      <c r="LJE3" s="4" t="s">
        <v>163</v>
      </c>
      <c r="LJF3" s="4" t="s">
        <v>163</v>
      </c>
      <c r="LJG3" s="4" t="s">
        <v>163</v>
      </c>
      <c r="LJH3" s="4" t="s">
        <v>163</v>
      </c>
      <c r="LJI3" s="4" t="s">
        <v>163</v>
      </c>
      <c r="LJJ3" s="4" t="s">
        <v>163</v>
      </c>
      <c r="LJK3" s="4" t="s">
        <v>163</v>
      </c>
      <c r="LJL3" s="4" t="s">
        <v>163</v>
      </c>
      <c r="LJM3" s="4" t="s">
        <v>163</v>
      </c>
      <c r="LJN3" s="4" t="s">
        <v>163</v>
      </c>
      <c r="LJO3" s="4" t="s">
        <v>163</v>
      </c>
      <c r="LJP3" s="4" t="s">
        <v>163</v>
      </c>
      <c r="LJQ3" s="4" t="s">
        <v>163</v>
      </c>
      <c r="LJR3" s="4" t="s">
        <v>163</v>
      </c>
      <c r="LJS3" s="4" t="s">
        <v>163</v>
      </c>
      <c r="LJT3" s="4" t="s">
        <v>163</v>
      </c>
      <c r="LJU3" s="4" t="s">
        <v>163</v>
      </c>
      <c r="LJV3" s="4" t="s">
        <v>163</v>
      </c>
      <c r="LJW3" s="4" t="s">
        <v>163</v>
      </c>
      <c r="LJX3" s="4" t="s">
        <v>163</v>
      </c>
      <c r="LJY3" s="4" t="s">
        <v>163</v>
      </c>
      <c r="LJZ3" s="4" t="s">
        <v>163</v>
      </c>
      <c r="LKA3" s="4" t="s">
        <v>163</v>
      </c>
      <c r="LKB3" s="4" t="s">
        <v>163</v>
      </c>
      <c r="LKC3" s="4" t="s">
        <v>163</v>
      </c>
      <c r="LKD3" s="4" t="s">
        <v>163</v>
      </c>
      <c r="LKE3" s="4" t="s">
        <v>163</v>
      </c>
      <c r="LKF3" s="4" t="s">
        <v>163</v>
      </c>
      <c r="LKG3" s="4" t="s">
        <v>163</v>
      </c>
      <c r="LKH3" s="4" t="s">
        <v>163</v>
      </c>
      <c r="LKI3" s="4" t="s">
        <v>163</v>
      </c>
      <c r="LKJ3" s="4" t="s">
        <v>163</v>
      </c>
      <c r="LKK3" s="4" t="s">
        <v>163</v>
      </c>
      <c r="LKL3" s="4" t="s">
        <v>163</v>
      </c>
      <c r="LKM3" s="4" t="s">
        <v>163</v>
      </c>
      <c r="LKN3" s="4" t="s">
        <v>163</v>
      </c>
      <c r="LKO3" s="4" t="s">
        <v>163</v>
      </c>
      <c r="LKP3" s="4" t="s">
        <v>163</v>
      </c>
      <c r="LKQ3" s="4" t="s">
        <v>163</v>
      </c>
      <c r="LKR3" s="4" t="s">
        <v>163</v>
      </c>
      <c r="LKS3" s="4" t="s">
        <v>163</v>
      </c>
      <c r="LKT3" s="4" t="s">
        <v>163</v>
      </c>
      <c r="LKU3" s="4" t="s">
        <v>163</v>
      </c>
      <c r="LKV3" s="4" t="s">
        <v>163</v>
      </c>
      <c r="LKW3" s="4" t="s">
        <v>163</v>
      </c>
      <c r="LKX3" s="4" t="s">
        <v>163</v>
      </c>
      <c r="LKY3" s="4" t="s">
        <v>163</v>
      </c>
      <c r="LKZ3" s="4" t="s">
        <v>163</v>
      </c>
      <c r="LLA3" s="4" t="s">
        <v>163</v>
      </c>
      <c r="LLB3" s="4" t="s">
        <v>163</v>
      </c>
      <c r="LLC3" s="4" t="s">
        <v>163</v>
      </c>
      <c r="LLD3" s="4" t="s">
        <v>163</v>
      </c>
      <c r="LLE3" s="4" t="s">
        <v>163</v>
      </c>
      <c r="LLF3" s="4" t="s">
        <v>163</v>
      </c>
      <c r="LLG3" s="4" t="s">
        <v>163</v>
      </c>
      <c r="LLH3" s="4" t="s">
        <v>163</v>
      </c>
      <c r="LLI3" s="4" t="s">
        <v>163</v>
      </c>
      <c r="LLJ3" s="4" t="s">
        <v>163</v>
      </c>
      <c r="LLK3" s="4" t="s">
        <v>163</v>
      </c>
      <c r="LLL3" s="4" t="s">
        <v>163</v>
      </c>
      <c r="LLM3" s="4" t="s">
        <v>163</v>
      </c>
      <c r="LLN3" s="4" t="s">
        <v>163</v>
      </c>
      <c r="LLO3" s="4" t="s">
        <v>163</v>
      </c>
      <c r="LLP3" s="4" t="s">
        <v>163</v>
      </c>
      <c r="LLQ3" s="4" t="s">
        <v>163</v>
      </c>
      <c r="LLR3" s="4" t="s">
        <v>163</v>
      </c>
      <c r="LLS3" s="4" t="s">
        <v>163</v>
      </c>
      <c r="LLT3" s="4" t="s">
        <v>163</v>
      </c>
      <c r="LLU3" s="4" t="s">
        <v>163</v>
      </c>
      <c r="LLV3" s="4" t="s">
        <v>163</v>
      </c>
      <c r="LLW3" s="4" t="s">
        <v>163</v>
      </c>
      <c r="LLX3" s="4" t="s">
        <v>163</v>
      </c>
      <c r="LLY3" s="4" t="s">
        <v>163</v>
      </c>
      <c r="LLZ3" s="4" t="s">
        <v>163</v>
      </c>
      <c r="LMA3" s="4" t="s">
        <v>163</v>
      </c>
      <c r="LMB3" s="4" t="s">
        <v>163</v>
      </c>
      <c r="LMC3" s="4" t="s">
        <v>163</v>
      </c>
      <c r="LMD3" s="4" t="s">
        <v>163</v>
      </c>
      <c r="LME3" s="4" t="s">
        <v>163</v>
      </c>
      <c r="LMF3" s="4" t="s">
        <v>163</v>
      </c>
      <c r="LMG3" s="4" t="s">
        <v>163</v>
      </c>
      <c r="LMH3" s="4" t="s">
        <v>163</v>
      </c>
      <c r="LMI3" s="4" t="s">
        <v>163</v>
      </c>
      <c r="LMJ3" s="4" t="s">
        <v>163</v>
      </c>
      <c r="LMK3" s="4" t="s">
        <v>163</v>
      </c>
      <c r="LML3" s="4" t="s">
        <v>163</v>
      </c>
      <c r="LMM3" s="4" t="s">
        <v>163</v>
      </c>
      <c r="LMN3" s="4" t="s">
        <v>163</v>
      </c>
      <c r="LMO3" s="4" t="s">
        <v>163</v>
      </c>
      <c r="LMP3" s="4" t="s">
        <v>163</v>
      </c>
      <c r="LMQ3" s="4" t="s">
        <v>163</v>
      </c>
      <c r="LMR3" s="4" t="s">
        <v>163</v>
      </c>
      <c r="LMS3" s="4" t="s">
        <v>163</v>
      </c>
      <c r="LMT3" s="4" t="s">
        <v>163</v>
      </c>
      <c r="LMU3" s="4" t="s">
        <v>163</v>
      </c>
      <c r="LMV3" s="4" t="s">
        <v>163</v>
      </c>
      <c r="LMW3" s="4" t="s">
        <v>163</v>
      </c>
      <c r="LMX3" s="4" t="s">
        <v>163</v>
      </c>
      <c r="LMY3" s="4" t="s">
        <v>163</v>
      </c>
      <c r="LMZ3" s="4" t="s">
        <v>163</v>
      </c>
      <c r="LNA3" s="4" t="s">
        <v>163</v>
      </c>
      <c r="LNB3" s="4" t="s">
        <v>163</v>
      </c>
      <c r="LNC3" s="4" t="s">
        <v>163</v>
      </c>
      <c r="LND3" s="4" t="s">
        <v>163</v>
      </c>
      <c r="LNE3" s="4" t="s">
        <v>163</v>
      </c>
      <c r="LNF3" s="4" t="s">
        <v>163</v>
      </c>
      <c r="LNG3" s="4" t="s">
        <v>163</v>
      </c>
      <c r="LNH3" s="4" t="s">
        <v>163</v>
      </c>
      <c r="LNI3" s="4" t="s">
        <v>163</v>
      </c>
      <c r="LNJ3" s="4" t="s">
        <v>163</v>
      </c>
      <c r="LNK3" s="4" t="s">
        <v>163</v>
      </c>
      <c r="LNL3" s="4" t="s">
        <v>163</v>
      </c>
      <c r="LNM3" s="4" t="s">
        <v>163</v>
      </c>
      <c r="LNN3" s="4" t="s">
        <v>163</v>
      </c>
      <c r="LNO3" s="4" t="s">
        <v>163</v>
      </c>
      <c r="LNP3" s="4" t="s">
        <v>163</v>
      </c>
      <c r="LNQ3" s="4" t="s">
        <v>163</v>
      </c>
      <c r="LNR3" s="4" t="s">
        <v>163</v>
      </c>
      <c r="LNS3" s="4" t="s">
        <v>163</v>
      </c>
      <c r="LNT3" s="4" t="s">
        <v>163</v>
      </c>
      <c r="LNU3" s="4" t="s">
        <v>163</v>
      </c>
      <c r="LNV3" s="4" t="s">
        <v>163</v>
      </c>
      <c r="LNW3" s="4" t="s">
        <v>163</v>
      </c>
      <c r="LNX3" s="4" t="s">
        <v>163</v>
      </c>
      <c r="LNY3" s="4" t="s">
        <v>163</v>
      </c>
      <c r="LNZ3" s="4" t="s">
        <v>163</v>
      </c>
      <c r="LOA3" s="4" t="s">
        <v>163</v>
      </c>
      <c r="LOB3" s="4" t="s">
        <v>163</v>
      </c>
      <c r="LOC3" s="4" t="s">
        <v>163</v>
      </c>
      <c r="LOD3" s="4" t="s">
        <v>163</v>
      </c>
      <c r="LOE3" s="4" t="s">
        <v>163</v>
      </c>
      <c r="LOF3" s="4" t="s">
        <v>163</v>
      </c>
      <c r="LOG3" s="4" t="s">
        <v>163</v>
      </c>
      <c r="LOH3" s="4" t="s">
        <v>163</v>
      </c>
      <c r="LOI3" s="4" t="s">
        <v>163</v>
      </c>
      <c r="LOJ3" s="4" t="s">
        <v>163</v>
      </c>
      <c r="LOK3" s="4" t="s">
        <v>163</v>
      </c>
      <c r="LOL3" s="4" t="s">
        <v>163</v>
      </c>
      <c r="LOM3" s="4" t="s">
        <v>163</v>
      </c>
      <c r="LON3" s="4" t="s">
        <v>163</v>
      </c>
      <c r="LOO3" s="4" t="s">
        <v>163</v>
      </c>
      <c r="LOP3" s="4" t="s">
        <v>163</v>
      </c>
      <c r="LOQ3" s="4" t="s">
        <v>163</v>
      </c>
      <c r="LOR3" s="4" t="s">
        <v>163</v>
      </c>
      <c r="LOS3" s="4" t="s">
        <v>163</v>
      </c>
      <c r="LOT3" s="4" t="s">
        <v>163</v>
      </c>
      <c r="LOU3" s="4" t="s">
        <v>163</v>
      </c>
      <c r="LOV3" s="4" t="s">
        <v>163</v>
      </c>
      <c r="LOW3" s="4" t="s">
        <v>163</v>
      </c>
      <c r="LOX3" s="4" t="s">
        <v>163</v>
      </c>
      <c r="LOY3" s="4" t="s">
        <v>163</v>
      </c>
      <c r="LOZ3" s="4" t="s">
        <v>163</v>
      </c>
      <c r="LPA3" s="4" t="s">
        <v>163</v>
      </c>
      <c r="LPB3" s="4" t="s">
        <v>163</v>
      </c>
      <c r="LPC3" s="4" t="s">
        <v>163</v>
      </c>
      <c r="LPD3" s="4" t="s">
        <v>163</v>
      </c>
      <c r="LPE3" s="4" t="s">
        <v>163</v>
      </c>
      <c r="LPF3" s="4" t="s">
        <v>163</v>
      </c>
      <c r="LPG3" s="4" t="s">
        <v>163</v>
      </c>
      <c r="LPH3" s="4" t="s">
        <v>163</v>
      </c>
      <c r="LPI3" s="4" t="s">
        <v>163</v>
      </c>
      <c r="LPJ3" s="4" t="s">
        <v>163</v>
      </c>
      <c r="LPK3" s="4" t="s">
        <v>163</v>
      </c>
      <c r="LPL3" s="4" t="s">
        <v>163</v>
      </c>
      <c r="LPM3" s="4" t="s">
        <v>163</v>
      </c>
      <c r="LPN3" s="4" t="s">
        <v>163</v>
      </c>
      <c r="LPO3" s="4" t="s">
        <v>163</v>
      </c>
      <c r="LPP3" s="4" t="s">
        <v>163</v>
      </c>
      <c r="LPQ3" s="4" t="s">
        <v>163</v>
      </c>
      <c r="LPR3" s="4" t="s">
        <v>163</v>
      </c>
      <c r="LPS3" s="4" t="s">
        <v>163</v>
      </c>
      <c r="LPT3" s="4" t="s">
        <v>163</v>
      </c>
      <c r="LPU3" s="4" t="s">
        <v>163</v>
      </c>
      <c r="LPV3" s="4" t="s">
        <v>163</v>
      </c>
      <c r="LPW3" s="4" t="s">
        <v>163</v>
      </c>
      <c r="LPX3" s="4" t="s">
        <v>163</v>
      </c>
      <c r="LPY3" s="4" t="s">
        <v>163</v>
      </c>
      <c r="LPZ3" s="4" t="s">
        <v>163</v>
      </c>
      <c r="LQA3" s="4" t="s">
        <v>163</v>
      </c>
      <c r="LQB3" s="4" t="s">
        <v>163</v>
      </c>
      <c r="LQC3" s="4" t="s">
        <v>163</v>
      </c>
      <c r="LQD3" s="4" t="s">
        <v>163</v>
      </c>
      <c r="LQE3" s="4" t="s">
        <v>163</v>
      </c>
      <c r="LQF3" s="4" t="s">
        <v>163</v>
      </c>
      <c r="LQG3" s="4" t="s">
        <v>163</v>
      </c>
      <c r="LQH3" s="4" t="s">
        <v>163</v>
      </c>
      <c r="LQI3" s="4" t="s">
        <v>163</v>
      </c>
      <c r="LQJ3" s="4" t="s">
        <v>163</v>
      </c>
      <c r="LQK3" s="4" t="s">
        <v>163</v>
      </c>
      <c r="LQL3" s="4" t="s">
        <v>163</v>
      </c>
      <c r="LQM3" s="4" t="s">
        <v>163</v>
      </c>
      <c r="LQN3" s="4" t="s">
        <v>163</v>
      </c>
      <c r="LQO3" s="4" t="s">
        <v>163</v>
      </c>
      <c r="LQP3" s="4" t="s">
        <v>163</v>
      </c>
      <c r="LQQ3" s="4" t="s">
        <v>163</v>
      </c>
      <c r="LQR3" s="4" t="s">
        <v>163</v>
      </c>
      <c r="LQS3" s="4" t="s">
        <v>163</v>
      </c>
      <c r="LQT3" s="4" t="s">
        <v>163</v>
      </c>
      <c r="LQU3" s="4" t="s">
        <v>163</v>
      </c>
      <c r="LQV3" s="4" t="s">
        <v>163</v>
      </c>
      <c r="LQW3" s="4" t="s">
        <v>163</v>
      </c>
      <c r="LQX3" s="4" t="s">
        <v>163</v>
      </c>
      <c r="LQY3" s="4" t="s">
        <v>163</v>
      </c>
      <c r="LQZ3" s="4" t="s">
        <v>163</v>
      </c>
      <c r="LRA3" s="4" t="s">
        <v>163</v>
      </c>
      <c r="LRB3" s="4" t="s">
        <v>163</v>
      </c>
      <c r="LRC3" s="4" t="s">
        <v>163</v>
      </c>
      <c r="LRD3" s="4" t="s">
        <v>163</v>
      </c>
      <c r="LRE3" s="4" t="s">
        <v>163</v>
      </c>
      <c r="LRF3" s="4" t="s">
        <v>163</v>
      </c>
      <c r="LRG3" s="4" t="s">
        <v>163</v>
      </c>
      <c r="LRH3" s="4" t="s">
        <v>163</v>
      </c>
      <c r="LRI3" s="4" t="s">
        <v>163</v>
      </c>
      <c r="LRJ3" s="4" t="s">
        <v>163</v>
      </c>
      <c r="LRK3" s="4" t="s">
        <v>163</v>
      </c>
      <c r="LRL3" s="4" t="s">
        <v>163</v>
      </c>
      <c r="LRM3" s="4" t="s">
        <v>163</v>
      </c>
      <c r="LRN3" s="4" t="s">
        <v>163</v>
      </c>
      <c r="LRO3" s="4" t="s">
        <v>163</v>
      </c>
      <c r="LRP3" s="4" t="s">
        <v>163</v>
      </c>
      <c r="LRQ3" s="4" t="s">
        <v>163</v>
      </c>
      <c r="LRR3" s="4" t="s">
        <v>163</v>
      </c>
      <c r="LRS3" s="4" t="s">
        <v>163</v>
      </c>
      <c r="LRT3" s="4" t="s">
        <v>163</v>
      </c>
      <c r="LRU3" s="4" t="s">
        <v>163</v>
      </c>
      <c r="LRV3" s="4" t="s">
        <v>163</v>
      </c>
      <c r="LRW3" s="4" t="s">
        <v>163</v>
      </c>
      <c r="LRX3" s="4" t="s">
        <v>163</v>
      </c>
      <c r="LRY3" s="4" t="s">
        <v>163</v>
      </c>
      <c r="LRZ3" s="4" t="s">
        <v>163</v>
      </c>
      <c r="LSA3" s="4" t="s">
        <v>163</v>
      </c>
      <c r="LSB3" s="4" t="s">
        <v>163</v>
      </c>
      <c r="LSC3" s="4" t="s">
        <v>163</v>
      </c>
      <c r="LSD3" s="4" t="s">
        <v>163</v>
      </c>
      <c r="LSE3" s="4" t="s">
        <v>163</v>
      </c>
      <c r="LSF3" s="4" t="s">
        <v>163</v>
      </c>
      <c r="LSG3" s="4" t="s">
        <v>163</v>
      </c>
      <c r="LSH3" s="4" t="s">
        <v>163</v>
      </c>
      <c r="LSI3" s="4" t="s">
        <v>163</v>
      </c>
      <c r="LSJ3" s="4" t="s">
        <v>163</v>
      </c>
      <c r="LSK3" s="4" t="s">
        <v>163</v>
      </c>
      <c r="LSL3" s="4" t="s">
        <v>163</v>
      </c>
      <c r="LSM3" s="4" t="s">
        <v>163</v>
      </c>
      <c r="LSN3" s="4" t="s">
        <v>163</v>
      </c>
      <c r="LSO3" s="4" t="s">
        <v>163</v>
      </c>
      <c r="LSP3" s="4" t="s">
        <v>163</v>
      </c>
      <c r="LSQ3" s="4" t="s">
        <v>163</v>
      </c>
      <c r="LSR3" s="4" t="s">
        <v>163</v>
      </c>
      <c r="LSS3" s="4" t="s">
        <v>163</v>
      </c>
      <c r="LST3" s="4" t="s">
        <v>163</v>
      </c>
      <c r="LSU3" s="4" t="s">
        <v>163</v>
      </c>
      <c r="LSV3" s="4" t="s">
        <v>163</v>
      </c>
      <c r="LSW3" s="4" t="s">
        <v>163</v>
      </c>
      <c r="LSX3" s="4" t="s">
        <v>163</v>
      </c>
      <c r="LSY3" s="4" t="s">
        <v>163</v>
      </c>
      <c r="LSZ3" s="4" t="s">
        <v>163</v>
      </c>
      <c r="LTA3" s="4" t="s">
        <v>163</v>
      </c>
      <c r="LTB3" s="4" t="s">
        <v>163</v>
      </c>
      <c r="LTC3" s="4" t="s">
        <v>163</v>
      </c>
      <c r="LTD3" s="4" t="s">
        <v>163</v>
      </c>
      <c r="LTE3" s="4" t="s">
        <v>163</v>
      </c>
      <c r="LTF3" s="4" t="s">
        <v>163</v>
      </c>
      <c r="LTG3" s="4" t="s">
        <v>163</v>
      </c>
      <c r="LTH3" s="4" t="s">
        <v>163</v>
      </c>
      <c r="LTI3" s="4" t="s">
        <v>163</v>
      </c>
      <c r="LTJ3" s="4" t="s">
        <v>163</v>
      </c>
      <c r="LTK3" s="4" t="s">
        <v>163</v>
      </c>
      <c r="LTL3" s="4" t="s">
        <v>163</v>
      </c>
      <c r="LTM3" s="4" t="s">
        <v>163</v>
      </c>
      <c r="LTN3" s="4" t="s">
        <v>163</v>
      </c>
      <c r="LTO3" s="4" t="s">
        <v>163</v>
      </c>
      <c r="LTP3" s="4" t="s">
        <v>163</v>
      </c>
      <c r="LTQ3" s="4" t="s">
        <v>163</v>
      </c>
      <c r="LTR3" s="4" t="s">
        <v>163</v>
      </c>
      <c r="LTS3" s="4" t="s">
        <v>163</v>
      </c>
      <c r="LTT3" s="4" t="s">
        <v>163</v>
      </c>
      <c r="LTU3" s="4" t="s">
        <v>163</v>
      </c>
      <c r="LTV3" s="4" t="s">
        <v>163</v>
      </c>
      <c r="LTW3" s="4" t="s">
        <v>163</v>
      </c>
      <c r="LTX3" s="4" t="s">
        <v>163</v>
      </c>
      <c r="LTY3" s="4" t="s">
        <v>163</v>
      </c>
      <c r="LTZ3" s="4" t="s">
        <v>163</v>
      </c>
      <c r="LUA3" s="4" t="s">
        <v>163</v>
      </c>
      <c r="LUB3" s="4" t="s">
        <v>163</v>
      </c>
      <c r="LUC3" s="4" t="s">
        <v>163</v>
      </c>
      <c r="LUD3" s="4" t="s">
        <v>163</v>
      </c>
      <c r="LUE3" s="4" t="s">
        <v>163</v>
      </c>
      <c r="LUF3" s="4" t="s">
        <v>163</v>
      </c>
      <c r="LUG3" s="4" t="s">
        <v>163</v>
      </c>
      <c r="LUH3" s="4" t="s">
        <v>163</v>
      </c>
      <c r="LUI3" s="4" t="s">
        <v>163</v>
      </c>
      <c r="LUJ3" s="4" t="s">
        <v>163</v>
      </c>
      <c r="LUK3" s="4" t="s">
        <v>163</v>
      </c>
      <c r="LUL3" s="4" t="s">
        <v>163</v>
      </c>
      <c r="LUM3" s="4" t="s">
        <v>163</v>
      </c>
      <c r="LUN3" s="4" t="s">
        <v>163</v>
      </c>
      <c r="LUO3" s="4" t="s">
        <v>163</v>
      </c>
      <c r="LUP3" s="4" t="s">
        <v>163</v>
      </c>
      <c r="LUQ3" s="4" t="s">
        <v>163</v>
      </c>
      <c r="LUR3" s="4" t="s">
        <v>163</v>
      </c>
      <c r="LUS3" s="4" t="s">
        <v>163</v>
      </c>
      <c r="LUT3" s="4" t="s">
        <v>163</v>
      </c>
      <c r="LUU3" s="4" t="s">
        <v>163</v>
      </c>
      <c r="LUV3" s="4" t="s">
        <v>163</v>
      </c>
      <c r="LUW3" s="4" t="s">
        <v>163</v>
      </c>
      <c r="LUX3" s="4" t="s">
        <v>163</v>
      </c>
      <c r="LUY3" s="4" t="s">
        <v>163</v>
      </c>
      <c r="LUZ3" s="4" t="s">
        <v>163</v>
      </c>
      <c r="LVA3" s="4" t="s">
        <v>163</v>
      </c>
      <c r="LVB3" s="4" t="s">
        <v>163</v>
      </c>
      <c r="LVC3" s="4" t="s">
        <v>163</v>
      </c>
      <c r="LVD3" s="4" t="s">
        <v>163</v>
      </c>
      <c r="LVE3" s="4" t="s">
        <v>163</v>
      </c>
      <c r="LVF3" s="4" t="s">
        <v>163</v>
      </c>
      <c r="LVG3" s="4" t="s">
        <v>163</v>
      </c>
      <c r="LVH3" s="4" t="s">
        <v>163</v>
      </c>
      <c r="LVI3" s="4" t="s">
        <v>163</v>
      </c>
      <c r="LVJ3" s="4" t="s">
        <v>163</v>
      </c>
      <c r="LVK3" s="4" t="s">
        <v>163</v>
      </c>
      <c r="LVL3" s="4" t="s">
        <v>163</v>
      </c>
      <c r="LVM3" s="4" t="s">
        <v>163</v>
      </c>
      <c r="LVN3" s="4" t="s">
        <v>163</v>
      </c>
      <c r="LVO3" s="4" t="s">
        <v>163</v>
      </c>
      <c r="LVP3" s="4" t="s">
        <v>163</v>
      </c>
      <c r="LVQ3" s="4" t="s">
        <v>163</v>
      </c>
      <c r="LVR3" s="4" t="s">
        <v>163</v>
      </c>
      <c r="LVS3" s="4" t="s">
        <v>163</v>
      </c>
      <c r="LVT3" s="4" t="s">
        <v>163</v>
      </c>
      <c r="LVU3" s="4" t="s">
        <v>163</v>
      </c>
      <c r="LVV3" s="4" t="s">
        <v>163</v>
      </c>
      <c r="LVW3" s="4" t="s">
        <v>163</v>
      </c>
      <c r="LVX3" s="4" t="s">
        <v>163</v>
      </c>
      <c r="LVY3" s="4" t="s">
        <v>163</v>
      </c>
      <c r="LVZ3" s="4" t="s">
        <v>163</v>
      </c>
      <c r="LWA3" s="4" t="s">
        <v>163</v>
      </c>
      <c r="LWB3" s="4" t="s">
        <v>163</v>
      </c>
      <c r="LWC3" s="4" t="s">
        <v>163</v>
      </c>
      <c r="LWD3" s="4" t="s">
        <v>163</v>
      </c>
      <c r="LWE3" s="4" t="s">
        <v>163</v>
      </c>
      <c r="LWF3" s="4" t="s">
        <v>163</v>
      </c>
      <c r="LWG3" s="4" t="s">
        <v>163</v>
      </c>
      <c r="LWH3" s="4" t="s">
        <v>163</v>
      </c>
      <c r="LWI3" s="4" t="s">
        <v>163</v>
      </c>
      <c r="LWJ3" s="4" t="s">
        <v>163</v>
      </c>
      <c r="LWK3" s="4" t="s">
        <v>163</v>
      </c>
      <c r="LWL3" s="4" t="s">
        <v>163</v>
      </c>
      <c r="LWM3" s="4" t="s">
        <v>163</v>
      </c>
      <c r="LWN3" s="4" t="s">
        <v>163</v>
      </c>
      <c r="LWO3" s="4" t="s">
        <v>163</v>
      </c>
      <c r="LWP3" s="4" t="s">
        <v>163</v>
      </c>
      <c r="LWQ3" s="4" t="s">
        <v>163</v>
      </c>
      <c r="LWR3" s="4" t="s">
        <v>163</v>
      </c>
      <c r="LWS3" s="4" t="s">
        <v>163</v>
      </c>
      <c r="LWT3" s="4" t="s">
        <v>163</v>
      </c>
      <c r="LWU3" s="4" t="s">
        <v>163</v>
      </c>
      <c r="LWV3" s="4" t="s">
        <v>163</v>
      </c>
      <c r="LWW3" s="4" t="s">
        <v>163</v>
      </c>
      <c r="LWX3" s="4" t="s">
        <v>163</v>
      </c>
      <c r="LWY3" s="4" t="s">
        <v>163</v>
      </c>
      <c r="LWZ3" s="4" t="s">
        <v>163</v>
      </c>
      <c r="LXA3" s="4" t="s">
        <v>163</v>
      </c>
      <c r="LXB3" s="4" t="s">
        <v>163</v>
      </c>
      <c r="LXC3" s="4" t="s">
        <v>163</v>
      </c>
      <c r="LXD3" s="4" t="s">
        <v>163</v>
      </c>
      <c r="LXE3" s="4" t="s">
        <v>163</v>
      </c>
      <c r="LXF3" s="4" t="s">
        <v>163</v>
      </c>
      <c r="LXG3" s="4" t="s">
        <v>163</v>
      </c>
      <c r="LXH3" s="4" t="s">
        <v>163</v>
      </c>
      <c r="LXI3" s="4" t="s">
        <v>163</v>
      </c>
      <c r="LXJ3" s="4" t="s">
        <v>163</v>
      </c>
      <c r="LXK3" s="4" t="s">
        <v>163</v>
      </c>
      <c r="LXL3" s="4" t="s">
        <v>163</v>
      </c>
      <c r="LXM3" s="4" t="s">
        <v>163</v>
      </c>
      <c r="LXN3" s="4" t="s">
        <v>163</v>
      </c>
      <c r="LXO3" s="4" t="s">
        <v>163</v>
      </c>
      <c r="LXP3" s="4" t="s">
        <v>163</v>
      </c>
      <c r="LXQ3" s="4" t="s">
        <v>163</v>
      </c>
      <c r="LXR3" s="4" t="s">
        <v>163</v>
      </c>
      <c r="LXS3" s="4" t="s">
        <v>163</v>
      </c>
      <c r="LXT3" s="4" t="s">
        <v>163</v>
      </c>
      <c r="LXU3" s="4" t="s">
        <v>163</v>
      </c>
      <c r="LXV3" s="4" t="s">
        <v>163</v>
      </c>
      <c r="LXW3" s="4" t="s">
        <v>163</v>
      </c>
      <c r="LXX3" s="4" t="s">
        <v>163</v>
      </c>
      <c r="LXY3" s="4" t="s">
        <v>163</v>
      </c>
      <c r="LXZ3" s="4" t="s">
        <v>163</v>
      </c>
      <c r="LYA3" s="4" t="s">
        <v>163</v>
      </c>
      <c r="LYB3" s="4" t="s">
        <v>163</v>
      </c>
      <c r="LYC3" s="4" t="s">
        <v>163</v>
      </c>
      <c r="LYD3" s="4" t="s">
        <v>163</v>
      </c>
      <c r="LYE3" s="4" t="s">
        <v>163</v>
      </c>
      <c r="LYF3" s="4" t="s">
        <v>163</v>
      </c>
      <c r="LYG3" s="4" t="s">
        <v>163</v>
      </c>
      <c r="LYH3" s="4" t="s">
        <v>163</v>
      </c>
      <c r="LYI3" s="4" t="s">
        <v>163</v>
      </c>
      <c r="LYJ3" s="4" t="s">
        <v>163</v>
      </c>
      <c r="LYK3" s="4" t="s">
        <v>163</v>
      </c>
      <c r="LYL3" s="4" t="s">
        <v>163</v>
      </c>
      <c r="LYM3" s="4" t="s">
        <v>163</v>
      </c>
      <c r="LYN3" s="4" t="s">
        <v>163</v>
      </c>
      <c r="LYO3" s="4" t="s">
        <v>163</v>
      </c>
      <c r="LYP3" s="4" t="s">
        <v>163</v>
      </c>
      <c r="LYQ3" s="4" t="s">
        <v>163</v>
      </c>
      <c r="LYR3" s="4" t="s">
        <v>163</v>
      </c>
      <c r="LYS3" s="4" t="s">
        <v>163</v>
      </c>
      <c r="LYT3" s="4" t="s">
        <v>163</v>
      </c>
      <c r="LYU3" s="4" t="s">
        <v>163</v>
      </c>
      <c r="LYV3" s="4" t="s">
        <v>163</v>
      </c>
      <c r="LYW3" s="4" t="s">
        <v>163</v>
      </c>
      <c r="LYX3" s="4" t="s">
        <v>163</v>
      </c>
      <c r="LYY3" s="4" t="s">
        <v>163</v>
      </c>
      <c r="LYZ3" s="4" t="s">
        <v>163</v>
      </c>
      <c r="LZA3" s="4" t="s">
        <v>163</v>
      </c>
      <c r="LZB3" s="4" t="s">
        <v>163</v>
      </c>
      <c r="LZC3" s="4" t="s">
        <v>163</v>
      </c>
      <c r="LZD3" s="4" t="s">
        <v>163</v>
      </c>
      <c r="LZE3" s="4" t="s">
        <v>163</v>
      </c>
      <c r="LZF3" s="4" t="s">
        <v>163</v>
      </c>
      <c r="LZG3" s="4" t="s">
        <v>163</v>
      </c>
      <c r="LZH3" s="4" t="s">
        <v>163</v>
      </c>
      <c r="LZI3" s="4" t="s">
        <v>163</v>
      </c>
      <c r="LZJ3" s="4" t="s">
        <v>163</v>
      </c>
      <c r="LZK3" s="4" t="s">
        <v>163</v>
      </c>
      <c r="LZL3" s="4" t="s">
        <v>163</v>
      </c>
      <c r="LZM3" s="4" t="s">
        <v>163</v>
      </c>
      <c r="LZN3" s="4" t="s">
        <v>163</v>
      </c>
      <c r="LZO3" s="4" t="s">
        <v>163</v>
      </c>
      <c r="LZP3" s="4" t="s">
        <v>163</v>
      </c>
      <c r="LZQ3" s="4" t="s">
        <v>163</v>
      </c>
      <c r="LZR3" s="4" t="s">
        <v>163</v>
      </c>
      <c r="LZS3" s="4" t="s">
        <v>163</v>
      </c>
      <c r="LZT3" s="4" t="s">
        <v>163</v>
      </c>
      <c r="LZU3" s="4" t="s">
        <v>163</v>
      </c>
      <c r="LZV3" s="4" t="s">
        <v>163</v>
      </c>
      <c r="LZW3" s="4" t="s">
        <v>163</v>
      </c>
      <c r="LZX3" s="4" t="s">
        <v>163</v>
      </c>
      <c r="LZY3" s="4" t="s">
        <v>163</v>
      </c>
      <c r="LZZ3" s="4" t="s">
        <v>163</v>
      </c>
      <c r="MAA3" s="4" t="s">
        <v>163</v>
      </c>
      <c r="MAB3" s="4" t="s">
        <v>163</v>
      </c>
      <c r="MAC3" s="4" t="s">
        <v>163</v>
      </c>
      <c r="MAD3" s="4" t="s">
        <v>163</v>
      </c>
      <c r="MAE3" s="4" t="s">
        <v>163</v>
      </c>
      <c r="MAF3" s="4" t="s">
        <v>163</v>
      </c>
      <c r="MAG3" s="4" t="s">
        <v>163</v>
      </c>
      <c r="MAH3" s="4" t="s">
        <v>163</v>
      </c>
      <c r="MAI3" s="4" t="s">
        <v>163</v>
      </c>
      <c r="MAJ3" s="4" t="s">
        <v>163</v>
      </c>
      <c r="MAK3" s="4" t="s">
        <v>163</v>
      </c>
      <c r="MAL3" s="4" t="s">
        <v>163</v>
      </c>
      <c r="MAM3" s="4" t="s">
        <v>163</v>
      </c>
      <c r="MAN3" s="4" t="s">
        <v>163</v>
      </c>
      <c r="MAO3" s="4" t="s">
        <v>163</v>
      </c>
      <c r="MAP3" s="4" t="s">
        <v>163</v>
      </c>
      <c r="MAQ3" s="4" t="s">
        <v>163</v>
      </c>
      <c r="MAR3" s="4" t="s">
        <v>163</v>
      </c>
      <c r="MAS3" s="4" t="s">
        <v>163</v>
      </c>
      <c r="MAT3" s="4" t="s">
        <v>163</v>
      </c>
      <c r="MAU3" s="4" t="s">
        <v>163</v>
      </c>
      <c r="MAV3" s="4" t="s">
        <v>163</v>
      </c>
      <c r="MAW3" s="4" t="s">
        <v>163</v>
      </c>
      <c r="MAX3" s="4" t="s">
        <v>163</v>
      </c>
      <c r="MAY3" s="4" t="s">
        <v>163</v>
      </c>
      <c r="MAZ3" s="4" t="s">
        <v>163</v>
      </c>
      <c r="MBA3" s="4" t="s">
        <v>163</v>
      </c>
      <c r="MBB3" s="4" t="s">
        <v>163</v>
      </c>
      <c r="MBC3" s="4" t="s">
        <v>163</v>
      </c>
      <c r="MBD3" s="4" t="s">
        <v>163</v>
      </c>
      <c r="MBE3" s="4" t="s">
        <v>163</v>
      </c>
      <c r="MBF3" s="4" t="s">
        <v>163</v>
      </c>
      <c r="MBG3" s="4" t="s">
        <v>163</v>
      </c>
      <c r="MBH3" s="4" t="s">
        <v>163</v>
      </c>
      <c r="MBI3" s="4" t="s">
        <v>163</v>
      </c>
      <c r="MBJ3" s="4" t="s">
        <v>163</v>
      </c>
      <c r="MBK3" s="4" t="s">
        <v>163</v>
      </c>
      <c r="MBL3" s="4" t="s">
        <v>163</v>
      </c>
      <c r="MBM3" s="4" t="s">
        <v>163</v>
      </c>
      <c r="MBN3" s="4" t="s">
        <v>163</v>
      </c>
      <c r="MBO3" s="4" t="s">
        <v>163</v>
      </c>
      <c r="MBP3" s="4" t="s">
        <v>163</v>
      </c>
      <c r="MBQ3" s="4" t="s">
        <v>163</v>
      </c>
      <c r="MBR3" s="4" t="s">
        <v>163</v>
      </c>
      <c r="MBS3" s="4" t="s">
        <v>163</v>
      </c>
      <c r="MBT3" s="4" t="s">
        <v>163</v>
      </c>
      <c r="MBU3" s="4" t="s">
        <v>163</v>
      </c>
      <c r="MBV3" s="4" t="s">
        <v>163</v>
      </c>
      <c r="MBW3" s="4" t="s">
        <v>163</v>
      </c>
      <c r="MBX3" s="4" t="s">
        <v>163</v>
      </c>
      <c r="MBY3" s="4" t="s">
        <v>163</v>
      </c>
      <c r="MBZ3" s="4" t="s">
        <v>163</v>
      </c>
      <c r="MCA3" s="4" t="s">
        <v>163</v>
      </c>
      <c r="MCB3" s="4" t="s">
        <v>163</v>
      </c>
      <c r="MCC3" s="4" t="s">
        <v>163</v>
      </c>
      <c r="MCD3" s="4" t="s">
        <v>163</v>
      </c>
      <c r="MCE3" s="4" t="s">
        <v>163</v>
      </c>
      <c r="MCF3" s="4" t="s">
        <v>163</v>
      </c>
      <c r="MCG3" s="4" t="s">
        <v>163</v>
      </c>
      <c r="MCH3" s="4" t="s">
        <v>163</v>
      </c>
      <c r="MCI3" s="4" t="s">
        <v>163</v>
      </c>
      <c r="MCJ3" s="4" t="s">
        <v>163</v>
      </c>
      <c r="MCK3" s="4" t="s">
        <v>163</v>
      </c>
      <c r="MCL3" s="4" t="s">
        <v>163</v>
      </c>
      <c r="MCM3" s="4" t="s">
        <v>163</v>
      </c>
      <c r="MCN3" s="4" t="s">
        <v>163</v>
      </c>
      <c r="MCO3" s="4" t="s">
        <v>163</v>
      </c>
      <c r="MCP3" s="4" t="s">
        <v>163</v>
      </c>
      <c r="MCQ3" s="4" t="s">
        <v>163</v>
      </c>
      <c r="MCR3" s="4" t="s">
        <v>163</v>
      </c>
      <c r="MCS3" s="4" t="s">
        <v>163</v>
      </c>
      <c r="MCT3" s="4" t="s">
        <v>163</v>
      </c>
      <c r="MCU3" s="4" t="s">
        <v>163</v>
      </c>
      <c r="MCV3" s="4" t="s">
        <v>163</v>
      </c>
      <c r="MCW3" s="4" t="s">
        <v>163</v>
      </c>
      <c r="MCX3" s="4" t="s">
        <v>163</v>
      </c>
      <c r="MCY3" s="4" t="s">
        <v>163</v>
      </c>
      <c r="MCZ3" s="4" t="s">
        <v>163</v>
      </c>
      <c r="MDA3" s="4" t="s">
        <v>163</v>
      </c>
      <c r="MDB3" s="4" t="s">
        <v>163</v>
      </c>
      <c r="MDC3" s="4" t="s">
        <v>163</v>
      </c>
      <c r="MDD3" s="4" t="s">
        <v>163</v>
      </c>
      <c r="MDE3" s="4" t="s">
        <v>163</v>
      </c>
      <c r="MDF3" s="4" t="s">
        <v>163</v>
      </c>
      <c r="MDG3" s="4" t="s">
        <v>163</v>
      </c>
      <c r="MDH3" s="4" t="s">
        <v>163</v>
      </c>
      <c r="MDI3" s="4" t="s">
        <v>163</v>
      </c>
      <c r="MDJ3" s="4" t="s">
        <v>163</v>
      </c>
      <c r="MDK3" s="4" t="s">
        <v>163</v>
      </c>
      <c r="MDL3" s="4" t="s">
        <v>163</v>
      </c>
      <c r="MDM3" s="4" t="s">
        <v>163</v>
      </c>
      <c r="MDN3" s="4" t="s">
        <v>163</v>
      </c>
      <c r="MDO3" s="4" t="s">
        <v>163</v>
      </c>
      <c r="MDP3" s="4" t="s">
        <v>163</v>
      </c>
      <c r="MDQ3" s="4" t="s">
        <v>163</v>
      </c>
      <c r="MDR3" s="4" t="s">
        <v>163</v>
      </c>
      <c r="MDS3" s="4" t="s">
        <v>163</v>
      </c>
      <c r="MDT3" s="4" t="s">
        <v>163</v>
      </c>
      <c r="MDU3" s="4" t="s">
        <v>163</v>
      </c>
      <c r="MDV3" s="4" t="s">
        <v>163</v>
      </c>
      <c r="MDW3" s="4" t="s">
        <v>163</v>
      </c>
      <c r="MDX3" s="4" t="s">
        <v>163</v>
      </c>
      <c r="MDY3" s="4" t="s">
        <v>163</v>
      </c>
      <c r="MDZ3" s="4" t="s">
        <v>163</v>
      </c>
      <c r="MEA3" s="4" t="s">
        <v>163</v>
      </c>
      <c r="MEB3" s="4" t="s">
        <v>163</v>
      </c>
      <c r="MEC3" s="4" t="s">
        <v>163</v>
      </c>
      <c r="MED3" s="4" t="s">
        <v>163</v>
      </c>
      <c r="MEE3" s="4" t="s">
        <v>163</v>
      </c>
      <c r="MEF3" s="4" t="s">
        <v>163</v>
      </c>
      <c r="MEG3" s="4" t="s">
        <v>163</v>
      </c>
      <c r="MEH3" s="4" t="s">
        <v>163</v>
      </c>
      <c r="MEI3" s="4" t="s">
        <v>163</v>
      </c>
      <c r="MEJ3" s="4" t="s">
        <v>163</v>
      </c>
      <c r="MEK3" s="4" t="s">
        <v>163</v>
      </c>
      <c r="MEL3" s="4" t="s">
        <v>163</v>
      </c>
      <c r="MEM3" s="4" t="s">
        <v>163</v>
      </c>
      <c r="MEN3" s="4" t="s">
        <v>163</v>
      </c>
      <c r="MEO3" s="4" t="s">
        <v>163</v>
      </c>
      <c r="MEP3" s="4" t="s">
        <v>163</v>
      </c>
      <c r="MEQ3" s="4" t="s">
        <v>163</v>
      </c>
      <c r="MER3" s="4" t="s">
        <v>163</v>
      </c>
      <c r="MES3" s="4" t="s">
        <v>163</v>
      </c>
      <c r="MET3" s="4" t="s">
        <v>163</v>
      </c>
      <c r="MEU3" s="4" t="s">
        <v>163</v>
      </c>
      <c r="MEV3" s="4" t="s">
        <v>163</v>
      </c>
      <c r="MEW3" s="4" t="s">
        <v>163</v>
      </c>
      <c r="MEX3" s="4" t="s">
        <v>163</v>
      </c>
      <c r="MEY3" s="4" t="s">
        <v>163</v>
      </c>
      <c r="MEZ3" s="4" t="s">
        <v>163</v>
      </c>
      <c r="MFA3" s="4" t="s">
        <v>163</v>
      </c>
      <c r="MFB3" s="4" t="s">
        <v>163</v>
      </c>
      <c r="MFC3" s="4" t="s">
        <v>163</v>
      </c>
      <c r="MFD3" s="4" t="s">
        <v>163</v>
      </c>
      <c r="MFE3" s="4" t="s">
        <v>163</v>
      </c>
      <c r="MFF3" s="4" t="s">
        <v>163</v>
      </c>
      <c r="MFG3" s="4" t="s">
        <v>163</v>
      </c>
      <c r="MFH3" s="4" t="s">
        <v>163</v>
      </c>
      <c r="MFI3" s="4" t="s">
        <v>163</v>
      </c>
      <c r="MFJ3" s="4" t="s">
        <v>163</v>
      </c>
      <c r="MFK3" s="4" t="s">
        <v>163</v>
      </c>
      <c r="MFL3" s="4" t="s">
        <v>163</v>
      </c>
      <c r="MFM3" s="4" t="s">
        <v>163</v>
      </c>
      <c r="MFN3" s="4" t="s">
        <v>163</v>
      </c>
      <c r="MFO3" s="4" t="s">
        <v>163</v>
      </c>
      <c r="MFP3" s="4" t="s">
        <v>163</v>
      </c>
      <c r="MFQ3" s="4" t="s">
        <v>163</v>
      </c>
      <c r="MFR3" s="4" t="s">
        <v>163</v>
      </c>
      <c r="MFS3" s="4" t="s">
        <v>163</v>
      </c>
      <c r="MFT3" s="4" t="s">
        <v>163</v>
      </c>
      <c r="MFU3" s="4" t="s">
        <v>163</v>
      </c>
      <c r="MFV3" s="4" t="s">
        <v>163</v>
      </c>
      <c r="MFW3" s="4" t="s">
        <v>163</v>
      </c>
      <c r="MFX3" s="4" t="s">
        <v>163</v>
      </c>
      <c r="MFY3" s="4" t="s">
        <v>163</v>
      </c>
      <c r="MFZ3" s="4" t="s">
        <v>163</v>
      </c>
      <c r="MGA3" s="4" t="s">
        <v>163</v>
      </c>
      <c r="MGB3" s="4" t="s">
        <v>163</v>
      </c>
      <c r="MGC3" s="4" t="s">
        <v>163</v>
      </c>
      <c r="MGD3" s="4" t="s">
        <v>163</v>
      </c>
      <c r="MGE3" s="4" t="s">
        <v>163</v>
      </c>
      <c r="MGF3" s="4" t="s">
        <v>163</v>
      </c>
      <c r="MGG3" s="4" t="s">
        <v>163</v>
      </c>
      <c r="MGH3" s="4" t="s">
        <v>163</v>
      </c>
      <c r="MGI3" s="4" t="s">
        <v>163</v>
      </c>
      <c r="MGJ3" s="4" t="s">
        <v>163</v>
      </c>
      <c r="MGK3" s="4" t="s">
        <v>163</v>
      </c>
      <c r="MGL3" s="4" t="s">
        <v>163</v>
      </c>
      <c r="MGM3" s="4" t="s">
        <v>163</v>
      </c>
      <c r="MGN3" s="4" t="s">
        <v>163</v>
      </c>
      <c r="MGO3" s="4" t="s">
        <v>163</v>
      </c>
      <c r="MGP3" s="4" t="s">
        <v>163</v>
      </c>
      <c r="MGQ3" s="4" t="s">
        <v>163</v>
      </c>
      <c r="MGR3" s="4" t="s">
        <v>163</v>
      </c>
      <c r="MGS3" s="4" t="s">
        <v>163</v>
      </c>
      <c r="MGT3" s="4" t="s">
        <v>163</v>
      </c>
      <c r="MGU3" s="4" t="s">
        <v>163</v>
      </c>
      <c r="MGV3" s="4" t="s">
        <v>163</v>
      </c>
      <c r="MGW3" s="4" t="s">
        <v>163</v>
      </c>
      <c r="MGX3" s="4" t="s">
        <v>163</v>
      </c>
      <c r="MGY3" s="4" t="s">
        <v>163</v>
      </c>
      <c r="MGZ3" s="4" t="s">
        <v>163</v>
      </c>
      <c r="MHA3" s="4" t="s">
        <v>163</v>
      </c>
      <c r="MHB3" s="4" t="s">
        <v>163</v>
      </c>
      <c r="MHC3" s="4" t="s">
        <v>163</v>
      </c>
      <c r="MHD3" s="4" t="s">
        <v>163</v>
      </c>
      <c r="MHE3" s="4" t="s">
        <v>163</v>
      </c>
      <c r="MHF3" s="4" t="s">
        <v>163</v>
      </c>
      <c r="MHG3" s="4" t="s">
        <v>163</v>
      </c>
      <c r="MHH3" s="4" t="s">
        <v>163</v>
      </c>
      <c r="MHI3" s="4" t="s">
        <v>163</v>
      </c>
      <c r="MHJ3" s="4" t="s">
        <v>163</v>
      </c>
      <c r="MHK3" s="4" t="s">
        <v>163</v>
      </c>
      <c r="MHL3" s="4" t="s">
        <v>163</v>
      </c>
      <c r="MHM3" s="4" t="s">
        <v>163</v>
      </c>
      <c r="MHN3" s="4" t="s">
        <v>163</v>
      </c>
      <c r="MHO3" s="4" t="s">
        <v>163</v>
      </c>
      <c r="MHP3" s="4" t="s">
        <v>163</v>
      </c>
      <c r="MHQ3" s="4" t="s">
        <v>163</v>
      </c>
      <c r="MHR3" s="4" t="s">
        <v>163</v>
      </c>
      <c r="MHS3" s="4" t="s">
        <v>163</v>
      </c>
      <c r="MHT3" s="4" t="s">
        <v>163</v>
      </c>
      <c r="MHU3" s="4" t="s">
        <v>163</v>
      </c>
      <c r="MHV3" s="4" t="s">
        <v>163</v>
      </c>
      <c r="MHW3" s="4" t="s">
        <v>163</v>
      </c>
      <c r="MHX3" s="4" t="s">
        <v>163</v>
      </c>
      <c r="MHY3" s="4" t="s">
        <v>163</v>
      </c>
      <c r="MHZ3" s="4" t="s">
        <v>163</v>
      </c>
      <c r="MIA3" s="4" t="s">
        <v>163</v>
      </c>
      <c r="MIB3" s="4" t="s">
        <v>163</v>
      </c>
      <c r="MIC3" s="4" t="s">
        <v>163</v>
      </c>
      <c r="MID3" s="4" t="s">
        <v>163</v>
      </c>
      <c r="MIE3" s="4" t="s">
        <v>163</v>
      </c>
      <c r="MIF3" s="4" t="s">
        <v>163</v>
      </c>
      <c r="MIG3" s="4" t="s">
        <v>163</v>
      </c>
      <c r="MIH3" s="4" t="s">
        <v>163</v>
      </c>
      <c r="MII3" s="4" t="s">
        <v>163</v>
      </c>
      <c r="MIJ3" s="4" t="s">
        <v>163</v>
      </c>
      <c r="MIK3" s="4" t="s">
        <v>163</v>
      </c>
      <c r="MIL3" s="4" t="s">
        <v>163</v>
      </c>
      <c r="MIM3" s="4" t="s">
        <v>163</v>
      </c>
      <c r="MIN3" s="4" t="s">
        <v>163</v>
      </c>
      <c r="MIO3" s="4" t="s">
        <v>163</v>
      </c>
      <c r="MIP3" s="4" t="s">
        <v>163</v>
      </c>
      <c r="MIQ3" s="4" t="s">
        <v>163</v>
      </c>
      <c r="MIR3" s="4" t="s">
        <v>163</v>
      </c>
      <c r="MIS3" s="4" t="s">
        <v>163</v>
      </c>
      <c r="MIT3" s="4" t="s">
        <v>163</v>
      </c>
      <c r="MIU3" s="4" t="s">
        <v>163</v>
      </c>
      <c r="MIV3" s="4" t="s">
        <v>163</v>
      </c>
      <c r="MIW3" s="4" t="s">
        <v>163</v>
      </c>
      <c r="MIX3" s="4" t="s">
        <v>163</v>
      </c>
      <c r="MIY3" s="4" t="s">
        <v>163</v>
      </c>
      <c r="MIZ3" s="4" t="s">
        <v>163</v>
      </c>
      <c r="MJA3" s="4" t="s">
        <v>163</v>
      </c>
      <c r="MJB3" s="4" t="s">
        <v>163</v>
      </c>
      <c r="MJC3" s="4" t="s">
        <v>163</v>
      </c>
      <c r="MJD3" s="4" t="s">
        <v>163</v>
      </c>
      <c r="MJE3" s="4" t="s">
        <v>163</v>
      </c>
      <c r="MJF3" s="4" t="s">
        <v>163</v>
      </c>
      <c r="MJG3" s="4" t="s">
        <v>163</v>
      </c>
      <c r="MJH3" s="4" t="s">
        <v>163</v>
      </c>
      <c r="MJI3" s="4" t="s">
        <v>163</v>
      </c>
      <c r="MJJ3" s="4" t="s">
        <v>163</v>
      </c>
      <c r="MJK3" s="4" t="s">
        <v>163</v>
      </c>
      <c r="MJL3" s="4" t="s">
        <v>163</v>
      </c>
      <c r="MJM3" s="4" t="s">
        <v>163</v>
      </c>
      <c r="MJN3" s="4" t="s">
        <v>163</v>
      </c>
      <c r="MJO3" s="4" t="s">
        <v>163</v>
      </c>
      <c r="MJP3" s="4" t="s">
        <v>163</v>
      </c>
      <c r="MJQ3" s="4" t="s">
        <v>163</v>
      </c>
      <c r="MJR3" s="4" t="s">
        <v>163</v>
      </c>
      <c r="MJS3" s="4" t="s">
        <v>163</v>
      </c>
      <c r="MJT3" s="4" t="s">
        <v>163</v>
      </c>
      <c r="MJU3" s="4" t="s">
        <v>163</v>
      </c>
      <c r="MJV3" s="4" t="s">
        <v>163</v>
      </c>
      <c r="MJW3" s="4" t="s">
        <v>163</v>
      </c>
      <c r="MJX3" s="4" t="s">
        <v>163</v>
      </c>
      <c r="MJY3" s="4" t="s">
        <v>163</v>
      </c>
      <c r="MJZ3" s="4" t="s">
        <v>163</v>
      </c>
      <c r="MKA3" s="4" t="s">
        <v>163</v>
      </c>
      <c r="MKB3" s="4" t="s">
        <v>163</v>
      </c>
      <c r="MKC3" s="4" t="s">
        <v>163</v>
      </c>
      <c r="MKD3" s="4" t="s">
        <v>163</v>
      </c>
      <c r="MKE3" s="4" t="s">
        <v>163</v>
      </c>
      <c r="MKF3" s="4" t="s">
        <v>163</v>
      </c>
      <c r="MKG3" s="4" t="s">
        <v>163</v>
      </c>
      <c r="MKH3" s="4" t="s">
        <v>163</v>
      </c>
      <c r="MKI3" s="4" t="s">
        <v>163</v>
      </c>
      <c r="MKJ3" s="4" t="s">
        <v>163</v>
      </c>
      <c r="MKK3" s="4" t="s">
        <v>163</v>
      </c>
      <c r="MKL3" s="4" t="s">
        <v>163</v>
      </c>
      <c r="MKM3" s="4" t="s">
        <v>163</v>
      </c>
      <c r="MKN3" s="4" t="s">
        <v>163</v>
      </c>
      <c r="MKO3" s="4" t="s">
        <v>163</v>
      </c>
      <c r="MKP3" s="4" t="s">
        <v>163</v>
      </c>
      <c r="MKQ3" s="4" t="s">
        <v>163</v>
      </c>
      <c r="MKR3" s="4" t="s">
        <v>163</v>
      </c>
      <c r="MKS3" s="4" t="s">
        <v>163</v>
      </c>
      <c r="MKT3" s="4" t="s">
        <v>163</v>
      </c>
      <c r="MKU3" s="4" t="s">
        <v>163</v>
      </c>
      <c r="MKV3" s="4" t="s">
        <v>163</v>
      </c>
      <c r="MKW3" s="4" t="s">
        <v>163</v>
      </c>
      <c r="MKX3" s="4" t="s">
        <v>163</v>
      </c>
      <c r="MKY3" s="4" t="s">
        <v>163</v>
      </c>
      <c r="MKZ3" s="4" t="s">
        <v>163</v>
      </c>
      <c r="MLA3" s="4" t="s">
        <v>163</v>
      </c>
      <c r="MLB3" s="4" t="s">
        <v>163</v>
      </c>
      <c r="MLC3" s="4" t="s">
        <v>163</v>
      </c>
      <c r="MLD3" s="4" t="s">
        <v>163</v>
      </c>
      <c r="MLE3" s="4" t="s">
        <v>163</v>
      </c>
      <c r="MLF3" s="4" t="s">
        <v>163</v>
      </c>
      <c r="MLG3" s="4" t="s">
        <v>163</v>
      </c>
      <c r="MLH3" s="4" t="s">
        <v>163</v>
      </c>
      <c r="MLI3" s="4" t="s">
        <v>163</v>
      </c>
      <c r="MLJ3" s="4" t="s">
        <v>163</v>
      </c>
      <c r="MLK3" s="4" t="s">
        <v>163</v>
      </c>
      <c r="MLL3" s="4" t="s">
        <v>163</v>
      </c>
      <c r="MLM3" s="4" t="s">
        <v>163</v>
      </c>
      <c r="MLN3" s="4" t="s">
        <v>163</v>
      </c>
      <c r="MLO3" s="4" t="s">
        <v>163</v>
      </c>
      <c r="MLP3" s="4" t="s">
        <v>163</v>
      </c>
      <c r="MLQ3" s="4" t="s">
        <v>163</v>
      </c>
      <c r="MLR3" s="4" t="s">
        <v>163</v>
      </c>
      <c r="MLS3" s="4" t="s">
        <v>163</v>
      </c>
      <c r="MLT3" s="4" t="s">
        <v>163</v>
      </c>
      <c r="MLU3" s="4" t="s">
        <v>163</v>
      </c>
      <c r="MLV3" s="4" t="s">
        <v>163</v>
      </c>
      <c r="MLW3" s="4" t="s">
        <v>163</v>
      </c>
      <c r="MLX3" s="4" t="s">
        <v>163</v>
      </c>
      <c r="MLY3" s="4" t="s">
        <v>163</v>
      </c>
      <c r="MLZ3" s="4" t="s">
        <v>163</v>
      </c>
      <c r="MMA3" s="4" t="s">
        <v>163</v>
      </c>
      <c r="MMB3" s="4" t="s">
        <v>163</v>
      </c>
      <c r="MMC3" s="4" t="s">
        <v>163</v>
      </c>
      <c r="MMD3" s="4" t="s">
        <v>163</v>
      </c>
      <c r="MME3" s="4" t="s">
        <v>163</v>
      </c>
      <c r="MMF3" s="4" t="s">
        <v>163</v>
      </c>
      <c r="MMG3" s="4" t="s">
        <v>163</v>
      </c>
      <c r="MMH3" s="4" t="s">
        <v>163</v>
      </c>
      <c r="MMI3" s="4" t="s">
        <v>163</v>
      </c>
      <c r="MMJ3" s="4" t="s">
        <v>163</v>
      </c>
      <c r="MMK3" s="4" t="s">
        <v>163</v>
      </c>
      <c r="MML3" s="4" t="s">
        <v>163</v>
      </c>
      <c r="MMM3" s="4" t="s">
        <v>163</v>
      </c>
      <c r="MMN3" s="4" t="s">
        <v>163</v>
      </c>
      <c r="MMO3" s="4" t="s">
        <v>163</v>
      </c>
      <c r="MMP3" s="4" t="s">
        <v>163</v>
      </c>
      <c r="MMQ3" s="4" t="s">
        <v>163</v>
      </c>
      <c r="MMR3" s="4" t="s">
        <v>163</v>
      </c>
      <c r="MMS3" s="4" t="s">
        <v>163</v>
      </c>
      <c r="MMT3" s="4" t="s">
        <v>163</v>
      </c>
      <c r="MMU3" s="4" t="s">
        <v>163</v>
      </c>
      <c r="MMV3" s="4" t="s">
        <v>163</v>
      </c>
      <c r="MMW3" s="4" t="s">
        <v>163</v>
      </c>
      <c r="MMX3" s="4" t="s">
        <v>163</v>
      </c>
      <c r="MMY3" s="4" t="s">
        <v>163</v>
      </c>
      <c r="MMZ3" s="4" t="s">
        <v>163</v>
      </c>
      <c r="MNA3" s="4" t="s">
        <v>163</v>
      </c>
      <c r="MNB3" s="4" t="s">
        <v>163</v>
      </c>
      <c r="MNC3" s="4" t="s">
        <v>163</v>
      </c>
      <c r="MND3" s="4" t="s">
        <v>163</v>
      </c>
      <c r="MNE3" s="4" t="s">
        <v>163</v>
      </c>
      <c r="MNF3" s="4" t="s">
        <v>163</v>
      </c>
      <c r="MNG3" s="4" t="s">
        <v>163</v>
      </c>
      <c r="MNH3" s="4" t="s">
        <v>163</v>
      </c>
      <c r="MNI3" s="4" t="s">
        <v>163</v>
      </c>
      <c r="MNJ3" s="4" t="s">
        <v>163</v>
      </c>
      <c r="MNK3" s="4" t="s">
        <v>163</v>
      </c>
      <c r="MNL3" s="4" t="s">
        <v>163</v>
      </c>
      <c r="MNM3" s="4" t="s">
        <v>163</v>
      </c>
      <c r="MNN3" s="4" t="s">
        <v>163</v>
      </c>
      <c r="MNO3" s="4" t="s">
        <v>163</v>
      </c>
      <c r="MNP3" s="4" t="s">
        <v>163</v>
      </c>
      <c r="MNQ3" s="4" t="s">
        <v>163</v>
      </c>
      <c r="MNR3" s="4" t="s">
        <v>163</v>
      </c>
      <c r="MNS3" s="4" t="s">
        <v>163</v>
      </c>
      <c r="MNT3" s="4" t="s">
        <v>163</v>
      </c>
      <c r="MNU3" s="4" t="s">
        <v>163</v>
      </c>
      <c r="MNV3" s="4" t="s">
        <v>163</v>
      </c>
      <c r="MNW3" s="4" t="s">
        <v>163</v>
      </c>
      <c r="MNX3" s="4" t="s">
        <v>163</v>
      </c>
      <c r="MNY3" s="4" t="s">
        <v>163</v>
      </c>
      <c r="MNZ3" s="4" t="s">
        <v>163</v>
      </c>
      <c r="MOA3" s="4" t="s">
        <v>163</v>
      </c>
      <c r="MOB3" s="4" t="s">
        <v>163</v>
      </c>
      <c r="MOC3" s="4" t="s">
        <v>163</v>
      </c>
      <c r="MOD3" s="4" t="s">
        <v>163</v>
      </c>
      <c r="MOE3" s="4" t="s">
        <v>163</v>
      </c>
      <c r="MOF3" s="4" t="s">
        <v>163</v>
      </c>
      <c r="MOG3" s="4" t="s">
        <v>163</v>
      </c>
      <c r="MOH3" s="4" t="s">
        <v>163</v>
      </c>
      <c r="MOI3" s="4" t="s">
        <v>163</v>
      </c>
      <c r="MOJ3" s="4" t="s">
        <v>163</v>
      </c>
      <c r="MOK3" s="4" t="s">
        <v>163</v>
      </c>
      <c r="MOL3" s="4" t="s">
        <v>163</v>
      </c>
      <c r="MOM3" s="4" t="s">
        <v>163</v>
      </c>
      <c r="MON3" s="4" t="s">
        <v>163</v>
      </c>
      <c r="MOO3" s="4" t="s">
        <v>163</v>
      </c>
      <c r="MOP3" s="4" t="s">
        <v>163</v>
      </c>
      <c r="MOQ3" s="4" t="s">
        <v>163</v>
      </c>
      <c r="MOR3" s="4" t="s">
        <v>163</v>
      </c>
      <c r="MOS3" s="4" t="s">
        <v>163</v>
      </c>
      <c r="MOT3" s="4" t="s">
        <v>163</v>
      </c>
      <c r="MOU3" s="4" t="s">
        <v>163</v>
      </c>
      <c r="MOV3" s="4" t="s">
        <v>163</v>
      </c>
      <c r="MOW3" s="4" t="s">
        <v>163</v>
      </c>
      <c r="MOX3" s="4" t="s">
        <v>163</v>
      </c>
      <c r="MOY3" s="4" t="s">
        <v>163</v>
      </c>
      <c r="MOZ3" s="4" t="s">
        <v>163</v>
      </c>
      <c r="MPA3" s="4" t="s">
        <v>163</v>
      </c>
      <c r="MPB3" s="4" t="s">
        <v>163</v>
      </c>
      <c r="MPC3" s="4" t="s">
        <v>163</v>
      </c>
      <c r="MPD3" s="4" t="s">
        <v>163</v>
      </c>
      <c r="MPE3" s="4" t="s">
        <v>163</v>
      </c>
      <c r="MPF3" s="4" t="s">
        <v>163</v>
      </c>
      <c r="MPG3" s="4" t="s">
        <v>163</v>
      </c>
      <c r="MPH3" s="4" t="s">
        <v>163</v>
      </c>
      <c r="MPI3" s="4" t="s">
        <v>163</v>
      </c>
      <c r="MPJ3" s="4" t="s">
        <v>163</v>
      </c>
      <c r="MPK3" s="4" t="s">
        <v>163</v>
      </c>
      <c r="MPL3" s="4" t="s">
        <v>163</v>
      </c>
      <c r="MPM3" s="4" t="s">
        <v>163</v>
      </c>
      <c r="MPN3" s="4" t="s">
        <v>163</v>
      </c>
      <c r="MPO3" s="4" t="s">
        <v>163</v>
      </c>
      <c r="MPP3" s="4" t="s">
        <v>163</v>
      </c>
      <c r="MPQ3" s="4" t="s">
        <v>163</v>
      </c>
      <c r="MPR3" s="4" t="s">
        <v>163</v>
      </c>
      <c r="MPS3" s="4" t="s">
        <v>163</v>
      </c>
      <c r="MPT3" s="4" t="s">
        <v>163</v>
      </c>
      <c r="MPU3" s="4" t="s">
        <v>163</v>
      </c>
      <c r="MPV3" s="4" t="s">
        <v>163</v>
      </c>
      <c r="MPW3" s="4" t="s">
        <v>163</v>
      </c>
      <c r="MPX3" s="4" t="s">
        <v>163</v>
      </c>
      <c r="MPY3" s="4" t="s">
        <v>163</v>
      </c>
      <c r="MPZ3" s="4" t="s">
        <v>163</v>
      </c>
      <c r="MQA3" s="4" t="s">
        <v>163</v>
      </c>
      <c r="MQB3" s="4" t="s">
        <v>163</v>
      </c>
      <c r="MQC3" s="4" t="s">
        <v>163</v>
      </c>
      <c r="MQD3" s="4" t="s">
        <v>163</v>
      </c>
      <c r="MQE3" s="4" t="s">
        <v>163</v>
      </c>
      <c r="MQF3" s="4" t="s">
        <v>163</v>
      </c>
      <c r="MQG3" s="4" t="s">
        <v>163</v>
      </c>
      <c r="MQH3" s="4" t="s">
        <v>163</v>
      </c>
      <c r="MQI3" s="4" t="s">
        <v>163</v>
      </c>
      <c r="MQJ3" s="4" t="s">
        <v>163</v>
      </c>
      <c r="MQK3" s="4" t="s">
        <v>163</v>
      </c>
      <c r="MQL3" s="4" t="s">
        <v>163</v>
      </c>
      <c r="MQM3" s="4" t="s">
        <v>163</v>
      </c>
      <c r="MQN3" s="4" t="s">
        <v>163</v>
      </c>
      <c r="MQO3" s="4" t="s">
        <v>163</v>
      </c>
      <c r="MQP3" s="4" t="s">
        <v>163</v>
      </c>
      <c r="MQQ3" s="4" t="s">
        <v>163</v>
      </c>
      <c r="MQR3" s="4" t="s">
        <v>163</v>
      </c>
      <c r="MQS3" s="4" t="s">
        <v>163</v>
      </c>
      <c r="MQT3" s="4" t="s">
        <v>163</v>
      </c>
      <c r="MQU3" s="4" t="s">
        <v>163</v>
      </c>
      <c r="MQV3" s="4" t="s">
        <v>163</v>
      </c>
      <c r="MQW3" s="4" t="s">
        <v>163</v>
      </c>
      <c r="MQX3" s="4" t="s">
        <v>163</v>
      </c>
      <c r="MQY3" s="4" t="s">
        <v>163</v>
      </c>
      <c r="MQZ3" s="4" t="s">
        <v>163</v>
      </c>
      <c r="MRA3" s="4" t="s">
        <v>163</v>
      </c>
      <c r="MRB3" s="4" t="s">
        <v>163</v>
      </c>
      <c r="MRC3" s="4" t="s">
        <v>163</v>
      </c>
      <c r="MRD3" s="4" t="s">
        <v>163</v>
      </c>
      <c r="MRE3" s="4" t="s">
        <v>163</v>
      </c>
      <c r="MRF3" s="4" t="s">
        <v>163</v>
      </c>
      <c r="MRG3" s="4" t="s">
        <v>163</v>
      </c>
      <c r="MRH3" s="4" t="s">
        <v>163</v>
      </c>
      <c r="MRI3" s="4" t="s">
        <v>163</v>
      </c>
      <c r="MRJ3" s="4" t="s">
        <v>163</v>
      </c>
      <c r="MRK3" s="4" t="s">
        <v>163</v>
      </c>
      <c r="MRL3" s="4" t="s">
        <v>163</v>
      </c>
      <c r="MRM3" s="4" t="s">
        <v>163</v>
      </c>
      <c r="MRN3" s="4" t="s">
        <v>163</v>
      </c>
      <c r="MRO3" s="4" t="s">
        <v>163</v>
      </c>
      <c r="MRP3" s="4" t="s">
        <v>163</v>
      </c>
      <c r="MRQ3" s="4" t="s">
        <v>163</v>
      </c>
      <c r="MRR3" s="4" t="s">
        <v>163</v>
      </c>
      <c r="MRS3" s="4" t="s">
        <v>163</v>
      </c>
      <c r="MRT3" s="4" t="s">
        <v>163</v>
      </c>
      <c r="MRU3" s="4" t="s">
        <v>163</v>
      </c>
      <c r="MRV3" s="4" t="s">
        <v>163</v>
      </c>
      <c r="MRW3" s="4" t="s">
        <v>163</v>
      </c>
      <c r="MRX3" s="4" t="s">
        <v>163</v>
      </c>
      <c r="MRY3" s="4" t="s">
        <v>163</v>
      </c>
      <c r="MRZ3" s="4" t="s">
        <v>163</v>
      </c>
      <c r="MSA3" s="4" t="s">
        <v>163</v>
      </c>
      <c r="MSB3" s="4" t="s">
        <v>163</v>
      </c>
      <c r="MSC3" s="4" t="s">
        <v>163</v>
      </c>
      <c r="MSD3" s="4" t="s">
        <v>163</v>
      </c>
      <c r="MSE3" s="4" t="s">
        <v>163</v>
      </c>
      <c r="MSF3" s="4" t="s">
        <v>163</v>
      </c>
      <c r="MSG3" s="4" t="s">
        <v>163</v>
      </c>
      <c r="MSH3" s="4" t="s">
        <v>163</v>
      </c>
      <c r="MSI3" s="4" t="s">
        <v>163</v>
      </c>
      <c r="MSJ3" s="4" t="s">
        <v>163</v>
      </c>
      <c r="MSK3" s="4" t="s">
        <v>163</v>
      </c>
      <c r="MSL3" s="4" t="s">
        <v>163</v>
      </c>
      <c r="MSM3" s="4" t="s">
        <v>163</v>
      </c>
      <c r="MSN3" s="4" t="s">
        <v>163</v>
      </c>
      <c r="MSO3" s="4" t="s">
        <v>163</v>
      </c>
      <c r="MSP3" s="4" t="s">
        <v>163</v>
      </c>
      <c r="MSQ3" s="4" t="s">
        <v>163</v>
      </c>
      <c r="MSR3" s="4" t="s">
        <v>163</v>
      </c>
      <c r="MSS3" s="4" t="s">
        <v>163</v>
      </c>
      <c r="MST3" s="4" t="s">
        <v>163</v>
      </c>
      <c r="MSU3" s="4" t="s">
        <v>163</v>
      </c>
      <c r="MSV3" s="4" t="s">
        <v>163</v>
      </c>
      <c r="MSW3" s="4" t="s">
        <v>163</v>
      </c>
      <c r="MSX3" s="4" t="s">
        <v>163</v>
      </c>
      <c r="MSY3" s="4" t="s">
        <v>163</v>
      </c>
      <c r="MSZ3" s="4" t="s">
        <v>163</v>
      </c>
      <c r="MTA3" s="4" t="s">
        <v>163</v>
      </c>
      <c r="MTB3" s="4" t="s">
        <v>163</v>
      </c>
      <c r="MTC3" s="4" t="s">
        <v>163</v>
      </c>
      <c r="MTD3" s="4" t="s">
        <v>163</v>
      </c>
      <c r="MTE3" s="4" t="s">
        <v>163</v>
      </c>
      <c r="MTF3" s="4" t="s">
        <v>163</v>
      </c>
      <c r="MTG3" s="4" t="s">
        <v>163</v>
      </c>
      <c r="MTH3" s="4" t="s">
        <v>163</v>
      </c>
      <c r="MTI3" s="4" t="s">
        <v>163</v>
      </c>
      <c r="MTJ3" s="4" t="s">
        <v>163</v>
      </c>
      <c r="MTK3" s="4" t="s">
        <v>163</v>
      </c>
      <c r="MTL3" s="4" t="s">
        <v>163</v>
      </c>
      <c r="MTM3" s="4" t="s">
        <v>163</v>
      </c>
      <c r="MTN3" s="4" t="s">
        <v>163</v>
      </c>
      <c r="MTO3" s="4" t="s">
        <v>163</v>
      </c>
      <c r="MTP3" s="4" t="s">
        <v>163</v>
      </c>
      <c r="MTQ3" s="4" t="s">
        <v>163</v>
      </c>
      <c r="MTR3" s="4" t="s">
        <v>163</v>
      </c>
      <c r="MTS3" s="4" t="s">
        <v>163</v>
      </c>
      <c r="MTT3" s="4" t="s">
        <v>163</v>
      </c>
      <c r="MTU3" s="4" t="s">
        <v>163</v>
      </c>
      <c r="MTV3" s="4" t="s">
        <v>163</v>
      </c>
      <c r="MTW3" s="4" t="s">
        <v>163</v>
      </c>
      <c r="MTX3" s="4" t="s">
        <v>163</v>
      </c>
      <c r="MTY3" s="4" t="s">
        <v>163</v>
      </c>
      <c r="MTZ3" s="4" t="s">
        <v>163</v>
      </c>
      <c r="MUA3" s="4" t="s">
        <v>163</v>
      </c>
      <c r="MUB3" s="4" t="s">
        <v>163</v>
      </c>
      <c r="MUC3" s="4" t="s">
        <v>163</v>
      </c>
      <c r="MUD3" s="4" t="s">
        <v>163</v>
      </c>
      <c r="MUE3" s="4" t="s">
        <v>163</v>
      </c>
      <c r="MUF3" s="4" t="s">
        <v>163</v>
      </c>
      <c r="MUG3" s="4" t="s">
        <v>163</v>
      </c>
      <c r="MUH3" s="4" t="s">
        <v>163</v>
      </c>
      <c r="MUI3" s="4" t="s">
        <v>163</v>
      </c>
      <c r="MUJ3" s="4" t="s">
        <v>163</v>
      </c>
      <c r="MUK3" s="4" t="s">
        <v>163</v>
      </c>
      <c r="MUL3" s="4" t="s">
        <v>163</v>
      </c>
      <c r="MUM3" s="4" t="s">
        <v>163</v>
      </c>
      <c r="MUN3" s="4" t="s">
        <v>163</v>
      </c>
      <c r="MUO3" s="4" t="s">
        <v>163</v>
      </c>
      <c r="MUP3" s="4" t="s">
        <v>163</v>
      </c>
      <c r="MUQ3" s="4" t="s">
        <v>163</v>
      </c>
      <c r="MUR3" s="4" t="s">
        <v>163</v>
      </c>
      <c r="MUS3" s="4" t="s">
        <v>163</v>
      </c>
      <c r="MUT3" s="4" t="s">
        <v>163</v>
      </c>
      <c r="MUU3" s="4" t="s">
        <v>163</v>
      </c>
      <c r="MUV3" s="4" t="s">
        <v>163</v>
      </c>
      <c r="MUW3" s="4" t="s">
        <v>163</v>
      </c>
      <c r="MUX3" s="4" t="s">
        <v>163</v>
      </c>
      <c r="MUY3" s="4" t="s">
        <v>163</v>
      </c>
      <c r="MUZ3" s="4" t="s">
        <v>163</v>
      </c>
      <c r="MVA3" s="4" t="s">
        <v>163</v>
      </c>
      <c r="MVB3" s="4" t="s">
        <v>163</v>
      </c>
      <c r="MVC3" s="4" t="s">
        <v>163</v>
      </c>
      <c r="MVD3" s="4" t="s">
        <v>163</v>
      </c>
      <c r="MVE3" s="4" t="s">
        <v>163</v>
      </c>
      <c r="MVF3" s="4" t="s">
        <v>163</v>
      </c>
      <c r="MVG3" s="4" t="s">
        <v>163</v>
      </c>
      <c r="MVH3" s="4" t="s">
        <v>163</v>
      </c>
      <c r="MVI3" s="4" t="s">
        <v>163</v>
      </c>
      <c r="MVJ3" s="4" t="s">
        <v>163</v>
      </c>
      <c r="MVK3" s="4" t="s">
        <v>163</v>
      </c>
      <c r="MVL3" s="4" t="s">
        <v>163</v>
      </c>
      <c r="MVM3" s="4" t="s">
        <v>163</v>
      </c>
      <c r="MVN3" s="4" t="s">
        <v>163</v>
      </c>
      <c r="MVO3" s="4" t="s">
        <v>163</v>
      </c>
      <c r="MVP3" s="4" t="s">
        <v>163</v>
      </c>
      <c r="MVQ3" s="4" t="s">
        <v>163</v>
      </c>
      <c r="MVR3" s="4" t="s">
        <v>163</v>
      </c>
      <c r="MVS3" s="4" t="s">
        <v>163</v>
      </c>
      <c r="MVT3" s="4" t="s">
        <v>163</v>
      </c>
      <c r="MVU3" s="4" t="s">
        <v>163</v>
      </c>
      <c r="MVV3" s="4" t="s">
        <v>163</v>
      </c>
      <c r="MVW3" s="4" t="s">
        <v>163</v>
      </c>
      <c r="MVX3" s="4" t="s">
        <v>163</v>
      </c>
      <c r="MVY3" s="4" t="s">
        <v>163</v>
      </c>
      <c r="MVZ3" s="4" t="s">
        <v>163</v>
      </c>
      <c r="MWA3" s="4" t="s">
        <v>163</v>
      </c>
      <c r="MWB3" s="4" t="s">
        <v>163</v>
      </c>
      <c r="MWC3" s="4" t="s">
        <v>163</v>
      </c>
      <c r="MWD3" s="4" t="s">
        <v>163</v>
      </c>
      <c r="MWE3" s="4" t="s">
        <v>163</v>
      </c>
      <c r="MWF3" s="4" t="s">
        <v>163</v>
      </c>
      <c r="MWG3" s="4" t="s">
        <v>163</v>
      </c>
      <c r="MWH3" s="4" t="s">
        <v>163</v>
      </c>
      <c r="MWI3" s="4" t="s">
        <v>163</v>
      </c>
      <c r="MWJ3" s="4" t="s">
        <v>163</v>
      </c>
      <c r="MWK3" s="4" t="s">
        <v>163</v>
      </c>
      <c r="MWL3" s="4" t="s">
        <v>163</v>
      </c>
      <c r="MWM3" s="4" t="s">
        <v>163</v>
      </c>
      <c r="MWN3" s="4" t="s">
        <v>163</v>
      </c>
      <c r="MWO3" s="4" t="s">
        <v>163</v>
      </c>
      <c r="MWP3" s="4" t="s">
        <v>163</v>
      </c>
      <c r="MWQ3" s="4" t="s">
        <v>163</v>
      </c>
      <c r="MWR3" s="4" t="s">
        <v>163</v>
      </c>
      <c r="MWS3" s="4" t="s">
        <v>163</v>
      </c>
      <c r="MWT3" s="4" t="s">
        <v>163</v>
      </c>
      <c r="MWU3" s="4" t="s">
        <v>163</v>
      </c>
      <c r="MWV3" s="4" t="s">
        <v>163</v>
      </c>
      <c r="MWW3" s="4" t="s">
        <v>163</v>
      </c>
      <c r="MWX3" s="4" t="s">
        <v>163</v>
      </c>
      <c r="MWY3" s="4" t="s">
        <v>163</v>
      </c>
      <c r="MWZ3" s="4" t="s">
        <v>163</v>
      </c>
      <c r="MXA3" s="4" t="s">
        <v>163</v>
      </c>
      <c r="MXB3" s="4" t="s">
        <v>163</v>
      </c>
      <c r="MXC3" s="4" t="s">
        <v>163</v>
      </c>
      <c r="MXD3" s="4" t="s">
        <v>163</v>
      </c>
      <c r="MXE3" s="4" t="s">
        <v>163</v>
      </c>
      <c r="MXF3" s="4" t="s">
        <v>163</v>
      </c>
      <c r="MXG3" s="4" t="s">
        <v>163</v>
      </c>
      <c r="MXH3" s="4" t="s">
        <v>163</v>
      </c>
      <c r="MXI3" s="4" t="s">
        <v>163</v>
      </c>
      <c r="MXJ3" s="4" t="s">
        <v>163</v>
      </c>
      <c r="MXK3" s="4" t="s">
        <v>163</v>
      </c>
      <c r="MXL3" s="4" t="s">
        <v>163</v>
      </c>
      <c r="MXM3" s="4" t="s">
        <v>163</v>
      </c>
      <c r="MXN3" s="4" t="s">
        <v>163</v>
      </c>
      <c r="MXO3" s="4" t="s">
        <v>163</v>
      </c>
      <c r="MXP3" s="4" t="s">
        <v>163</v>
      </c>
      <c r="MXQ3" s="4" t="s">
        <v>163</v>
      </c>
      <c r="MXR3" s="4" t="s">
        <v>163</v>
      </c>
      <c r="MXS3" s="4" t="s">
        <v>163</v>
      </c>
      <c r="MXT3" s="4" t="s">
        <v>163</v>
      </c>
      <c r="MXU3" s="4" t="s">
        <v>163</v>
      </c>
      <c r="MXV3" s="4" t="s">
        <v>163</v>
      </c>
      <c r="MXW3" s="4" t="s">
        <v>163</v>
      </c>
      <c r="MXX3" s="4" t="s">
        <v>163</v>
      </c>
      <c r="MXY3" s="4" t="s">
        <v>163</v>
      </c>
      <c r="MXZ3" s="4" t="s">
        <v>163</v>
      </c>
      <c r="MYA3" s="4" t="s">
        <v>163</v>
      </c>
      <c r="MYB3" s="4" t="s">
        <v>163</v>
      </c>
      <c r="MYC3" s="4" t="s">
        <v>163</v>
      </c>
      <c r="MYD3" s="4" t="s">
        <v>163</v>
      </c>
      <c r="MYE3" s="4" t="s">
        <v>163</v>
      </c>
      <c r="MYF3" s="4" t="s">
        <v>163</v>
      </c>
      <c r="MYG3" s="4" t="s">
        <v>163</v>
      </c>
      <c r="MYH3" s="4" t="s">
        <v>163</v>
      </c>
      <c r="MYI3" s="4" t="s">
        <v>163</v>
      </c>
      <c r="MYJ3" s="4" t="s">
        <v>163</v>
      </c>
      <c r="MYK3" s="4" t="s">
        <v>163</v>
      </c>
      <c r="MYL3" s="4" t="s">
        <v>163</v>
      </c>
      <c r="MYM3" s="4" t="s">
        <v>163</v>
      </c>
      <c r="MYN3" s="4" t="s">
        <v>163</v>
      </c>
      <c r="MYO3" s="4" t="s">
        <v>163</v>
      </c>
      <c r="MYP3" s="4" t="s">
        <v>163</v>
      </c>
      <c r="MYQ3" s="4" t="s">
        <v>163</v>
      </c>
      <c r="MYR3" s="4" t="s">
        <v>163</v>
      </c>
      <c r="MYS3" s="4" t="s">
        <v>163</v>
      </c>
      <c r="MYT3" s="4" t="s">
        <v>163</v>
      </c>
      <c r="MYU3" s="4" t="s">
        <v>163</v>
      </c>
      <c r="MYV3" s="4" t="s">
        <v>163</v>
      </c>
      <c r="MYW3" s="4" t="s">
        <v>163</v>
      </c>
      <c r="MYX3" s="4" t="s">
        <v>163</v>
      </c>
      <c r="MYY3" s="4" t="s">
        <v>163</v>
      </c>
      <c r="MYZ3" s="4" t="s">
        <v>163</v>
      </c>
      <c r="MZA3" s="4" t="s">
        <v>163</v>
      </c>
      <c r="MZB3" s="4" t="s">
        <v>163</v>
      </c>
      <c r="MZC3" s="4" t="s">
        <v>163</v>
      </c>
      <c r="MZD3" s="4" t="s">
        <v>163</v>
      </c>
      <c r="MZE3" s="4" t="s">
        <v>163</v>
      </c>
      <c r="MZF3" s="4" t="s">
        <v>163</v>
      </c>
      <c r="MZG3" s="4" t="s">
        <v>163</v>
      </c>
      <c r="MZH3" s="4" t="s">
        <v>163</v>
      </c>
      <c r="MZI3" s="4" t="s">
        <v>163</v>
      </c>
      <c r="MZJ3" s="4" t="s">
        <v>163</v>
      </c>
      <c r="MZK3" s="4" t="s">
        <v>163</v>
      </c>
      <c r="MZL3" s="4" t="s">
        <v>163</v>
      </c>
      <c r="MZM3" s="4" t="s">
        <v>163</v>
      </c>
      <c r="MZN3" s="4" t="s">
        <v>163</v>
      </c>
      <c r="MZO3" s="4" t="s">
        <v>163</v>
      </c>
      <c r="MZP3" s="4" t="s">
        <v>163</v>
      </c>
      <c r="MZQ3" s="4" t="s">
        <v>163</v>
      </c>
      <c r="MZR3" s="4" t="s">
        <v>163</v>
      </c>
      <c r="MZS3" s="4" t="s">
        <v>163</v>
      </c>
      <c r="MZT3" s="4" t="s">
        <v>163</v>
      </c>
      <c r="MZU3" s="4" t="s">
        <v>163</v>
      </c>
      <c r="MZV3" s="4" t="s">
        <v>163</v>
      </c>
      <c r="MZW3" s="4" t="s">
        <v>163</v>
      </c>
      <c r="MZX3" s="4" t="s">
        <v>163</v>
      </c>
      <c r="MZY3" s="4" t="s">
        <v>163</v>
      </c>
      <c r="MZZ3" s="4" t="s">
        <v>163</v>
      </c>
      <c r="NAA3" s="4" t="s">
        <v>163</v>
      </c>
      <c r="NAB3" s="4" t="s">
        <v>163</v>
      </c>
      <c r="NAC3" s="4" t="s">
        <v>163</v>
      </c>
      <c r="NAD3" s="4" t="s">
        <v>163</v>
      </c>
      <c r="NAE3" s="4" t="s">
        <v>163</v>
      </c>
      <c r="NAF3" s="4" t="s">
        <v>163</v>
      </c>
      <c r="NAG3" s="4" t="s">
        <v>163</v>
      </c>
      <c r="NAH3" s="4" t="s">
        <v>163</v>
      </c>
      <c r="NAI3" s="4" t="s">
        <v>163</v>
      </c>
      <c r="NAJ3" s="4" t="s">
        <v>163</v>
      </c>
      <c r="NAK3" s="4" t="s">
        <v>163</v>
      </c>
      <c r="NAL3" s="4" t="s">
        <v>163</v>
      </c>
      <c r="NAM3" s="4" t="s">
        <v>163</v>
      </c>
      <c r="NAN3" s="4" t="s">
        <v>163</v>
      </c>
      <c r="NAO3" s="4" t="s">
        <v>163</v>
      </c>
      <c r="NAP3" s="4" t="s">
        <v>163</v>
      </c>
      <c r="NAQ3" s="4" t="s">
        <v>163</v>
      </c>
      <c r="NAR3" s="4" t="s">
        <v>163</v>
      </c>
      <c r="NAS3" s="4" t="s">
        <v>163</v>
      </c>
      <c r="NAT3" s="4" t="s">
        <v>163</v>
      </c>
      <c r="NAU3" s="4" t="s">
        <v>163</v>
      </c>
      <c r="NAV3" s="4" t="s">
        <v>163</v>
      </c>
      <c r="NAW3" s="4" t="s">
        <v>163</v>
      </c>
      <c r="NAX3" s="4" t="s">
        <v>163</v>
      </c>
      <c r="NAY3" s="4" t="s">
        <v>163</v>
      </c>
      <c r="NAZ3" s="4" t="s">
        <v>163</v>
      </c>
      <c r="NBA3" s="4" t="s">
        <v>163</v>
      </c>
      <c r="NBB3" s="4" t="s">
        <v>163</v>
      </c>
      <c r="NBC3" s="4" t="s">
        <v>163</v>
      </c>
      <c r="NBD3" s="4" t="s">
        <v>163</v>
      </c>
      <c r="NBE3" s="4" t="s">
        <v>163</v>
      </c>
      <c r="NBF3" s="4" t="s">
        <v>163</v>
      </c>
      <c r="NBG3" s="4" t="s">
        <v>163</v>
      </c>
      <c r="NBH3" s="4" t="s">
        <v>163</v>
      </c>
      <c r="NBI3" s="4" t="s">
        <v>163</v>
      </c>
      <c r="NBJ3" s="4" t="s">
        <v>163</v>
      </c>
      <c r="NBK3" s="4" t="s">
        <v>163</v>
      </c>
      <c r="NBL3" s="4" t="s">
        <v>163</v>
      </c>
      <c r="NBM3" s="4" t="s">
        <v>163</v>
      </c>
      <c r="NBN3" s="4" t="s">
        <v>163</v>
      </c>
      <c r="NBO3" s="4" t="s">
        <v>163</v>
      </c>
      <c r="NBP3" s="4" t="s">
        <v>163</v>
      </c>
      <c r="NBQ3" s="4" t="s">
        <v>163</v>
      </c>
      <c r="NBR3" s="4" t="s">
        <v>163</v>
      </c>
      <c r="NBS3" s="4" t="s">
        <v>163</v>
      </c>
      <c r="NBT3" s="4" t="s">
        <v>163</v>
      </c>
      <c r="NBU3" s="4" t="s">
        <v>163</v>
      </c>
      <c r="NBV3" s="4" t="s">
        <v>163</v>
      </c>
      <c r="NBW3" s="4" t="s">
        <v>163</v>
      </c>
      <c r="NBX3" s="4" t="s">
        <v>163</v>
      </c>
      <c r="NBY3" s="4" t="s">
        <v>163</v>
      </c>
      <c r="NBZ3" s="4" t="s">
        <v>163</v>
      </c>
      <c r="NCA3" s="4" t="s">
        <v>163</v>
      </c>
      <c r="NCB3" s="4" t="s">
        <v>163</v>
      </c>
      <c r="NCC3" s="4" t="s">
        <v>163</v>
      </c>
      <c r="NCD3" s="4" t="s">
        <v>163</v>
      </c>
      <c r="NCE3" s="4" t="s">
        <v>163</v>
      </c>
      <c r="NCF3" s="4" t="s">
        <v>163</v>
      </c>
      <c r="NCG3" s="4" t="s">
        <v>163</v>
      </c>
      <c r="NCH3" s="4" t="s">
        <v>163</v>
      </c>
      <c r="NCI3" s="4" t="s">
        <v>163</v>
      </c>
      <c r="NCJ3" s="4" t="s">
        <v>163</v>
      </c>
      <c r="NCK3" s="4" t="s">
        <v>163</v>
      </c>
      <c r="NCL3" s="4" t="s">
        <v>163</v>
      </c>
      <c r="NCM3" s="4" t="s">
        <v>163</v>
      </c>
      <c r="NCN3" s="4" t="s">
        <v>163</v>
      </c>
      <c r="NCO3" s="4" t="s">
        <v>163</v>
      </c>
      <c r="NCP3" s="4" t="s">
        <v>163</v>
      </c>
      <c r="NCQ3" s="4" t="s">
        <v>163</v>
      </c>
      <c r="NCR3" s="4" t="s">
        <v>163</v>
      </c>
      <c r="NCS3" s="4" t="s">
        <v>163</v>
      </c>
      <c r="NCT3" s="4" t="s">
        <v>163</v>
      </c>
      <c r="NCU3" s="4" t="s">
        <v>163</v>
      </c>
      <c r="NCV3" s="4" t="s">
        <v>163</v>
      </c>
      <c r="NCW3" s="4" t="s">
        <v>163</v>
      </c>
      <c r="NCX3" s="4" t="s">
        <v>163</v>
      </c>
      <c r="NCY3" s="4" t="s">
        <v>163</v>
      </c>
      <c r="NCZ3" s="4" t="s">
        <v>163</v>
      </c>
      <c r="NDA3" s="4" t="s">
        <v>163</v>
      </c>
      <c r="NDB3" s="4" t="s">
        <v>163</v>
      </c>
      <c r="NDC3" s="4" t="s">
        <v>163</v>
      </c>
      <c r="NDD3" s="4" t="s">
        <v>163</v>
      </c>
      <c r="NDE3" s="4" t="s">
        <v>163</v>
      </c>
      <c r="NDF3" s="4" t="s">
        <v>163</v>
      </c>
      <c r="NDG3" s="4" t="s">
        <v>163</v>
      </c>
      <c r="NDH3" s="4" t="s">
        <v>163</v>
      </c>
      <c r="NDI3" s="4" t="s">
        <v>163</v>
      </c>
      <c r="NDJ3" s="4" t="s">
        <v>163</v>
      </c>
      <c r="NDK3" s="4" t="s">
        <v>163</v>
      </c>
      <c r="NDL3" s="4" t="s">
        <v>163</v>
      </c>
      <c r="NDM3" s="4" t="s">
        <v>163</v>
      </c>
      <c r="NDN3" s="4" t="s">
        <v>163</v>
      </c>
      <c r="NDO3" s="4" t="s">
        <v>163</v>
      </c>
      <c r="NDP3" s="4" t="s">
        <v>163</v>
      </c>
      <c r="NDQ3" s="4" t="s">
        <v>163</v>
      </c>
      <c r="NDR3" s="4" t="s">
        <v>163</v>
      </c>
      <c r="NDS3" s="4" t="s">
        <v>163</v>
      </c>
      <c r="NDT3" s="4" t="s">
        <v>163</v>
      </c>
      <c r="NDU3" s="4" t="s">
        <v>163</v>
      </c>
      <c r="NDV3" s="4" t="s">
        <v>163</v>
      </c>
      <c r="NDW3" s="4" t="s">
        <v>163</v>
      </c>
      <c r="NDX3" s="4" t="s">
        <v>163</v>
      </c>
      <c r="NDY3" s="4" t="s">
        <v>163</v>
      </c>
      <c r="NDZ3" s="4" t="s">
        <v>163</v>
      </c>
      <c r="NEA3" s="4" t="s">
        <v>163</v>
      </c>
      <c r="NEB3" s="4" t="s">
        <v>163</v>
      </c>
      <c r="NEC3" s="4" t="s">
        <v>163</v>
      </c>
      <c r="NED3" s="4" t="s">
        <v>163</v>
      </c>
      <c r="NEE3" s="4" t="s">
        <v>163</v>
      </c>
      <c r="NEF3" s="4" t="s">
        <v>163</v>
      </c>
      <c r="NEG3" s="4" t="s">
        <v>163</v>
      </c>
      <c r="NEH3" s="4" t="s">
        <v>163</v>
      </c>
      <c r="NEI3" s="4" t="s">
        <v>163</v>
      </c>
      <c r="NEJ3" s="4" t="s">
        <v>163</v>
      </c>
      <c r="NEK3" s="4" t="s">
        <v>163</v>
      </c>
      <c r="NEL3" s="4" t="s">
        <v>163</v>
      </c>
      <c r="NEM3" s="4" t="s">
        <v>163</v>
      </c>
      <c r="NEN3" s="4" t="s">
        <v>163</v>
      </c>
      <c r="NEO3" s="4" t="s">
        <v>163</v>
      </c>
      <c r="NEP3" s="4" t="s">
        <v>163</v>
      </c>
      <c r="NEQ3" s="4" t="s">
        <v>163</v>
      </c>
      <c r="NER3" s="4" t="s">
        <v>163</v>
      </c>
      <c r="NES3" s="4" t="s">
        <v>163</v>
      </c>
      <c r="NET3" s="4" t="s">
        <v>163</v>
      </c>
      <c r="NEU3" s="4" t="s">
        <v>163</v>
      </c>
      <c r="NEV3" s="4" t="s">
        <v>163</v>
      </c>
      <c r="NEW3" s="4" t="s">
        <v>163</v>
      </c>
      <c r="NEX3" s="4" t="s">
        <v>163</v>
      </c>
      <c r="NEY3" s="4" t="s">
        <v>163</v>
      </c>
      <c r="NEZ3" s="4" t="s">
        <v>163</v>
      </c>
      <c r="NFA3" s="4" t="s">
        <v>163</v>
      </c>
      <c r="NFB3" s="4" t="s">
        <v>163</v>
      </c>
      <c r="NFC3" s="4" t="s">
        <v>163</v>
      </c>
      <c r="NFD3" s="4" t="s">
        <v>163</v>
      </c>
      <c r="NFE3" s="4" t="s">
        <v>163</v>
      </c>
      <c r="NFF3" s="4" t="s">
        <v>163</v>
      </c>
      <c r="NFG3" s="4" t="s">
        <v>163</v>
      </c>
      <c r="NFH3" s="4" t="s">
        <v>163</v>
      </c>
      <c r="NFI3" s="4" t="s">
        <v>163</v>
      </c>
      <c r="NFJ3" s="4" t="s">
        <v>163</v>
      </c>
      <c r="NFK3" s="4" t="s">
        <v>163</v>
      </c>
      <c r="NFL3" s="4" t="s">
        <v>163</v>
      </c>
      <c r="NFM3" s="4" t="s">
        <v>163</v>
      </c>
      <c r="NFN3" s="4" t="s">
        <v>163</v>
      </c>
      <c r="NFO3" s="4" t="s">
        <v>163</v>
      </c>
      <c r="NFP3" s="4" t="s">
        <v>163</v>
      </c>
      <c r="NFQ3" s="4" t="s">
        <v>163</v>
      </c>
      <c r="NFR3" s="4" t="s">
        <v>163</v>
      </c>
      <c r="NFS3" s="4" t="s">
        <v>163</v>
      </c>
      <c r="NFT3" s="4" t="s">
        <v>163</v>
      </c>
      <c r="NFU3" s="4" t="s">
        <v>163</v>
      </c>
      <c r="NFV3" s="4" t="s">
        <v>163</v>
      </c>
      <c r="NFW3" s="4" t="s">
        <v>163</v>
      </c>
      <c r="NFX3" s="4" t="s">
        <v>163</v>
      </c>
      <c r="NFY3" s="4" t="s">
        <v>163</v>
      </c>
      <c r="NFZ3" s="4" t="s">
        <v>163</v>
      </c>
      <c r="NGA3" s="4" t="s">
        <v>163</v>
      </c>
      <c r="NGB3" s="4" t="s">
        <v>163</v>
      </c>
      <c r="NGC3" s="4" t="s">
        <v>163</v>
      </c>
      <c r="NGD3" s="4" t="s">
        <v>163</v>
      </c>
      <c r="NGE3" s="4" t="s">
        <v>163</v>
      </c>
      <c r="NGF3" s="4" t="s">
        <v>163</v>
      </c>
      <c r="NGG3" s="4" t="s">
        <v>163</v>
      </c>
      <c r="NGH3" s="4" t="s">
        <v>163</v>
      </c>
      <c r="NGI3" s="4" t="s">
        <v>163</v>
      </c>
      <c r="NGJ3" s="4" t="s">
        <v>163</v>
      </c>
      <c r="NGK3" s="4" t="s">
        <v>163</v>
      </c>
      <c r="NGL3" s="4" t="s">
        <v>163</v>
      </c>
      <c r="NGM3" s="4" t="s">
        <v>163</v>
      </c>
      <c r="NGN3" s="4" t="s">
        <v>163</v>
      </c>
      <c r="NGO3" s="4" t="s">
        <v>163</v>
      </c>
      <c r="NGP3" s="4" t="s">
        <v>163</v>
      </c>
      <c r="NGQ3" s="4" t="s">
        <v>163</v>
      </c>
      <c r="NGR3" s="4" t="s">
        <v>163</v>
      </c>
      <c r="NGS3" s="4" t="s">
        <v>163</v>
      </c>
      <c r="NGT3" s="4" t="s">
        <v>163</v>
      </c>
      <c r="NGU3" s="4" t="s">
        <v>163</v>
      </c>
      <c r="NGV3" s="4" t="s">
        <v>163</v>
      </c>
      <c r="NGW3" s="4" t="s">
        <v>163</v>
      </c>
      <c r="NGX3" s="4" t="s">
        <v>163</v>
      </c>
      <c r="NGY3" s="4" t="s">
        <v>163</v>
      </c>
      <c r="NGZ3" s="4" t="s">
        <v>163</v>
      </c>
      <c r="NHA3" s="4" t="s">
        <v>163</v>
      </c>
      <c r="NHB3" s="4" t="s">
        <v>163</v>
      </c>
      <c r="NHC3" s="4" t="s">
        <v>163</v>
      </c>
      <c r="NHD3" s="4" t="s">
        <v>163</v>
      </c>
      <c r="NHE3" s="4" t="s">
        <v>163</v>
      </c>
      <c r="NHF3" s="4" t="s">
        <v>163</v>
      </c>
      <c r="NHG3" s="4" t="s">
        <v>163</v>
      </c>
      <c r="NHH3" s="4" t="s">
        <v>163</v>
      </c>
      <c r="NHI3" s="4" t="s">
        <v>163</v>
      </c>
      <c r="NHJ3" s="4" t="s">
        <v>163</v>
      </c>
      <c r="NHK3" s="4" t="s">
        <v>163</v>
      </c>
      <c r="NHL3" s="4" t="s">
        <v>163</v>
      </c>
      <c r="NHM3" s="4" t="s">
        <v>163</v>
      </c>
      <c r="NHN3" s="4" t="s">
        <v>163</v>
      </c>
      <c r="NHO3" s="4" t="s">
        <v>163</v>
      </c>
      <c r="NHP3" s="4" t="s">
        <v>163</v>
      </c>
      <c r="NHQ3" s="4" t="s">
        <v>163</v>
      </c>
      <c r="NHR3" s="4" t="s">
        <v>163</v>
      </c>
      <c r="NHS3" s="4" t="s">
        <v>163</v>
      </c>
      <c r="NHT3" s="4" t="s">
        <v>163</v>
      </c>
      <c r="NHU3" s="4" t="s">
        <v>163</v>
      </c>
      <c r="NHV3" s="4" t="s">
        <v>163</v>
      </c>
      <c r="NHW3" s="4" t="s">
        <v>163</v>
      </c>
      <c r="NHX3" s="4" t="s">
        <v>163</v>
      </c>
      <c r="NHY3" s="4" t="s">
        <v>163</v>
      </c>
      <c r="NHZ3" s="4" t="s">
        <v>163</v>
      </c>
      <c r="NIA3" s="4" t="s">
        <v>163</v>
      </c>
      <c r="NIB3" s="4" t="s">
        <v>163</v>
      </c>
      <c r="NIC3" s="4" t="s">
        <v>163</v>
      </c>
      <c r="NID3" s="4" t="s">
        <v>163</v>
      </c>
      <c r="NIE3" s="4" t="s">
        <v>163</v>
      </c>
      <c r="NIF3" s="4" t="s">
        <v>163</v>
      </c>
      <c r="NIG3" s="4" t="s">
        <v>163</v>
      </c>
      <c r="NIH3" s="4" t="s">
        <v>163</v>
      </c>
      <c r="NII3" s="4" t="s">
        <v>163</v>
      </c>
      <c r="NIJ3" s="4" t="s">
        <v>163</v>
      </c>
      <c r="NIK3" s="4" t="s">
        <v>163</v>
      </c>
      <c r="NIL3" s="4" t="s">
        <v>163</v>
      </c>
      <c r="NIM3" s="4" t="s">
        <v>163</v>
      </c>
      <c r="NIN3" s="4" t="s">
        <v>163</v>
      </c>
      <c r="NIO3" s="4" t="s">
        <v>163</v>
      </c>
      <c r="NIP3" s="4" t="s">
        <v>163</v>
      </c>
      <c r="NIQ3" s="4" t="s">
        <v>163</v>
      </c>
      <c r="NIR3" s="4" t="s">
        <v>163</v>
      </c>
      <c r="NIS3" s="4" t="s">
        <v>163</v>
      </c>
      <c r="NIT3" s="4" t="s">
        <v>163</v>
      </c>
      <c r="NIU3" s="4" t="s">
        <v>163</v>
      </c>
      <c r="NIV3" s="4" t="s">
        <v>163</v>
      </c>
      <c r="NIW3" s="4" t="s">
        <v>163</v>
      </c>
      <c r="NIX3" s="4" t="s">
        <v>163</v>
      </c>
      <c r="NIY3" s="4" t="s">
        <v>163</v>
      </c>
      <c r="NIZ3" s="4" t="s">
        <v>163</v>
      </c>
      <c r="NJA3" s="4" t="s">
        <v>163</v>
      </c>
      <c r="NJB3" s="4" t="s">
        <v>163</v>
      </c>
      <c r="NJC3" s="4" t="s">
        <v>163</v>
      </c>
      <c r="NJD3" s="4" t="s">
        <v>163</v>
      </c>
      <c r="NJE3" s="4" t="s">
        <v>163</v>
      </c>
      <c r="NJF3" s="4" t="s">
        <v>163</v>
      </c>
      <c r="NJG3" s="4" t="s">
        <v>163</v>
      </c>
      <c r="NJH3" s="4" t="s">
        <v>163</v>
      </c>
      <c r="NJI3" s="4" t="s">
        <v>163</v>
      </c>
      <c r="NJJ3" s="4" t="s">
        <v>163</v>
      </c>
      <c r="NJK3" s="4" t="s">
        <v>163</v>
      </c>
      <c r="NJL3" s="4" t="s">
        <v>163</v>
      </c>
      <c r="NJM3" s="4" t="s">
        <v>163</v>
      </c>
      <c r="NJN3" s="4" t="s">
        <v>163</v>
      </c>
      <c r="NJO3" s="4" t="s">
        <v>163</v>
      </c>
      <c r="NJP3" s="4" t="s">
        <v>163</v>
      </c>
      <c r="NJQ3" s="4" t="s">
        <v>163</v>
      </c>
      <c r="NJR3" s="4" t="s">
        <v>163</v>
      </c>
      <c r="NJS3" s="4" t="s">
        <v>163</v>
      </c>
      <c r="NJT3" s="4" t="s">
        <v>163</v>
      </c>
      <c r="NJU3" s="4" t="s">
        <v>163</v>
      </c>
      <c r="NJV3" s="4" t="s">
        <v>163</v>
      </c>
      <c r="NJW3" s="4" t="s">
        <v>163</v>
      </c>
      <c r="NJX3" s="4" t="s">
        <v>163</v>
      </c>
      <c r="NJY3" s="4" t="s">
        <v>163</v>
      </c>
      <c r="NJZ3" s="4" t="s">
        <v>163</v>
      </c>
      <c r="NKA3" s="4" t="s">
        <v>163</v>
      </c>
      <c r="NKB3" s="4" t="s">
        <v>163</v>
      </c>
      <c r="NKC3" s="4" t="s">
        <v>163</v>
      </c>
      <c r="NKD3" s="4" t="s">
        <v>163</v>
      </c>
      <c r="NKE3" s="4" t="s">
        <v>163</v>
      </c>
      <c r="NKF3" s="4" t="s">
        <v>163</v>
      </c>
      <c r="NKG3" s="4" t="s">
        <v>163</v>
      </c>
      <c r="NKH3" s="4" t="s">
        <v>163</v>
      </c>
      <c r="NKI3" s="4" t="s">
        <v>163</v>
      </c>
      <c r="NKJ3" s="4" t="s">
        <v>163</v>
      </c>
      <c r="NKK3" s="4" t="s">
        <v>163</v>
      </c>
      <c r="NKL3" s="4" t="s">
        <v>163</v>
      </c>
      <c r="NKM3" s="4" t="s">
        <v>163</v>
      </c>
      <c r="NKN3" s="4" t="s">
        <v>163</v>
      </c>
      <c r="NKO3" s="4" t="s">
        <v>163</v>
      </c>
      <c r="NKP3" s="4" t="s">
        <v>163</v>
      </c>
      <c r="NKQ3" s="4" t="s">
        <v>163</v>
      </c>
      <c r="NKR3" s="4" t="s">
        <v>163</v>
      </c>
      <c r="NKS3" s="4" t="s">
        <v>163</v>
      </c>
      <c r="NKT3" s="4" t="s">
        <v>163</v>
      </c>
      <c r="NKU3" s="4" t="s">
        <v>163</v>
      </c>
      <c r="NKV3" s="4" t="s">
        <v>163</v>
      </c>
      <c r="NKW3" s="4" t="s">
        <v>163</v>
      </c>
      <c r="NKX3" s="4" t="s">
        <v>163</v>
      </c>
      <c r="NKY3" s="4" t="s">
        <v>163</v>
      </c>
      <c r="NKZ3" s="4" t="s">
        <v>163</v>
      </c>
      <c r="NLA3" s="4" t="s">
        <v>163</v>
      </c>
      <c r="NLB3" s="4" t="s">
        <v>163</v>
      </c>
      <c r="NLC3" s="4" t="s">
        <v>163</v>
      </c>
      <c r="NLD3" s="4" t="s">
        <v>163</v>
      </c>
      <c r="NLE3" s="4" t="s">
        <v>163</v>
      </c>
      <c r="NLF3" s="4" t="s">
        <v>163</v>
      </c>
      <c r="NLG3" s="4" t="s">
        <v>163</v>
      </c>
      <c r="NLH3" s="4" t="s">
        <v>163</v>
      </c>
      <c r="NLI3" s="4" t="s">
        <v>163</v>
      </c>
      <c r="NLJ3" s="4" t="s">
        <v>163</v>
      </c>
      <c r="NLK3" s="4" t="s">
        <v>163</v>
      </c>
      <c r="NLL3" s="4" t="s">
        <v>163</v>
      </c>
      <c r="NLM3" s="4" t="s">
        <v>163</v>
      </c>
      <c r="NLN3" s="4" t="s">
        <v>163</v>
      </c>
      <c r="NLO3" s="4" t="s">
        <v>163</v>
      </c>
      <c r="NLP3" s="4" t="s">
        <v>163</v>
      </c>
      <c r="NLQ3" s="4" t="s">
        <v>163</v>
      </c>
      <c r="NLR3" s="4" t="s">
        <v>163</v>
      </c>
      <c r="NLS3" s="4" t="s">
        <v>163</v>
      </c>
      <c r="NLT3" s="4" t="s">
        <v>163</v>
      </c>
      <c r="NLU3" s="4" t="s">
        <v>163</v>
      </c>
      <c r="NLV3" s="4" t="s">
        <v>163</v>
      </c>
      <c r="NLW3" s="4" t="s">
        <v>163</v>
      </c>
      <c r="NLX3" s="4" t="s">
        <v>163</v>
      </c>
      <c r="NLY3" s="4" t="s">
        <v>163</v>
      </c>
      <c r="NLZ3" s="4" t="s">
        <v>163</v>
      </c>
      <c r="NMA3" s="4" t="s">
        <v>163</v>
      </c>
      <c r="NMB3" s="4" t="s">
        <v>163</v>
      </c>
      <c r="NMC3" s="4" t="s">
        <v>163</v>
      </c>
      <c r="NMD3" s="4" t="s">
        <v>163</v>
      </c>
      <c r="NME3" s="4" t="s">
        <v>163</v>
      </c>
      <c r="NMF3" s="4" t="s">
        <v>163</v>
      </c>
      <c r="NMG3" s="4" t="s">
        <v>163</v>
      </c>
      <c r="NMH3" s="4" t="s">
        <v>163</v>
      </c>
      <c r="NMI3" s="4" t="s">
        <v>163</v>
      </c>
      <c r="NMJ3" s="4" t="s">
        <v>163</v>
      </c>
      <c r="NMK3" s="4" t="s">
        <v>163</v>
      </c>
      <c r="NML3" s="4" t="s">
        <v>163</v>
      </c>
      <c r="NMM3" s="4" t="s">
        <v>163</v>
      </c>
      <c r="NMN3" s="4" t="s">
        <v>163</v>
      </c>
      <c r="NMO3" s="4" t="s">
        <v>163</v>
      </c>
      <c r="NMP3" s="4" t="s">
        <v>163</v>
      </c>
      <c r="NMQ3" s="4" t="s">
        <v>163</v>
      </c>
      <c r="NMR3" s="4" t="s">
        <v>163</v>
      </c>
      <c r="NMS3" s="4" t="s">
        <v>163</v>
      </c>
      <c r="NMT3" s="4" t="s">
        <v>163</v>
      </c>
      <c r="NMU3" s="4" t="s">
        <v>163</v>
      </c>
      <c r="NMV3" s="4" t="s">
        <v>163</v>
      </c>
      <c r="NMW3" s="4" t="s">
        <v>163</v>
      </c>
      <c r="NMX3" s="4" t="s">
        <v>163</v>
      </c>
      <c r="NMY3" s="4" t="s">
        <v>163</v>
      </c>
      <c r="NMZ3" s="4" t="s">
        <v>163</v>
      </c>
      <c r="NNA3" s="4" t="s">
        <v>163</v>
      </c>
      <c r="NNB3" s="4" t="s">
        <v>163</v>
      </c>
      <c r="NNC3" s="4" t="s">
        <v>163</v>
      </c>
      <c r="NND3" s="4" t="s">
        <v>163</v>
      </c>
      <c r="NNE3" s="4" t="s">
        <v>163</v>
      </c>
      <c r="NNF3" s="4" t="s">
        <v>163</v>
      </c>
      <c r="NNG3" s="4" t="s">
        <v>163</v>
      </c>
      <c r="NNH3" s="4" t="s">
        <v>163</v>
      </c>
      <c r="NNI3" s="4" t="s">
        <v>163</v>
      </c>
      <c r="NNJ3" s="4" t="s">
        <v>163</v>
      </c>
      <c r="NNK3" s="4" t="s">
        <v>163</v>
      </c>
      <c r="NNL3" s="4" t="s">
        <v>163</v>
      </c>
      <c r="NNM3" s="4" t="s">
        <v>163</v>
      </c>
      <c r="NNN3" s="4" t="s">
        <v>163</v>
      </c>
      <c r="NNO3" s="4" t="s">
        <v>163</v>
      </c>
      <c r="NNP3" s="4" t="s">
        <v>163</v>
      </c>
      <c r="NNQ3" s="4" t="s">
        <v>163</v>
      </c>
      <c r="NNR3" s="4" t="s">
        <v>163</v>
      </c>
      <c r="NNS3" s="4" t="s">
        <v>163</v>
      </c>
      <c r="NNT3" s="4" t="s">
        <v>163</v>
      </c>
      <c r="NNU3" s="4" t="s">
        <v>163</v>
      </c>
      <c r="NNV3" s="4" t="s">
        <v>163</v>
      </c>
      <c r="NNW3" s="4" t="s">
        <v>163</v>
      </c>
      <c r="NNX3" s="4" t="s">
        <v>163</v>
      </c>
      <c r="NNY3" s="4" t="s">
        <v>163</v>
      </c>
      <c r="NNZ3" s="4" t="s">
        <v>163</v>
      </c>
      <c r="NOA3" s="4" t="s">
        <v>163</v>
      </c>
      <c r="NOB3" s="4" t="s">
        <v>163</v>
      </c>
      <c r="NOC3" s="4" t="s">
        <v>163</v>
      </c>
      <c r="NOD3" s="4" t="s">
        <v>163</v>
      </c>
      <c r="NOE3" s="4" t="s">
        <v>163</v>
      </c>
      <c r="NOF3" s="4" t="s">
        <v>163</v>
      </c>
      <c r="NOG3" s="4" t="s">
        <v>163</v>
      </c>
      <c r="NOH3" s="4" t="s">
        <v>163</v>
      </c>
      <c r="NOI3" s="4" t="s">
        <v>163</v>
      </c>
      <c r="NOJ3" s="4" t="s">
        <v>163</v>
      </c>
      <c r="NOK3" s="4" t="s">
        <v>163</v>
      </c>
      <c r="NOL3" s="4" t="s">
        <v>163</v>
      </c>
      <c r="NOM3" s="4" t="s">
        <v>163</v>
      </c>
      <c r="NON3" s="4" t="s">
        <v>163</v>
      </c>
      <c r="NOO3" s="4" t="s">
        <v>163</v>
      </c>
      <c r="NOP3" s="4" t="s">
        <v>163</v>
      </c>
      <c r="NOQ3" s="4" t="s">
        <v>163</v>
      </c>
      <c r="NOR3" s="4" t="s">
        <v>163</v>
      </c>
      <c r="NOS3" s="4" t="s">
        <v>163</v>
      </c>
      <c r="NOT3" s="4" t="s">
        <v>163</v>
      </c>
      <c r="NOU3" s="4" t="s">
        <v>163</v>
      </c>
      <c r="NOV3" s="4" t="s">
        <v>163</v>
      </c>
      <c r="NOW3" s="4" t="s">
        <v>163</v>
      </c>
      <c r="NOX3" s="4" t="s">
        <v>163</v>
      </c>
      <c r="NOY3" s="4" t="s">
        <v>163</v>
      </c>
      <c r="NOZ3" s="4" t="s">
        <v>163</v>
      </c>
      <c r="NPA3" s="4" t="s">
        <v>163</v>
      </c>
      <c r="NPB3" s="4" t="s">
        <v>163</v>
      </c>
      <c r="NPC3" s="4" t="s">
        <v>163</v>
      </c>
      <c r="NPD3" s="4" t="s">
        <v>163</v>
      </c>
      <c r="NPE3" s="4" t="s">
        <v>163</v>
      </c>
      <c r="NPF3" s="4" t="s">
        <v>163</v>
      </c>
      <c r="NPG3" s="4" t="s">
        <v>163</v>
      </c>
      <c r="NPH3" s="4" t="s">
        <v>163</v>
      </c>
      <c r="NPI3" s="4" t="s">
        <v>163</v>
      </c>
      <c r="NPJ3" s="4" t="s">
        <v>163</v>
      </c>
      <c r="NPK3" s="4" t="s">
        <v>163</v>
      </c>
      <c r="NPL3" s="4" t="s">
        <v>163</v>
      </c>
      <c r="NPM3" s="4" t="s">
        <v>163</v>
      </c>
      <c r="NPN3" s="4" t="s">
        <v>163</v>
      </c>
      <c r="NPO3" s="4" t="s">
        <v>163</v>
      </c>
      <c r="NPP3" s="4" t="s">
        <v>163</v>
      </c>
      <c r="NPQ3" s="4" t="s">
        <v>163</v>
      </c>
      <c r="NPR3" s="4" t="s">
        <v>163</v>
      </c>
      <c r="NPS3" s="4" t="s">
        <v>163</v>
      </c>
      <c r="NPT3" s="4" t="s">
        <v>163</v>
      </c>
      <c r="NPU3" s="4" t="s">
        <v>163</v>
      </c>
      <c r="NPV3" s="4" t="s">
        <v>163</v>
      </c>
      <c r="NPW3" s="4" t="s">
        <v>163</v>
      </c>
      <c r="NPX3" s="4" t="s">
        <v>163</v>
      </c>
      <c r="NPY3" s="4" t="s">
        <v>163</v>
      </c>
      <c r="NPZ3" s="4" t="s">
        <v>163</v>
      </c>
      <c r="NQA3" s="4" t="s">
        <v>163</v>
      </c>
      <c r="NQB3" s="4" t="s">
        <v>163</v>
      </c>
      <c r="NQC3" s="4" t="s">
        <v>163</v>
      </c>
      <c r="NQD3" s="4" t="s">
        <v>163</v>
      </c>
      <c r="NQE3" s="4" t="s">
        <v>163</v>
      </c>
      <c r="NQF3" s="4" t="s">
        <v>163</v>
      </c>
      <c r="NQG3" s="4" t="s">
        <v>163</v>
      </c>
      <c r="NQH3" s="4" t="s">
        <v>163</v>
      </c>
      <c r="NQI3" s="4" t="s">
        <v>163</v>
      </c>
      <c r="NQJ3" s="4" t="s">
        <v>163</v>
      </c>
      <c r="NQK3" s="4" t="s">
        <v>163</v>
      </c>
      <c r="NQL3" s="4" t="s">
        <v>163</v>
      </c>
      <c r="NQM3" s="4" t="s">
        <v>163</v>
      </c>
      <c r="NQN3" s="4" t="s">
        <v>163</v>
      </c>
      <c r="NQO3" s="4" t="s">
        <v>163</v>
      </c>
      <c r="NQP3" s="4" t="s">
        <v>163</v>
      </c>
      <c r="NQQ3" s="4" t="s">
        <v>163</v>
      </c>
      <c r="NQR3" s="4" t="s">
        <v>163</v>
      </c>
      <c r="NQS3" s="4" t="s">
        <v>163</v>
      </c>
      <c r="NQT3" s="4" t="s">
        <v>163</v>
      </c>
      <c r="NQU3" s="4" t="s">
        <v>163</v>
      </c>
      <c r="NQV3" s="4" t="s">
        <v>163</v>
      </c>
      <c r="NQW3" s="4" t="s">
        <v>163</v>
      </c>
      <c r="NQX3" s="4" t="s">
        <v>163</v>
      </c>
      <c r="NQY3" s="4" t="s">
        <v>163</v>
      </c>
      <c r="NQZ3" s="4" t="s">
        <v>163</v>
      </c>
      <c r="NRA3" s="4" t="s">
        <v>163</v>
      </c>
      <c r="NRB3" s="4" t="s">
        <v>163</v>
      </c>
      <c r="NRC3" s="4" t="s">
        <v>163</v>
      </c>
      <c r="NRD3" s="4" t="s">
        <v>163</v>
      </c>
      <c r="NRE3" s="4" t="s">
        <v>163</v>
      </c>
      <c r="NRF3" s="4" t="s">
        <v>163</v>
      </c>
      <c r="NRG3" s="4" t="s">
        <v>163</v>
      </c>
      <c r="NRH3" s="4" t="s">
        <v>163</v>
      </c>
      <c r="NRI3" s="4" t="s">
        <v>163</v>
      </c>
      <c r="NRJ3" s="4" t="s">
        <v>163</v>
      </c>
      <c r="NRK3" s="4" t="s">
        <v>163</v>
      </c>
      <c r="NRL3" s="4" t="s">
        <v>163</v>
      </c>
      <c r="NRM3" s="4" t="s">
        <v>163</v>
      </c>
      <c r="NRN3" s="4" t="s">
        <v>163</v>
      </c>
      <c r="NRO3" s="4" t="s">
        <v>163</v>
      </c>
      <c r="NRP3" s="4" t="s">
        <v>163</v>
      </c>
      <c r="NRQ3" s="4" t="s">
        <v>163</v>
      </c>
      <c r="NRR3" s="4" t="s">
        <v>163</v>
      </c>
      <c r="NRS3" s="4" t="s">
        <v>163</v>
      </c>
      <c r="NRT3" s="4" t="s">
        <v>163</v>
      </c>
      <c r="NRU3" s="4" t="s">
        <v>163</v>
      </c>
      <c r="NRV3" s="4" t="s">
        <v>163</v>
      </c>
      <c r="NRW3" s="4" t="s">
        <v>163</v>
      </c>
      <c r="NRX3" s="4" t="s">
        <v>163</v>
      </c>
      <c r="NRY3" s="4" t="s">
        <v>163</v>
      </c>
      <c r="NRZ3" s="4" t="s">
        <v>163</v>
      </c>
      <c r="NSA3" s="4" t="s">
        <v>163</v>
      </c>
      <c r="NSB3" s="4" t="s">
        <v>163</v>
      </c>
      <c r="NSC3" s="4" t="s">
        <v>163</v>
      </c>
      <c r="NSD3" s="4" t="s">
        <v>163</v>
      </c>
      <c r="NSE3" s="4" t="s">
        <v>163</v>
      </c>
      <c r="NSF3" s="4" t="s">
        <v>163</v>
      </c>
      <c r="NSG3" s="4" t="s">
        <v>163</v>
      </c>
      <c r="NSH3" s="4" t="s">
        <v>163</v>
      </c>
      <c r="NSI3" s="4" t="s">
        <v>163</v>
      </c>
      <c r="NSJ3" s="4" t="s">
        <v>163</v>
      </c>
      <c r="NSK3" s="4" t="s">
        <v>163</v>
      </c>
      <c r="NSL3" s="4" t="s">
        <v>163</v>
      </c>
      <c r="NSM3" s="4" t="s">
        <v>163</v>
      </c>
      <c r="NSN3" s="4" t="s">
        <v>163</v>
      </c>
      <c r="NSO3" s="4" t="s">
        <v>163</v>
      </c>
      <c r="NSP3" s="4" t="s">
        <v>163</v>
      </c>
      <c r="NSQ3" s="4" t="s">
        <v>163</v>
      </c>
      <c r="NSR3" s="4" t="s">
        <v>163</v>
      </c>
      <c r="NSS3" s="4" t="s">
        <v>163</v>
      </c>
      <c r="NST3" s="4" t="s">
        <v>163</v>
      </c>
      <c r="NSU3" s="4" t="s">
        <v>163</v>
      </c>
      <c r="NSV3" s="4" t="s">
        <v>163</v>
      </c>
      <c r="NSW3" s="4" t="s">
        <v>163</v>
      </c>
      <c r="NSX3" s="4" t="s">
        <v>163</v>
      </c>
      <c r="NSY3" s="4" t="s">
        <v>163</v>
      </c>
      <c r="NSZ3" s="4" t="s">
        <v>163</v>
      </c>
      <c r="NTA3" s="4" t="s">
        <v>163</v>
      </c>
      <c r="NTB3" s="4" t="s">
        <v>163</v>
      </c>
      <c r="NTC3" s="4" t="s">
        <v>163</v>
      </c>
      <c r="NTD3" s="4" t="s">
        <v>163</v>
      </c>
      <c r="NTE3" s="4" t="s">
        <v>163</v>
      </c>
      <c r="NTF3" s="4" t="s">
        <v>163</v>
      </c>
      <c r="NTG3" s="4" t="s">
        <v>163</v>
      </c>
      <c r="NTH3" s="4" t="s">
        <v>163</v>
      </c>
      <c r="NTI3" s="4" t="s">
        <v>163</v>
      </c>
      <c r="NTJ3" s="4" t="s">
        <v>163</v>
      </c>
      <c r="NTK3" s="4" t="s">
        <v>163</v>
      </c>
      <c r="NTL3" s="4" t="s">
        <v>163</v>
      </c>
      <c r="NTM3" s="4" t="s">
        <v>163</v>
      </c>
      <c r="NTN3" s="4" t="s">
        <v>163</v>
      </c>
      <c r="NTO3" s="4" t="s">
        <v>163</v>
      </c>
      <c r="NTP3" s="4" t="s">
        <v>163</v>
      </c>
      <c r="NTQ3" s="4" t="s">
        <v>163</v>
      </c>
      <c r="NTR3" s="4" t="s">
        <v>163</v>
      </c>
      <c r="NTS3" s="4" t="s">
        <v>163</v>
      </c>
      <c r="NTT3" s="4" t="s">
        <v>163</v>
      </c>
      <c r="NTU3" s="4" t="s">
        <v>163</v>
      </c>
      <c r="NTV3" s="4" t="s">
        <v>163</v>
      </c>
      <c r="NTW3" s="4" t="s">
        <v>163</v>
      </c>
      <c r="NTX3" s="4" t="s">
        <v>163</v>
      </c>
      <c r="NTY3" s="4" t="s">
        <v>163</v>
      </c>
      <c r="NTZ3" s="4" t="s">
        <v>163</v>
      </c>
      <c r="NUA3" s="4" t="s">
        <v>163</v>
      </c>
      <c r="NUB3" s="4" t="s">
        <v>163</v>
      </c>
      <c r="NUC3" s="4" t="s">
        <v>163</v>
      </c>
      <c r="NUD3" s="4" t="s">
        <v>163</v>
      </c>
      <c r="NUE3" s="4" t="s">
        <v>163</v>
      </c>
      <c r="NUF3" s="4" t="s">
        <v>163</v>
      </c>
      <c r="NUG3" s="4" t="s">
        <v>163</v>
      </c>
      <c r="NUH3" s="4" t="s">
        <v>163</v>
      </c>
      <c r="NUI3" s="4" t="s">
        <v>163</v>
      </c>
      <c r="NUJ3" s="4" t="s">
        <v>163</v>
      </c>
      <c r="NUK3" s="4" t="s">
        <v>163</v>
      </c>
      <c r="NUL3" s="4" t="s">
        <v>163</v>
      </c>
      <c r="NUM3" s="4" t="s">
        <v>163</v>
      </c>
      <c r="NUN3" s="4" t="s">
        <v>163</v>
      </c>
      <c r="NUO3" s="4" t="s">
        <v>163</v>
      </c>
      <c r="NUP3" s="4" t="s">
        <v>163</v>
      </c>
      <c r="NUQ3" s="4" t="s">
        <v>163</v>
      </c>
      <c r="NUR3" s="4" t="s">
        <v>163</v>
      </c>
      <c r="NUS3" s="4" t="s">
        <v>163</v>
      </c>
      <c r="NUT3" s="4" t="s">
        <v>163</v>
      </c>
      <c r="NUU3" s="4" t="s">
        <v>163</v>
      </c>
      <c r="NUV3" s="4" t="s">
        <v>163</v>
      </c>
      <c r="NUW3" s="4" t="s">
        <v>163</v>
      </c>
      <c r="NUX3" s="4" t="s">
        <v>163</v>
      </c>
      <c r="NUY3" s="4" t="s">
        <v>163</v>
      </c>
      <c r="NUZ3" s="4" t="s">
        <v>163</v>
      </c>
      <c r="NVA3" s="4" t="s">
        <v>163</v>
      </c>
      <c r="NVB3" s="4" t="s">
        <v>163</v>
      </c>
      <c r="NVC3" s="4" t="s">
        <v>163</v>
      </c>
      <c r="NVD3" s="4" t="s">
        <v>163</v>
      </c>
      <c r="NVE3" s="4" t="s">
        <v>163</v>
      </c>
      <c r="NVF3" s="4" t="s">
        <v>163</v>
      </c>
      <c r="NVG3" s="4" t="s">
        <v>163</v>
      </c>
      <c r="NVH3" s="4" t="s">
        <v>163</v>
      </c>
      <c r="NVI3" s="4" t="s">
        <v>163</v>
      </c>
      <c r="NVJ3" s="4" t="s">
        <v>163</v>
      </c>
      <c r="NVK3" s="4" t="s">
        <v>163</v>
      </c>
      <c r="NVL3" s="4" t="s">
        <v>163</v>
      </c>
      <c r="NVM3" s="4" t="s">
        <v>163</v>
      </c>
      <c r="NVN3" s="4" t="s">
        <v>163</v>
      </c>
      <c r="NVO3" s="4" t="s">
        <v>163</v>
      </c>
      <c r="NVP3" s="4" t="s">
        <v>163</v>
      </c>
      <c r="NVQ3" s="4" t="s">
        <v>163</v>
      </c>
      <c r="NVR3" s="4" t="s">
        <v>163</v>
      </c>
      <c r="NVS3" s="4" t="s">
        <v>163</v>
      </c>
      <c r="NVT3" s="4" t="s">
        <v>163</v>
      </c>
      <c r="NVU3" s="4" t="s">
        <v>163</v>
      </c>
      <c r="NVV3" s="4" t="s">
        <v>163</v>
      </c>
      <c r="NVW3" s="4" t="s">
        <v>163</v>
      </c>
      <c r="NVX3" s="4" t="s">
        <v>163</v>
      </c>
      <c r="NVY3" s="4" t="s">
        <v>163</v>
      </c>
      <c r="NVZ3" s="4" t="s">
        <v>163</v>
      </c>
      <c r="NWA3" s="4" t="s">
        <v>163</v>
      </c>
      <c r="NWB3" s="4" t="s">
        <v>163</v>
      </c>
      <c r="NWC3" s="4" t="s">
        <v>163</v>
      </c>
      <c r="NWD3" s="4" t="s">
        <v>163</v>
      </c>
      <c r="NWE3" s="4" t="s">
        <v>163</v>
      </c>
      <c r="NWF3" s="4" t="s">
        <v>163</v>
      </c>
      <c r="NWG3" s="4" t="s">
        <v>163</v>
      </c>
      <c r="NWH3" s="4" t="s">
        <v>163</v>
      </c>
      <c r="NWI3" s="4" t="s">
        <v>163</v>
      </c>
      <c r="NWJ3" s="4" t="s">
        <v>163</v>
      </c>
      <c r="NWK3" s="4" t="s">
        <v>163</v>
      </c>
      <c r="NWL3" s="4" t="s">
        <v>163</v>
      </c>
      <c r="NWM3" s="4" t="s">
        <v>163</v>
      </c>
      <c r="NWN3" s="4" t="s">
        <v>163</v>
      </c>
      <c r="NWO3" s="4" t="s">
        <v>163</v>
      </c>
      <c r="NWP3" s="4" t="s">
        <v>163</v>
      </c>
      <c r="NWQ3" s="4" t="s">
        <v>163</v>
      </c>
      <c r="NWR3" s="4" t="s">
        <v>163</v>
      </c>
      <c r="NWS3" s="4" t="s">
        <v>163</v>
      </c>
      <c r="NWT3" s="4" t="s">
        <v>163</v>
      </c>
      <c r="NWU3" s="4" t="s">
        <v>163</v>
      </c>
      <c r="NWV3" s="4" t="s">
        <v>163</v>
      </c>
      <c r="NWW3" s="4" t="s">
        <v>163</v>
      </c>
      <c r="NWX3" s="4" t="s">
        <v>163</v>
      </c>
      <c r="NWY3" s="4" t="s">
        <v>163</v>
      </c>
      <c r="NWZ3" s="4" t="s">
        <v>163</v>
      </c>
      <c r="NXA3" s="4" t="s">
        <v>163</v>
      </c>
      <c r="NXB3" s="4" t="s">
        <v>163</v>
      </c>
      <c r="NXC3" s="4" t="s">
        <v>163</v>
      </c>
      <c r="NXD3" s="4" t="s">
        <v>163</v>
      </c>
      <c r="NXE3" s="4" t="s">
        <v>163</v>
      </c>
      <c r="NXF3" s="4" t="s">
        <v>163</v>
      </c>
      <c r="NXG3" s="4" t="s">
        <v>163</v>
      </c>
      <c r="NXH3" s="4" t="s">
        <v>163</v>
      </c>
      <c r="NXI3" s="4" t="s">
        <v>163</v>
      </c>
      <c r="NXJ3" s="4" t="s">
        <v>163</v>
      </c>
      <c r="NXK3" s="4" t="s">
        <v>163</v>
      </c>
      <c r="NXL3" s="4" t="s">
        <v>163</v>
      </c>
      <c r="NXM3" s="4" t="s">
        <v>163</v>
      </c>
      <c r="NXN3" s="4" t="s">
        <v>163</v>
      </c>
      <c r="NXO3" s="4" t="s">
        <v>163</v>
      </c>
      <c r="NXP3" s="4" t="s">
        <v>163</v>
      </c>
      <c r="NXQ3" s="4" t="s">
        <v>163</v>
      </c>
      <c r="NXR3" s="4" t="s">
        <v>163</v>
      </c>
      <c r="NXS3" s="4" t="s">
        <v>163</v>
      </c>
      <c r="NXT3" s="4" t="s">
        <v>163</v>
      </c>
      <c r="NXU3" s="4" t="s">
        <v>163</v>
      </c>
      <c r="NXV3" s="4" t="s">
        <v>163</v>
      </c>
      <c r="NXW3" s="4" t="s">
        <v>163</v>
      </c>
      <c r="NXX3" s="4" t="s">
        <v>163</v>
      </c>
      <c r="NXY3" s="4" t="s">
        <v>163</v>
      </c>
      <c r="NXZ3" s="4" t="s">
        <v>163</v>
      </c>
      <c r="NYA3" s="4" t="s">
        <v>163</v>
      </c>
      <c r="NYB3" s="4" t="s">
        <v>163</v>
      </c>
      <c r="NYC3" s="4" t="s">
        <v>163</v>
      </c>
      <c r="NYD3" s="4" t="s">
        <v>163</v>
      </c>
      <c r="NYE3" s="4" t="s">
        <v>163</v>
      </c>
      <c r="NYF3" s="4" t="s">
        <v>163</v>
      </c>
      <c r="NYG3" s="4" t="s">
        <v>163</v>
      </c>
      <c r="NYH3" s="4" t="s">
        <v>163</v>
      </c>
      <c r="NYI3" s="4" t="s">
        <v>163</v>
      </c>
      <c r="NYJ3" s="4" t="s">
        <v>163</v>
      </c>
      <c r="NYK3" s="4" t="s">
        <v>163</v>
      </c>
      <c r="NYL3" s="4" t="s">
        <v>163</v>
      </c>
      <c r="NYM3" s="4" t="s">
        <v>163</v>
      </c>
      <c r="NYN3" s="4" t="s">
        <v>163</v>
      </c>
      <c r="NYO3" s="4" t="s">
        <v>163</v>
      </c>
      <c r="NYP3" s="4" t="s">
        <v>163</v>
      </c>
      <c r="NYQ3" s="4" t="s">
        <v>163</v>
      </c>
      <c r="NYR3" s="4" t="s">
        <v>163</v>
      </c>
      <c r="NYS3" s="4" t="s">
        <v>163</v>
      </c>
      <c r="NYT3" s="4" t="s">
        <v>163</v>
      </c>
      <c r="NYU3" s="4" t="s">
        <v>163</v>
      </c>
      <c r="NYV3" s="4" t="s">
        <v>163</v>
      </c>
      <c r="NYW3" s="4" t="s">
        <v>163</v>
      </c>
      <c r="NYX3" s="4" t="s">
        <v>163</v>
      </c>
      <c r="NYY3" s="4" t="s">
        <v>163</v>
      </c>
      <c r="NYZ3" s="4" t="s">
        <v>163</v>
      </c>
      <c r="NZA3" s="4" t="s">
        <v>163</v>
      </c>
      <c r="NZB3" s="4" t="s">
        <v>163</v>
      </c>
      <c r="NZC3" s="4" t="s">
        <v>163</v>
      </c>
      <c r="NZD3" s="4" t="s">
        <v>163</v>
      </c>
      <c r="NZE3" s="4" t="s">
        <v>163</v>
      </c>
      <c r="NZF3" s="4" t="s">
        <v>163</v>
      </c>
      <c r="NZG3" s="4" t="s">
        <v>163</v>
      </c>
      <c r="NZH3" s="4" t="s">
        <v>163</v>
      </c>
      <c r="NZI3" s="4" t="s">
        <v>163</v>
      </c>
      <c r="NZJ3" s="4" t="s">
        <v>163</v>
      </c>
      <c r="NZK3" s="4" t="s">
        <v>163</v>
      </c>
      <c r="NZL3" s="4" t="s">
        <v>163</v>
      </c>
      <c r="NZM3" s="4" t="s">
        <v>163</v>
      </c>
      <c r="NZN3" s="4" t="s">
        <v>163</v>
      </c>
      <c r="NZO3" s="4" t="s">
        <v>163</v>
      </c>
      <c r="NZP3" s="4" t="s">
        <v>163</v>
      </c>
      <c r="NZQ3" s="4" t="s">
        <v>163</v>
      </c>
      <c r="NZR3" s="4" t="s">
        <v>163</v>
      </c>
      <c r="NZS3" s="4" t="s">
        <v>163</v>
      </c>
      <c r="NZT3" s="4" t="s">
        <v>163</v>
      </c>
      <c r="NZU3" s="4" t="s">
        <v>163</v>
      </c>
      <c r="NZV3" s="4" t="s">
        <v>163</v>
      </c>
      <c r="NZW3" s="4" t="s">
        <v>163</v>
      </c>
      <c r="NZX3" s="4" t="s">
        <v>163</v>
      </c>
      <c r="NZY3" s="4" t="s">
        <v>163</v>
      </c>
      <c r="NZZ3" s="4" t="s">
        <v>163</v>
      </c>
      <c r="OAA3" s="4" t="s">
        <v>163</v>
      </c>
      <c r="OAB3" s="4" t="s">
        <v>163</v>
      </c>
      <c r="OAC3" s="4" t="s">
        <v>163</v>
      </c>
      <c r="OAD3" s="4" t="s">
        <v>163</v>
      </c>
      <c r="OAE3" s="4" t="s">
        <v>163</v>
      </c>
      <c r="OAF3" s="4" t="s">
        <v>163</v>
      </c>
      <c r="OAG3" s="4" t="s">
        <v>163</v>
      </c>
      <c r="OAH3" s="4" t="s">
        <v>163</v>
      </c>
      <c r="OAI3" s="4" t="s">
        <v>163</v>
      </c>
      <c r="OAJ3" s="4" t="s">
        <v>163</v>
      </c>
      <c r="OAK3" s="4" t="s">
        <v>163</v>
      </c>
      <c r="OAL3" s="4" t="s">
        <v>163</v>
      </c>
      <c r="OAM3" s="4" t="s">
        <v>163</v>
      </c>
      <c r="OAN3" s="4" t="s">
        <v>163</v>
      </c>
      <c r="OAO3" s="4" t="s">
        <v>163</v>
      </c>
      <c r="OAP3" s="4" t="s">
        <v>163</v>
      </c>
      <c r="OAQ3" s="4" t="s">
        <v>163</v>
      </c>
      <c r="OAR3" s="4" t="s">
        <v>163</v>
      </c>
      <c r="OAS3" s="4" t="s">
        <v>163</v>
      </c>
      <c r="OAT3" s="4" t="s">
        <v>163</v>
      </c>
      <c r="OAU3" s="4" t="s">
        <v>163</v>
      </c>
      <c r="OAV3" s="4" t="s">
        <v>163</v>
      </c>
      <c r="OAW3" s="4" t="s">
        <v>163</v>
      </c>
      <c r="OAX3" s="4" t="s">
        <v>163</v>
      </c>
      <c r="OAY3" s="4" t="s">
        <v>163</v>
      </c>
      <c r="OAZ3" s="4" t="s">
        <v>163</v>
      </c>
      <c r="OBA3" s="4" t="s">
        <v>163</v>
      </c>
      <c r="OBB3" s="4" t="s">
        <v>163</v>
      </c>
      <c r="OBC3" s="4" t="s">
        <v>163</v>
      </c>
      <c r="OBD3" s="4" t="s">
        <v>163</v>
      </c>
      <c r="OBE3" s="4" t="s">
        <v>163</v>
      </c>
      <c r="OBF3" s="4" t="s">
        <v>163</v>
      </c>
      <c r="OBG3" s="4" t="s">
        <v>163</v>
      </c>
      <c r="OBH3" s="4" t="s">
        <v>163</v>
      </c>
      <c r="OBI3" s="4" t="s">
        <v>163</v>
      </c>
      <c r="OBJ3" s="4" t="s">
        <v>163</v>
      </c>
      <c r="OBK3" s="4" t="s">
        <v>163</v>
      </c>
      <c r="OBL3" s="4" t="s">
        <v>163</v>
      </c>
      <c r="OBM3" s="4" t="s">
        <v>163</v>
      </c>
      <c r="OBN3" s="4" t="s">
        <v>163</v>
      </c>
      <c r="OBO3" s="4" t="s">
        <v>163</v>
      </c>
      <c r="OBP3" s="4" t="s">
        <v>163</v>
      </c>
      <c r="OBQ3" s="4" t="s">
        <v>163</v>
      </c>
      <c r="OBR3" s="4" t="s">
        <v>163</v>
      </c>
      <c r="OBS3" s="4" t="s">
        <v>163</v>
      </c>
      <c r="OBT3" s="4" t="s">
        <v>163</v>
      </c>
      <c r="OBU3" s="4" t="s">
        <v>163</v>
      </c>
      <c r="OBV3" s="4" t="s">
        <v>163</v>
      </c>
      <c r="OBW3" s="4" t="s">
        <v>163</v>
      </c>
      <c r="OBX3" s="4" t="s">
        <v>163</v>
      </c>
      <c r="OBY3" s="4" t="s">
        <v>163</v>
      </c>
      <c r="OBZ3" s="4" t="s">
        <v>163</v>
      </c>
      <c r="OCA3" s="4" t="s">
        <v>163</v>
      </c>
      <c r="OCB3" s="4" t="s">
        <v>163</v>
      </c>
      <c r="OCC3" s="4" t="s">
        <v>163</v>
      </c>
      <c r="OCD3" s="4" t="s">
        <v>163</v>
      </c>
      <c r="OCE3" s="4" t="s">
        <v>163</v>
      </c>
      <c r="OCF3" s="4" t="s">
        <v>163</v>
      </c>
      <c r="OCG3" s="4" t="s">
        <v>163</v>
      </c>
      <c r="OCH3" s="4" t="s">
        <v>163</v>
      </c>
      <c r="OCI3" s="4" t="s">
        <v>163</v>
      </c>
      <c r="OCJ3" s="4" t="s">
        <v>163</v>
      </c>
      <c r="OCK3" s="4" t="s">
        <v>163</v>
      </c>
      <c r="OCL3" s="4" t="s">
        <v>163</v>
      </c>
      <c r="OCM3" s="4" t="s">
        <v>163</v>
      </c>
      <c r="OCN3" s="4" t="s">
        <v>163</v>
      </c>
      <c r="OCO3" s="4" t="s">
        <v>163</v>
      </c>
      <c r="OCP3" s="4" t="s">
        <v>163</v>
      </c>
      <c r="OCQ3" s="4" t="s">
        <v>163</v>
      </c>
      <c r="OCR3" s="4" t="s">
        <v>163</v>
      </c>
      <c r="OCS3" s="4" t="s">
        <v>163</v>
      </c>
      <c r="OCT3" s="4" t="s">
        <v>163</v>
      </c>
      <c r="OCU3" s="4" t="s">
        <v>163</v>
      </c>
      <c r="OCV3" s="4" t="s">
        <v>163</v>
      </c>
      <c r="OCW3" s="4" t="s">
        <v>163</v>
      </c>
      <c r="OCX3" s="4" t="s">
        <v>163</v>
      </c>
      <c r="OCY3" s="4" t="s">
        <v>163</v>
      </c>
      <c r="OCZ3" s="4" t="s">
        <v>163</v>
      </c>
      <c r="ODA3" s="4" t="s">
        <v>163</v>
      </c>
      <c r="ODB3" s="4" t="s">
        <v>163</v>
      </c>
      <c r="ODC3" s="4" t="s">
        <v>163</v>
      </c>
      <c r="ODD3" s="4" t="s">
        <v>163</v>
      </c>
      <c r="ODE3" s="4" t="s">
        <v>163</v>
      </c>
      <c r="ODF3" s="4" t="s">
        <v>163</v>
      </c>
      <c r="ODG3" s="4" t="s">
        <v>163</v>
      </c>
      <c r="ODH3" s="4" t="s">
        <v>163</v>
      </c>
      <c r="ODI3" s="4" t="s">
        <v>163</v>
      </c>
      <c r="ODJ3" s="4" t="s">
        <v>163</v>
      </c>
      <c r="ODK3" s="4" t="s">
        <v>163</v>
      </c>
      <c r="ODL3" s="4" t="s">
        <v>163</v>
      </c>
      <c r="ODM3" s="4" t="s">
        <v>163</v>
      </c>
      <c r="ODN3" s="4" t="s">
        <v>163</v>
      </c>
      <c r="ODO3" s="4" t="s">
        <v>163</v>
      </c>
      <c r="ODP3" s="4" t="s">
        <v>163</v>
      </c>
      <c r="ODQ3" s="4" t="s">
        <v>163</v>
      </c>
      <c r="ODR3" s="4" t="s">
        <v>163</v>
      </c>
      <c r="ODS3" s="4" t="s">
        <v>163</v>
      </c>
      <c r="ODT3" s="4" t="s">
        <v>163</v>
      </c>
      <c r="ODU3" s="4" t="s">
        <v>163</v>
      </c>
      <c r="ODV3" s="4" t="s">
        <v>163</v>
      </c>
      <c r="ODW3" s="4" t="s">
        <v>163</v>
      </c>
      <c r="ODX3" s="4" t="s">
        <v>163</v>
      </c>
      <c r="ODY3" s="4" t="s">
        <v>163</v>
      </c>
      <c r="ODZ3" s="4" t="s">
        <v>163</v>
      </c>
      <c r="OEA3" s="4" t="s">
        <v>163</v>
      </c>
      <c r="OEB3" s="4" t="s">
        <v>163</v>
      </c>
      <c r="OEC3" s="4" t="s">
        <v>163</v>
      </c>
      <c r="OED3" s="4" t="s">
        <v>163</v>
      </c>
      <c r="OEE3" s="4" t="s">
        <v>163</v>
      </c>
      <c r="OEF3" s="4" t="s">
        <v>163</v>
      </c>
      <c r="OEG3" s="4" t="s">
        <v>163</v>
      </c>
      <c r="OEH3" s="4" t="s">
        <v>163</v>
      </c>
      <c r="OEI3" s="4" t="s">
        <v>163</v>
      </c>
      <c r="OEJ3" s="4" t="s">
        <v>163</v>
      </c>
      <c r="OEK3" s="4" t="s">
        <v>163</v>
      </c>
      <c r="OEL3" s="4" t="s">
        <v>163</v>
      </c>
      <c r="OEM3" s="4" t="s">
        <v>163</v>
      </c>
      <c r="OEN3" s="4" t="s">
        <v>163</v>
      </c>
      <c r="OEO3" s="4" t="s">
        <v>163</v>
      </c>
      <c r="OEP3" s="4" t="s">
        <v>163</v>
      </c>
      <c r="OEQ3" s="4" t="s">
        <v>163</v>
      </c>
      <c r="OER3" s="4" t="s">
        <v>163</v>
      </c>
      <c r="OES3" s="4" t="s">
        <v>163</v>
      </c>
      <c r="OET3" s="4" t="s">
        <v>163</v>
      </c>
      <c r="OEU3" s="4" t="s">
        <v>163</v>
      </c>
      <c r="OEV3" s="4" t="s">
        <v>163</v>
      </c>
      <c r="OEW3" s="4" t="s">
        <v>163</v>
      </c>
      <c r="OEX3" s="4" t="s">
        <v>163</v>
      </c>
      <c r="OEY3" s="4" t="s">
        <v>163</v>
      </c>
      <c r="OEZ3" s="4" t="s">
        <v>163</v>
      </c>
      <c r="OFA3" s="4" t="s">
        <v>163</v>
      </c>
      <c r="OFB3" s="4" t="s">
        <v>163</v>
      </c>
      <c r="OFC3" s="4" t="s">
        <v>163</v>
      </c>
      <c r="OFD3" s="4" t="s">
        <v>163</v>
      </c>
      <c r="OFE3" s="4" t="s">
        <v>163</v>
      </c>
      <c r="OFF3" s="4" t="s">
        <v>163</v>
      </c>
      <c r="OFG3" s="4" t="s">
        <v>163</v>
      </c>
      <c r="OFH3" s="4" t="s">
        <v>163</v>
      </c>
      <c r="OFI3" s="4" t="s">
        <v>163</v>
      </c>
      <c r="OFJ3" s="4" t="s">
        <v>163</v>
      </c>
      <c r="OFK3" s="4" t="s">
        <v>163</v>
      </c>
      <c r="OFL3" s="4" t="s">
        <v>163</v>
      </c>
      <c r="OFM3" s="4" t="s">
        <v>163</v>
      </c>
      <c r="OFN3" s="4" t="s">
        <v>163</v>
      </c>
      <c r="OFO3" s="4" t="s">
        <v>163</v>
      </c>
      <c r="OFP3" s="4" t="s">
        <v>163</v>
      </c>
      <c r="OFQ3" s="4" t="s">
        <v>163</v>
      </c>
      <c r="OFR3" s="4" t="s">
        <v>163</v>
      </c>
      <c r="OFS3" s="4" t="s">
        <v>163</v>
      </c>
      <c r="OFT3" s="4" t="s">
        <v>163</v>
      </c>
      <c r="OFU3" s="4" t="s">
        <v>163</v>
      </c>
      <c r="OFV3" s="4" t="s">
        <v>163</v>
      </c>
      <c r="OFW3" s="4" t="s">
        <v>163</v>
      </c>
      <c r="OFX3" s="4" t="s">
        <v>163</v>
      </c>
      <c r="OFY3" s="4" t="s">
        <v>163</v>
      </c>
      <c r="OFZ3" s="4" t="s">
        <v>163</v>
      </c>
      <c r="OGA3" s="4" t="s">
        <v>163</v>
      </c>
      <c r="OGB3" s="4" t="s">
        <v>163</v>
      </c>
      <c r="OGC3" s="4" t="s">
        <v>163</v>
      </c>
      <c r="OGD3" s="4" t="s">
        <v>163</v>
      </c>
      <c r="OGE3" s="4" t="s">
        <v>163</v>
      </c>
      <c r="OGF3" s="4" t="s">
        <v>163</v>
      </c>
      <c r="OGG3" s="4" t="s">
        <v>163</v>
      </c>
      <c r="OGH3" s="4" t="s">
        <v>163</v>
      </c>
      <c r="OGI3" s="4" t="s">
        <v>163</v>
      </c>
      <c r="OGJ3" s="4" t="s">
        <v>163</v>
      </c>
      <c r="OGK3" s="4" t="s">
        <v>163</v>
      </c>
      <c r="OGL3" s="4" t="s">
        <v>163</v>
      </c>
      <c r="OGM3" s="4" t="s">
        <v>163</v>
      </c>
      <c r="OGN3" s="4" t="s">
        <v>163</v>
      </c>
      <c r="OGO3" s="4" t="s">
        <v>163</v>
      </c>
      <c r="OGP3" s="4" t="s">
        <v>163</v>
      </c>
      <c r="OGQ3" s="4" t="s">
        <v>163</v>
      </c>
      <c r="OGR3" s="4" t="s">
        <v>163</v>
      </c>
      <c r="OGS3" s="4" t="s">
        <v>163</v>
      </c>
      <c r="OGT3" s="4" t="s">
        <v>163</v>
      </c>
      <c r="OGU3" s="4" t="s">
        <v>163</v>
      </c>
      <c r="OGV3" s="4" t="s">
        <v>163</v>
      </c>
      <c r="OGW3" s="4" t="s">
        <v>163</v>
      </c>
      <c r="OGX3" s="4" t="s">
        <v>163</v>
      </c>
      <c r="OGY3" s="4" t="s">
        <v>163</v>
      </c>
      <c r="OGZ3" s="4" t="s">
        <v>163</v>
      </c>
      <c r="OHA3" s="4" t="s">
        <v>163</v>
      </c>
      <c r="OHB3" s="4" t="s">
        <v>163</v>
      </c>
      <c r="OHC3" s="4" t="s">
        <v>163</v>
      </c>
      <c r="OHD3" s="4" t="s">
        <v>163</v>
      </c>
      <c r="OHE3" s="4" t="s">
        <v>163</v>
      </c>
      <c r="OHF3" s="4" t="s">
        <v>163</v>
      </c>
      <c r="OHG3" s="4" t="s">
        <v>163</v>
      </c>
      <c r="OHH3" s="4" t="s">
        <v>163</v>
      </c>
      <c r="OHI3" s="4" t="s">
        <v>163</v>
      </c>
      <c r="OHJ3" s="4" t="s">
        <v>163</v>
      </c>
      <c r="OHK3" s="4" t="s">
        <v>163</v>
      </c>
      <c r="OHL3" s="4" t="s">
        <v>163</v>
      </c>
      <c r="OHM3" s="4" t="s">
        <v>163</v>
      </c>
      <c r="OHN3" s="4" t="s">
        <v>163</v>
      </c>
      <c r="OHO3" s="4" t="s">
        <v>163</v>
      </c>
      <c r="OHP3" s="4" t="s">
        <v>163</v>
      </c>
      <c r="OHQ3" s="4" t="s">
        <v>163</v>
      </c>
      <c r="OHR3" s="4" t="s">
        <v>163</v>
      </c>
      <c r="OHS3" s="4" t="s">
        <v>163</v>
      </c>
      <c r="OHT3" s="4" t="s">
        <v>163</v>
      </c>
      <c r="OHU3" s="4" t="s">
        <v>163</v>
      </c>
      <c r="OHV3" s="4" t="s">
        <v>163</v>
      </c>
      <c r="OHW3" s="4" t="s">
        <v>163</v>
      </c>
      <c r="OHX3" s="4" t="s">
        <v>163</v>
      </c>
      <c r="OHY3" s="4" t="s">
        <v>163</v>
      </c>
      <c r="OHZ3" s="4" t="s">
        <v>163</v>
      </c>
      <c r="OIA3" s="4" t="s">
        <v>163</v>
      </c>
      <c r="OIB3" s="4" t="s">
        <v>163</v>
      </c>
      <c r="OIC3" s="4" t="s">
        <v>163</v>
      </c>
      <c r="OID3" s="4" t="s">
        <v>163</v>
      </c>
      <c r="OIE3" s="4" t="s">
        <v>163</v>
      </c>
      <c r="OIF3" s="4" t="s">
        <v>163</v>
      </c>
      <c r="OIG3" s="4" t="s">
        <v>163</v>
      </c>
      <c r="OIH3" s="4" t="s">
        <v>163</v>
      </c>
      <c r="OII3" s="4" t="s">
        <v>163</v>
      </c>
      <c r="OIJ3" s="4" t="s">
        <v>163</v>
      </c>
      <c r="OIK3" s="4" t="s">
        <v>163</v>
      </c>
      <c r="OIL3" s="4" t="s">
        <v>163</v>
      </c>
      <c r="OIM3" s="4" t="s">
        <v>163</v>
      </c>
      <c r="OIN3" s="4" t="s">
        <v>163</v>
      </c>
      <c r="OIO3" s="4" t="s">
        <v>163</v>
      </c>
      <c r="OIP3" s="4" t="s">
        <v>163</v>
      </c>
      <c r="OIQ3" s="4" t="s">
        <v>163</v>
      </c>
      <c r="OIR3" s="4" t="s">
        <v>163</v>
      </c>
      <c r="OIS3" s="4" t="s">
        <v>163</v>
      </c>
      <c r="OIT3" s="4" t="s">
        <v>163</v>
      </c>
      <c r="OIU3" s="4" t="s">
        <v>163</v>
      </c>
      <c r="OIV3" s="4" t="s">
        <v>163</v>
      </c>
      <c r="OIW3" s="4" t="s">
        <v>163</v>
      </c>
      <c r="OIX3" s="4" t="s">
        <v>163</v>
      </c>
      <c r="OIY3" s="4" t="s">
        <v>163</v>
      </c>
      <c r="OIZ3" s="4" t="s">
        <v>163</v>
      </c>
      <c r="OJA3" s="4" t="s">
        <v>163</v>
      </c>
      <c r="OJB3" s="4" t="s">
        <v>163</v>
      </c>
      <c r="OJC3" s="4" t="s">
        <v>163</v>
      </c>
      <c r="OJD3" s="4" t="s">
        <v>163</v>
      </c>
      <c r="OJE3" s="4" t="s">
        <v>163</v>
      </c>
      <c r="OJF3" s="4" t="s">
        <v>163</v>
      </c>
      <c r="OJG3" s="4" t="s">
        <v>163</v>
      </c>
      <c r="OJH3" s="4" t="s">
        <v>163</v>
      </c>
      <c r="OJI3" s="4" t="s">
        <v>163</v>
      </c>
      <c r="OJJ3" s="4" t="s">
        <v>163</v>
      </c>
      <c r="OJK3" s="4" t="s">
        <v>163</v>
      </c>
      <c r="OJL3" s="4" t="s">
        <v>163</v>
      </c>
      <c r="OJM3" s="4" t="s">
        <v>163</v>
      </c>
      <c r="OJN3" s="4" t="s">
        <v>163</v>
      </c>
      <c r="OJO3" s="4" t="s">
        <v>163</v>
      </c>
      <c r="OJP3" s="4" t="s">
        <v>163</v>
      </c>
      <c r="OJQ3" s="4" t="s">
        <v>163</v>
      </c>
      <c r="OJR3" s="4" t="s">
        <v>163</v>
      </c>
      <c r="OJS3" s="4" t="s">
        <v>163</v>
      </c>
      <c r="OJT3" s="4" t="s">
        <v>163</v>
      </c>
      <c r="OJU3" s="4" t="s">
        <v>163</v>
      </c>
      <c r="OJV3" s="4" t="s">
        <v>163</v>
      </c>
      <c r="OJW3" s="4" t="s">
        <v>163</v>
      </c>
      <c r="OJX3" s="4" t="s">
        <v>163</v>
      </c>
      <c r="OJY3" s="4" t="s">
        <v>163</v>
      </c>
      <c r="OJZ3" s="4" t="s">
        <v>163</v>
      </c>
      <c r="OKA3" s="4" t="s">
        <v>163</v>
      </c>
      <c r="OKB3" s="4" t="s">
        <v>163</v>
      </c>
      <c r="OKC3" s="4" t="s">
        <v>163</v>
      </c>
      <c r="OKD3" s="4" t="s">
        <v>163</v>
      </c>
      <c r="OKE3" s="4" t="s">
        <v>163</v>
      </c>
      <c r="OKF3" s="4" t="s">
        <v>163</v>
      </c>
      <c r="OKG3" s="4" t="s">
        <v>163</v>
      </c>
      <c r="OKH3" s="4" t="s">
        <v>163</v>
      </c>
      <c r="OKI3" s="4" t="s">
        <v>163</v>
      </c>
      <c r="OKJ3" s="4" t="s">
        <v>163</v>
      </c>
      <c r="OKK3" s="4" t="s">
        <v>163</v>
      </c>
      <c r="OKL3" s="4" t="s">
        <v>163</v>
      </c>
      <c r="OKM3" s="4" t="s">
        <v>163</v>
      </c>
      <c r="OKN3" s="4" t="s">
        <v>163</v>
      </c>
      <c r="OKO3" s="4" t="s">
        <v>163</v>
      </c>
      <c r="OKP3" s="4" t="s">
        <v>163</v>
      </c>
      <c r="OKQ3" s="4" t="s">
        <v>163</v>
      </c>
      <c r="OKR3" s="4" t="s">
        <v>163</v>
      </c>
      <c r="OKS3" s="4" t="s">
        <v>163</v>
      </c>
      <c r="OKT3" s="4" t="s">
        <v>163</v>
      </c>
      <c r="OKU3" s="4" t="s">
        <v>163</v>
      </c>
      <c r="OKV3" s="4" t="s">
        <v>163</v>
      </c>
      <c r="OKW3" s="4" t="s">
        <v>163</v>
      </c>
      <c r="OKX3" s="4" t="s">
        <v>163</v>
      </c>
      <c r="OKY3" s="4" t="s">
        <v>163</v>
      </c>
      <c r="OKZ3" s="4" t="s">
        <v>163</v>
      </c>
      <c r="OLA3" s="4" t="s">
        <v>163</v>
      </c>
      <c r="OLB3" s="4" t="s">
        <v>163</v>
      </c>
      <c r="OLC3" s="4" t="s">
        <v>163</v>
      </c>
      <c r="OLD3" s="4" t="s">
        <v>163</v>
      </c>
      <c r="OLE3" s="4" t="s">
        <v>163</v>
      </c>
      <c r="OLF3" s="4" t="s">
        <v>163</v>
      </c>
      <c r="OLG3" s="4" t="s">
        <v>163</v>
      </c>
      <c r="OLH3" s="4" t="s">
        <v>163</v>
      </c>
      <c r="OLI3" s="4" t="s">
        <v>163</v>
      </c>
      <c r="OLJ3" s="4" t="s">
        <v>163</v>
      </c>
      <c r="OLK3" s="4" t="s">
        <v>163</v>
      </c>
      <c r="OLL3" s="4" t="s">
        <v>163</v>
      </c>
      <c r="OLM3" s="4" t="s">
        <v>163</v>
      </c>
      <c r="OLN3" s="4" t="s">
        <v>163</v>
      </c>
      <c r="OLO3" s="4" t="s">
        <v>163</v>
      </c>
      <c r="OLP3" s="4" t="s">
        <v>163</v>
      </c>
      <c r="OLQ3" s="4" t="s">
        <v>163</v>
      </c>
      <c r="OLR3" s="4" t="s">
        <v>163</v>
      </c>
      <c r="OLS3" s="4" t="s">
        <v>163</v>
      </c>
      <c r="OLT3" s="4" t="s">
        <v>163</v>
      </c>
      <c r="OLU3" s="4" t="s">
        <v>163</v>
      </c>
      <c r="OLV3" s="4" t="s">
        <v>163</v>
      </c>
      <c r="OLW3" s="4" t="s">
        <v>163</v>
      </c>
      <c r="OLX3" s="4" t="s">
        <v>163</v>
      </c>
      <c r="OLY3" s="4" t="s">
        <v>163</v>
      </c>
      <c r="OLZ3" s="4" t="s">
        <v>163</v>
      </c>
      <c r="OMA3" s="4" t="s">
        <v>163</v>
      </c>
      <c r="OMB3" s="4" t="s">
        <v>163</v>
      </c>
      <c r="OMC3" s="4" t="s">
        <v>163</v>
      </c>
      <c r="OMD3" s="4" t="s">
        <v>163</v>
      </c>
      <c r="OME3" s="4" t="s">
        <v>163</v>
      </c>
      <c r="OMF3" s="4" t="s">
        <v>163</v>
      </c>
      <c r="OMG3" s="4" t="s">
        <v>163</v>
      </c>
      <c r="OMH3" s="4" t="s">
        <v>163</v>
      </c>
      <c r="OMI3" s="4" t="s">
        <v>163</v>
      </c>
      <c r="OMJ3" s="4" t="s">
        <v>163</v>
      </c>
      <c r="OMK3" s="4" t="s">
        <v>163</v>
      </c>
      <c r="OML3" s="4" t="s">
        <v>163</v>
      </c>
      <c r="OMM3" s="4" t="s">
        <v>163</v>
      </c>
      <c r="OMN3" s="4" t="s">
        <v>163</v>
      </c>
      <c r="OMO3" s="4" t="s">
        <v>163</v>
      </c>
      <c r="OMP3" s="4" t="s">
        <v>163</v>
      </c>
      <c r="OMQ3" s="4" t="s">
        <v>163</v>
      </c>
      <c r="OMR3" s="4" t="s">
        <v>163</v>
      </c>
      <c r="OMS3" s="4" t="s">
        <v>163</v>
      </c>
      <c r="OMT3" s="4" t="s">
        <v>163</v>
      </c>
      <c r="OMU3" s="4" t="s">
        <v>163</v>
      </c>
      <c r="OMV3" s="4" t="s">
        <v>163</v>
      </c>
      <c r="OMW3" s="4" t="s">
        <v>163</v>
      </c>
      <c r="OMX3" s="4" t="s">
        <v>163</v>
      </c>
      <c r="OMY3" s="4" t="s">
        <v>163</v>
      </c>
      <c r="OMZ3" s="4" t="s">
        <v>163</v>
      </c>
      <c r="ONA3" s="4" t="s">
        <v>163</v>
      </c>
      <c r="ONB3" s="4" t="s">
        <v>163</v>
      </c>
      <c r="ONC3" s="4" t="s">
        <v>163</v>
      </c>
      <c r="OND3" s="4" t="s">
        <v>163</v>
      </c>
      <c r="ONE3" s="4" t="s">
        <v>163</v>
      </c>
      <c r="ONF3" s="4" t="s">
        <v>163</v>
      </c>
      <c r="ONG3" s="4" t="s">
        <v>163</v>
      </c>
      <c r="ONH3" s="4" t="s">
        <v>163</v>
      </c>
      <c r="ONI3" s="4" t="s">
        <v>163</v>
      </c>
      <c r="ONJ3" s="4" t="s">
        <v>163</v>
      </c>
      <c r="ONK3" s="4" t="s">
        <v>163</v>
      </c>
      <c r="ONL3" s="4" t="s">
        <v>163</v>
      </c>
      <c r="ONM3" s="4" t="s">
        <v>163</v>
      </c>
      <c r="ONN3" s="4" t="s">
        <v>163</v>
      </c>
      <c r="ONO3" s="4" t="s">
        <v>163</v>
      </c>
      <c r="ONP3" s="4" t="s">
        <v>163</v>
      </c>
      <c r="ONQ3" s="4" t="s">
        <v>163</v>
      </c>
      <c r="ONR3" s="4" t="s">
        <v>163</v>
      </c>
      <c r="ONS3" s="4" t="s">
        <v>163</v>
      </c>
      <c r="ONT3" s="4" t="s">
        <v>163</v>
      </c>
      <c r="ONU3" s="4" t="s">
        <v>163</v>
      </c>
      <c r="ONV3" s="4" t="s">
        <v>163</v>
      </c>
      <c r="ONW3" s="4" t="s">
        <v>163</v>
      </c>
      <c r="ONX3" s="4" t="s">
        <v>163</v>
      </c>
      <c r="ONY3" s="4" t="s">
        <v>163</v>
      </c>
      <c r="ONZ3" s="4" t="s">
        <v>163</v>
      </c>
      <c r="OOA3" s="4" t="s">
        <v>163</v>
      </c>
      <c r="OOB3" s="4" t="s">
        <v>163</v>
      </c>
      <c r="OOC3" s="4" t="s">
        <v>163</v>
      </c>
      <c r="OOD3" s="4" t="s">
        <v>163</v>
      </c>
      <c r="OOE3" s="4" t="s">
        <v>163</v>
      </c>
      <c r="OOF3" s="4" t="s">
        <v>163</v>
      </c>
      <c r="OOG3" s="4" t="s">
        <v>163</v>
      </c>
      <c r="OOH3" s="4" t="s">
        <v>163</v>
      </c>
      <c r="OOI3" s="4" t="s">
        <v>163</v>
      </c>
      <c r="OOJ3" s="4" t="s">
        <v>163</v>
      </c>
      <c r="OOK3" s="4" t="s">
        <v>163</v>
      </c>
      <c r="OOL3" s="4" t="s">
        <v>163</v>
      </c>
      <c r="OOM3" s="4" t="s">
        <v>163</v>
      </c>
      <c r="OON3" s="4" t="s">
        <v>163</v>
      </c>
      <c r="OOO3" s="4" t="s">
        <v>163</v>
      </c>
      <c r="OOP3" s="4" t="s">
        <v>163</v>
      </c>
      <c r="OOQ3" s="4" t="s">
        <v>163</v>
      </c>
      <c r="OOR3" s="4" t="s">
        <v>163</v>
      </c>
      <c r="OOS3" s="4" t="s">
        <v>163</v>
      </c>
      <c r="OOT3" s="4" t="s">
        <v>163</v>
      </c>
      <c r="OOU3" s="4" t="s">
        <v>163</v>
      </c>
      <c r="OOV3" s="4" t="s">
        <v>163</v>
      </c>
      <c r="OOW3" s="4" t="s">
        <v>163</v>
      </c>
      <c r="OOX3" s="4" t="s">
        <v>163</v>
      </c>
      <c r="OOY3" s="4" t="s">
        <v>163</v>
      </c>
      <c r="OOZ3" s="4" t="s">
        <v>163</v>
      </c>
      <c r="OPA3" s="4" t="s">
        <v>163</v>
      </c>
      <c r="OPB3" s="4" t="s">
        <v>163</v>
      </c>
      <c r="OPC3" s="4" t="s">
        <v>163</v>
      </c>
      <c r="OPD3" s="4" t="s">
        <v>163</v>
      </c>
      <c r="OPE3" s="4" t="s">
        <v>163</v>
      </c>
      <c r="OPF3" s="4" t="s">
        <v>163</v>
      </c>
      <c r="OPG3" s="4" t="s">
        <v>163</v>
      </c>
      <c r="OPH3" s="4" t="s">
        <v>163</v>
      </c>
      <c r="OPI3" s="4" t="s">
        <v>163</v>
      </c>
      <c r="OPJ3" s="4" t="s">
        <v>163</v>
      </c>
      <c r="OPK3" s="4" t="s">
        <v>163</v>
      </c>
      <c r="OPL3" s="4" t="s">
        <v>163</v>
      </c>
      <c r="OPM3" s="4" t="s">
        <v>163</v>
      </c>
      <c r="OPN3" s="4" t="s">
        <v>163</v>
      </c>
      <c r="OPO3" s="4" t="s">
        <v>163</v>
      </c>
      <c r="OPP3" s="4" t="s">
        <v>163</v>
      </c>
      <c r="OPQ3" s="4" t="s">
        <v>163</v>
      </c>
      <c r="OPR3" s="4" t="s">
        <v>163</v>
      </c>
      <c r="OPS3" s="4" t="s">
        <v>163</v>
      </c>
      <c r="OPT3" s="4" t="s">
        <v>163</v>
      </c>
      <c r="OPU3" s="4" t="s">
        <v>163</v>
      </c>
      <c r="OPV3" s="4" t="s">
        <v>163</v>
      </c>
      <c r="OPW3" s="4" t="s">
        <v>163</v>
      </c>
      <c r="OPX3" s="4" t="s">
        <v>163</v>
      </c>
      <c r="OPY3" s="4" t="s">
        <v>163</v>
      </c>
      <c r="OPZ3" s="4" t="s">
        <v>163</v>
      </c>
      <c r="OQA3" s="4" t="s">
        <v>163</v>
      </c>
      <c r="OQB3" s="4" t="s">
        <v>163</v>
      </c>
      <c r="OQC3" s="4" t="s">
        <v>163</v>
      </c>
      <c r="OQD3" s="4" t="s">
        <v>163</v>
      </c>
      <c r="OQE3" s="4" t="s">
        <v>163</v>
      </c>
      <c r="OQF3" s="4" t="s">
        <v>163</v>
      </c>
      <c r="OQG3" s="4" t="s">
        <v>163</v>
      </c>
      <c r="OQH3" s="4" t="s">
        <v>163</v>
      </c>
      <c r="OQI3" s="4" t="s">
        <v>163</v>
      </c>
      <c r="OQJ3" s="4" t="s">
        <v>163</v>
      </c>
      <c r="OQK3" s="4" t="s">
        <v>163</v>
      </c>
      <c r="OQL3" s="4" t="s">
        <v>163</v>
      </c>
      <c r="OQM3" s="4" t="s">
        <v>163</v>
      </c>
      <c r="OQN3" s="4" t="s">
        <v>163</v>
      </c>
      <c r="OQO3" s="4" t="s">
        <v>163</v>
      </c>
      <c r="OQP3" s="4" t="s">
        <v>163</v>
      </c>
      <c r="OQQ3" s="4" t="s">
        <v>163</v>
      </c>
      <c r="OQR3" s="4" t="s">
        <v>163</v>
      </c>
      <c r="OQS3" s="4" t="s">
        <v>163</v>
      </c>
      <c r="OQT3" s="4" t="s">
        <v>163</v>
      </c>
      <c r="OQU3" s="4" t="s">
        <v>163</v>
      </c>
      <c r="OQV3" s="4" t="s">
        <v>163</v>
      </c>
      <c r="OQW3" s="4" t="s">
        <v>163</v>
      </c>
      <c r="OQX3" s="4" t="s">
        <v>163</v>
      </c>
      <c r="OQY3" s="4" t="s">
        <v>163</v>
      </c>
      <c r="OQZ3" s="4" t="s">
        <v>163</v>
      </c>
      <c r="ORA3" s="4" t="s">
        <v>163</v>
      </c>
      <c r="ORB3" s="4" t="s">
        <v>163</v>
      </c>
      <c r="ORC3" s="4" t="s">
        <v>163</v>
      </c>
      <c r="ORD3" s="4" t="s">
        <v>163</v>
      </c>
      <c r="ORE3" s="4" t="s">
        <v>163</v>
      </c>
      <c r="ORF3" s="4" t="s">
        <v>163</v>
      </c>
      <c r="ORG3" s="4" t="s">
        <v>163</v>
      </c>
      <c r="ORH3" s="4" t="s">
        <v>163</v>
      </c>
      <c r="ORI3" s="4" t="s">
        <v>163</v>
      </c>
      <c r="ORJ3" s="4" t="s">
        <v>163</v>
      </c>
      <c r="ORK3" s="4" t="s">
        <v>163</v>
      </c>
      <c r="ORL3" s="4" t="s">
        <v>163</v>
      </c>
      <c r="ORM3" s="4" t="s">
        <v>163</v>
      </c>
      <c r="ORN3" s="4" t="s">
        <v>163</v>
      </c>
      <c r="ORO3" s="4" t="s">
        <v>163</v>
      </c>
      <c r="ORP3" s="4" t="s">
        <v>163</v>
      </c>
      <c r="ORQ3" s="4" t="s">
        <v>163</v>
      </c>
      <c r="ORR3" s="4" t="s">
        <v>163</v>
      </c>
      <c r="ORS3" s="4" t="s">
        <v>163</v>
      </c>
      <c r="ORT3" s="4" t="s">
        <v>163</v>
      </c>
      <c r="ORU3" s="4" t="s">
        <v>163</v>
      </c>
      <c r="ORV3" s="4" t="s">
        <v>163</v>
      </c>
      <c r="ORW3" s="4" t="s">
        <v>163</v>
      </c>
      <c r="ORX3" s="4" t="s">
        <v>163</v>
      </c>
      <c r="ORY3" s="4" t="s">
        <v>163</v>
      </c>
      <c r="ORZ3" s="4" t="s">
        <v>163</v>
      </c>
      <c r="OSA3" s="4" t="s">
        <v>163</v>
      </c>
      <c r="OSB3" s="4" t="s">
        <v>163</v>
      </c>
      <c r="OSC3" s="4" t="s">
        <v>163</v>
      </c>
      <c r="OSD3" s="4" t="s">
        <v>163</v>
      </c>
      <c r="OSE3" s="4" t="s">
        <v>163</v>
      </c>
      <c r="OSF3" s="4" t="s">
        <v>163</v>
      </c>
      <c r="OSG3" s="4" t="s">
        <v>163</v>
      </c>
      <c r="OSH3" s="4" t="s">
        <v>163</v>
      </c>
      <c r="OSI3" s="4" t="s">
        <v>163</v>
      </c>
      <c r="OSJ3" s="4" t="s">
        <v>163</v>
      </c>
      <c r="OSK3" s="4" t="s">
        <v>163</v>
      </c>
      <c r="OSL3" s="4" t="s">
        <v>163</v>
      </c>
      <c r="OSM3" s="4" t="s">
        <v>163</v>
      </c>
      <c r="OSN3" s="4" t="s">
        <v>163</v>
      </c>
      <c r="OSO3" s="4" t="s">
        <v>163</v>
      </c>
      <c r="OSP3" s="4" t="s">
        <v>163</v>
      </c>
      <c r="OSQ3" s="4" t="s">
        <v>163</v>
      </c>
      <c r="OSR3" s="4" t="s">
        <v>163</v>
      </c>
      <c r="OSS3" s="4" t="s">
        <v>163</v>
      </c>
      <c r="OST3" s="4" t="s">
        <v>163</v>
      </c>
      <c r="OSU3" s="4" t="s">
        <v>163</v>
      </c>
      <c r="OSV3" s="4" t="s">
        <v>163</v>
      </c>
      <c r="OSW3" s="4" t="s">
        <v>163</v>
      </c>
      <c r="OSX3" s="4" t="s">
        <v>163</v>
      </c>
      <c r="OSY3" s="4" t="s">
        <v>163</v>
      </c>
      <c r="OSZ3" s="4" t="s">
        <v>163</v>
      </c>
      <c r="OTA3" s="4" t="s">
        <v>163</v>
      </c>
      <c r="OTB3" s="4" t="s">
        <v>163</v>
      </c>
      <c r="OTC3" s="4" t="s">
        <v>163</v>
      </c>
      <c r="OTD3" s="4" t="s">
        <v>163</v>
      </c>
      <c r="OTE3" s="4" t="s">
        <v>163</v>
      </c>
      <c r="OTF3" s="4" t="s">
        <v>163</v>
      </c>
      <c r="OTG3" s="4" t="s">
        <v>163</v>
      </c>
      <c r="OTH3" s="4" t="s">
        <v>163</v>
      </c>
      <c r="OTI3" s="4" t="s">
        <v>163</v>
      </c>
      <c r="OTJ3" s="4" t="s">
        <v>163</v>
      </c>
      <c r="OTK3" s="4" t="s">
        <v>163</v>
      </c>
      <c r="OTL3" s="4" t="s">
        <v>163</v>
      </c>
      <c r="OTM3" s="4" t="s">
        <v>163</v>
      </c>
      <c r="OTN3" s="4" t="s">
        <v>163</v>
      </c>
      <c r="OTO3" s="4" t="s">
        <v>163</v>
      </c>
      <c r="OTP3" s="4" t="s">
        <v>163</v>
      </c>
      <c r="OTQ3" s="4" t="s">
        <v>163</v>
      </c>
      <c r="OTR3" s="4" t="s">
        <v>163</v>
      </c>
      <c r="OTS3" s="4" t="s">
        <v>163</v>
      </c>
      <c r="OTT3" s="4" t="s">
        <v>163</v>
      </c>
      <c r="OTU3" s="4" t="s">
        <v>163</v>
      </c>
      <c r="OTV3" s="4" t="s">
        <v>163</v>
      </c>
      <c r="OTW3" s="4" t="s">
        <v>163</v>
      </c>
      <c r="OTX3" s="4" t="s">
        <v>163</v>
      </c>
      <c r="OTY3" s="4" t="s">
        <v>163</v>
      </c>
      <c r="OTZ3" s="4" t="s">
        <v>163</v>
      </c>
      <c r="OUA3" s="4" t="s">
        <v>163</v>
      </c>
      <c r="OUB3" s="4" t="s">
        <v>163</v>
      </c>
      <c r="OUC3" s="4" t="s">
        <v>163</v>
      </c>
      <c r="OUD3" s="4" t="s">
        <v>163</v>
      </c>
      <c r="OUE3" s="4" t="s">
        <v>163</v>
      </c>
      <c r="OUF3" s="4" t="s">
        <v>163</v>
      </c>
      <c r="OUG3" s="4" t="s">
        <v>163</v>
      </c>
      <c r="OUH3" s="4" t="s">
        <v>163</v>
      </c>
      <c r="OUI3" s="4" t="s">
        <v>163</v>
      </c>
      <c r="OUJ3" s="4" t="s">
        <v>163</v>
      </c>
      <c r="OUK3" s="4" t="s">
        <v>163</v>
      </c>
      <c r="OUL3" s="4" t="s">
        <v>163</v>
      </c>
      <c r="OUM3" s="4" t="s">
        <v>163</v>
      </c>
      <c r="OUN3" s="4" t="s">
        <v>163</v>
      </c>
      <c r="OUO3" s="4" t="s">
        <v>163</v>
      </c>
      <c r="OUP3" s="4" t="s">
        <v>163</v>
      </c>
      <c r="OUQ3" s="4" t="s">
        <v>163</v>
      </c>
      <c r="OUR3" s="4" t="s">
        <v>163</v>
      </c>
      <c r="OUS3" s="4" t="s">
        <v>163</v>
      </c>
      <c r="OUT3" s="4" t="s">
        <v>163</v>
      </c>
      <c r="OUU3" s="4" t="s">
        <v>163</v>
      </c>
      <c r="OUV3" s="4" t="s">
        <v>163</v>
      </c>
      <c r="OUW3" s="4" t="s">
        <v>163</v>
      </c>
      <c r="OUX3" s="4" t="s">
        <v>163</v>
      </c>
      <c r="OUY3" s="4" t="s">
        <v>163</v>
      </c>
      <c r="OUZ3" s="4" t="s">
        <v>163</v>
      </c>
      <c r="OVA3" s="4" t="s">
        <v>163</v>
      </c>
      <c r="OVB3" s="4" t="s">
        <v>163</v>
      </c>
      <c r="OVC3" s="4" t="s">
        <v>163</v>
      </c>
      <c r="OVD3" s="4" t="s">
        <v>163</v>
      </c>
      <c r="OVE3" s="4" t="s">
        <v>163</v>
      </c>
      <c r="OVF3" s="4" t="s">
        <v>163</v>
      </c>
      <c r="OVG3" s="4" t="s">
        <v>163</v>
      </c>
      <c r="OVH3" s="4" t="s">
        <v>163</v>
      </c>
      <c r="OVI3" s="4" t="s">
        <v>163</v>
      </c>
      <c r="OVJ3" s="4" t="s">
        <v>163</v>
      </c>
      <c r="OVK3" s="4" t="s">
        <v>163</v>
      </c>
      <c r="OVL3" s="4" t="s">
        <v>163</v>
      </c>
      <c r="OVM3" s="4" t="s">
        <v>163</v>
      </c>
      <c r="OVN3" s="4" t="s">
        <v>163</v>
      </c>
      <c r="OVO3" s="4" t="s">
        <v>163</v>
      </c>
      <c r="OVP3" s="4" t="s">
        <v>163</v>
      </c>
      <c r="OVQ3" s="4" t="s">
        <v>163</v>
      </c>
      <c r="OVR3" s="4" t="s">
        <v>163</v>
      </c>
      <c r="OVS3" s="4" t="s">
        <v>163</v>
      </c>
      <c r="OVT3" s="4" t="s">
        <v>163</v>
      </c>
      <c r="OVU3" s="4" t="s">
        <v>163</v>
      </c>
      <c r="OVV3" s="4" t="s">
        <v>163</v>
      </c>
      <c r="OVW3" s="4" t="s">
        <v>163</v>
      </c>
      <c r="OVX3" s="4" t="s">
        <v>163</v>
      </c>
      <c r="OVY3" s="4" t="s">
        <v>163</v>
      </c>
      <c r="OVZ3" s="4" t="s">
        <v>163</v>
      </c>
      <c r="OWA3" s="4" t="s">
        <v>163</v>
      </c>
      <c r="OWB3" s="4" t="s">
        <v>163</v>
      </c>
      <c r="OWC3" s="4" t="s">
        <v>163</v>
      </c>
      <c r="OWD3" s="4" t="s">
        <v>163</v>
      </c>
      <c r="OWE3" s="4" t="s">
        <v>163</v>
      </c>
      <c r="OWF3" s="4" t="s">
        <v>163</v>
      </c>
      <c r="OWG3" s="4" t="s">
        <v>163</v>
      </c>
      <c r="OWH3" s="4" t="s">
        <v>163</v>
      </c>
      <c r="OWI3" s="4" t="s">
        <v>163</v>
      </c>
      <c r="OWJ3" s="4" t="s">
        <v>163</v>
      </c>
      <c r="OWK3" s="4" t="s">
        <v>163</v>
      </c>
      <c r="OWL3" s="4" t="s">
        <v>163</v>
      </c>
      <c r="OWM3" s="4" t="s">
        <v>163</v>
      </c>
      <c r="OWN3" s="4" t="s">
        <v>163</v>
      </c>
      <c r="OWO3" s="4" t="s">
        <v>163</v>
      </c>
      <c r="OWP3" s="4" t="s">
        <v>163</v>
      </c>
      <c r="OWQ3" s="4" t="s">
        <v>163</v>
      </c>
      <c r="OWR3" s="4" t="s">
        <v>163</v>
      </c>
      <c r="OWS3" s="4" t="s">
        <v>163</v>
      </c>
      <c r="OWT3" s="4" t="s">
        <v>163</v>
      </c>
      <c r="OWU3" s="4" t="s">
        <v>163</v>
      </c>
      <c r="OWV3" s="4" t="s">
        <v>163</v>
      </c>
      <c r="OWW3" s="4" t="s">
        <v>163</v>
      </c>
      <c r="OWX3" s="4" t="s">
        <v>163</v>
      </c>
      <c r="OWY3" s="4" t="s">
        <v>163</v>
      </c>
      <c r="OWZ3" s="4" t="s">
        <v>163</v>
      </c>
      <c r="OXA3" s="4" t="s">
        <v>163</v>
      </c>
      <c r="OXB3" s="4" t="s">
        <v>163</v>
      </c>
      <c r="OXC3" s="4" t="s">
        <v>163</v>
      </c>
      <c r="OXD3" s="4" t="s">
        <v>163</v>
      </c>
      <c r="OXE3" s="4" t="s">
        <v>163</v>
      </c>
      <c r="OXF3" s="4" t="s">
        <v>163</v>
      </c>
      <c r="OXG3" s="4" t="s">
        <v>163</v>
      </c>
      <c r="OXH3" s="4" t="s">
        <v>163</v>
      </c>
      <c r="OXI3" s="4" t="s">
        <v>163</v>
      </c>
      <c r="OXJ3" s="4" t="s">
        <v>163</v>
      </c>
      <c r="OXK3" s="4" t="s">
        <v>163</v>
      </c>
      <c r="OXL3" s="4" t="s">
        <v>163</v>
      </c>
      <c r="OXM3" s="4" t="s">
        <v>163</v>
      </c>
      <c r="OXN3" s="4" t="s">
        <v>163</v>
      </c>
      <c r="OXO3" s="4" t="s">
        <v>163</v>
      </c>
      <c r="OXP3" s="4" t="s">
        <v>163</v>
      </c>
      <c r="OXQ3" s="4" t="s">
        <v>163</v>
      </c>
      <c r="OXR3" s="4" t="s">
        <v>163</v>
      </c>
      <c r="OXS3" s="4" t="s">
        <v>163</v>
      </c>
      <c r="OXT3" s="4" t="s">
        <v>163</v>
      </c>
      <c r="OXU3" s="4" t="s">
        <v>163</v>
      </c>
      <c r="OXV3" s="4" t="s">
        <v>163</v>
      </c>
      <c r="OXW3" s="4" t="s">
        <v>163</v>
      </c>
      <c r="OXX3" s="4" t="s">
        <v>163</v>
      </c>
      <c r="OXY3" s="4" t="s">
        <v>163</v>
      </c>
      <c r="OXZ3" s="4" t="s">
        <v>163</v>
      </c>
      <c r="OYA3" s="4" t="s">
        <v>163</v>
      </c>
      <c r="OYB3" s="4" t="s">
        <v>163</v>
      </c>
      <c r="OYC3" s="4" t="s">
        <v>163</v>
      </c>
      <c r="OYD3" s="4" t="s">
        <v>163</v>
      </c>
      <c r="OYE3" s="4" t="s">
        <v>163</v>
      </c>
      <c r="OYF3" s="4" t="s">
        <v>163</v>
      </c>
      <c r="OYG3" s="4" t="s">
        <v>163</v>
      </c>
      <c r="OYH3" s="4" t="s">
        <v>163</v>
      </c>
      <c r="OYI3" s="4" t="s">
        <v>163</v>
      </c>
      <c r="OYJ3" s="4" t="s">
        <v>163</v>
      </c>
      <c r="OYK3" s="4" t="s">
        <v>163</v>
      </c>
      <c r="OYL3" s="4" t="s">
        <v>163</v>
      </c>
      <c r="OYM3" s="4" t="s">
        <v>163</v>
      </c>
      <c r="OYN3" s="4" t="s">
        <v>163</v>
      </c>
      <c r="OYO3" s="4" t="s">
        <v>163</v>
      </c>
      <c r="OYP3" s="4" t="s">
        <v>163</v>
      </c>
      <c r="OYQ3" s="4" t="s">
        <v>163</v>
      </c>
      <c r="OYR3" s="4" t="s">
        <v>163</v>
      </c>
      <c r="OYS3" s="4" t="s">
        <v>163</v>
      </c>
      <c r="OYT3" s="4" t="s">
        <v>163</v>
      </c>
      <c r="OYU3" s="4" t="s">
        <v>163</v>
      </c>
      <c r="OYV3" s="4" t="s">
        <v>163</v>
      </c>
      <c r="OYW3" s="4" t="s">
        <v>163</v>
      </c>
      <c r="OYX3" s="4" t="s">
        <v>163</v>
      </c>
      <c r="OYY3" s="4" t="s">
        <v>163</v>
      </c>
      <c r="OYZ3" s="4" t="s">
        <v>163</v>
      </c>
      <c r="OZA3" s="4" t="s">
        <v>163</v>
      </c>
      <c r="OZB3" s="4" t="s">
        <v>163</v>
      </c>
      <c r="OZC3" s="4" t="s">
        <v>163</v>
      </c>
      <c r="OZD3" s="4" t="s">
        <v>163</v>
      </c>
      <c r="OZE3" s="4" t="s">
        <v>163</v>
      </c>
      <c r="OZF3" s="4" t="s">
        <v>163</v>
      </c>
      <c r="OZG3" s="4" t="s">
        <v>163</v>
      </c>
      <c r="OZH3" s="4" t="s">
        <v>163</v>
      </c>
      <c r="OZI3" s="4" t="s">
        <v>163</v>
      </c>
      <c r="OZJ3" s="4" t="s">
        <v>163</v>
      </c>
      <c r="OZK3" s="4" t="s">
        <v>163</v>
      </c>
      <c r="OZL3" s="4" t="s">
        <v>163</v>
      </c>
      <c r="OZM3" s="4" t="s">
        <v>163</v>
      </c>
      <c r="OZN3" s="4" t="s">
        <v>163</v>
      </c>
      <c r="OZO3" s="4" t="s">
        <v>163</v>
      </c>
      <c r="OZP3" s="4" t="s">
        <v>163</v>
      </c>
      <c r="OZQ3" s="4" t="s">
        <v>163</v>
      </c>
      <c r="OZR3" s="4" t="s">
        <v>163</v>
      </c>
      <c r="OZS3" s="4" t="s">
        <v>163</v>
      </c>
      <c r="OZT3" s="4" t="s">
        <v>163</v>
      </c>
      <c r="OZU3" s="4" t="s">
        <v>163</v>
      </c>
      <c r="OZV3" s="4" t="s">
        <v>163</v>
      </c>
      <c r="OZW3" s="4" t="s">
        <v>163</v>
      </c>
      <c r="OZX3" s="4" t="s">
        <v>163</v>
      </c>
      <c r="OZY3" s="4" t="s">
        <v>163</v>
      </c>
      <c r="OZZ3" s="4" t="s">
        <v>163</v>
      </c>
      <c r="PAA3" s="4" t="s">
        <v>163</v>
      </c>
      <c r="PAB3" s="4" t="s">
        <v>163</v>
      </c>
      <c r="PAC3" s="4" t="s">
        <v>163</v>
      </c>
      <c r="PAD3" s="4" t="s">
        <v>163</v>
      </c>
      <c r="PAE3" s="4" t="s">
        <v>163</v>
      </c>
      <c r="PAF3" s="4" t="s">
        <v>163</v>
      </c>
      <c r="PAG3" s="4" t="s">
        <v>163</v>
      </c>
      <c r="PAH3" s="4" t="s">
        <v>163</v>
      </c>
      <c r="PAI3" s="4" t="s">
        <v>163</v>
      </c>
      <c r="PAJ3" s="4" t="s">
        <v>163</v>
      </c>
      <c r="PAK3" s="4" t="s">
        <v>163</v>
      </c>
      <c r="PAL3" s="4" t="s">
        <v>163</v>
      </c>
      <c r="PAM3" s="4" t="s">
        <v>163</v>
      </c>
      <c r="PAN3" s="4" t="s">
        <v>163</v>
      </c>
      <c r="PAO3" s="4" t="s">
        <v>163</v>
      </c>
      <c r="PAP3" s="4" t="s">
        <v>163</v>
      </c>
      <c r="PAQ3" s="4" t="s">
        <v>163</v>
      </c>
      <c r="PAR3" s="4" t="s">
        <v>163</v>
      </c>
      <c r="PAS3" s="4" t="s">
        <v>163</v>
      </c>
      <c r="PAT3" s="4" t="s">
        <v>163</v>
      </c>
      <c r="PAU3" s="4" t="s">
        <v>163</v>
      </c>
      <c r="PAV3" s="4" t="s">
        <v>163</v>
      </c>
      <c r="PAW3" s="4" t="s">
        <v>163</v>
      </c>
      <c r="PAX3" s="4" t="s">
        <v>163</v>
      </c>
      <c r="PAY3" s="4" t="s">
        <v>163</v>
      </c>
      <c r="PAZ3" s="4" t="s">
        <v>163</v>
      </c>
      <c r="PBA3" s="4" t="s">
        <v>163</v>
      </c>
      <c r="PBB3" s="4" t="s">
        <v>163</v>
      </c>
      <c r="PBC3" s="4" t="s">
        <v>163</v>
      </c>
      <c r="PBD3" s="4" t="s">
        <v>163</v>
      </c>
      <c r="PBE3" s="4" t="s">
        <v>163</v>
      </c>
      <c r="PBF3" s="4" t="s">
        <v>163</v>
      </c>
      <c r="PBG3" s="4" t="s">
        <v>163</v>
      </c>
      <c r="PBH3" s="4" t="s">
        <v>163</v>
      </c>
      <c r="PBI3" s="4" t="s">
        <v>163</v>
      </c>
      <c r="PBJ3" s="4" t="s">
        <v>163</v>
      </c>
      <c r="PBK3" s="4" t="s">
        <v>163</v>
      </c>
      <c r="PBL3" s="4" t="s">
        <v>163</v>
      </c>
      <c r="PBM3" s="4" t="s">
        <v>163</v>
      </c>
      <c r="PBN3" s="4" t="s">
        <v>163</v>
      </c>
      <c r="PBO3" s="4" t="s">
        <v>163</v>
      </c>
      <c r="PBP3" s="4" t="s">
        <v>163</v>
      </c>
      <c r="PBQ3" s="4" t="s">
        <v>163</v>
      </c>
      <c r="PBR3" s="4" t="s">
        <v>163</v>
      </c>
      <c r="PBS3" s="4" t="s">
        <v>163</v>
      </c>
      <c r="PBT3" s="4" t="s">
        <v>163</v>
      </c>
      <c r="PBU3" s="4" t="s">
        <v>163</v>
      </c>
      <c r="PBV3" s="4" t="s">
        <v>163</v>
      </c>
      <c r="PBW3" s="4" t="s">
        <v>163</v>
      </c>
      <c r="PBX3" s="4" t="s">
        <v>163</v>
      </c>
      <c r="PBY3" s="4" t="s">
        <v>163</v>
      </c>
      <c r="PBZ3" s="4" t="s">
        <v>163</v>
      </c>
      <c r="PCA3" s="4" t="s">
        <v>163</v>
      </c>
      <c r="PCB3" s="4" t="s">
        <v>163</v>
      </c>
      <c r="PCC3" s="4" t="s">
        <v>163</v>
      </c>
      <c r="PCD3" s="4" t="s">
        <v>163</v>
      </c>
      <c r="PCE3" s="4" t="s">
        <v>163</v>
      </c>
      <c r="PCF3" s="4" t="s">
        <v>163</v>
      </c>
      <c r="PCG3" s="4" t="s">
        <v>163</v>
      </c>
      <c r="PCH3" s="4" t="s">
        <v>163</v>
      </c>
      <c r="PCI3" s="4" t="s">
        <v>163</v>
      </c>
      <c r="PCJ3" s="4" t="s">
        <v>163</v>
      </c>
      <c r="PCK3" s="4" t="s">
        <v>163</v>
      </c>
      <c r="PCL3" s="4" t="s">
        <v>163</v>
      </c>
      <c r="PCM3" s="4" t="s">
        <v>163</v>
      </c>
      <c r="PCN3" s="4" t="s">
        <v>163</v>
      </c>
      <c r="PCO3" s="4" t="s">
        <v>163</v>
      </c>
      <c r="PCP3" s="4" t="s">
        <v>163</v>
      </c>
      <c r="PCQ3" s="4" t="s">
        <v>163</v>
      </c>
      <c r="PCR3" s="4" t="s">
        <v>163</v>
      </c>
      <c r="PCS3" s="4" t="s">
        <v>163</v>
      </c>
      <c r="PCT3" s="4" t="s">
        <v>163</v>
      </c>
      <c r="PCU3" s="4" t="s">
        <v>163</v>
      </c>
      <c r="PCV3" s="4" t="s">
        <v>163</v>
      </c>
      <c r="PCW3" s="4" t="s">
        <v>163</v>
      </c>
      <c r="PCX3" s="4" t="s">
        <v>163</v>
      </c>
      <c r="PCY3" s="4" t="s">
        <v>163</v>
      </c>
      <c r="PCZ3" s="4" t="s">
        <v>163</v>
      </c>
      <c r="PDA3" s="4" t="s">
        <v>163</v>
      </c>
      <c r="PDB3" s="4" t="s">
        <v>163</v>
      </c>
      <c r="PDC3" s="4" t="s">
        <v>163</v>
      </c>
      <c r="PDD3" s="4" t="s">
        <v>163</v>
      </c>
      <c r="PDE3" s="4" t="s">
        <v>163</v>
      </c>
      <c r="PDF3" s="4" t="s">
        <v>163</v>
      </c>
      <c r="PDG3" s="4" t="s">
        <v>163</v>
      </c>
      <c r="PDH3" s="4" t="s">
        <v>163</v>
      </c>
      <c r="PDI3" s="4" t="s">
        <v>163</v>
      </c>
      <c r="PDJ3" s="4" t="s">
        <v>163</v>
      </c>
      <c r="PDK3" s="4" t="s">
        <v>163</v>
      </c>
      <c r="PDL3" s="4" t="s">
        <v>163</v>
      </c>
      <c r="PDM3" s="4" t="s">
        <v>163</v>
      </c>
      <c r="PDN3" s="4" t="s">
        <v>163</v>
      </c>
      <c r="PDO3" s="4" t="s">
        <v>163</v>
      </c>
      <c r="PDP3" s="4" t="s">
        <v>163</v>
      </c>
      <c r="PDQ3" s="4" t="s">
        <v>163</v>
      </c>
      <c r="PDR3" s="4" t="s">
        <v>163</v>
      </c>
      <c r="PDS3" s="4" t="s">
        <v>163</v>
      </c>
      <c r="PDT3" s="4" t="s">
        <v>163</v>
      </c>
      <c r="PDU3" s="4" t="s">
        <v>163</v>
      </c>
      <c r="PDV3" s="4" t="s">
        <v>163</v>
      </c>
      <c r="PDW3" s="4" t="s">
        <v>163</v>
      </c>
      <c r="PDX3" s="4" t="s">
        <v>163</v>
      </c>
      <c r="PDY3" s="4" t="s">
        <v>163</v>
      </c>
      <c r="PDZ3" s="4" t="s">
        <v>163</v>
      </c>
      <c r="PEA3" s="4" t="s">
        <v>163</v>
      </c>
      <c r="PEB3" s="4" t="s">
        <v>163</v>
      </c>
      <c r="PEC3" s="4" t="s">
        <v>163</v>
      </c>
      <c r="PED3" s="4" t="s">
        <v>163</v>
      </c>
      <c r="PEE3" s="4" t="s">
        <v>163</v>
      </c>
      <c r="PEF3" s="4" t="s">
        <v>163</v>
      </c>
      <c r="PEG3" s="4" t="s">
        <v>163</v>
      </c>
      <c r="PEH3" s="4" t="s">
        <v>163</v>
      </c>
      <c r="PEI3" s="4" t="s">
        <v>163</v>
      </c>
      <c r="PEJ3" s="4" t="s">
        <v>163</v>
      </c>
      <c r="PEK3" s="4" t="s">
        <v>163</v>
      </c>
      <c r="PEL3" s="4" t="s">
        <v>163</v>
      </c>
      <c r="PEM3" s="4" t="s">
        <v>163</v>
      </c>
      <c r="PEN3" s="4" t="s">
        <v>163</v>
      </c>
      <c r="PEO3" s="4" t="s">
        <v>163</v>
      </c>
      <c r="PEP3" s="4" t="s">
        <v>163</v>
      </c>
      <c r="PEQ3" s="4" t="s">
        <v>163</v>
      </c>
      <c r="PER3" s="4" t="s">
        <v>163</v>
      </c>
      <c r="PES3" s="4" t="s">
        <v>163</v>
      </c>
      <c r="PET3" s="4" t="s">
        <v>163</v>
      </c>
      <c r="PEU3" s="4" t="s">
        <v>163</v>
      </c>
      <c r="PEV3" s="4" t="s">
        <v>163</v>
      </c>
      <c r="PEW3" s="4" t="s">
        <v>163</v>
      </c>
      <c r="PEX3" s="4" t="s">
        <v>163</v>
      </c>
      <c r="PEY3" s="4" t="s">
        <v>163</v>
      </c>
      <c r="PEZ3" s="4" t="s">
        <v>163</v>
      </c>
      <c r="PFA3" s="4" t="s">
        <v>163</v>
      </c>
      <c r="PFB3" s="4" t="s">
        <v>163</v>
      </c>
      <c r="PFC3" s="4" t="s">
        <v>163</v>
      </c>
      <c r="PFD3" s="4" t="s">
        <v>163</v>
      </c>
      <c r="PFE3" s="4" t="s">
        <v>163</v>
      </c>
      <c r="PFF3" s="4" t="s">
        <v>163</v>
      </c>
      <c r="PFG3" s="4" t="s">
        <v>163</v>
      </c>
      <c r="PFH3" s="4" t="s">
        <v>163</v>
      </c>
      <c r="PFI3" s="4" t="s">
        <v>163</v>
      </c>
      <c r="PFJ3" s="4" t="s">
        <v>163</v>
      </c>
      <c r="PFK3" s="4" t="s">
        <v>163</v>
      </c>
      <c r="PFL3" s="4" t="s">
        <v>163</v>
      </c>
      <c r="PFM3" s="4" t="s">
        <v>163</v>
      </c>
      <c r="PFN3" s="4" t="s">
        <v>163</v>
      </c>
      <c r="PFO3" s="4" t="s">
        <v>163</v>
      </c>
      <c r="PFP3" s="4" t="s">
        <v>163</v>
      </c>
      <c r="PFQ3" s="4" t="s">
        <v>163</v>
      </c>
      <c r="PFR3" s="4" t="s">
        <v>163</v>
      </c>
      <c r="PFS3" s="4" t="s">
        <v>163</v>
      </c>
      <c r="PFT3" s="4" t="s">
        <v>163</v>
      </c>
      <c r="PFU3" s="4" t="s">
        <v>163</v>
      </c>
      <c r="PFV3" s="4" t="s">
        <v>163</v>
      </c>
      <c r="PFW3" s="4" t="s">
        <v>163</v>
      </c>
      <c r="PFX3" s="4" t="s">
        <v>163</v>
      </c>
      <c r="PFY3" s="4" t="s">
        <v>163</v>
      </c>
      <c r="PFZ3" s="4" t="s">
        <v>163</v>
      </c>
      <c r="PGA3" s="4" t="s">
        <v>163</v>
      </c>
      <c r="PGB3" s="4" t="s">
        <v>163</v>
      </c>
      <c r="PGC3" s="4" t="s">
        <v>163</v>
      </c>
      <c r="PGD3" s="4" t="s">
        <v>163</v>
      </c>
      <c r="PGE3" s="4" t="s">
        <v>163</v>
      </c>
      <c r="PGF3" s="4" t="s">
        <v>163</v>
      </c>
      <c r="PGG3" s="4" t="s">
        <v>163</v>
      </c>
      <c r="PGH3" s="4" t="s">
        <v>163</v>
      </c>
      <c r="PGI3" s="4" t="s">
        <v>163</v>
      </c>
      <c r="PGJ3" s="4" t="s">
        <v>163</v>
      </c>
      <c r="PGK3" s="4" t="s">
        <v>163</v>
      </c>
      <c r="PGL3" s="4" t="s">
        <v>163</v>
      </c>
      <c r="PGM3" s="4" t="s">
        <v>163</v>
      </c>
      <c r="PGN3" s="4" t="s">
        <v>163</v>
      </c>
      <c r="PGO3" s="4" t="s">
        <v>163</v>
      </c>
      <c r="PGP3" s="4" t="s">
        <v>163</v>
      </c>
      <c r="PGQ3" s="4" t="s">
        <v>163</v>
      </c>
      <c r="PGR3" s="4" t="s">
        <v>163</v>
      </c>
      <c r="PGS3" s="4" t="s">
        <v>163</v>
      </c>
      <c r="PGT3" s="4" t="s">
        <v>163</v>
      </c>
      <c r="PGU3" s="4" t="s">
        <v>163</v>
      </c>
      <c r="PGV3" s="4" t="s">
        <v>163</v>
      </c>
      <c r="PGW3" s="4" t="s">
        <v>163</v>
      </c>
      <c r="PGX3" s="4" t="s">
        <v>163</v>
      </c>
      <c r="PGY3" s="4" t="s">
        <v>163</v>
      </c>
      <c r="PGZ3" s="4" t="s">
        <v>163</v>
      </c>
      <c r="PHA3" s="4" t="s">
        <v>163</v>
      </c>
      <c r="PHB3" s="4" t="s">
        <v>163</v>
      </c>
      <c r="PHC3" s="4" t="s">
        <v>163</v>
      </c>
      <c r="PHD3" s="4" t="s">
        <v>163</v>
      </c>
      <c r="PHE3" s="4" t="s">
        <v>163</v>
      </c>
      <c r="PHF3" s="4" t="s">
        <v>163</v>
      </c>
      <c r="PHG3" s="4" t="s">
        <v>163</v>
      </c>
      <c r="PHH3" s="4" t="s">
        <v>163</v>
      </c>
      <c r="PHI3" s="4" t="s">
        <v>163</v>
      </c>
      <c r="PHJ3" s="4" t="s">
        <v>163</v>
      </c>
      <c r="PHK3" s="4" t="s">
        <v>163</v>
      </c>
      <c r="PHL3" s="4" t="s">
        <v>163</v>
      </c>
      <c r="PHM3" s="4" t="s">
        <v>163</v>
      </c>
      <c r="PHN3" s="4" t="s">
        <v>163</v>
      </c>
      <c r="PHO3" s="4" t="s">
        <v>163</v>
      </c>
      <c r="PHP3" s="4" t="s">
        <v>163</v>
      </c>
      <c r="PHQ3" s="4" t="s">
        <v>163</v>
      </c>
      <c r="PHR3" s="4" t="s">
        <v>163</v>
      </c>
      <c r="PHS3" s="4" t="s">
        <v>163</v>
      </c>
      <c r="PHT3" s="4" t="s">
        <v>163</v>
      </c>
      <c r="PHU3" s="4" t="s">
        <v>163</v>
      </c>
      <c r="PHV3" s="4" t="s">
        <v>163</v>
      </c>
      <c r="PHW3" s="4" t="s">
        <v>163</v>
      </c>
      <c r="PHX3" s="4" t="s">
        <v>163</v>
      </c>
      <c r="PHY3" s="4" t="s">
        <v>163</v>
      </c>
      <c r="PHZ3" s="4" t="s">
        <v>163</v>
      </c>
      <c r="PIA3" s="4" t="s">
        <v>163</v>
      </c>
      <c r="PIB3" s="4" t="s">
        <v>163</v>
      </c>
      <c r="PIC3" s="4" t="s">
        <v>163</v>
      </c>
      <c r="PID3" s="4" t="s">
        <v>163</v>
      </c>
      <c r="PIE3" s="4" t="s">
        <v>163</v>
      </c>
      <c r="PIF3" s="4" t="s">
        <v>163</v>
      </c>
      <c r="PIG3" s="4" t="s">
        <v>163</v>
      </c>
      <c r="PIH3" s="4" t="s">
        <v>163</v>
      </c>
      <c r="PII3" s="4" t="s">
        <v>163</v>
      </c>
      <c r="PIJ3" s="4" t="s">
        <v>163</v>
      </c>
      <c r="PIK3" s="4" t="s">
        <v>163</v>
      </c>
      <c r="PIL3" s="4" t="s">
        <v>163</v>
      </c>
      <c r="PIM3" s="4" t="s">
        <v>163</v>
      </c>
      <c r="PIN3" s="4" t="s">
        <v>163</v>
      </c>
      <c r="PIO3" s="4" t="s">
        <v>163</v>
      </c>
      <c r="PIP3" s="4" t="s">
        <v>163</v>
      </c>
      <c r="PIQ3" s="4" t="s">
        <v>163</v>
      </c>
      <c r="PIR3" s="4" t="s">
        <v>163</v>
      </c>
      <c r="PIS3" s="4" t="s">
        <v>163</v>
      </c>
      <c r="PIT3" s="4" t="s">
        <v>163</v>
      </c>
      <c r="PIU3" s="4" t="s">
        <v>163</v>
      </c>
      <c r="PIV3" s="4" t="s">
        <v>163</v>
      </c>
      <c r="PIW3" s="4" t="s">
        <v>163</v>
      </c>
      <c r="PIX3" s="4" t="s">
        <v>163</v>
      </c>
      <c r="PIY3" s="4" t="s">
        <v>163</v>
      </c>
      <c r="PIZ3" s="4" t="s">
        <v>163</v>
      </c>
      <c r="PJA3" s="4" t="s">
        <v>163</v>
      </c>
      <c r="PJB3" s="4" t="s">
        <v>163</v>
      </c>
      <c r="PJC3" s="4" t="s">
        <v>163</v>
      </c>
      <c r="PJD3" s="4" t="s">
        <v>163</v>
      </c>
      <c r="PJE3" s="4" t="s">
        <v>163</v>
      </c>
      <c r="PJF3" s="4" t="s">
        <v>163</v>
      </c>
      <c r="PJG3" s="4" t="s">
        <v>163</v>
      </c>
      <c r="PJH3" s="4" t="s">
        <v>163</v>
      </c>
      <c r="PJI3" s="4" t="s">
        <v>163</v>
      </c>
      <c r="PJJ3" s="4" t="s">
        <v>163</v>
      </c>
      <c r="PJK3" s="4" t="s">
        <v>163</v>
      </c>
      <c r="PJL3" s="4" t="s">
        <v>163</v>
      </c>
      <c r="PJM3" s="4" t="s">
        <v>163</v>
      </c>
      <c r="PJN3" s="4" t="s">
        <v>163</v>
      </c>
      <c r="PJO3" s="4" t="s">
        <v>163</v>
      </c>
      <c r="PJP3" s="4" t="s">
        <v>163</v>
      </c>
      <c r="PJQ3" s="4" t="s">
        <v>163</v>
      </c>
      <c r="PJR3" s="4" t="s">
        <v>163</v>
      </c>
      <c r="PJS3" s="4" t="s">
        <v>163</v>
      </c>
      <c r="PJT3" s="4" t="s">
        <v>163</v>
      </c>
      <c r="PJU3" s="4" t="s">
        <v>163</v>
      </c>
      <c r="PJV3" s="4" t="s">
        <v>163</v>
      </c>
      <c r="PJW3" s="4" t="s">
        <v>163</v>
      </c>
      <c r="PJX3" s="4" t="s">
        <v>163</v>
      </c>
      <c r="PJY3" s="4" t="s">
        <v>163</v>
      </c>
      <c r="PJZ3" s="4" t="s">
        <v>163</v>
      </c>
      <c r="PKA3" s="4" t="s">
        <v>163</v>
      </c>
      <c r="PKB3" s="4" t="s">
        <v>163</v>
      </c>
      <c r="PKC3" s="4" t="s">
        <v>163</v>
      </c>
      <c r="PKD3" s="4" t="s">
        <v>163</v>
      </c>
      <c r="PKE3" s="4" t="s">
        <v>163</v>
      </c>
      <c r="PKF3" s="4" t="s">
        <v>163</v>
      </c>
      <c r="PKG3" s="4" t="s">
        <v>163</v>
      </c>
      <c r="PKH3" s="4" t="s">
        <v>163</v>
      </c>
      <c r="PKI3" s="4" t="s">
        <v>163</v>
      </c>
      <c r="PKJ3" s="4" t="s">
        <v>163</v>
      </c>
      <c r="PKK3" s="4" t="s">
        <v>163</v>
      </c>
      <c r="PKL3" s="4" t="s">
        <v>163</v>
      </c>
      <c r="PKM3" s="4" t="s">
        <v>163</v>
      </c>
      <c r="PKN3" s="4" t="s">
        <v>163</v>
      </c>
      <c r="PKO3" s="4" t="s">
        <v>163</v>
      </c>
      <c r="PKP3" s="4" t="s">
        <v>163</v>
      </c>
      <c r="PKQ3" s="4" t="s">
        <v>163</v>
      </c>
      <c r="PKR3" s="4" t="s">
        <v>163</v>
      </c>
      <c r="PKS3" s="4" t="s">
        <v>163</v>
      </c>
      <c r="PKT3" s="4" t="s">
        <v>163</v>
      </c>
      <c r="PKU3" s="4" t="s">
        <v>163</v>
      </c>
      <c r="PKV3" s="4" t="s">
        <v>163</v>
      </c>
      <c r="PKW3" s="4" t="s">
        <v>163</v>
      </c>
      <c r="PKX3" s="4" t="s">
        <v>163</v>
      </c>
      <c r="PKY3" s="4" t="s">
        <v>163</v>
      </c>
      <c r="PKZ3" s="4" t="s">
        <v>163</v>
      </c>
      <c r="PLA3" s="4" t="s">
        <v>163</v>
      </c>
      <c r="PLB3" s="4" t="s">
        <v>163</v>
      </c>
      <c r="PLC3" s="4" t="s">
        <v>163</v>
      </c>
      <c r="PLD3" s="4" t="s">
        <v>163</v>
      </c>
      <c r="PLE3" s="4" t="s">
        <v>163</v>
      </c>
      <c r="PLF3" s="4" t="s">
        <v>163</v>
      </c>
      <c r="PLG3" s="4" t="s">
        <v>163</v>
      </c>
      <c r="PLH3" s="4" t="s">
        <v>163</v>
      </c>
      <c r="PLI3" s="4" t="s">
        <v>163</v>
      </c>
      <c r="PLJ3" s="4" t="s">
        <v>163</v>
      </c>
      <c r="PLK3" s="4" t="s">
        <v>163</v>
      </c>
      <c r="PLL3" s="4" t="s">
        <v>163</v>
      </c>
      <c r="PLM3" s="4" t="s">
        <v>163</v>
      </c>
      <c r="PLN3" s="4" t="s">
        <v>163</v>
      </c>
      <c r="PLO3" s="4" t="s">
        <v>163</v>
      </c>
      <c r="PLP3" s="4" t="s">
        <v>163</v>
      </c>
      <c r="PLQ3" s="4" t="s">
        <v>163</v>
      </c>
      <c r="PLR3" s="4" t="s">
        <v>163</v>
      </c>
      <c r="PLS3" s="4" t="s">
        <v>163</v>
      </c>
      <c r="PLT3" s="4" t="s">
        <v>163</v>
      </c>
      <c r="PLU3" s="4" t="s">
        <v>163</v>
      </c>
      <c r="PLV3" s="4" t="s">
        <v>163</v>
      </c>
      <c r="PLW3" s="4" t="s">
        <v>163</v>
      </c>
      <c r="PLX3" s="4" t="s">
        <v>163</v>
      </c>
      <c r="PLY3" s="4" t="s">
        <v>163</v>
      </c>
      <c r="PLZ3" s="4" t="s">
        <v>163</v>
      </c>
      <c r="PMA3" s="4" t="s">
        <v>163</v>
      </c>
      <c r="PMB3" s="4" t="s">
        <v>163</v>
      </c>
      <c r="PMC3" s="4" t="s">
        <v>163</v>
      </c>
      <c r="PMD3" s="4" t="s">
        <v>163</v>
      </c>
      <c r="PME3" s="4" t="s">
        <v>163</v>
      </c>
      <c r="PMF3" s="4" t="s">
        <v>163</v>
      </c>
      <c r="PMG3" s="4" t="s">
        <v>163</v>
      </c>
      <c r="PMH3" s="4" t="s">
        <v>163</v>
      </c>
      <c r="PMI3" s="4" t="s">
        <v>163</v>
      </c>
      <c r="PMJ3" s="4" t="s">
        <v>163</v>
      </c>
      <c r="PMK3" s="4" t="s">
        <v>163</v>
      </c>
      <c r="PML3" s="4" t="s">
        <v>163</v>
      </c>
      <c r="PMM3" s="4" t="s">
        <v>163</v>
      </c>
      <c r="PMN3" s="4" t="s">
        <v>163</v>
      </c>
      <c r="PMO3" s="4" t="s">
        <v>163</v>
      </c>
      <c r="PMP3" s="4" t="s">
        <v>163</v>
      </c>
      <c r="PMQ3" s="4" t="s">
        <v>163</v>
      </c>
      <c r="PMR3" s="4" t="s">
        <v>163</v>
      </c>
      <c r="PMS3" s="4" t="s">
        <v>163</v>
      </c>
      <c r="PMT3" s="4" t="s">
        <v>163</v>
      </c>
      <c r="PMU3" s="4" t="s">
        <v>163</v>
      </c>
      <c r="PMV3" s="4" t="s">
        <v>163</v>
      </c>
      <c r="PMW3" s="4" t="s">
        <v>163</v>
      </c>
      <c r="PMX3" s="4" t="s">
        <v>163</v>
      </c>
      <c r="PMY3" s="4" t="s">
        <v>163</v>
      </c>
      <c r="PMZ3" s="4" t="s">
        <v>163</v>
      </c>
      <c r="PNA3" s="4" t="s">
        <v>163</v>
      </c>
      <c r="PNB3" s="4" t="s">
        <v>163</v>
      </c>
      <c r="PNC3" s="4" t="s">
        <v>163</v>
      </c>
      <c r="PND3" s="4" t="s">
        <v>163</v>
      </c>
      <c r="PNE3" s="4" t="s">
        <v>163</v>
      </c>
      <c r="PNF3" s="4" t="s">
        <v>163</v>
      </c>
      <c r="PNG3" s="4" t="s">
        <v>163</v>
      </c>
      <c r="PNH3" s="4" t="s">
        <v>163</v>
      </c>
      <c r="PNI3" s="4" t="s">
        <v>163</v>
      </c>
      <c r="PNJ3" s="4" t="s">
        <v>163</v>
      </c>
      <c r="PNK3" s="4" t="s">
        <v>163</v>
      </c>
      <c r="PNL3" s="4" t="s">
        <v>163</v>
      </c>
      <c r="PNM3" s="4" t="s">
        <v>163</v>
      </c>
      <c r="PNN3" s="4" t="s">
        <v>163</v>
      </c>
      <c r="PNO3" s="4" t="s">
        <v>163</v>
      </c>
      <c r="PNP3" s="4" t="s">
        <v>163</v>
      </c>
      <c r="PNQ3" s="4" t="s">
        <v>163</v>
      </c>
      <c r="PNR3" s="4" t="s">
        <v>163</v>
      </c>
      <c r="PNS3" s="4" t="s">
        <v>163</v>
      </c>
      <c r="PNT3" s="4" t="s">
        <v>163</v>
      </c>
      <c r="PNU3" s="4" t="s">
        <v>163</v>
      </c>
      <c r="PNV3" s="4" t="s">
        <v>163</v>
      </c>
      <c r="PNW3" s="4" t="s">
        <v>163</v>
      </c>
      <c r="PNX3" s="4" t="s">
        <v>163</v>
      </c>
      <c r="PNY3" s="4" t="s">
        <v>163</v>
      </c>
      <c r="PNZ3" s="4" t="s">
        <v>163</v>
      </c>
      <c r="POA3" s="4" t="s">
        <v>163</v>
      </c>
      <c r="POB3" s="4" t="s">
        <v>163</v>
      </c>
      <c r="POC3" s="4" t="s">
        <v>163</v>
      </c>
      <c r="POD3" s="4" t="s">
        <v>163</v>
      </c>
      <c r="POE3" s="4" t="s">
        <v>163</v>
      </c>
      <c r="POF3" s="4" t="s">
        <v>163</v>
      </c>
      <c r="POG3" s="4" t="s">
        <v>163</v>
      </c>
      <c r="POH3" s="4" t="s">
        <v>163</v>
      </c>
      <c r="POI3" s="4" t="s">
        <v>163</v>
      </c>
      <c r="POJ3" s="4" t="s">
        <v>163</v>
      </c>
      <c r="POK3" s="4" t="s">
        <v>163</v>
      </c>
      <c r="POL3" s="4" t="s">
        <v>163</v>
      </c>
      <c r="POM3" s="4" t="s">
        <v>163</v>
      </c>
      <c r="PON3" s="4" t="s">
        <v>163</v>
      </c>
      <c r="POO3" s="4" t="s">
        <v>163</v>
      </c>
      <c r="POP3" s="4" t="s">
        <v>163</v>
      </c>
      <c r="POQ3" s="4" t="s">
        <v>163</v>
      </c>
      <c r="POR3" s="4" t="s">
        <v>163</v>
      </c>
      <c r="POS3" s="4" t="s">
        <v>163</v>
      </c>
      <c r="POT3" s="4" t="s">
        <v>163</v>
      </c>
      <c r="POU3" s="4" t="s">
        <v>163</v>
      </c>
      <c r="POV3" s="4" t="s">
        <v>163</v>
      </c>
      <c r="POW3" s="4" t="s">
        <v>163</v>
      </c>
      <c r="POX3" s="4" t="s">
        <v>163</v>
      </c>
      <c r="POY3" s="4" t="s">
        <v>163</v>
      </c>
      <c r="POZ3" s="4" t="s">
        <v>163</v>
      </c>
      <c r="PPA3" s="4" t="s">
        <v>163</v>
      </c>
      <c r="PPB3" s="4" t="s">
        <v>163</v>
      </c>
      <c r="PPC3" s="4" t="s">
        <v>163</v>
      </c>
      <c r="PPD3" s="4" t="s">
        <v>163</v>
      </c>
      <c r="PPE3" s="4" t="s">
        <v>163</v>
      </c>
      <c r="PPF3" s="4" t="s">
        <v>163</v>
      </c>
      <c r="PPG3" s="4" t="s">
        <v>163</v>
      </c>
      <c r="PPH3" s="4" t="s">
        <v>163</v>
      </c>
      <c r="PPI3" s="4" t="s">
        <v>163</v>
      </c>
      <c r="PPJ3" s="4" t="s">
        <v>163</v>
      </c>
      <c r="PPK3" s="4" t="s">
        <v>163</v>
      </c>
      <c r="PPL3" s="4" t="s">
        <v>163</v>
      </c>
      <c r="PPM3" s="4" t="s">
        <v>163</v>
      </c>
      <c r="PPN3" s="4" t="s">
        <v>163</v>
      </c>
      <c r="PPO3" s="4" t="s">
        <v>163</v>
      </c>
      <c r="PPP3" s="4" t="s">
        <v>163</v>
      </c>
      <c r="PPQ3" s="4" t="s">
        <v>163</v>
      </c>
      <c r="PPR3" s="4" t="s">
        <v>163</v>
      </c>
      <c r="PPS3" s="4" t="s">
        <v>163</v>
      </c>
      <c r="PPT3" s="4" t="s">
        <v>163</v>
      </c>
      <c r="PPU3" s="4" t="s">
        <v>163</v>
      </c>
      <c r="PPV3" s="4" t="s">
        <v>163</v>
      </c>
      <c r="PPW3" s="4" t="s">
        <v>163</v>
      </c>
      <c r="PPX3" s="4" t="s">
        <v>163</v>
      </c>
      <c r="PPY3" s="4" t="s">
        <v>163</v>
      </c>
      <c r="PPZ3" s="4" t="s">
        <v>163</v>
      </c>
      <c r="PQA3" s="4" t="s">
        <v>163</v>
      </c>
      <c r="PQB3" s="4" t="s">
        <v>163</v>
      </c>
      <c r="PQC3" s="4" t="s">
        <v>163</v>
      </c>
      <c r="PQD3" s="4" t="s">
        <v>163</v>
      </c>
      <c r="PQE3" s="4" t="s">
        <v>163</v>
      </c>
      <c r="PQF3" s="4" t="s">
        <v>163</v>
      </c>
      <c r="PQG3" s="4" t="s">
        <v>163</v>
      </c>
      <c r="PQH3" s="4" t="s">
        <v>163</v>
      </c>
      <c r="PQI3" s="4" t="s">
        <v>163</v>
      </c>
      <c r="PQJ3" s="4" t="s">
        <v>163</v>
      </c>
      <c r="PQK3" s="4" t="s">
        <v>163</v>
      </c>
      <c r="PQL3" s="4" t="s">
        <v>163</v>
      </c>
      <c r="PQM3" s="4" t="s">
        <v>163</v>
      </c>
      <c r="PQN3" s="4" t="s">
        <v>163</v>
      </c>
      <c r="PQO3" s="4" t="s">
        <v>163</v>
      </c>
      <c r="PQP3" s="4" t="s">
        <v>163</v>
      </c>
      <c r="PQQ3" s="4" t="s">
        <v>163</v>
      </c>
      <c r="PQR3" s="4" t="s">
        <v>163</v>
      </c>
      <c r="PQS3" s="4" t="s">
        <v>163</v>
      </c>
      <c r="PQT3" s="4" t="s">
        <v>163</v>
      </c>
      <c r="PQU3" s="4" t="s">
        <v>163</v>
      </c>
      <c r="PQV3" s="4" t="s">
        <v>163</v>
      </c>
      <c r="PQW3" s="4" t="s">
        <v>163</v>
      </c>
      <c r="PQX3" s="4" t="s">
        <v>163</v>
      </c>
      <c r="PQY3" s="4" t="s">
        <v>163</v>
      </c>
      <c r="PQZ3" s="4" t="s">
        <v>163</v>
      </c>
      <c r="PRA3" s="4" t="s">
        <v>163</v>
      </c>
      <c r="PRB3" s="4" t="s">
        <v>163</v>
      </c>
      <c r="PRC3" s="4" t="s">
        <v>163</v>
      </c>
      <c r="PRD3" s="4" t="s">
        <v>163</v>
      </c>
      <c r="PRE3" s="4" t="s">
        <v>163</v>
      </c>
      <c r="PRF3" s="4" t="s">
        <v>163</v>
      </c>
      <c r="PRG3" s="4" t="s">
        <v>163</v>
      </c>
      <c r="PRH3" s="4" t="s">
        <v>163</v>
      </c>
      <c r="PRI3" s="4" t="s">
        <v>163</v>
      </c>
      <c r="PRJ3" s="4" t="s">
        <v>163</v>
      </c>
      <c r="PRK3" s="4" t="s">
        <v>163</v>
      </c>
      <c r="PRL3" s="4" t="s">
        <v>163</v>
      </c>
      <c r="PRM3" s="4" t="s">
        <v>163</v>
      </c>
      <c r="PRN3" s="4" t="s">
        <v>163</v>
      </c>
      <c r="PRO3" s="4" t="s">
        <v>163</v>
      </c>
      <c r="PRP3" s="4" t="s">
        <v>163</v>
      </c>
      <c r="PRQ3" s="4" t="s">
        <v>163</v>
      </c>
      <c r="PRR3" s="4" t="s">
        <v>163</v>
      </c>
      <c r="PRS3" s="4" t="s">
        <v>163</v>
      </c>
      <c r="PRT3" s="4" t="s">
        <v>163</v>
      </c>
      <c r="PRU3" s="4" t="s">
        <v>163</v>
      </c>
      <c r="PRV3" s="4" t="s">
        <v>163</v>
      </c>
      <c r="PRW3" s="4" t="s">
        <v>163</v>
      </c>
      <c r="PRX3" s="4" t="s">
        <v>163</v>
      </c>
      <c r="PRY3" s="4" t="s">
        <v>163</v>
      </c>
      <c r="PRZ3" s="4" t="s">
        <v>163</v>
      </c>
      <c r="PSA3" s="4" t="s">
        <v>163</v>
      </c>
      <c r="PSB3" s="4" t="s">
        <v>163</v>
      </c>
      <c r="PSC3" s="4" t="s">
        <v>163</v>
      </c>
      <c r="PSD3" s="4" t="s">
        <v>163</v>
      </c>
      <c r="PSE3" s="4" t="s">
        <v>163</v>
      </c>
      <c r="PSF3" s="4" t="s">
        <v>163</v>
      </c>
      <c r="PSG3" s="4" t="s">
        <v>163</v>
      </c>
      <c r="PSH3" s="4" t="s">
        <v>163</v>
      </c>
      <c r="PSI3" s="4" t="s">
        <v>163</v>
      </c>
      <c r="PSJ3" s="4" t="s">
        <v>163</v>
      </c>
      <c r="PSK3" s="4" t="s">
        <v>163</v>
      </c>
      <c r="PSL3" s="4" t="s">
        <v>163</v>
      </c>
      <c r="PSM3" s="4" t="s">
        <v>163</v>
      </c>
      <c r="PSN3" s="4" t="s">
        <v>163</v>
      </c>
      <c r="PSO3" s="4" t="s">
        <v>163</v>
      </c>
      <c r="PSP3" s="4" t="s">
        <v>163</v>
      </c>
      <c r="PSQ3" s="4" t="s">
        <v>163</v>
      </c>
      <c r="PSR3" s="4" t="s">
        <v>163</v>
      </c>
      <c r="PSS3" s="4" t="s">
        <v>163</v>
      </c>
      <c r="PST3" s="4" t="s">
        <v>163</v>
      </c>
      <c r="PSU3" s="4" t="s">
        <v>163</v>
      </c>
      <c r="PSV3" s="4" t="s">
        <v>163</v>
      </c>
      <c r="PSW3" s="4" t="s">
        <v>163</v>
      </c>
      <c r="PSX3" s="4" t="s">
        <v>163</v>
      </c>
      <c r="PSY3" s="4" t="s">
        <v>163</v>
      </c>
      <c r="PSZ3" s="4" t="s">
        <v>163</v>
      </c>
      <c r="PTA3" s="4" t="s">
        <v>163</v>
      </c>
      <c r="PTB3" s="4" t="s">
        <v>163</v>
      </c>
      <c r="PTC3" s="4" t="s">
        <v>163</v>
      </c>
      <c r="PTD3" s="4" t="s">
        <v>163</v>
      </c>
      <c r="PTE3" s="4" t="s">
        <v>163</v>
      </c>
      <c r="PTF3" s="4" t="s">
        <v>163</v>
      </c>
      <c r="PTG3" s="4" t="s">
        <v>163</v>
      </c>
      <c r="PTH3" s="4" t="s">
        <v>163</v>
      </c>
      <c r="PTI3" s="4" t="s">
        <v>163</v>
      </c>
      <c r="PTJ3" s="4" t="s">
        <v>163</v>
      </c>
      <c r="PTK3" s="4" t="s">
        <v>163</v>
      </c>
      <c r="PTL3" s="4" t="s">
        <v>163</v>
      </c>
      <c r="PTM3" s="4" t="s">
        <v>163</v>
      </c>
      <c r="PTN3" s="4" t="s">
        <v>163</v>
      </c>
      <c r="PTO3" s="4" t="s">
        <v>163</v>
      </c>
      <c r="PTP3" s="4" t="s">
        <v>163</v>
      </c>
      <c r="PTQ3" s="4" t="s">
        <v>163</v>
      </c>
      <c r="PTR3" s="4" t="s">
        <v>163</v>
      </c>
      <c r="PTS3" s="4" t="s">
        <v>163</v>
      </c>
      <c r="PTT3" s="4" t="s">
        <v>163</v>
      </c>
      <c r="PTU3" s="4" t="s">
        <v>163</v>
      </c>
      <c r="PTV3" s="4" t="s">
        <v>163</v>
      </c>
      <c r="PTW3" s="4" t="s">
        <v>163</v>
      </c>
      <c r="PTX3" s="4" t="s">
        <v>163</v>
      </c>
      <c r="PTY3" s="4" t="s">
        <v>163</v>
      </c>
      <c r="PTZ3" s="4" t="s">
        <v>163</v>
      </c>
      <c r="PUA3" s="4" t="s">
        <v>163</v>
      </c>
      <c r="PUB3" s="4" t="s">
        <v>163</v>
      </c>
      <c r="PUC3" s="4" t="s">
        <v>163</v>
      </c>
      <c r="PUD3" s="4" t="s">
        <v>163</v>
      </c>
      <c r="PUE3" s="4" t="s">
        <v>163</v>
      </c>
      <c r="PUF3" s="4" t="s">
        <v>163</v>
      </c>
      <c r="PUG3" s="4" t="s">
        <v>163</v>
      </c>
      <c r="PUH3" s="4" t="s">
        <v>163</v>
      </c>
      <c r="PUI3" s="4" t="s">
        <v>163</v>
      </c>
      <c r="PUJ3" s="4" t="s">
        <v>163</v>
      </c>
      <c r="PUK3" s="4" t="s">
        <v>163</v>
      </c>
      <c r="PUL3" s="4" t="s">
        <v>163</v>
      </c>
      <c r="PUM3" s="4" t="s">
        <v>163</v>
      </c>
      <c r="PUN3" s="4" t="s">
        <v>163</v>
      </c>
      <c r="PUO3" s="4" t="s">
        <v>163</v>
      </c>
      <c r="PUP3" s="4" t="s">
        <v>163</v>
      </c>
      <c r="PUQ3" s="4" t="s">
        <v>163</v>
      </c>
      <c r="PUR3" s="4" t="s">
        <v>163</v>
      </c>
      <c r="PUS3" s="4" t="s">
        <v>163</v>
      </c>
      <c r="PUT3" s="4" t="s">
        <v>163</v>
      </c>
      <c r="PUU3" s="4" t="s">
        <v>163</v>
      </c>
      <c r="PUV3" s="4" t="s">
        <v>163</v>
      </c>
      <c r="PUW3" s="4" t="s">
        <v>163</v>
      </c>
      <c r="PUX3" s="4" t="s">
        <v>163</v>
      </c>
      <c r="PUY3" s="4" t="s">
        <v>163</v>
      </c>
      <c r="PUZ3" s="4" t="s">
        <v>163</v>
      </c>
      <c r="PVA3" s="4" t="s">
        <v>163</v>
      </c>
      <c r="PVB3" s="4" t="s">
        <v>163</v>
      </c>
      <c r="PVC3" s="4" t="s">
        <v>163</v>
      </c>
      <c r="PVD3" s="4" t="s">
        <v>163</v>
      </c>
      <c r="PVE3" s="4" t="s">
        <v>163</v>
      </c>
      <c r="PVF3" s="4" t="s">
        <v>163</v>
      </c>
      <c r="PVG3" s="4" t="s">
        <v>163</v>
      </c>
      <c r="PVH3" s="4" t="s">
        <v>163</v>
      </c>
      <c r="PVI3" s="4" t="s">
        <v>163</v>
      </c>
      <c r="PVJ3" s="4" t="s">
        <v>163</v>
      </c>
      <c r="PVK3" s="4" t="s">
        <v>163</v>
      </c>
      <c r="PVL3" s="4" t="s">
        <v>163</v>
      </c>
      <c r="PVM3" s="4" t="s">
        <v>163</v>
      </c>
      <c r="PVN3" s="4" t="s">
        <v>163</v>
      </c>
      <c r="PVO3" s="4" t="s">
        <v>163</v>
      </c>
      <c r="PVP3" s="4" t="s">
        <v>163</v>
      </c>
      <c r="PVQ3" s="4" t="s">
        <v>163</v>
      </c>
      <c r="PVR3" s="4" t="s">
        <v>163</v>
      </c>
      <c r="PVS3" s="4" t="s">
        <v>163</v>
      </c>
      <c r="PVT3" s="4" t="s">
        <v>163</v>
      </c>
      <c r="PVU3" s="4" t="s">
        <v>163</v>
      </c>
      <c r="PVV3" s="4" t="s">
        <v>163</v>
      </c>
      <c r="PVW3" s="4" t="s">
        <v>163</v>
      </c>
      <c r="PVX3" s="4" t="s">
        <v>163</v>
      </c>
      <c r="PVY3" s="4" t="s">
        <v>163</v>
      </c>
      <c r="PVZ3" s="4" t="s">
        <v>163</v>
      </c>
      <c r="PWA3" s="4" t="s">
        <v>163</v>
      </c>
      <c r="PWB3" s="4" t="s">
        <v>163</v>
      </c>
      <c r="PWC3" s="4" t="s">
        <v>163</v>
      </c>
      <c r="PWD3" s="4" t="s">
        <v>163</v>
      </c>
      <c r="PWE3" s="4" t="s">
        <v>163</v>
      </c>
      <c r="PWF3" s="4" t="s">
        <v>163</v>
      </c>
      <c r="PWG3" s="4" t="s">
        <v>163</v>
      </c>
      <c r="PWH3" s="4" t="s">
        <v>163</v>
      </c>
      <c r="PWI3" s="4" t="s">
        <v>163</v>
      </c>
      <c r="PWJ3" s="4" t="s">
        <v>163</v>
      </c>
      <c r="PWK3" s="4" t="s">
        <v>163</v>
      </c>
      <c r="PWL3" s="4" t="s">
        <v>163</v>
      </c>
      <c r="PWM3" s="4" t="s">
        <v>163</v>
      </c>
      <c r="PWN3" s="4" t="s">
        <v>163</v>
      </c>
      <c r="PWO3" s="4" t="s">
        <v>163</v>
      </c>
      <c r="PWP3" s="4" t="s">
        <v>163</v>
      </c>
      <c r="PWQ3" s="4" t="s">
        <v>163</v>
      </c>
      <c r="PWR3" s="4" t="s">
        <v>163</v>
      </c>
      <c r="PWS3" s="4" t="s">
        <v>163</v>
      </c>
      <c r="PWT3" s="4" t="s">
        <v>163</v>
      </c>
      <c r="PWU3" s="4" t="s">
        <v>163</v>
      </c>
      <c r="PWV3" s="4" t="s">
        <v>163</v>
      </c>
      <c r="PWW3" s="4" t="s">
        <v>163</v>
      </c>
      <c r="PWX3" s="4" t="s">
        <v>163</v>
      </c>
      <c r="PWY3" s="4" t="s">
        <v>163</v>
      </c>
      <c r="PWZ3" s="4" t="s">
        <v>163</v>
      </c>
      <c r="PXA3" s="4" t="s">
        <v>163</v>
      </c>
      <c r="PXB3" s="4" t="s">
        <v>163</v>
      </c>
      <c r="PXC3" s="4" t="s">
        <v>163</v>
      </c>
      <c r="PXD3" s="4" t="s">
        <v>163</v>
      </c>
      <c r="PXE3" s="4" t="s">
        <v>163</v>
      </c>
      <c r="PXF3" s="4" t="s">
        <v>163</v>
      </c>
      <c r="PXG3" s="4" t="s">
        <v>163</v>
      </c>
      <c r="PXH3" s="4" t="s">
        <v>163</v>
      </c>
      <c r="PXI3" s="4" t="s">
        <v>163</v>
      </c>
      <c r="PXJ3" s="4" t="s">
        <v>163</v>
      </c>
      <c r="PXK3" s="4" t="s">
        <v>163</v>
      </c>
      <c r="PXL3" s="4" t="s">
        <v>163</v>
      </c>
      <c r="PXM3" s="4" t="s">
        <v>163</v>
      </c>
      <c r="PXN3" s="4" t="s">
        <v>163</v>
      </c>
      <c r="PXO3" s="4" t="s">
        <v>163</v>
      </c>
      <c r="PXP3" s="4" t="s">
        <v>163</v>
      </c>
      <c r="PXQ3" s="4" t="s">
        <v>163</v>
      </c>
      <c r="PXR3" s="4" t="s">
        <v>163</v>
      </c>
      <c r="PXS3" s="4" t="s">
        <v>163</v>
      </c>
      <c r="PXT3" s="4" t="s">
        <v>163</v>
      </c>
      <c r="PXU3" s="4" t="s">
        <v>163</v>
      </c>
      <c r="PXV3" s="4" t="s">
        <v>163</v>
      </c>
      <c r="PXW3" s="4" t="s">
        <v>163</v>
      </c>
      <c r="PXX3" s="4" t="s">
        <v>163</v>
      </c>
      <c r="PXY3" s="4" t="s">
        <v>163</v>
      </c>
      <c r="PXZ3" s="4" t="s">
        <v>163</v>
      </c>
      <c r="PYA3" s="4" t="s">
        <v>163</v>
      </c>
      <c r="PYB3" s="4" t="s">
        <v>163</v>
      </c>
      <c r="PYC3" s="4" t="s">
        <v>163</v>
      </c>
      <c r="PYD3" s="4" t="s">
        <v>163</v>
      </c>
      <c r="PYE3" s="4" t="s">
        <v>163</v>
      </c>
      <c r="PYF3" s="4" t="s">
        <v>163</v>
      </c>
      <c r="PYG3" s="4" t="s">
        <v>163</v>
      </c>
      <c r="PYH3" s="4" t="s">
        <v>163</v>
      </c>
      <c r="PYI3" s="4" t="s">
        <v>163</v>
      </c>
      <c r="PYJ3" s="4" t="s">
        <v>163</v>
      </c>
      <c r="PYK3" s="4" t="s">
        <v>163</v>
      </c>
      <c r="PYL3" s="4" t="s">
        <v>163</v>
      </c>
      <c r="PYM3" s="4" t="s">
        <v>163</v>
      </c>
      <c r="PYN3" s="4" t="s">
        <v>163</v>
      </c>
      <c r="PYO3" s="4" t="s">
        <v>163</v>
      </c>
      <c r="PYP3" s="4" t="s">
        <v>163</v>
      </c>
      <c r="PYQ3" s="4" t="s">
        <v>163</v>
      </c>
      <c r="PYR3" s="4" t="s">
        <v>163</v>
      </c>
      <c r="PYS3" s="4" t="s">
        <v>163</v>
      </c>
      <c r="PYT3" s="4" t="s">
        <v>163</v>
      </c>
      <c r="PYU3" s="4" t="s">
        <v>163</v>
      </c>
      <c r="PYV3" s="4" t="s">
        <v>163</v>
      </c>
      <c r="PYW3" s="4" t="s">
        <v>163</v>
      </c>
      <c r="PYX3" s="4" t="s">
        <v>163</v>
      </c>
      <c r="PYY3" s="4" t="s">
        <v>163</v>
      </c>
      <c r="PYZ3" s="4" t="s">
        <v>163</v>
      </c>
      <c r="PZA3" s="4" t="s">
        <v>163</v>
      </c>
      <c r="PZB3" s="4" t="s">
        <v>163</v>
      </c>
      <c r="PZC3" s="4" t="s">
        <v>163</v>
      </c>
      <c r="PZD3" s="4" t="s">
        <v>163</v>
      </c>
      <c r="PZE3" s="4" t="s">
        <v>163</v>
      </c>
      <c r="PZF3" s="4" t="s">
        <v>163</v>
      </c>
      <c r="PZG3" s="4" t="s">
        <v>163</v>
      </c>
      <c r="PZH3" s="4" t="s">
        <v>163</v>
      </c>
      <c r="PZI3" s="4" t="s">
        <v>163</v>
      </c>
      <c r="PZJ3" s="4" t="s">
        <v>163</v>
      </c>
      <c r="PZK3" s="4" t="s">
        <v>163</v>
      </c>
      <c r="PZL3" s="4" t="s">
        <v>163</v>
      </c>
      <c r="PZM3" s="4" t="s">
        <v>163</v>
      </c>
      <c r="PZN3" s="4" t="s">
        <v>163</v>
      </c>
      <c r="PZO3" s="4" t="s">
        <v>163</v>
      </c>
      <c r="PZP3" s="4" t="s">
        <v>163</v>
      </c>
      <c r="PZQ3" s="4" t="s">
        <v>163</v>
      </c>
      <c r="PZR3" s="4" t="s">
        <v>163</v>
      </c>
      <c r="PZS3" s="4" t="s">
        <v>163</v>
      </c>
      <c r="PZT3" s="4" t="s">
        <v>163</v>
      </c>
      <c r="PZU3" s="4" t="s">
        <v>163</v>
      </c>
      <c r="PZV3" s="4" t="s">
        <v>163</v>
      </c>
      <c r="PZW3" s="4" t="s">
        <v>163</v>
      </c>
      <c r="PZX3" s="4" t="s">
        <v>163</v>
      </c>
      <c r="PZY3" s="4" t="s">
        <v>163</v>
      </c>
      <c r="PZZ3" s="4" t="s">
        <v>163</v>
      </c>
      <c r="QAA3" s="4" t="s">
        <v>163</v>
      </c>
      <c r="QAB3" s="4" t="s">
        <v>163</v>
      </c>
      <c r="QAC3" s="4" t="s">
        <v>163</v>
      </c>
      <c r="QAD3" s="4" t="s">
        <v>163</v>
      </c>
      <c r="QAE3" s="4" t="s">
        <v>163</v>
      </c>
      <c r="QAF3" s="4" t="s">
        <v>163</v>
      </c>
      <c r="QAG3" s="4" t="s">
        <v>163</v>
      </c>
      <c r="QAH3" s="4" t="s">
        <v>163</v>
      </c>
      <c r="QAI3" s="4" t="s">
        <v>163</v>
      </c>
      <c r="QAJ3" s="4" t="s">
        <v>163</v>
      </c>
      <c r="QAK3" s="4" t="s">
        <v>163</v>
      </c>
      <c r="QAL3" s="4" t="s">
        <v>163</v>
      </c>
      <c r="QAM3" s="4" t="s">
        <v>163</v>
      </c>
      <c r="QAN3" s="4" t="s">
        <v>163</v>
      </c>
      <c r="QAO3" s="4" t="s">
        <v>163</v>
      </c>
      <c r="QAP3" s="4" t="s">
        <v>163</v>
      </c>
      <c r="QAQ3" s="4" t="s">
        <v>163</v>
      </c>
      <c r="QAR3" s="4" t="s">
        <v>163</v>
      </c>
      <c r="QAS3" s="4" t="s">
        <v>163</v>
      </c>
      <c r="QAT3" s="4" t="s">
        <v>163</v>
      </c>
      <c r="QAU3" s="4" t="s">
        <v>163</v>
      </c>
      <c r="QAV3" s="4" t="s">
        <v>163</v>
      </c>
      <c r="QAW3" s="4" t="s">
        <v>163</v>
      </c>
      <c r="QAX3" s="4" t="s">
        <v>163</v>
      </c>
      <c r="QAY3" s="4" t="s">
        <v>163</v>
      </c>
      <c r="QAZ3" s="4" t="s">
        <v>163</v>
      </c>
      <c r="QBA3" s="4" t="s">
        <v>163</v>
      </c>
      <c r="QBB3" s="4" t="s">
        <v>163</v>
      </c>
      <c r="QBC3" s="4" t="s">
        <v>163</v>
      </c>
      <c r="QBD3" s="4" t="s">
        <v>163</v>
      </c>
      <c r="QBE3" s="4" t="s">
        <v>163</v>
      </c>
      <c r="QBF3" s="4" t="s">
        <v>163</v>
      </c>
      <c r="QBG3" s="4" t="s">
        <v>163</v>
      </c>
      <c r="QBH3" s="4" t="s">
        <v>163</v>
      </c>
      <c r="QBI3" s="4" t="s">
        <v>163</v>
      </c>
      <c r="QBJ3" s="4" t="s">
        <v>163</v>
      </c>
      <c r="QBK3" s="4" t="s">
        <v>163</v>
      </c>
      <c r="QBL3" s="4" t="s">
        <v>163</v>
      </c>
      <c r="QBM3" s="4" t="s">
        <v>163</v>
      </c>
      <c r="QBN3" s="4" t="s">
        <v>163</v>
      </c>
      <c r="QBO3" s="4" t="s">
        <v>163</v>
      </c>
      <c r="QBP3" s="4" t="s">
        <v>163</v>
      </c>
      <c r="QBQ3" s="4" t="s">
        <v>163</v>
      </c>
      <c r="QBR3" s="4" t="s">
        <v>163</v>
      </c>
      <c r="QBS3" s="4" t="s">
        <v>163</v>
      </c>
      <c r="QBT3" s="4" t="s">
        <v>163</v>
      </c>
      <c r="QBU3" s="4" t="s">
        <v>163</v>
      </c>
      <c r="QBV3" s="4" t="s">
        <v>163</v>
      </c>
      <c r="QBW3" s="4" t="s">
        <v>163</v>
      </c>
      <c r="QBX3" s="4" t="s">
        <v>163</v>
      </c>
      <c r="QBY3" s="4" t="s">
        <v>163</v>
      </c>
      <c r="QBZ3" s="4" t="s">
        <v>163</v>
      </c>
      <c r="QCA3" s="4" t="s">
        <v>163</v>
      </c>
      <c r="QCB3" s="4" t="s">
        <v>163</v>
      </c>
      <c r="QCC3" s="4" t="s">
        <v>163</v>
      </c>
      <c r="QCD3" s="4" t="s">
        <v>163</v>
      </c>
      <c r="QCE3" s="4" t="s">
        <v>163</v>
      </c>
      <c r="QCF3" s="4" t="s">
        <v>163</v>
      </c>
      <c r="QCG3" s="4" t="s">
        <v>163</v>
      </c>
      <c r="QCH3" s="4" t="s">
        <v>163</v>
      </c>
      <c r="QCI3" s="4" t="s">
        <v>163</v>
      </c>
      <c r="QCJ3" s="4" t="s">
        <v>163</v>
      </c>
      <c r="QCK3" s="4" t="s">
        <v>163</v>
      </c>
      <c r="QCL3" s="4" t="s">
        <v>163</v>
      </c>
      <c r="QCM3" s="4" t="s">
        <v>163</v>
      </c>
      <c r="QCN3" s="4" t="s">
        <v>163</v>
      </c>
      <c r="QCO3" s="4" t="s">
        <v>163</v>
      </c>
      <c r="QCP3" s="4" t="s">
        <v>163</v>
      </c>
      <c r="QCQ3" s="4" t="s">
        <v>163</v>
      </c>
      <c r="QCR3" s="4" t="s">
        <v>163</v>
      </c>
      <c r="QCS3" s="4" t="s">
        <v>163</v>
      </c>
      <c r="QCT3" s="4" t="s">
        <v>163</v>
      </c>
      <c r="QCU3" s="4" t="s">
        <v>163</v>
      </c>
      <c r="QCV3" s="4" t="s">
        <v>163</v>
      </c>
      <c r="QCW3" s="4" t="s">
        <v>163</v>
      </c>
      <c r="QCX3" s="4" t="s">
        <v>163</v>
      </c>
      <c r="QCY3" s="4" t="s">
        <v>163</v>
      </c>
      <c r="QCZ3" s="4" t="s">
        <v>163</v>
      </c>
      <c r="QDA3" s="4" t="s">
        <v>163</v>
      </c>
      <c r="QDB3" s="4" t="s">
        <v>163</v>
      </c>
      <c r="QDC3" s="4" t="s">
        <v>163</v>
      </c>
      <c r="QDD3" s="4" t="s">
        <v>163</v>
      </c>
      <c r="QDE3" s="4" t="s">
        <v>163</v>
      </c>
      <c r="QDF3" s="4" t="s">
        <v>163</v>
      </c>
      <c r="QDG3" s="4" t="s">
        <v>163</v>
      </c>
      <c r="QDH3" s="4" t="s">
        <v>163</v>
      </c>
      <c r="QDI3" s="4" t="s">
        <v>163</v>
      </c>
      <c r="QDJ3" s="4" t="s">
        <v>163</v>
      </c>
      <c r="QDK3" s="4" t="s">
        <v>163</v>
      </c>
      <c r="QDL3" s="4" t="s">
        <v>163</v>
      </c>
      <c r="QDM3" s="4" t="s">
        <v>163</v>
      </c>
      <c r="QDN3" s="4" t="s">
        <v>163</v>
      </c>
      <c r="QDO3" s="4" t="s">
        <v>163</v>
      </c>
      <c r="QDP3" s="4" t="s">
        <v>163</v>
      </c>
      <c r="QDQ3" s="4" t="s">
        <v>163</v>
      </c>
      <c r="QDR3" s="4" t="s">
        <v>163</v>
      </c>
      <c r="QDS3" s="4" t="s">
        <v>163</v>
      </c>
      <c r="QDT3" s="4" t="s">
        <v>163</v>
      </c>
      <c r="QDU3" s="4" t="s">
        <v>163</v>
      </c>
      <c r="QDV3" s="4" t="s">
        <v>163</v>
      </c>
      <c r="QDW3" s="4" t="s">
        <v>163</v>
      </c>
      <c r="QDX3" s="4" t="s">
        <v>163</v>
      </c>
      <c r="QDY3" s="4" t="s">
        <v>163</v>
      </c>
      <c r="QDZ3" s="4" t="s">
        <v>163</v>
      </c>
      <c r="QEA3" s="4" t="s">
        <v>163</v>
      </c>
      <c r="QEB3" s="4" t="s">
        <v>163</v>
      </c>
      <c r="QEC3" s="4" t="s">
        <v>163</v>
      </c>
      <c r="QED3" s="4" t="s">
        <v>163</v>
      </c>
      <c r="QEE3" s="4" t="s">
        <v>163</v>
      </c>
      <c r="QEF3" s="4" t="s">
        <v>163</v>
      </c>
      <c r="QEG3" s="4" t="s">
        <v>163</v>
      </c>
      <c r="QEH3" s="4" t="s">
        <v>163</v>
      </c>
      <c r="QEI3" s="4" t="s">
        <v>163</v>
      </c>
      <c r="QEJ3" s="4" t="s">
        <v>163</v>
      </c>
      <c r="QEK3" s="4" t="s">
        <v>163</v>
      </c>
      <c r="QEL3" s="4" t="s">
        <v>163</v>
      </c>
      <c r="QEM3" s="4" t="s">
        <v>163</v>
      </c>
      <c r="QEN3" s="4" t="s">
        <v>163</v>
      </c>
      <c r="QEO3" s="4" t="s">
        <v>163</v>
      </c>
      <c r="QEP3" s="4" t="s">
        <v>163</v>
      </c>
      <c r="QEQ3" s="4" t="s">
        <v>163</v>
      </c>
      <c r="QER3" s="4" t="s">
        <v>163</v>
      </c>
      <c r="QES3" s="4" t="s">
        <v>163</v>
      </c>
      <c r="QET3" s="4" t="s">
        <v>163</v>
      </c>
      <c r="QEU3" s="4" t="s">
        <v>163</v>
      </c>
      <c r="QEV3" s="4" t="s">
        <v>163</v>
      </c>
      <c r="QEW3" s="4" t="s">
        <v>163</v>
      </c>
      <c r="QEX3" s="4" t="s">
        <v>163</v>
      </c>
      <c r="QEY3" s="4" t="s">
        <v>163</v>
      </c>
      <c r="QEZ3" s="4" t="s">
        <v>163</v>
      </c>
      <c r="QFA3" s="4" t="s">
        <v>163</v>
      </c>
      <c r="QFB3" s="4" t="s">
        <v>163</v>
      </c>
      <c r="QFC3" s="4" t="s">
        <v>163</v>
      </c>
      <c r="QFD3" s="4" t="s">
        <v>163</v>
      </c>
      <c r="QFE3" s="4" t="s">
        <v>163</v>
      </c>
      <c r="QFF3" s="4" t="s">
        <v>163</v>
      </c>
      <c r="QFG3" s="4" t="s">
        <v>163</v>
      </c>
      <c r="QFH3" s="4" t="s">
        <v>163</v>
      </c>
      <c r="QFI3" s="4" t="s">
        <v>163</v>
      </c>
      <c r="QFJ3" s="4" t="s">
        <v>163</v>
      </c>
      <c r="QFK3" s="4" t="s">
        <v>163</v>
      </c>
      <c r="QFL3" s="4" t="s">
        <v>163</v>
      </c>
      <c r="QFM3" s="4" t="s">
        <v>163</v>
      </c>
      <c r="QFN3" s="4" t="s">
        <v>163</v>
      </c>
      <c r="QFO3" s="4" t="s">
        <v>163</v>
      </c>
      <c r="QFP3" s="4" t="s">
        <v>163</v>
      </c>
      <c r="QFQ3" s="4" t="s">
        <v>163</v>
      </c>
      <c r="QFR3" s="4" t="s">
        <v>163</v>
      </c>
      <c r="QFS3" s="4" t="s">
        <v>163</v>
      </c>
      <c r="QFT3" s="4" t="s">
        <v>163</v>
      </c>
      <c r="QFU3" s="4" t="s">
        <v>163</v>
      </c>
      <c r="QFV3" s="4" t="s">
        <v>163</v>
      </c>
      <c r="QFW3" s="4" t="s">
        <v>163</v>
      </c>
      <c r="QFX3" s="4" t="s">
        <v>163</v>
      </c>
      <c r="QFY3" s="4" t="s">
        <v>163</v>
      </c>
      <c r="QFZ3" s="4" t="s">
        <v>163</v>
      </c>
      <c r="QGA3" s="4" t="s">
        <v>163</v>
      </c>
      <c r="QGB3" s="4" t="s">
        <v>163</v>
      </c>
      <c r="QGC3" s="4" t="s">
        <v>163</v>
      </c>
      <c r="QGD3" s="4" t="s">
        <v>163</v>
      </c>
      <c r="QGE3" s="4" t="s">
        <v>163</v>
      </c>
      <c r="QGF3" s="4" t="s">
        <v>163</v>
      </c>
      <c r="QGG3" s="4" t="s">
        <v>163</v>
      </c>
      <c r="QGH3" s="4" t="s">
        <v>163</v>
      </c>
      <c r="QGI3" s="4" t="s">
        <v>163</v>
      </c>
      <c r="QGJ3" s="4" t="s">
        <v>163</v>
      </c>
      <c r="QGK3" s="4" t="s">
        <v>163</v>
      </c>
      <c r="QGL3" s="4" t="s">
        <v>163</v>
      </c>
      <c r="QGM3" s="4" t="s">
        <v>163</v>
      </c>
      <c r="QGN3" s="4" t="s">
        <v>163</v>
      </c>
      <c r="QGO3" s="4" t="s">
        <v>163</v>
      </c>
      <c r="QGP3" s="4" t="s">
        <v>163</v>
      </c>
      <c r="QGQ3" s="4" t="s">
        <v>163</v>
      </c>
      <c r="QGR3" s="4" t="s">
        <v>163</v>
      </c>
      <c r="QGS3" s="4" t="s">
        <v>163</v>
      </c>
      <c r="QGT3" s="4" t="s">
        <v>163</v>
      </c>
      <c r="QGU3" s="4" t="s">
        <v>163</v>
      </c>
      <c r="QGV3" s="4" t="s">
        <v>163</v>
      </c>
      <c r="QGW3" s="4" t="s">
        <v>163</v>
      </c>
      <c r="QGX3" s="4" t="s">
        <v>163</v>
      </c>
      <c r="QGY3" s="4" t="s">
        <v>163</v>
      </c>
      <c r="QGZ3" s="4" t="s">
        <v>163</v>
      </c>
      <c r="QHA3" s="4" t="s">
        <v>163</v>
      </c>
      <c r="QHB3" s="4" t="s">
        <v>163</v>
      </c>
      <c r="QHC3" s="4" t="s">
        <v>163</v>
      </c>
      <c r="QHD3" s="4" t="s">
        <v>163</v>
      </c>
      <c r="QHE3" s="4" t="s">
        <v>163</v>
      </c>
      <c r="QHF3" s="4" t="s">
        <v>163</v>
      </c>
      <c r="QHG3" s="4" t="s">
        <v>163</v>
      </c>
      <c r="QHH3" s="4" t="s">
        <v>163</v>
      </c>
      <c r="QHI3" s="4" t="s">
        <v>163</v>
      </c>
      <c r="QHJ3" s="4" t="s">
        <v>163</v>
      </c>
      <c r="QHK3" s="4" t="s">
        <v>163</v>
      </c>
      <c r="QHL3" s="4" t="s">
        <v>163</v>
      </c>
      <c r="QHM3" s="4" t="s">
        <v>163</v>
      </c>
      <c r="QHN3" s="4" t="s">
        <v>163</v>
      </c>
      <c r="QHO3" s="4" t="s">
        <v>163</v>
      </c>
      <c r="QHP3" s="4" t="s">
        <v>163</v>
      </c>
      <c r="QHQ3" s="4" t="s">
        <v>163</v>
      </c>
      <c r="QHR3" s="4" t="s">
        <v>163</v>
      </c>
      <c r="QHS3" s="4" t="s">
        <v>163</v>
      </c>
      <c r="QHT3" s="4" t="s">
        <v>163</v>
      </c>
      <c r="QHU3" s="4" t="s">
        <v>163</v>
      </c>
      <c r="QHV3" s="4" t="s">
        <v>163</v>
      </c>
      <c r="QHW3" s="4" t="s">
        <v>163</v>
      </c>
      <c r="QHX3" s="4" t="s">
        <v>163</v>
      </c>
      <c r="QHY3" s="4" t="s">
        <v>163</v>
      </c>
      <c r="QHZ3" s="4" t="s">
        <v>163</v>
      </c>
      <c r="QIA3" s="4" t="s">
        <v>163</v>
      </c>
      <c r="QIB3" s="4" t="s">
        <v>163</v>
      </c>
      <c r="QIC3" s="4" t="s">
        <v>163</v>
      </c>
      <c r="QID3" s="4" t="s">
        <v>163</v>
      </c>
      <c r="QIE3" s="4" t="s">
        <v>163</v>
      </c>
      <c r="QIF3" s="4" t="s">
        <v>163</v>
      </c>
      <c r="QIG3" s="4" t="s">
        <v>163</v>
      </c>
      <c r="QIH3" s="4" t="s">
        <v>163</v>
      </c>
      <c r="QII3" s="4" t="s">
        <v>163</v>
      </c>
      <c r="QIJ3" s="4" t="s">
        <v>163</v>
      </c>
      <c r="QIK3" s="4" t="s">
        <v>163</v>
      </c>
      <c r="QIL3" s="4" t="s">
        <v>163</v>
      </c>
      <c r="QIM3" s="4" t="s">
        <v>163</v>
      </c>
      <c r="QIN3" s="4" t="s">
        <v>163</v>
      </c>
      <c r="QIO3" s="4" t="s">
        <v>163</v>
      </c>
      <c r="QIP3" s="4" t="s">
        <v>163</v>
      </c>
      <c r="QIQ3" s="4" t="s">
        <v>163</v>
      </c>
      <c r="QIR3" s="4" t="s">
        <v>163</v>
      </c>
      <c r="QIS3" s="4" t="s">
        <v>163</v>
      </c>
      <c r="QIT3" s="4" t="s">
        <v>163</v>
      </c>
      <c r="QIU3" s="4" t="s">
        <v>163</v>
      </c>
      <c r="QIV3" s="4" t="s">
        <v>163</v>
      </c>
      <c r="QIW3" s="4" t="s">
        <v>163</v>
      </c>
      <c r="QIX3" s="4" t="s">
        <v>163</v>
      </c>
      <c r="QIY3" s="4" t="s">
        <v>163</v>
      </c>
      <c r="QIZ3" s="4" t="s">
        <v>163</v>
      </c>
      <c r="QJA3" s="4" t="s">
        <v>163</v>
      </c>
      <c r="QJB3" s="4" t="s">
        <v>163</v>
      </c>
      <c r="QJC3" s="4" t="s">
        <v>163</v>
      </c>
      <c r="QJD3" s="4" t="s">
        <v>163</v>
      </c>
      <c r="QJE3" s="4" t="s">
        <v>163</v>
      </c>
      <c r="QJF3" s="4" t="s">
        <v>163</v>
      </c>
      <c r="QJG3" s="4" t="s">
        <v>163</v>
      </c>
      <c r="QJH3" s="4" t="s">
        <v>163</v>
      </c>
      <c r="QJI3" s="4" t="s">
        <v>163</v>
      </c>
      <c r="QJJ3" s="4" t="s">
        <v>163</v>
      </c>
      <c r="QJK3" s="4" t="s">
        <v>163</v>
      </c>
      <c r="QJL3" s="4" t="s">
        <v>163</v>
      </c>
      <c r="QJM3" s="4" t="s">
        <v>163</v>
      </c>
      <c r="QJN3" s="4" t="s">
        <v>163</v>
      </c>
      <c r="QJO3" s="4" t="s">
        <v>163</v>
      </c>
      <c r="QJP3" s="4" t="s">
        <v>163</v>
      </c>
      <c r="QJQ3" s="4" t="s">
        <v>163</v>
      </c>
      <c r="QJR3" s="4" t="s">
        <v>163</v>
      </c>
      <c r="QJS3" s="4" t="s">
        <v>163</v>
      </c>
      <c r="QJT3" s="4" t="s">
        <v>163</v>
      </c>
      <c r="QJU3" s="4" t="s">
        <v>163</v>
      </c>
      <c r="QJV3" s="4" t="s">
        <v>163</v>
      </c>
      <c r="QJW3" s="4" t="s">
        <v>163</v>
      </c>
      <c r="QJX3" s="4" t="s">
        <v>163</v>
      </c>
      <c r="QJY3" s="4" t="s">
        <v>163</v>
      </c>
      <c r="QJZ3" s="4" t="s">
        <v>163</v>
      </c>
      <c r="QKA3" s="4" t="s">
        <v>163</v>
      </c>
      <c r="QKB3" s="4" t="s">
        <v>163</v>
      </c>
      <c r="QKC3" s="4" t="s">
        <v>163</v>
      </c>
      <c r="QKD3" s="4" t="s">
        <v>163</v>
      </c>
      <c r="QKE3" s="4" t="s">
        <v>163</v>
      </c>
      <c r="QKF3" s="4" t="s">
        <v>163</v>
      </c>
      <c r="QKG3" s="4" t="s">
        <v>163</v>
      </c>
      <c r="QKH3" s="4" t="s">
        <v>163</v>
      </c>
      <c r="QKI3" s="4" t="s">
        <v>163</v>
      </c>
      <c r="QKJ3" s="4" t="s">
        <v>163</v>
      </c>
      <c r="QKK3" s="4" t="s">
        <v>163</v>
      </c>
      <c r="QKL3" s="4" t="s">
        <v>163</v>
      </c>
      <c r="QKM3" s="4" t="s">
        <v>163</v>
      </c>
      <c r="QKN3" s="4" t="s">
        <v>163</v>
      </c>
      <c r="QKO3" s="4" t="s">
        <v>163</v>
      </c>
      <c r="QKP3" s="4" t="s">
        <v>163</v>
      </c>
      <c r="QKQ3" s="4" t="s">
        <v>163</v>
      </c>
      <c r="QKR3" s="4" t="s">
        <v>163</v>
      </c>
      <c r="QKS3" s="4" t="s">
        <v>163</v>
      </c>
      <c r="QKT3" s="4" t="s">
        <v>163</v>
      </c>
      <c r="QKU3" s="4" t="s">
        <v>163</v>
      </c>
      <c r="QKV3" s="4" t="s">
        <v>163</v>
      </c>
      <c r="QKW3" s="4" t="s">
        <v>163</v>
      </c>
      <c r="QKX3" s="4" t="s">
        <v>163</v>
      </c>
      <c r="QKY3" s="4" t="s">
        <v>163</v>
      </c>
      <c r="QKZ3" s="4" t="s">
        <v>163</v>
      </c>
      <c r="QLA3" s="4" t="s">
        <v>163</v>
      </c>
      <c r="QLB3" s="4" t="s">
        <v>163</v>
      </c>
      <c r="QLC3" s="4" t="s">
        <v>163</v>
      </c>
      <c r="QLD3" s="4" t="s">
        <v>163</v>
      </c>
      <c r="QLE3" s="4" t="s">
        <v>163</v>
      </c>
      <c r="QLF3" s="4" t="s">
        <v>163</v>
      </c>
      <c r="QLG3" s="4" t="s">
        <v>163</v>
      </c>
      <c r="QLH3" s="4" t="s">
        <v>163</v>
      </c>
      <c r="QLI3" s="4" t="s">
        <v>163</v>
      </c>
      <c r="QLJ3" s="4" t="s">
        <v>163</v>
      </c>
      <c r="QLK3" s="4" t="s">
        <v>163</v>
      </c>
      <c r="QLL3" s="4" t="s">
        <v>163</v>
      </c>
      <c r="QLM3" s="4" t="s">
        <v>163</v>
      </c>
      <c r="QLN3" s="4" t="s">
        <v>163</v>
      </c>
      <c r="QLO3" s="4" t="s">
        <v>163</v>
      </c>
      <c r="QLP3" s="4" t="s">
        <v>163</v>
      </c>
      <c r="QLQ3" s="4" t="s">
        <v>163</v>
      </c>
      <c r="QLR3" s="4" t="s">
        <v>163</v>
      </c>
      <c r="QLS3" s="4" t="s">
        <v>163</v>
      </c>
      <c r="QLT3" s="4" t="s">
        <v>163</v>
      </c>
      <c r="QLU3" s="4" t="s">
        <v>163</v>
      </c>
      <c r="QLV3" s="4" t="s">
        <v>163</v>
      </c>
      <c r="QLW3" s="4" t="s">
        <v>163</v>
      </c>
      <c r="QLX3" s="4" t="s">
        <v>163</v>
      </c>
      <c r="QLY3" s="4" t="s">
        <v>163</v>
      </c>
      <c r="QLZ3" s="4" t="s">
        <v>163</v>
      </c>
      <c r="QMA3" s="4" t="s">
        <v>163</v>
      </c>
      <c r="QMB3" s="4" t="s">
        <v>163</v>
      </c>
      <c r="QMC3" s="4" t="s">
        <v>163</v>
      </c>
      <c r="QMD3" s="4" t="s">
        <v>163</v>
      </c>
      <c r="QME3" s="4" t="s">
        <v>163</v>
      </c>
      <c r="QMF3" s="4" t="s">
        <v>163</v>
      </c>
      <c r="QMG3" s="4" t="s">
        <v>163</v>
      </c>
      <c r="QMH3" s="4" t="s">
        <v>163</v>
      </c>
      <c r="QMI3" s="4" t="s">
        <v>163</v>
      </c>
      <c r="QMJ3" s="4" t="s">
        <v>163</v>
      </c>
      <c r="QMK3" s="4" t="s">
        <v>163</v>
      </c>
      <c r="QML3" s="4" t="s">
        <v>163</v>
      </c>
      <c r="QMM3" s="4" t="s">
        <v>163</v>
      </c>
      <c r="QMN3" s="4" t="s">
        <v>163</v>
      </c>
      <c r="QMO3" s="4" t="s">
        <v>163</v>
      </c>
      <c r="QMP3" s="4" t="s">
        <v>163</v>
      </c>
      <c r="QMQ3" s="4" t="s">
        <v>163</v>
      </c>
      <c r="QMR3" s="4" t="s">
        <v>163</v>
      </c>
      <c r="QMS3" s="4" t="s">
        <v>163</v>
      </c>
      <c r="QMT3" s="4" t="s">
        <v>163</v>
      </c>
      <c r="QMU3" s="4" t="s">
        <v>163</v>
      </c>
      <c r="QMV3" s="4" t="s">
        <v>163</v>
      </c>
      <c r="QMW3" s="4" t="s">
        <v>163</v>
      </c>
      <c r="QMX3" s="4" t="s">
        <v>163</v>
      </c>
      <c r="QMY3" s="4" t="s">
        <v>163</v>
      </c>
      <c r="QMZ3" s="4" t="s">
        <v>163</v>
      </c>
      <c r="QNA3" s="4" t="s">
        <v>163</v>
      </c>
      <c r="QNB3" s="4" t="s">
        <v>163</v>
      </c>
      <c r="QNC3" s="4" t="s">
        <v>163</v>
      </c>
      <c r="QND3" s="4" t="s">
        <v>163</v>
      </c>
      <c r="QNE3" s="4" t="s">
        <v>163</v>
      </c>
      <c r="QNF3" s="4" t="s">
        <v>163</v>
      </c>
      <c r="QNG3" s="4" t="s">
        <v>163</v>
      </c>
      <c r="QNH3" s="4" t="s">
        <v>163</v>
      </c>
      <c r="QNI3" s="4" t="s">
        <v>163</v>
      </c>
      <c r="QNJ3" s="4" t="s">
        <v>163</v>
      </c>
      <c r="QNK3" s="4" t="s">
        <v>163</v>
      </c>
      <c r="QNL3" s="4" t="s">
        <v>163</v>
      </c>
      <c r="QNM3" s="4" t="s">
        <v>163</v>
      </c>
      <c r="QNN3" s="4" t="s">
        <v>163</v>
      </c>
      <c r="QNO3" s="4" t="s">
        <v>163</v>
      </c>
      <c r="QNP3" s="4" t="s">
        <v>163</v>
      </c>
      <c r="QNQ3" s="4" t="s">
        <v>163</v>
      </c>
      <c r="QNR3" s="4" t="s">
        <v>163</v>
      </c>
      <c r="QNS3" s="4" t="s">
        <v>163</v>
      </c>
      <c r="QNT3" s="4" t="s">
        <v>163</v>
      </c>
      <c r="QNU3" s="4" t="s">
        <v>163</v>
      </c>
      <c r="QNV3" s="4" t="s">
        <v>163</v>
      </c>
      <c r="QNW3" s="4" t="s">
        <v>163</v>
      </c>
      <c r="QNX3" s="4" t="s">
        <v>163</v>
      </c>
      <c r="QNY3" s="4" t="s">
        <v>163</v>
      </c>
      <c r="QNZ3" s="4" t="s">
        <v>163</v>
      </c>
      <c r="QOA3" s="4" t="s">
        <v>163</v>
      </c>
      <c r="QOB3" s="4" t="s">
        <v>163</v>
      </c>
      <c r="QOC3" s="4" t="s">
        <v>163</v>
      </c>
      <c r="QOD3" s="4" t="s">
        <v>163</v>
      </c>
      <c r="QOE3" s="4" t="s">
        <v>163</v>
      </c>
      <c r="QOF3" s="4" t="s">
        <v>163</v>
      </c>
      <c r="QOG3" s="4" t="s">
        <v>163</v>
      </c>
      <c r="QOH3" s="4" t="s">
        <v>163</v>
      </c>
      <c r="QOI3" s="4" t="s">
        <v>163</v>
      </c>
      <c r="QOJ3" s="4" t="s">
        <v>163</v>
      </c>
      <c r="QOK3" s="4" t="s">
        <v>163</v>
      </c>
      <c r="QOL3" s="4" t="s">
        <v>163</v>
      </c>
      <c r="QOM3" s="4" t="s">
        <v>163</v>
      </c>
      <c r="QON3" s="4" t="s">
        <v>163</v>
      </c>
      <c r="QOO3" s="4" t="s">
        <v>163</v>
      </c>
      <c r="QOP3" s="4" t="s">
        <v>163</v>
      </c>
      <c r="QOQ3" s="4" t="s">
        <v>163</v>
      </c>
      <c r="QOR3" s="4" t="s">
        <v>163</v>
      </c>
      <c r="QOS3" s="4" t="s">
        <v>163</v>
      </c>
      <c r="QOT3" s="4" t="s">
        <v>163</v>
      </c>
      <c r="QOU3" s="4" t="s">
        <v>163</v>
      </c>
      <c r="QOV3" s="4" t="s">
        <v>163</v>
      </c>
      <c r="QOW3" s="4" t="s">
        <v>163</v>
      </c>
      <c r="QOX3" s="4" t="s">
        <v>163</v>
      </c>
      <c r="QOY3" s="4" t="s">
        <v>163</v>
      </c>
      <c r="QOZ3" s="4" t="s">
        <v>163</v>
      </c>
      <c r="QPA3" s="4" t="s">
        <v>163</v>
      </c>
      <c r="QPB3" s="4" t="s">
        <v>163</v>
      </c>
      <c r="QPC3" s="4" t="s">
        <v>163</v>
      </c>
      <c r="QPD3" s="4" t="s">
        <v>163</v>
      </c>
      <c r="QPE3" s="4" t="s">
        <v>163</v>
      </c>
      <c r="QPF3" s="4" t="s">
        <v>163</v>
      </c>
      <c r="QPG3" s="4" t="s">
        <v>163</v>
      </c>
      <c r="QPH3" s="4" t="s">
        <v>163</v>
      </c>
      <c r="QPI3" s="4" t="s">
        <v>163</v>
      </c>
      <c r="QPJ3" s="4" t="s">
        <v>163</v>
      </c>
      <c r="QPK3" s="4" t="s">
        <v>163</v>
      </c>
      <c r="QPL3" s="4" t="s">
        <v>163</v>
      </c>
      <c r="QPM3" s="4" t="s">
        <v>163</v>
      </c>
      <c r="QPN3" s="4" t="s">
        <v>163</v>
      </c>
      <c r="QPO3" s="4" t="s">
        <v>163</v>
      </c>
      <c r="QPP3" s="4" t="s">
        <v>163</v>
      </c>
      <c r="QPQ3" s="4" t="s">
        <v>163</v>
      </c>
      <c r="QPR3" s="4" t="s">
        <v>163</v>
      </c>
      <c r="QPS3" s="4" t="s">
        <v>163</v>
      </c>
      <c r="QPT3" s="4" t="s">
        <v>163</v>
      </c>
      <c r="QPU3" s="4" t="s">
        <v>163</v>
      </c>
      <c r="QPV3" s="4" t="s">
        <v>163</v>
      </c>
      <c r="QPW3" s="4" t="s">
        <v>163</v>
      </c>
      <c r="QPX3" s="4" t="s">
        <v>163</v>
      </c>
      <c r="QPY3" s="4" t="s">
        <v>163</v>
      </c>
      <c r="QPZ3" s="4" t="s">
        <v>163</v>
      </c>
      <c r="QQA3" s="4" t="s">
        <v>163</v>
      </c>
      <c r="QQB3" s="4" t="s">
        <v>163</v>
      </c>
      <c r="QQC3" s="4" t="s">
        <v>163</v>
      </c>
      <c r="QQD3" s="4" t="s">
        <v>163</v>
      </c>
      <c r="QQE3" s="4" t="s">
        <v>163</v>
      </c>
      <c r="QQF3" s="4" t="s">
        <v>163</v>
      </c>
      <c r="QQG3" s="4" t="s">
        <v>163</v>
      </c>
      <c r="QQH3" s="4" t="s">
        <v>163</v>
      </c>
      <c r="QQI3" s="4" t="s">
        <v>163</v>
      </c>
      <c r="QQJ3" s="4" t="s">
        <v>163</v>
      </c>
      <c r="QQK3" s="4" t="s">
        <v>163</v>
      </c>
      <c r="QQL3" s="4" t="s">
        <v>163</v>
      </c>
      <c r="QQM3" s="4" t="s">
        <v>163</v>
      </c>
      <c r="QQN3" s="4" t="s">
        <v>163</v>
      </c>
      <c r="QQO3" s="4" t="s">
        <v>163</v>
      </c>
      <c r="QQP3" s="4" t="s">
        <v>163</v>
      </c>
      <c r="QQQ3" s="4" t="s">
        <v>163</v>
      </c>
      <c r="QQR3" s="4" t="s">
        <v>163</v>
      </c>
      <c r="QQS3" s="4" t="s">
        <v>163</v>
      </c>
      <c r="QQT3" s="4" t="s">
        <v>163</v>
      </c>
      <c r="QQU3" s="4" t="s">
        <v>163</v>
      </c>
      <c r="QQV3" s="4" t="s">
        <v>163</v>
      </c>
      <c r="QQW3" s="4" t="s">
        <v>163</v>
      </c>
      <c r="QQX3" s="4" t="s">
        <v>163</v>
      </c>
      <c r="QQY3" s="4" t="s">
        <v>163</v>
      </c>
      <c r="QQZ3" s="4" t="s">
        <v>163</v>
      </c>
      <c r="QRA3" s="4" t="s">
        <v>163</v>
      </c>
      <c r="QRB3" s="4" t="s">
        <v>163</v>
      </c>
      <c r="QRC3" s="4" t="s">
        <v>163</v>
      </c>
      <c r="QRD3" s="4" t="s">
        <v>163</v>
      </c>
      <c r="QRE3" s="4" t="s">
        <v>163</v>
      </c>
      <c r="QRF3" s="4" t="s">
        <v>163</v>
      </c>
      <c r="QRG3" s="4" t="s">
        <v>163</v>
      </c>
      <c r="QRH3" s="4" t="s">
        <v>163</v>
      </c>
      <c r="QRI3" s="4" t="s">
        <v>163</v>
      </c>
      <c r="QRJ3" s="4" t="s">
        <v>163</v>
      </c>
      <c r="QRK3" s="4" t="s">
        <v>163</v>
      </c>
      <c r="QRL3" s="4" t="s">
        <v>163</v>
      </c>
      <c r="QRM3" s="4" t="s">
        <v>163</v>
      </c>
      <c r="QRN3" s="4" t="s">
        <v>163</v>
      </c>
      <c r="QRO3" s="4" t="s">
        <v>163</v>
      </c>
      <c r="QRP3" s="4" t="s">
        <v>163</v>
      </c>
      <c r="QRQ3" s="4" t="s">
        <v>163</v>
      </c>
      <c r="QRR3" s="4" t="s">
        <v>163</v>
      </c>
      <c r="QRS3" s="4" t="s">
        <v>163</v>
      </c>
      <c r="QRT3" s="4" t="s">
        <v>163</v>
      </c>
      <c r="QRU3" s="4" t="s">
        <v>163</v>
      </c>
      <c r="QRV3" s="4" t="s">
        <v>163</v>
      </c>
      <c r="QRW3" s="4" t="s">
        <v>163</v>
      </c>
      <c r="QRX3" s="4" t="s">
        <v>163</v>
      </c>
      <c r="QRY3" s="4" t="s">
        <v>163</v>
      </c>
      <c r="QRZ3" s="4" t="s">
        <v>163</v>
      </c>
      <c r="QSA3" s="4" t="s">
        <v>163</v>
      </c>
      <c r="QSB3" s="4" t="s">
        <v>163</v>
      </c>
      <c r="QSC3" s="4" t="s">
        <v>163</v>
      </c>
      <c r="QSD3" s="4" t="s">
        <v>163</v>
      </c>
      <c r="QSE3" s="4" t="s">
        <v>163</v>
      </c>
      <c r="QSF3" s="4" t="s">
        <v>163</v>
      </c>
      <c r="QSG3" s="4" t="s">
        <v>163</v>
      </c>
      <c r="QSH3" s="4" t="s">
        <v>163</v>
      </c>
      <c r="QSI3" s="4" t="s">
        <v>163</v>
      </c>
      <c r="QSJ3" s="4" t="s">
        <v>163</v>
      </c>
      <c r="QSK3" s="4" t="s">
        <v>163</v>
      </c>
      <c r="QSL3" s="4" t="s">
        <v>163</v>
      </c>
      <c r="QSM3" s="4" t="s">
        <v>163</v>
      </c>
      <c r="QSN3" s="4" t="s">
        <v>163</v>
      </c>
      <c r="QSO3" s="4" t="s">
        <v>163</v>
      </c>
      <c r="QSP3" s="4" t="s">
        <v>163</v>
      </c>
      <c r="QSQ3" s="4" t="s">
        <v>163</v>
      </c>
      <c r="QSR3" s="4" t="s">
        <v>163</v>
      </c>
      <c r="QSS3" s="4" t="s">
        <v>163</v>
      </c>
      <c r="QST3" s="4" t="s">
        <v>163</v>
      </c>
      <c r="QSU3" s="4" t="s">
        <v>163</v>
      </c>
      <c r="QSV3" s="4" t="s">
        <v>163</v>
      </c>
      <c r="QSW3" s="4" t="s">
        <v>163</v>
      </c>
      <c r="QSX3" s="4" t="s">
        <v>163</v>
      </c>
      <c r="QSY3" s="4" t="s">
        <v>163</v>
      </c>
      <c r="QSZ3" s="4" t="s">
        <v>163</v>
      </c>
      <c r="QTA3" s="4" t="s">
        <v>163</v>
      </c>
      <c r="QTB3" s="4" t="s">
        <v>163</v>
      </c>
      <c r="QTC3" s="4" t="s">
        <v>163</v>
      </c>
      <c r="QTD3" s="4" t="s">
        <v>163</v>
      </c>
      <c r="QTE3" s="4" t="s">
        <v>163</v>
      </c>
      <c r="QTF3" s="4" t="s">
        <v>163</v>
      </c>
      <c r="QTG3" s="4" t="s">
        <v>163</v>
      </c>
      <c r="QTH3" s="4" t="s">
        <v>163</v>
      </c>
      <c r="QTI3" s="4" t="s">
        <v>163</v>
      </c>
      <c r="QTJ3" s="4" t="s">
        <v>163</v>
      </c>
      <c r="QTK3" s="4" t="s">
        <v>163</v>
      </c>
      <c r="QTL3" s="4" t="s">
        <v>163</v>
      </c>
      <c r="QTM3" s="4" t="s">
        <v>163</v>
      </c>
      <c r="QTN3" s="4" t="s">
        <v>163</v>
      </c>
      <c r="QTO3" s="4" t="s">
        <v>163</v>
      </c>
      <c r="QTP3" s="4" t="s">
        <v>163</v>
      </c>
      <c r="QTQ3" s="4" t="s">
        <v>163</v>
      </c>
      <c r="QTR3" s="4" t="s">
        <v>163</v>
      </c>
      <c r="QTS3" s="4" t="s">
        <v>163</v>
      </c>
      <c r="QTT3" s="4" t="s">
        <v>163</v>
      </c>
      <c r="QTU3" s="4" t="s">
        <v>163</v>
      </c>
      <c r="QTV3" s="4" t="s">
        <v>163</v>
      </c>
      <c r="QTW3" s="4" t="s">
        <v>163</v>
      </c>
      <c r="QTX3" s="4" t="s">
        <v>163</v>
      </c>
      <c r="QTY3" s="4" t="s">
        <v>163</v>
      </c>
      <c r="QTZ3" s="4" t="s">
        <v>163</v>
      </c>
      <c r="QUA3" s="4" t="s">
        <v>163</v>
      </c>
      <c r="QUB3" s="4" t="s">
        <v>163</v>
      </c>
      <c r="QUC3" s="4" t="s">
        <v>163</v>
      </c>
      <c r="QUD3" s="4" t="s">
        <v>163</v>
      </c>
      <c r="QUE3" s="4" t="s">
        <v>163</v>
      </c>
      <c r="QUF3" s="4" t="s">
        <v>163</v>
      </c>
      <c r="QUG3" s="4" t="s">
        <v>163</v>
      </c>
      <c r="QUH3" s="4" t="s">
        <v>163</v>
      </c>
      <c r="QUI3" s="4" t="s">
        <v>163</v>
      </c>
      <c r="QUJ3" s="4" t="s">
        <v>163</v>
      </c>
      <c r="QUK3" s="4" t="s">
        <v>163</v>
      </c>
      <c r="QUL3" s="4" t="s">
        <v>163</v>
      </c>
      <c r="QUM3" s="4" t="s">
        <v>163</v>
      </c>
      <c r="QUN3" s="4" t="s">
        <v>163</v>
      </c>
      <c r="QUO3" s="4" t="s">
        <v>163</v>
      </c>
      <c r="QUP3" s="4" t="s">
        <v>163</v>
      </c>
      <c r="QUQ3" s="4" t="s">
        <v>163</v>
      </c>
      <c r="QUR3" s="4" t="s">
        <v>163</v>
      </c>
      <c r="QUS3" s="4" t="s">
        <v>163</v>
      </c>
      <c r="QUT3" s="4" t="s">
        <v>163</v>
      </c>
      <c r="QUU3" s="4" t="s">
        <v>163</v>
      </c>
      <c r="QUV3" s="4" t="s">
        <v>163</v>
      </c>
      <c r="QUW3" s="4" t="s">
        <v>163</v>
      </c>
      <c r="QUX3" s="4" t="s">
        <v>163</v>
      </c>
      <c r="QUY3" s="4" t="s">
        <v>163</v>
      </c>
      <c r="QUZ3" s="4" t="s">
        <v>163</v>
      </c>
      <c r="QVA3" s="4" t="s">
        <v>163</v>
      </c>
      <c r="QVB3" s="4" t="s">
        <v>163</v>
      </c>
      <c r="QVC3" s="4" t="s">
        <v>163</v>
      </c>
      <c r="QVD3" s="4" t="s">
        <v>163</v>
      </c>
      <c r="QVE3" s="4" t="s">
        <v>163</v>
      </c>
      <c r="QVF3" s="4" t="s">
        <v>163</v>
      </c>
      <c r="QVG3" s="4" t="s">
        <v>163</v>
      </c>
      <c r="QVH3" s="4" t="s">
        <v>163</v>
      </c>
      <c r="QVI3" s="4" t="s">
        <v>163</v>
      </c>
      <c r="QVJ3" s="4" t="s">
        <v>163</v>
      </c>
      <c r="QVK3" s="4" t="s">
        <v>163</v>
      </c>
      <c r="QVL3" s="4" t="s">
        <v>163</v>
      </c>
      <c r="QVM3" s="4" t="s">
        <v>163</v>
      </c>
      <c r="QVN3" s="4" t="s">
        <v>163</v>
      </c>
      <c r="QVO3" s="4" t="s">
        <v>163</v>
      </c>
      <c r="QVP3" s="4" t="s">
        <v>163</v>
      </c>
      <c r="QVQ3" s="4" t="s">
        <v>163</v>
      </c>
      <c r="QVR3" s="4" t="s">
        <v>163</v>
      </c>
      <c r="QVS3" s="4" t="s">
        <v>163</v>
      </c>
      <c r="QVT3" s="4" t="s">
        <v>163</v>
      </c>
      <c r="QVU3" s="4" t="s">
        <v>163</v>
      </c>
      <c r="QVV3" s="4" t="s">
        <v>163</v>
      </c>
      <c r="QVW3" s="4" t="s">
        <v>163</v>
      </c>
      <c r="QVX3" s="4" t="s">
        <v>163</v>
      </c>
      <c r="QVY3" s="4" t="s">
        <v>163</v>
      </c>
      <c r="QVZ3" s="4" t="s">
        <v>163</v>
      </c>
      <c r="QWA3" s="4" t="s">
        <v>163</v>
      </c>
      <c r="QWB3" s="4" t="s">
        <v>163</v>
      </c>
      <c r="QWC3" s="4" t="s">
        <v>163</v>
      </c>
      <c r="QWD3" s="4" t="s">
        <v>163</v>
      </c>
      <c r="QWE3" s="4" t="s">
        <v>163</v>
      </c>
      <c r="QWF3" s="4" t="s">
        <v>163</v>
      </c>
      <c r="QWG3" s="4" t="s">
        <v>163</v>
      </c>
      <c r="QWH3" s="4" t="s">
        <v>163</v>
      </c>
      <c r="QWI3" s="4" t="s">
        <v>163</v>
      </c>
      <c r="QWJ3" s="4" t="s">
        <v>163</v>
      </c>
      <c r="QWK3" s="4" t="s">
        <v>163</v>
      </c>
      <c r="QWL3" s="4" t="s">
        <v>163</v>
      </c>
      <c r="QWM3" s="4" t="s">
        <v>163</v>
      </c>
      <c r="QWN3" s="4" t="s">
        <v>163</v>
      </c>
      <c r="QWO3" s="4" t="s">
        <v>163</v>
      </c>
      <c r="QWP3" s="4" t="s">
        <v>163</v>
      </c>
      <c r="QWQ3" s="4" t="s">
        <v>163</v>
      </c>
      <c r="QWR3" s="4" t="s">
        <v>163</v>
      </c>
      <c r="QWS3" s="4" t="s">
        <v>163</v>
      </c>
      <c r="QWT3" s="4" t="s">
        <v>163</v>
      </c>
      <c r="QWU3" s="4" t="s">
        <v>163</v>
      </c>
      <c r="QWV3" s="4" t="s">
        <v>163</v>
      </c>
      <c r="QWW3" s="4" t="s">
        <v>163</v>
      </c>
      <c r="QWX3" s="4" t="s">
        <v>163</v>
      </c>
      <c r="QWY3" s="4" t="s">
        <v>163</v>
      </c>
      <c r="QWZ3" s="4" t="s">
        <v>163</v>
      </c>
      <c r="QXA3" s="4" t="s">
        <v>163</v>
      </c>
      <c r="QXB3" s="4" t="s">
        <v>163</v>
      </c>
      <c r="QXC3" s="4" t="s">
        <v>163</v>
      </c>
      <c r="QXD3" s="4" t="s">
        <v>163</v>
      </c>
      <c r="QXE3" s="4" t="s">
        <v>163</v>
      </c>
      <c r="QXF3" s="4" t="s">
        <v>163</v>
      </c>
      <c r="QXG3" s="4" t="s">
        <v>163</v>
      </c>
      <c r="QXH3" s="4" t="s">
        <v>163</v>
      </c>
      <c r="QXI3" s="4" t="s">
        <v>163</v>
      </c>
      <c r="QXJ3" s="4" t="s">
        <v>163</v>
      </c>
      <c r="QXK3" s="4" t="s">
        <v>163</v>
      </c>
      <c r="QXL3" s="4" t="s">
        <v>163</v>
      </c>
      <c r="QXM3" s="4" t="s">
        <v>163</v>
      </c>
      <c r="QXN3" s="4" t="s">
        <v>163</v>
      </c>
      <c r="QXO3" s="4" t="s">
        <v>163</v>
      </c>
      <c r="QXP3" s="4" t="s">
        <v>163</v>
      </c>
      <c r="QXQ3" s="4" t="s">
        <v>163</v>
      </c>
      <c r="QXR3" s="4" t="s">
        <v>163</v>
      </c>
      <c r="QXS3" s="4" t="s">
        <v>163</v>
      </c>
      <c r="QXT3" s="4" t="s">
        <v>163</v>
      </c>
      <c r="QXU3" s="4" t="s">
        <v>163</v>
      </c>
      <c r="QXV3" s="4" t="s">
        <v>163</v>
      </c>
      <c r="QXW3" s="4" t="s">
        <v>163</v>
      </c>
      <c r="QXX3" s="4" t="s">
        <v>163</v>
      </c>
      <c r="QXY3" s="4" t="s">
        <v>163</v>
      </c>
      <c r="QXZ3" s="4" t="s">
        <v>163</v>
      </c>
      <c r="QYA3" s="4" t="s">
        <v>163</v>
      </c>
      <c r="QYB3" s="4" t="s">
        <v>163</v>
      </c>
      <c r="QYC3" s="4" t="s">
        <v>163</v>
      </c>
      <c r="QYD3" s="4" t="s">
        <v>163</v>
      </c>
      <c r="QYE3" s="4" t="s">
        <v>163</v>
      </c>
      <c r="QYF3" s="4" t="s">
        <v>163</v>
      </c>
      <c r="QYG3" s="4" t="s">
        <v>163</v>
      </c>
      <c r="QYH3" s="4" t="s">
        <v>163</v>
      </c>
      <c r="QYI3" s="4" t="s">
        <v>163</v>
      </c>
      <c r="QYJ3" s="4" t="s">
        <v>163</v>
      </c>
      <c r="QYK3" s="4" t="s">
        <v>163</v>
      </c>
      <c r="QYL3" s="4" t="s">
        <v>163</v>
      </c>
      <c r="QYM3" s="4" t="s">
        <v>163</v>
      </c>
      <c r="QYN3" s="4" t="s">
        <v>163</v>
      </c>
      <c r="QYO3" s="4" t="s">
        <v>163</v>
      </c>
      <c r="QYP3" s="4" t="s">
        <v>163</v>
      </c>
      <c r="QYQ3" s="4" t="s">
        <v>163</v>
      </c>
      <c r="QYR3" s="4" t="s">
        <v>163</v>
      </c>
      <c r="QYS3" s="4" t="s">
        <v>163</v>
      </c>
      <c r="QYT3" s="4" t="s">
        <v>163</v>
      </c>
      <c r="QYU3" s="4" t="s">
        <v>163</v>
      </c>
      <c r="QYV3" s="4" t="s">
        <v>163</v>
      </c>
      <c r="QYW3" s="4" t="s">
        <v>163</v>
      </c>
      <c r="QYX3" s="4" t="s">
        <v>163</v>
      </c>
      <c r="QYY3" s="4" t="s">
        <v>163</v>
      </c>
      <c r="QYZ3" s="4" t="s">
        <v>163</v>
      </c>
      <c r="QZA3" s="4" t="s">
        <v>163</v>
      </c>
      <c r="QZB3" s="4" t="s">
        <v>163</v>
      </c>
      <c r="QZC3" s="4" t="s">
        <v>163</v>
      </c>
      <c r="QZD3" s="4" t="s">
        <v>163</v>
      </c>
      <c r="QZE3" s="4" t="s">
        <v>163</v>
      </c>
      <c r="QZF3" s="4" t="s">
        <v>163</v>
      </c>
      <c r="QZG3" s="4" t="s">
        <v>163</v>
      </c>
      <c r="QZH3" s="4" t="s">
        <v>163</v>
      </c>
      <c r="QZI3" s="4" t="s">
        <v>163</v>
      </c>
      <c r="QZJ3" s="4" t="s">
        <v>163</v>
      </c>
      <c r="QZK3" s="4" t="s">
        <v>163</v>
      </c>
      <c r="QZL3" s="4" t="s">
        <v>163</v>
      </c>
      <c r="QZM3" s="4" t="s">
        <v>163</v>
      </c>
      <c r="QZN3" s="4" t="s">
        <v>163</v>
      </c>
      <c r="QZO3" s="4" t="s">
        <v>163</v>
      </c>
      <c r="QZP3" s="4" t="s">
        <v>163</v>
      </c>
      <c r="QZQ3" s="4" t="s">
        <v>163</v>
      </c>
      <c r="QZR3" s="4" t="s">
        <v>163</v>
      </c>
      <c r="QZS3" s="4" t="s">
        <v>163</v>
      </c>
      <c r="QZT3" s="4" t="s">
        <v>163</v>
      </c>
      <c r="QZU3" s="4" t="s">
        <v>163</v>
      </c>
      <c r="QZV3" s="4" t="s">
        <v>163</v>
      </c>
      <c r="QZW3" s="4" t="s">
        <v>163</v>
      </c>
      <c r="QZX3" s="4" t="s">
        <v>163</v>
      </c>
      <c r="QZY3" s="4" t="s">
        <v>163</v>
      </c>
      <c r="QZZ3" s="4" t="s">
        <v>163</v>
      </c>
      <c r="RAA3" s="4" t="s">
        <v>163</v>
      </c>
      <c r="RAB3" s="4" t="s">
        <v>163</v>
      </c>
      <c r="RAC3" s="4" t="s">
        <v>163</v>
      </c>
      <c r="RAD3" s="4" t="s">
        <v>163</v>
      </c>
      <c r="RAE3" s="4" t="s">
        <v>163</v>
      </c>
      <c r="RAF3" s="4" t="s">
        <v>163</v>
      </c>
      <c r="RAG3" s="4" t="s">
        <v>163</v>
      </c>
      <c r="RAH3" s="4" t="s">
        <v>163</v>
      </c>
      <c r="RAI3" s="4" t="s">
        <v>163</v>
      </c>
      <c r="RAJ3" s="4" t="s">
        <v>163</v>
      </c>
      <c r="RAK3" s="4" t="s">
        <v>163</v>
      </c>
      <c r="RAL3" s="4" t="s">
        <v>163</v>
      </c>
      <c r="RAM3" s="4" t="s">
        <v>163</v>
      </c>
      <c r="RAN3" s="4" t="s">
        <v>163</v>
      </c>
      <c r="RAO3" s="4" t="s">
        <v>163</v>
      </c>
      <c r="RAP3" s="4" t="s">
        <v>163</v>
      </c>
      <c r="RAQ3" s="4" t="s">
        <v>163</v>
      </c>
      <c r="RAR3" s="4" t="s">
        <v>163</v>
      </c>
      <c r="RAS3" s="4" t="s">
        <v>163</v>
      </c>
      <c r="RAT3" s="4" t="s">
        <v>163</v>
      </c>
      <c r="RAU3" s="4" t="s">
        <v>163</v>
      </c>
      <c r="RAV3" s="4" t="s">
        <v>163</v>
      </c>
      <c r="RAW3" s="4" t="s">
        <v>163</v>
      </c>
      <c r="RAX3" s="4" t="s">
        <v>163</v>
      </c>
      <c r="RAY3" s="4" t="s">
        <v>163</v>
      </c>
      <c r="RAZ3" s="4" t="s">
        <v>163</v>
      </c>
      <c r="RBA3" s="4" t="s">
        <v>163</v>
      </c>
      <c r="RBB3" s="4" t="s">
        <v>163</v>
      </c>
      <c r="RBC3" s="4" t="s">
        <v>163</v>
      </c>
      <c r="RBD3" s="4" t="s">
        <v>163</v>
      </c>
      <c r="RBE3" s="4" t="s">
        <v>163</v>
      </c>
      <c r="RBF3" s="4" t="s">
        <v>163</v>
      </c>
      <c r="RBG3" s="4" t="s">
        <v>163</v>
      </c>
      <c r="RBH3" s="4" t="s">
        <v>163</v>
      </c>
      <c r="RBI3" s="4" t="s">
        <v>163</v>
      </c>
      <c r="RBJ3" s="4" t="s">
        <v>163</v>
      </c>
      <c r="RBK3" s="4" t="s">
        <v>163</v>
      </c>
      <c r="RBL3" s="4" t="s">
        <v>163</v>
      </c>
      <c r="RBM3" s="4" t="s">
        <v>163</v>
      </c>
      <c r="RBN3" s="4" t="s">
        <v>163</v>
      </c>
      <c r="RBO3" s="4" t="s">
        <v>163</v>
      </c>
      <c r="RBP3" s="4" t="s">
        <v>163</v>
      </c>
      <c r="RBQ3" s="4" t="s">
        <v>163</v>
      </c>
      <c r="RBR3" s="4" t="s">
        <v>163</v>
      </c>
      <c r="RBS3" s="4" t="s">
        <v>163</v>
      </c>
      <c r="RBT3" s="4" t="s">
        <v>163</v>
      </c>
      <c r="RBU3" s="4" t="s">
        <v>163</v>
      </c>
      <c r="RBV3" s="4" t="s">
        <v>163</v>
      </c>
      <c r="RBW3" s="4" t="s">
        <v>163</v>
      </c>
      <c r="RBX3" s="4" t="s">
        <v>163</v>
      </c>
      <c r="RBY3" s="4" t="s">
        <v>163</v>
      </c>
      <c r="RBZ3" s="4" t="s">
        <v>163</v>
      </c>
      <c r="RCA3" s="4" t="s">
        <v>163</v>
      </c>
      <c r="RCB3" s="4" t="s">
        <v>163</v>
      </c>
      <c r="RCC3" s="4" t="s">
        <v>163</v>
      </c>
      <c r="RCD3" s="4" t="s">
        <v>163</v>
      </c>
      <c r="RCE3" s="4" t="s">
        <v>163</v>
      </c>
      <c r="RCF3" s="4" t="s">
        <v>163</v>
      </c>
      <c r="RCG3" s="4" t="s">
        <v>163</v>
      </c>
      <c r="RCH3" s="4" t="s">
        <v>163</v>
      </c>
      <c r="RCI3" s="4" t="s">
        <v>163</v>
      </c>
      <c r="RCJ3" s="4" t="s">
        <v>163</v>
      </c>
      <c r="RCK3" s="4" t="s">
        <v>163</v>
      </c>
      <c r="RCL3" s="4" t="s">
        <v>163</v>
      </c>
      <c r="RCM3" s="4" t="s">
        <v>163</v>
      </c>
      <c r="RCN3" s="4" t="s">
        <v>163</v>
      </c>
      <c r="RCO3" s="4" t="s">
        <v>163</v>
      </c>
      <c r="RCP3" s="4" t="s">
        <v>163</v>
      </c>
      <c r="RCQ3" s="4" t="s">
        <v>163</v>
      </c>
      <c r="RCR3" s="4" t="s">
        <v>163</v>
      </c>
      <c r="RCS3" s="4" t="s">
        <v>163</v>
      </c>
      <c r="RCT3" s="4" t="s">
        <v>163</v>
      </c>
      <c r="RCU3" s="4" t="s">
        <v>163</v>
      </c>
      <c r="RCV3" s="4" t="s">
        <v>163</v>
      </c>
      <c r="RCW3" s="4" t="s">
        <v>163</v>
      </c>
      <c r="RCX3" s="4" t="s">
        <v>163</v>
      </c>
      <c r="RCY3" s="4" t="s">
        <v>163</v>
      </c>
      <c r="RCZ3" s="4" t="s">
        <v>163</v>
      </c>
      <c r="RDA3" s="4" t="s">
        <v>163</v>
      </c>
      <c r="RDB3" s="4" t="s">
        <v>163</v>
      </c>
      <c r="RDC3" s="4" t="s">
        <v>163</v>
      </c>
      <c r="RDD3" s="4" t="s">
        <v>163</v>
      </c>
      <c r="RDE3" s="4" t="s">
        <v>163</v>
      </c>
      <c r="RDF3" s="4" t="s">
        <v>163</v>
      </c>
      <c r="RDG3" s="4" t="s">
        <v>163</v>
      </c>
      <c r="RDH3" s="4" t="s">
        <v>163</v>
      </c>
      <c r="RDI3" s="4" t="s">
        <v>163</v>
      </c>
      <c r="RDJ3" s="4" t="s">
        <v>163</v>
      </c>
      <c r="RDK3" s="4" t="s">
        <v>163</v>
      </c>
      <c r="RDL3" s="4" t="s">
        <v>163</v>
      </c>
      <c r="RDM3" s="4" t="s">
        <v>163</v>
      </c>
      <c r="RDN3" s="4" t="s">
        <v>163</v>
      </c>
      <c r="RDO3" s="4" t="s">
        <v>163</v>
      </c>
      <c r="RDP3" s="4" t="s">
        <v>163</v>
      </c>
      <c r="RDQ3" s="4" t="s">
        <v>163</v>
      </c>
      <c r="RDR3" s="4" t="s">
        <v>163</v>
      </c>
      <c r="RDS3" s="4" t="s">
        <v>163</v>
      </c>
      <c r="RDT3" s="4" t="s">
        <v>163</v>
      </c>
      <c r="RDU3" s="4" t="s">
        <v>163</v>
      </c>
      <c r="RDV3" s="4" t="s">
        <v>163</v>
      </c>
      <c r="RDW3" s="4" t="s">
        <v>163</v>
      </c>
      <c r="RDX3" s="4" t="s">
        <v>163</v>
      </c>
      <c r="RDY3" s="4" t="s">
        <v>163</v>
      </c>
      <c r="RDZ3" s="4" t="s">
        <v>163</v>
      </c>
      <c r="REA3" s="4" t="s">
        <v>163</v>
      </c>
      <c r="REB3" s="4" t="s">
        <v>163</v>
      </c>
      <c r="REC3" s="4" t="s">
        <v>163</v>
      </c>
      <c r="RED3" s="4" t="s">
        <v>163</v>
      </c>
      <c r="REE3" s="4" t="s">
        <v>163</v>
      </c>
      <c r="REF3" s="4" t="s">
        <v>163</v>
      </c>
      <c r="REG3" s="4" t="s">
        <v>163</v>
      </c>
      <c r="REH3" s="4" t="s">
        <v>163</v>
      </c>
      <c r="REI3" s="4" t="s">
        <v>163</v>
      </c>
      <c r="REJ3" s="4" t="s">
        <v>163</v>
      </c>
      <c r="REK3" s="4" t="s">
        <v>163</v>
      </c>
      <c r="REL3" s="4" t="s">
        <v>163</v>
      </c>
      <c r="REM3" s="4" t="s">
        <v>163</v>
      </c>
      <c r="REN3" s="4" t="s">
        <v>163</v>
      </c>
      <c r="REO3" s="4" t="s">
        <v>163</v>
      </c>
      <c r="REP3" s="4" t="s">
        <v>163</v>
      </c>
      <c r="REQ3" s="4" t="s">
        <v>163</v>
      </c>
      <c r="RER3" s="4" t="s">
        <v>163</v>
      </c>
      <c r="RES3" s="4" t="s">
        <v>163</v>
      </c>
      <c r="RET3" s="4" t="s">
        <v>163</v>
      </c>
      <c r="REU3" s="4" t="s">
        <v>163</v>
      </c>
      <c r="REV3" s="4" t="s">
        <v>163</v>
      </c>
      <c r="REW3" s="4" t="s">
        <v>163</v>
      </c>
      <c r="REX3" s="4" t="s">
        <v>163</v>
      </c>
      <c r="REY3" s="4" t="s">
        <v>163</v>
      </c>
      <c r="REZ3" s="4" t="s">
        <v>163</v>
      </c>
      <c r="RFA3" s="4" t="s">
        <v>163</v>
      </c>
      <c r="RFB3" s="4" t="s">
        <v>163</v>
      </c>
      <c r="RFC3" s="4" t="s">
        <v>163</v>
      </c>
      <c r="RFD3" s="4" t="s">
        <v>163</v>
      </c>
      <c r="RFE3" s="4" t="s">
        <v>163</v>
      </c>
      <c r="RFF3" s="4" t="s">
        <v>163</v>
      </c>
      <c r="RFG3" s="4" t="s">
        <v>163</v>
      </c>
      <c r="RFH3" s="4" t="s">
        <v>163</v>
      </c>
      <c r="RFI3" s="4" t="s">
        <v>163</v>
      </c>
      <c r="RFJ3" s="4" t="s">
        <v>163</v>
      </c>
      <c r="RFK3" s="4" t="s">
        <v>163</v>
      </c>
      <c r="RFL3" s="4" t="s">
        <v>163</v>
      </c>
      <c r="RFM3" s="4" t="s">
        <v>163</v>
      </c>
      <c r="RFN3" s="4" t="s">
        <v>163</v>
      </c>
      <c r="RFO3" s="4" t="s">
        <v>163</v>
      </c>
      <c r="RFP3" s="4" t="s">
        <v>163</v>
      </c>
      <c r="RFQ3" s="4" t="s">
        <v>163</v>
      </c>
      <c r="RFR3" s="4" t="s">
        <v>163</v>
      </c>
      <c r="RFS3" s="4" t="s">
        <v>163</v>
      </c>
      <c r="RFT3" s="4" t="s">
        <v>163</v>
      </c>
      <c r="RFU3" s="4" t="s">
        <v>163</v>
      </c>
      <c r="RFV3" s="4" t="s">
        <v>163</v>
      </c>
      <c r="RFW3" s="4" t="s">
        <v>163</v>
      </c>
      <c r="RFX3" s="4" t="s">
        <v>163</v>
      </c>
      <c r="RFY3" s="4" t="s">
        <v>163</v>
      </c>
      <c r="RFZ3" s="4" t="s">
        <v>163</v>
      </c>
      <c r="RGA3" s="4" t="s">
        <v>163</v>
      </c>
      <c r="RGB3" s="4" t="s">
        <v>163</v>
      </c>
      <c r="RGC3" s="4" t="s">
        <v>163</v>
      </c>
      <c r="RGD3" s="4" t="s">
        <v>163</v>
      </c>
      <c r="RGE3" s="4" t="s">
        <v>163</v>
      </c>
      <c r="RGF3" s="4" t="s">
        <v>163</v>
      </c>
      <c r="RGG3" s="4" t="s">
        <v>163</v>
      </c>
      <c r="RGH3" s="4" t="s">
        <v>163</v>
      </c>
      <c r="RGI3" s="4" t="s">
        <v>163</v>
      </c>
      <c r="RGJ3" s="4" t="s">
        <v>163</v>
      </c>
      <c r="RGK3" s="4" t="s">
        <v>163</v>
      </c>
      <c r="RGL3" s="4" t="s">
        <v>163</v>
      </c>
      <c r="RGM3" s="4" t="s">
        <v>163</v>
      </c>
      <c r="RGN3" s="4" t="s">
        <v>163</v>
      </c>
      <c r="RGO3" s="4" t="s">
        <v>163</v>
      </c>
      <c r="RGP3" s="4" t="s">
        <v>163</v>
      </c>
      <c r="RGQ3" s="4" t="s">
        <v>163</v>
      </c>
      <c r="RGR3" s="4" t="s">
        <v>163</v>
      </c>
      <c r="RGS3" s="4" t="s">
        <v>163</v>
      </c>
      <c r="RGT3" s="4" t="s">
        <v>163</v>
      </c>
      <c r="RGU3" s="4" t="s">
        <v>163</v>
      </c>
      <c r="RGV3" s="4" t="s">
        <v>163</v>
      </c>
      <c r="RGW3" s="4" t="s">
        <v>163</v>
      </c>
      <c r="RGX3" s="4" t="s">
        <v>163</v>
      </c>
      <c r="RGY3" s="4" t="s">
        <v>163</v>
      </c>
      <c r="RGZ3" s="4" t="s">
        <v>163</v>
      </c>
      <c r="RHA3" s="4" t="s">
        <v>163</v>
      </c>
      <c r="RHB3" s="4" t="s">
        <v>163</v>
      </c>
      <c r="RHC3" s="4" t="s">
        <v>163</v>
      </c>
      <c r="RHD3" s="4" t="s">
        <v>163</v>
      </c>
      <c r="RHE3" s="4" t="s">
        <v>163</v>
      </c>
      <c r="RHF3" s="4" t="s">
        <v>163</v>
      </c>
      <c r="RHG3" s="4" t="s">
        <v>163</v>
      </c>
      <c r="RHH3" s="4" t="s">
        <v>163</v>
      </c>
      <c r="RHI3" s="4" t="s">
        <v>163</v>
      </c>
      <c r="RHJ3" s="4" t="s">
        <v>163</v>
      </c>
      <c r="RHK3" s="4" t="s">
        <v>163</v>
      </c>
      <c r="RHL3" s="4" t="s">
        <v>163</v>
      </c>
      <c r="RHM3" s="4" t="s">
        <v>163</v>
      </c>
      <c r="RHN3" s="4" t="s">
        <v>163</v>
      </c>
      <c r="RHO3" s="4" t="s">
        <v>163</v>
      </c>
      <c r="RHP3" s="4" t="s">
        <v>163</v>
      </c>
      <c r="RHQ3" s="4" t="s">
        <v>163</v>
      </c>
      <c r="RHR3" s="4" t="s">
        <v>163</v>
      </c>
      <c r="RHS3" s="4" t="s">
        <v>163</v>
      </c>
      <c r="RHT3" s="4" t="s">
        <v>163</v>
      </c>
      <c r="RHU3" s="4" t="s">
        <v>163</v>
      </c>
      <c r="RHV3" s="4" t="s">
        <v>163</v>
      </c>
      <c r="RHW3" s="4" t="s">
        <v>163</v>
      </c>
      <c r="RHX3" s="4" t="s">
        <v>163</v>
      </c>
      <c r="RHY3" s="4" t="s">
        <v>163</v>
      </c>
      <c r="RHZ3" s="4" t="s">
        <v>163</v>
      </c>
      <c r="RIA3" s="4" t="s">
        <v>163</v>
      </c>
      <c r="RIB3" s="4" t="s">
        <v>163</v>
      </c>
      <c r="RIC3" s="4" t="s">
        <v>163</v>
      </c>
      <c r="RID3" s="4" t="s">
        <v>163</v>
      </c>
      <c r="RIE3" s="4" t="s">
        <v>163</v>
      </c>
      <c r="RIF3" s="4" t="s">
        <v>163</v>
      </c>
      <c r="RIG3" s="4" t="s">
        <v>163</v>
      </c>
      <c r="RIH3" s="4" t="s">
        <v>163</v>
      </c>
      <c r="RII3" s="4" t="s">
        <v>163</v>
      </c>
      <c r="RIJ3" s="4" t="s">
        <v>163</v>
      </c>
      <c r="RIK3" s="4" t="s">
        <v>163</v>
      </c>
      <c r="RIL3" s="4" t="s">
        <v>163</v>
      </c>
      <c r="RIM3" s="4" t="s">
        <v>163</v>
      </c>
      <c r="RIN3" s="4" t="s">
        <v>163</v>
      </c>
      <c r="RIO3" s="4" t="s">
        <v>163</v>
      </c>
      <c r="RIP3" s="4" t="s">
        <v>163</v>
      </c>
      <c r="RIQ3" s="4" t="s">
        <v>163</v>
      </c>
      <c r="RIR3" s="4" t="s">
        <v>163</v>
      </c>
      <c r="RIS3" s="4" t="s">
        <v>163</v>
      </c>
      <c r="RIT3" s="4" t="s">
        <v>163</v>
      </c>
      <c r="RIU3" s="4" t="s">
        <v>163</v>
      </c>
      <c r="RIV3" s="4" t="s">
        <v>163</v>
      </c>
      <c r="RIW3" s="4" t="s">
        <v>163</v>
      </c>
      <c r="RIX3" s="4" t="s">
        <v>163</v>
      </c>
      <c r="RIY3" s="4" t="s">
        <v>163</v>
      </c>
      <c r="RIZ3" s="4" t="s">
        <v>163</v>
      </c>
      <c r="RJA3" s="4" t="s">
        <v>163</v>
      </c>
      <c r="RJB3" s="4" t="s">
        <v>163</v>
      </c>
      <c r="RJC3" s="4" t="s">
        <v>163</v>
      </c>
      <c r="RJD3" s="4" t="s">
        <v>163</v>
      </c>
      <c r="RJE3" s="4" t="s">
        <v>163</v>
      </c>
      <c r="RJF3" s="4" t="s">
        <v>163</v>
      </c>
      <c r="RJG3" s="4" t="s">
        <v>163</v>
      </c>
      <c r="RJH3" s="4" t="s">
        <v>163</v>
      </c>
      <c r="RJI3" s="4" t="s">
        <v>163</v>
      </c>
      <c r="RJJ3" s="4" t="s">
        <v>163</v>
      </c>
      <c r="RJK3" s="4" t="s">
        <v>163</v>
      </c>
      <c r="RJL3" s="4" t="s">
        <v>163</v>
      </c>
      <c r="RJM3" s="4" t="s">
        <v>163</v>
      </c>
      <c r="RJN3" s="4" t="s">
        <v>163</v>
      </c>
      <c r="RJO3" s="4" t="s">
        <v>163</v>
      </c>
      <c r="RJP3" s="4" t="s">
        <v>163</v>
      </c>
      <c r="RJQ3" s="4" t="s">
        <v>163</v>
      </c>
      <c r="RJR3" s="4" t="s">
        <v>163</v>
      </c>
      <c r="RJS3" s="4" t="s">
        <v>163</v>
      </c>
      <c r="RJT3" s="4" t="s">
        <v>163</v>
      </c>
      <c r="RJU3" s="4" t="s">
        <v>163</v>
      </c>
      <c r="RJV3" s="4" t="s">
        <v>163</v>
      </c>
      <c r="RJW3" s="4" t="s">
        <v>163</v>
      </c>
      <c r="RJX3" s="4" t="s">
        <v>163</v>
      </c>
      <c r="RJY3" s="4" t="s">
        <v>163</v>
      </c>
      <c r="RJZ3" s="4" t="s">
        <v>163</v>
      </c>
      <c r="RKA3" s="4" t="s">
        <v>163</v>
      </c>
      <c r="RKB3" s="4" t="s">
        <v>163</v>
      </c>
      <c r="RKC3" s="4" t="s">
        <v>163</v>
      </c>
      <c r="RKD3" s="4" t="s">
        <v>163</v>
      </c>
      <c r="RKE3" s="4" t="s">
        <v>163</v>
      </c>
      <c r="RKF3" s="4" t="s">
        <v>163</v>
      </c>
      <c r="RKG3" s="4" t="s">
        <v>163</v>
      </c>
      <c r="RKH3" s="4" t="s">
        <v>163</v>
      </c>
      <c r="RKI3" s="4" t="s">
        <v>163</v>
      </c>
      <c r="RKJ3" s="4" t="s">
        <v>163</v>
      </c>
      <c r="RKK3" s="4" t="s">
        <v>163</v>
      </c>
      <c r="RKL3" s="4" t="s">
        <v>163</v>
      </c>
      <c r="RKM3" s="4" t="s">
        <v>163</v>
      </c>
      <c r="RKN3" s="4" t="s">
        <v>163</v>
      </c>
      <c r="RKO3" s="4" t="s">
        <v>163</v>
      </c>
      <c r="RKP3" s="4" t="s">
        <v>163</v>
      </c>
      <c r="RKQ3" s="4" t="s">
        <v>163</v>
      </c>
      <c r="RKR3" s="4" t="s">
        <v>163</v>
      </c>
      <c r="RKS3" s="4" t="s">
        <v>163</v>
      </c>
      <c r="RKT3" s="4" t="s">
        <v>163</v>
      </c>
      <c r="RKU3" s="4" t="s">
        <v>163</v>
      </c>
      <c r="RKV3" s="4" t="s">
        <v>163</v>
      </c>
      <c r="RKW3" s="4" t="s">
        <v>163</v>
      </c>
      <c r="RKX3" s="4" t="s">
        <v>163</v>
      </c>
      <c r="RKY3" s="4" t="s">
        <v>163</v>
      </c>
      <c r="RKZ3" s="4" t="s">
        <v>163</v>
      </c>
      <c r="RLA3" s="4" t="s">
        <v>163</v>
      </c>
      <c r="RLB3" s="4" t="s">
        <v>163</v>
      </c>
      <c r="RLC3" s="4" t="s">
        <v>163</v>
      </c>
      <c r="RLD3" s="4" t="s">
        <v>163</v>
      </c>
      <c r="RLE3" s="4" t="s">
        <v>163</v>
      </c>
      <c r="RLF3" s="4" t="s">
        <v>163</v>
      </c>
      <c r="RLG3" s="4" t="s">
        <v>163</v>
      </c>
      <c r="RLH3" s="4" t="s">
        <v>163</v>
      </c>
      <c r="RLI3" s="4" t="s">
        <v>163</v>
      </c>
      <c r="RLJ3" s="4" t="s">
        <v>163</v>
      </c>
      <c r="RLK3" s="4" t="s">
        <v>163</v>
      </c>
      <c r="RLL3" s="4" t="s">
        <v>163</v>
      </c>
      <c r="RLM3" s="4" t="s">
        <v>163</v>
      </c>
      <c r="RLN3" s="4" t="s">
        <v>163</v>
      </c>
      <c r="RLO3" s="4" t="s">
        <v>163</v>
      </c>
      <c r="RLP3" s="4" t="s">
        <v>163</v>
      </c>
      <c r="RLQ3" s="4" t="s">
        <v>163</v>
      </c>
      <c r="RLR3" s="4" t="s">
        <v>163</v>
      </c>
      <c r="RLS3" s="4" t="s">
        <v>163</v>
      </c>
      <c r="RLT3" s="4" t="s">
        <v>163</v>
      </c>
      <c r="RLU3" s="4" t="s">
        <v>163</v>
      </c>
      <c r="RLV3" s="4" t="s">
        <v>163</v>
      </c>
      <c r="RLW3" s="4" t="s">
        <v>163</v>
      </c>
      <c r="RLX3" s="4" t="s">
        <v>163</v>
      </c>
      <c r="RLY3" s="4" t="s">
        <v>163</v>
      </c>
      <c r="RLZ3" s="4" t="s">
        <v>163</v>
      </c>
      <c r="RMA3" s="4" t="s">
        <v>163</v>
      </c>
      <c r="RMB3" s="4" t="s">
        <v>163</v>
      </c>
      <c r="RMC3" s="4" t="s">
        <v>163</v>
      </c>
      <c r="RMD3" s="4" t="s">
        <v>163</v>
      </c>
      <c r="RME3" s="4" t="s">
        <v>163</v>
      </c>
      <c r="RMF3" s="4" t="s">
        <v>163</v>
      </c>
      <c r="RMG3" s="4" t="s">
        <v>163</v>
      </c>
      <c r="RMH3" s="4" t="s">
        <v>163</v>
      </c>
      <c r="RMI3" s="4" t="s">
        <v>163</v>
      </c>
      <c r="RMJ3" s="4" t="s">
        <v>163</v>
      </c>
      <c r="RMK3" s="4" t="s">
        <v>163</v>
      </c>
      <c r="RML3" s="4" t="s">
        <v>163</v>
      </c>
      <c r="RMM3" s="4" t="s">
        <v>163</v>
      </c>
      <c r="RMN3" s="4" t="s">
        <v>163</v>
      </c>
      <c r="RMO3" s="4" t="s">
        <v>163</v>
      </c>
      <c r="RMP3" s="4" t="s">
        <v>163</v>
      </c>
      <c r="RMQ3" s="4" t="s">
        <v>163</v>
      </c>
      <c r="RMR3" s="4" t="s">
        <v>163</v>
      </c>
      <c r="RMS3" s="4" t="s">
        <v>163</v>
      </c>
      <c r="RMT3" s="4" t="s">
        <v>163</v>
      </c>
      <c r="RMU3" s="4" t="s">
        <v>163</v>
      </c>
      <c r="RMV3" s="4" t="s">
        <v>163</v>
      </c>
      <c r="RMW3" s="4" t="s">
        <v>163</v>
      </c>
      <c r="RMX3" s="4" t="s">
        <v>163</v>
      </c>
      <c r="RMY3" s="4" t="s">
        <v>163</v>
      </c>
      <c r="RMZ3" s="4" t="s">
        <v>163</v>
      </c>
      <c r="RNA3" s="4" t="s">
        <v>163</v>
      </c>
      <c r="RNB3" s="4" t="s">
        <v>163</v>
      </c>
      <c r="RNC3" s="4" t="s">
        <v>163</v>
      </c>
      <c r="RND3" s="4" t="s">
        <v>163</v>
      </c>
      <c r="RNE3" s="4" t="s">
        <v>163</v>
      </c>
      <c r="RNF3" s="4" t="s">
        <v>163</v>
      </c>
      <c r="RNG3" s="4" t="s">
        <v>163</v>
      </c>
      <c r="RNH3" s="4" t="s">
        <v>163</v>
      </c>
      <c r="RNI3" s="4" t="s">
        <v>163</v>
      </c>
      <c r="RNJ3" s="4" t="s">
        <v>163</v>
      </c>
      <c r="RNK3" s="4" t="s">
        <v>163</v>
      </c>
      <c r="RNL3" s="4" t="s">
        <v>163</v>
      </c>
      <c r="RNM3" s="4" t="s">
        <v>163</v>
      </c>
      <c r="RNN3" s="4" t="s">
        <v>163</v>
      </c>
      <c r="RNO3" s="4" t="s">
        <v>163</v>
      </c>
      <c r="RNP3" s="4" t="s">
        <v>163</v>
      </c>
      <c r="RNQ3" s="4" t="s">
        <v>163</v>
      </c>
      <c r="RNR3" s="4" t="s">
        <v>163</v>
      </c>
      <c r="RNS3" s="4" t="s">
        <v>163</v>
      </c>
      <c r="RNT3" s="4" t="s">
        <v>163</v>
      </c>
      <c r="RNU3" s="4" t="s">
        <v>163</v>
      </c>
      <c r="RNV3" s="4" t="s">
        <v>163</v>
      </c>
      <c r="RNW3" s="4" t="s">
        <v>163</v>
      </c>
      <c r="RNX3" s="4" t="s">
        <v>163</v>
      </c>
      <c r="RNY3" s="4" t="s">
        <v>163</v>
      </c>
      <c r="RNZ3" s="4" t="s">
        <v>163</v>
      </c>
      <c r="ROA3" s="4" t="s">
        <v>163</v>
      </c>
      <c r="ROB3" s="4" t="s">
        <v>163</v>
      </c>
      <c r="ROC3" s="4" t="s">
        <v>163</v>
      </c>
      <c r="ROD3" s="4" t="s">
        <v>163</v>
      </c>
      <c r="ROE3" s="4" t="s">
        <v>163</v>
      </c>
      <c r="ROF3" s="4" t="s">
        <v>163</v>
      </c>
      <c r="ROG3" s="4" t="s">
        <v>163</v>
      </c>
      <c r="ROH3" s="4" t="s">
        <v>163</v>
      </c>
      <c r="ROI3" s="4" t="s">
        <v>163</v>
      </c>
      <c r="ROJ3" s="4" t="s">
        <v>163</v>
      </c>
      <c r="ROK3" s="4" t="s">
        <v>163</v>
      </c>
      <c r="ROL3" s="4" t="s">
        <v>163</v>
      </c>
      <c r="ROM3" s="4" t="s">
        <v>163</v>
      </c>
      <c r="RON3" s="4" t="s">
        <v>163</v>
      </c>
      <c r="ROO3" s="4" t="s">
        <v>163</v>
      </c>
      <c r="ROP3" s="4" t="s">
        <v>163</v>
      </c>
      <c r="ROQ3" s="4" t="s">
        <v>163</v>
      </c>
      <c r="ROR3" s="4" t="s">
        <v>163</v>
      </c>
      <c r="ROS3" s="4" t="s">
        <v>163</v>
      </c>
      <c r="ROT3" s="4" t="s">
        <v>163</v>
      </c>
      <c r="ROU3" s="4" t="s">
        <v>163</v>
      </c>
      <c r="ROV3" s="4" t="s">
        <v>163</v>
      </c>
      <c r="ROW3" s="4" t="s">
        <v>163</v>
      </c>
      <c r="ROX3" s="4" t="s">
        <v>163</v>
      </c>
      <c r="ROY3" s="4" t="s">
        <v>163</v>
      </c>
      <c r="ROZ3" s="4" t="s">
        <v>163</v>
      </c>
      <c r="RPA3" s="4" t="s">
        <v>163</v>
      </c>
      <c r="RPB3" s="4" t="s">
        <v>163</v>
      </c>
      <c r="RPC3" s="4" t="s">
        <v>163</v>
      </c>
      <c r="RPD3" s="4" t="s">
        <v>163</v>
      </c>
      <c r="RPE3" s="4" t="s">
        <v>163</v>
      </c>
      <c r="RPF3" s="4" t="s">
        <v>163</v>
      </c>
      <c r="RPG3" s="4" t="s">
        <v>163</v>
      </c>
      <c r="RPH3" s="4" t="s">
        <v>163</v>
      </c>
      <c r="RPI3" s="4" t="s">
        <v>163</v>
      </c>
      <c r="RPJ3" s="4" t="s">
        <v>163</v>
      </c>
      <c r="RPK3" s="4" t="s">
        <v>163</v>
      </c>
      <c r="RPL3" s="4" t="s">
        <v>163</v>
      </c>
      <c r="RPM3" s="4" t="s">
        <v>163</v>
      </c>
      <c r="RPN3" s="4" t="s">
        <v>163</v>
      </c>
      <c r="RPO3" s="4" t="s">
        <v>163</v>
      </c>
      <c r="RPP3" s="4" t="s">
        <v>163</v>
      </c>
      <c r="RPQ3" s="4" t="s">
        <v>163</v>
      </c>
      <c r="RPR3" s="4" t="s">
        <v>163</v>
      </c>
      <c r="RPS3" s="4" t="s">
        <v>163</v>
      </c>
      <c r="RPT3" s="4" t="s">
        <v>163</v>
      </c>
      <c r="RPU3" s="4" t="s">
        <v>163</v>
      </c>
      <c r="RPV3" s="4" t="s">
        <v>163</v>
      </c>
      <c r="RPW3" s="4" t="s">
        <v>163</v>
      </c>
      <c r="RPX3" s="4" t="s">
        <v>163</v>
      </c>
      <c r="RPY3" s="4" t="s">
        <v>163</v>
      </c>
      <c r="RPZ3" s="4" t="s">
        <v>163</v>
      </c>
      <c r="RQA3" s="4" t="s">
        <v>163</v>
      </c>
      <c r="RQB3" s="4" t="s">
        <v>163</v>
      </c>
      <c r="RQC3" s="4" t="s">
        <v>163</v>
      </c>
      <c r="RQD3" s="4" t="s">
        <v>163</v>
      </c>
      <c r="RQE3" s="4" t="s">
        <v>163</v>
      </c>
      <c r="RQF3" s="4" t="s">
        <v>163</v>
      </c>
      <c r="RQG3" s="4" t="s">
        <v>163</v>
      </c>
      <c r="RQH3" s="4" t="s">
        <v>163</v>
      </c>
      <c r="RQI3" s="4" t="s">
        <v>163</v>
      </c>
      <c r="RQJ3" s="4" t="s">
        <v>163</v>
      </c>
      <c r="RQK3" s="4" t="s">
        <v>163</v>
      </c>
      <c r="RQL3" s="4" t="s">
        <v>163</v>
      </c>
      <c r="RQM3" s="4" t="s">
        <v>163</v>
      </c>
      <c r="RQN3" s="4" t="s">
        <v>163</v>
      </c>
      <c r="RQO3" s="4" t="s">
        <v>163</v>
      </c>
      <c r="RQP3" s="4" t="s">
        <v>163</v>
      </c>
      <c r="RQQ3" s="4" t="s">
        <v>163</v>
      </c>
      <c r="RQR3" s="4" t="s">
        <v>163</v>
      </c>
      <c r="RQS3" s="4" t="s">
        <v>163</v>
      </c>
      <c r="RQT3" s="4" t="s">
        <v>163</v>
      </c>
      <c r="RQU3" s="4" t="s">
        <v>163</v>
      </c>
      <c r="RQV3" s="4" t="s">
        <v>163</v>
      </c>
      <c r="RQW3" s="4" t="s">
        <v>163</v>
      </c>
      <c r="RQX3" s="4" t="s">
        <v>163</v>
      </c>
      <c r="RQY3" s="4" t="s">
        <v>163</v>
      </c>
      <c r="RQZ3" s="4" t="s">
        <v>163</v>
      </c>
      <c r="RRA3" s="4" t="s">
        <v>163</v>
      </c>
      <c r="RRB3" s="4" t="s">
        <v>163</v>
      </c>
      <c r="RRC3" s="4" t="s">
        <v>163</v>
      </c>
      <c r="RRD3" s="4" t="s">
        <v>163</v>
      </c>
      <c r="RRE3" s="4" t="s">
        <v>163</v>
      </c>
      <c r="RRF3" s="4" t="s">
        <v>163</v>
      </c>
      <c r="RRG3" s="4" t="s">
        <v>163</v>
      </c>
      <c r="RRH3" s="4" t="s">
        <v>163</v>
      </c>
      <c r="RRI3" s="4" t="s">
        <v>163</v>
      </c>
      <c r="RRJ3" s="4" t="s">
        <v>163</v>
      </c>
      <c r="RRK3" s="4" t="s">
        <v>163</v>
      </c>
      <c r="RRL3" s="4" t="s">
        <v>163</v>
      </c>
      <c r="RRM3" s="4" t="s">
        <v>163</v>
      </c>
      <c r="RRN3" s="4" t="s">
        <v>163</v>
      </c>
      <c r="RRO3" s="4" t="s">
        <v>163</v>
      </c>
      <c r="RRP3" s="4" t="s">
        <v>163</v>
      </c>
      <c r="RRQ3" s="4" t="s">
        <v>163</v>
      </c>
      <c r="RRR3" s="4" t="s">
        <v>163</v>
      </c>
      <c r="RRS3" s="4" t="s">
        <v>163</v>
      </c>
      <c r="RRT3" s="4" t="s">
        <v>163</v>
      </c>
      <c r="RRU3" s="4" t="s">
        <v>163</v>
      </c>
      <c r="RRV3" s="4" t="s">
        <v>163</v>
      </c>
      <c r="RRW3" s="4" t="s">
        <v>163</v>
      </c>
      <c r="RRX3" s="4" t="s">
        <v>163</v>
      </c>
      <c r="RRY3" s="4" t="s">
        <v>163</v>
      </c>
      <c r="RRZ3" s="4" t="s">
        <v>163</v>
      </c>
      <c r="RSA3" s="4" t="s">
        <v>163</v>
      </c>
      <c r="RSB3" s="4" t="s">
        <v>163</v>
      </c>
      <c r="RSC3" s="4" t="s">
        <v>163</v>
      </c>
      <c r="RSD3" s="4" t="s">
        <v>163</v>
      </c>
      <c r="RSE3" s="4" t="s">
        <v>163</v>
      </c>
      <c r="RSF3" s="4" t="s">
        <v>163</v>
      </c>
      <c r="RSG3" s="4" t="s">
        <v>163</v>
      </c>
      <c r="RSH3" s="4" t="s">
        <v>163</v>
      </c>
      <c r="RSI3" s="4" t="s">
        <v>163</v>
      </c>
      <c r="RSJ3" s="4" t="s">
        <v>163</v>
      </c>
      <c r="RSK3" s="4" t="s">
        <v>163</v>
      </c>
      <c r="RSL3" s="4" t="s">
        <v>163</v>
      </c>
      <c r="RSM3" s="4" t="s">
        <v>163</v>
      </c>
      <c r="RSN3" s="4" t="s">
        <v>163</v>
      </c>
      <c r="RSO3" s="4" t="s">
        <v>163</v>
      </c>
      <c r="RSP3" s="4" t="s">
        <v>163</v>
      </c>
      <c r="RSQ3" s="4" t="s">
        <v>163</v>
      </c>
      <c r="RSR3" s="4" t="s">
        <v>163</v>
      </c>
      <c r="RSS3" s="4" t="s">
        <v>163</v>
      </c>
      <c r="RST3" s="4" t="s">
        <v>163</v>
      </c>
      <c r="RSU3" s="4" t="s">
        <v>163</v>
      </c>
      <c r="RSV3" s="4" t="s">
        <v>163</v>
      </c>
      <c r="RSW3" s="4" t="s">
        <v>163</v>
      </c>
      <c r="RSX3" s="4" t="s">
        <v>163</v>
      </c>
      <c r="RSY3" s="4" t="s">
        <v>163</v>
      </c>
      <c r="RSZ3" s="4" t="s">
        <v>163</v>
      </c>
      <c r="RTA3" s="4" t="s">
        <v>163</v>
      </c>
      <c r="RTB3" s="4" t="s">
        <v>163</v>
      </c>
      <c r="RTC3" s="4" t="s">
        <v>163</v>
      </c>
      <c r="RTD3" s="4" t="s">
        <v>163</v>
      </c>
      <c r="RTE3" s="4" t="s">
        <v>163</v>
      </c>
      <c r="RTF3" s="4" t="s">
        <v>163</v>
      </c>
      <c r="RTG3" s="4" t="s">
        <v>163</v>
      </c>
      <c r="RTH3" s="4" t="s">
        <v>163</v>
      </c>
      <c r="RTI3" s="4" t="s">
        <v>163</v>
      </c>
      <c r="RTJ3" s="4" t="s">
        <v>163</v>
      </c>
      <c r="RTK3" s="4" t="s">
        <v>163</v>
      </c>
      <c r="RTL3" s="4" t="s">
        <v>163</v>
      </c>
      <c r="RTM3" s="4" t="s">
        <v>163</v>
      </c>
      <c r="RTN3" s="4" t="s">
        <v>163</v>
      </c>
      <c r="RTO3" s="4" t="s">
        <v>163</v>
      </c>
      <c r="RTP3" s="4" t="s">
        <v>163</v>
      </c>
      <c r="RTQ3" s="4" t="s">
        <v>163</v>
      </c>
      <c r="RTR3" s="4" t="s">
        <v>163</v>
      </c>
      <c r="RTS3" s="4" t="s">
        <v>163</v>
      </c>
      <c r="RTT3" s="4" t="s">
        <v>163</v>
      </c>
      <c r="RTU3" s="4" t="s">
        <v>163</v>
      </c>
      <c r="RTV3" s="4" t="s">
        <v>163</v>
      </c>
      <c r="RTW3" s="4" t="s">
        <v>163</v>
      </c>
      <c r="RTX3" s="4" t="s">
        <v>163</v>
      </c>
      <c r="RTY3" s="4" t="s">
        <v>163</v>
      </c>
      <c r="RTZ3" s="4" t="s">
        <v>163</v>
      </c>
      <c r="RUA3" s="4" t="s">
        <v>163</v>
      </c>
      <c r="RUB3" s="4" t="s">
        <v>163</v>
      </c>
      <c r="RUC3" s="4" t="s">
        <v>163</v>
      </c>
      <c r="RUD3" s="4" t="s">
        <v>163</v>
      </c>
      <c r="RUE3" s="4" t="s">
        <v>163</v>
      </c>
      <c r="RUF3" s="4" t="s">
        <v>163</v>
      </c>
      <c r="RUG3" s="4" t="s">
        <v>163</v>
      </c>
      <c r="RUH3" s="4" t="s">
        <v>163</v>
      </c>
      <c r="RUI3" s="4" t="s">
        <v>163</v>
      </c>
      <c r="RUJ3" s="4" t="s">
        <v>163</v>
      </c>
      <c r="RUK3" s="4" t="s">
        <v>163</v>
      </c>
      <c r="RUL3" s="4" t="s">
        <v>163</v>
      </c>
      <c r="RUM3" s="4" t="s">
        <v>163</v>
      </c>
      <c r="RUN3" s="4" t="s">
        <v>163</v>
      </c>
      <c r="RUO3" s="4" t="s">
        <v>163</v>
      </c>
      <c r="RUP3" s="4" t="s">
        <v>163</v>
      </c>
      <c r="RUQ3" s="4" t="s">
        <v>163</v>
      </c>
      <c r="RUR3" s="4" t="s">
        <v>163</v>
      </c>
      <c r="RUS3" s="4" t="s">
        <v>163</v>
      </c>
      <c r="RUT3" s="4" t="s">
        <v>163</v>
      </c>
      <c r="RUU3" s="4" t="s">
        <v>163</v>
      </c>
      <c r="RUV3" s="4" t="s">
        <v>163</v>
      </c>
      <c r="RUW3" s="4" t="s">
        <v>163</v>
      </c>
      <c r="RUX3" s="4" t="s">
        <v>163</v>
      </c>
      <c r="RUY3" s="4" t="s">
        <v>163</v>
      </c>
      <c r="RUZ3" s="4" t="s">
        <v>163</v>
      </c>
      <c r="RVA3" s="4" t="s">
        <v>163</v>
      </c>
      <c r="RVB3" s="4" t="s">
        <v>163</v>
      </c>
      <c r="RVC3" s="4" t="s">
        <v>163</v>
      </c>
      <c r="RVD3" s="4" t="s">
        <v>163</v>
      </c>
      <c r="RVE3" s="4" t="s">
        <v>163</v>
      </c>
      <c r="RVF3" s="4" t="s">
        <v>163</v>
      </c>
      <c r="RVG3" s="4" t="s">
        <v>163</v>
      </c>
      <c r="RVH3" s="4" t="s">
        <v>163</v>
      </c>
      <c r="RVI3" s="4" t="s">
        <v>163</v>
      </c>
      <c r="RVJ3" s="4" t="s">
        <v>163</v>
      </c>
      <c r="RVK3" s="4" t="s">
        <v>163</v>
      </c>
      <c r="RVL3" s="4" t="s">
        <v>163</v>
      </c>
      <c r="RVM3" s="4" t="s">
        <v>163</v>
      </c>
      <c r="RVN3" s="4" t="s">
        <v>163</v>
      </c>
      <c r="RVO3" s="4" t="s">
        <v>163</v>
      </c>
      <c r="RVP3" s="4" t="s">
        <v>163</v>
      </c>
      <c r="RVQ3" s="4" t="s">
        <v>163</v>
      </c>
      <c r="RVR3" s="4" t="s">
        <v>163</v>
      </c>
      <c r="RVS3" s="4" t="s">
        <v>163</v>
      </c>
      <c r="RVT3" s="4" t="s">
        <v>163</v>
      </c>
      <c r="RVU3" s="4" t="s">
        <v>163</v>
      </c>
      <c r="RVV3" s="4" t="s">
        <v>163</v>
      </c>
      <c r="RVW3" s="4" t="s">
        <v>163</v>
      </c>
      <c r="RVX3" s="4" t="s">
        <v>163</v>
      </c>
      <c r="RVY3" s="4" t="s">
        <v>163</v>
      </c>
      <c r="RVZ3" s="4" t="s">
        <v>163</v>
      </c>
      <c r="RWA3" s="4" t="s">
        <v>163</v>
      </c>
      <c r="RWB3" s="4" t="s">
        <v>163</v>
      </c>
      <c r="RWC3" s="4" t="s">
        <v>163</v>
      </c>
      <c r="RWD3" s="4" t="s">
        <v>163</v>
      </c>
      <c r="RWE3" s="4" t="s">
        <v>163</v>
      </c>
      <c r="RWF3" s="4" t="s">
        <v>163</v>
      </c>
      <c r="RWG3" s="4" t="s">
        <v>163</v>
      </c>
      <c r="RWH3" s="4" t="s">
        <v>163</v>
      </c>
      <c r="RWI3" s="4" t="s">
        <v>163</v>
      </c>
      <c r="RWJ3" s="4" t="s">
        <v>163</v>
      </c>
      <c r="RWK3" s="4" t="s">
        <v>163</v>
      </c>
      <c r="RWL3" s="4" t="s">
        <v>163</v>
      </c>
      <c r="RWM3" s="4" t="s">
        <v>163</v>
      </c>
      <c r="RWN3" s="4" t="s">
        <v>163</v>
      </c>
      <c r="RWO3" s="4" t="s">
        <v>163</v>
      </c>
      <c r="RWP3" s="4" t="s">
        <v>163</v>
      </c>
      <c r="RWQ3" s="4" t="s">
        <v>163</v>
      </c>
      <c r="RWR3" s="4" t="s">
        <v>163</v>
      </c>
      <c r="RWS3" s="4" t="s">
        <v>163</v>
      </c>
      <c r="RWT3" s="4" t="s">
        <v>163</v>
      </c>
      <c r="RWU3" s="4" t="s">
        <v>163</v>
      </c>
      <c r="RWV3" s="4" t="s">
        <v>163</v>
      </c>
      <c r="RWW3" s="4" t="s">
        <v>163</v>
      </c>
      <c r="RWX3" s="4" t="s">
        <v>163</v>
      </c>
      <c r="RWY3" s="4" t="s">
        <v>163</v>
      </c>
      <c r="RWZ3" s="4" t="s">
        <v>163</v>
      </c>
      <c r="RXA3" s="4" t="s">
        <v>163</v>
      </c>
      <c r="RXB3" s="4" t="s">
        <v>163</v>
      </c>
      <c r="RXC3" s="4" t="s">
        <v>163</v>
      </c>
      <c r="RXD3" s="4" t="s">
        <v>163</v>
      </c>
      <c r="RXE3" s="4" t="s">
        <v>163</v>
      </c>
      <c r="RXF3" s="4" t="s">
        <v>163</v>
      </c>
      <c r="RXG3" s="4" t="s">
        <v>163</v>
      </c>
      <c r="RXH3" s="4" t="s">
        <v>163</v>
      </c>
      <c r="RXI3" s="4" t="s">
        <v>163</v>
      </c>
      <c r="RXJ3" s="4" t="s">
        <v>163</v>
      </c>
      <c r="RXK3" s="4" t="s">
        <v>163</v>
      </c>
      <c r="RXL3" s="4" t="s">
        <v>163</v>
      </c>
      <c r="RXM3" s="4" t="s">
        <v>163</v>
      </c>
      <c r="RXN3" s="4" t="s">
        <v>163</v>
      </c>
      <c r="RXO3" s="4" t="s">
        <v>163</v>
      </c>
      <c r="RXP3" s="4" t="s">
        <v>163</v>
      </c>
      <c r="RXQ3" s="4" t="s">
        <v>163</v>
      </c>
      <c r="RXR3" s="4" t="s">
        <v>163</v>
      </c>
      <c r="RXS3" s="4" t="s">
        <v>163</v>
      </c>
      <c r="RXT3" s="4" t="s">
        <v>163</v>
      </c>
      <c r="RXU3" s="4" t="s">
        <v>163</v>
      </c>
      <c r="RXV3" s="4" t="s">
        <v>163</v>
      </c>
      <c r="RXW3" s="4" t="s">
        <v>163</v>
      </c>
      <c r="RXX3" s="4" t="s">
        <v>163</v>
      </c>
      <c r="RXY3" s="4" t="s">
        <v>163</v>
      </c>
      <c r="RXZ3" s="4" t="s">
        <v>163</v>
      </c>
      <c r="RYA3" s="4" t="s">
        <v>163</v>
      </c>
      <c r="RYB3" s="4" t="s">
        <v>163</v>
      </c>
      <c r="RYC3" s="4" t="s">
        <v>163</v>
      </c>
      <c r="RYD3" s="4" t="s">
        <v>163</v>
      </c>
      <c r="RYE3" s="4" t="s">
        <v>163</v>
      </c>
      <c r="RYF3" s="4" t="s">
        <v>163</v>
      </c>
      <c r="RYG3" s="4" t="s">
        <v>163</v>
      </c>
      <c r="RYH3" s="4" t="s">
        <v>163</v>
      </c>
      <c r="RYI3" s="4" t="s">
        <v>163</v>
      </c>
      <c r="RYJ3" s="4" t="s">
        <v>163</v>
      </c>
      <c r="RYK3" s="4" t="s">
        <v>163</v>
      </c>
      <c r="RYL3" s="4" t="s">
        <v>163</v>
      </c>
      <c r="RYM3" s="4" t="s">
        <v>163</v>
      </c>
      <c r="RYN3" s="4" t="s">
        <v>163</v>
      </c>
      <c r="RYO3" s="4" t="s">
        <v>163</v>
      </c>
      <c r="RYP3" s="4" t="s">
        <v>163</v>
      </c>
      <c r="RYQ3" s="4" t="s">
        <v>163</v>
      </c>
      <c r="RYR3" s="4" t="s">
        <v>163</v>
      </c>
      <c r="RYS3" s="4" t="s">
        <v>163</v>
      </c>
      <c r="RYT3" s="4" t="s">
        <v>163</v>
      </c>
      <c r="RYU3" s="4" t="s">
        <v>163</v>
      </c>
      <c r="RYV3" s="4" t="s">
        <v>163</v>
      </c>
      <c r="RYW3" s="4" t="s">
        <v>163</v>
      </c>
      <c r="RYX3" s="4" t="s">
        <v>163</v>
      </c>
      <c r="RYY3" s="4" t="s">
        <v>163</v>
      </c>
      <c r="RYZ3" s="4" t="s">
        <v>163</v>
      </c>
      <c r="RZA3" s="4" t="s">
        <v>163</v>
      </c>
      <c r="RZB3" s="4" t="s">
        <v>163</v>
      </c>
      <c r="RZC3" s="4" t="s">
        <v>163</v>
      </c>
      <c r="RZD3" s="4" t="s">
        <v>163</v>
      </c>
      <c r="RZE3" s="4" t="s">
        <v>163</v>
      </c>
      <c r="RZF3" s="4" t="s">
        <v>163</v>
      </c>
      <c r="RZG3" s="4" t="s">
        <v>163</v>
      </c>
      <c r="RZH3" s="4" t="s">
        <v>163</v>
      </c>
      <c r="RZI3" s="4" t="s">
        <v>163</v>
      </c>
      <c r="RZJ3" s="4" t="s">
        <v>163</v>
      </c>
      <c r="RZK3" s="4" t="s">
        <v>163</v>
      </c>
      <c r="RZL3" s="4" t="s">
        <v>163</v>
      </c>
      <c r="RZM3" s="4" t="s">
        <v>163</v>
      </c>
      <c r="RZN3" s="4" t="s">
        <v>163</v>
      </c>
      <c r="RZO3" s="4" t="s">
        <v>163</v>
      </c>
      <c r="RZP3" s="4" t="s">
        <v>163</v>
      </c>
      <c r="RZQ3" s="4" t="s">
        <v>163</v>
      </c>
      <c r="RZR3" s="4" t="s">
        <v>163</v>
      </c>
      <c r="RZS3" s="4" t="s">
        <v>163</v>
      </c>
      <c r="RZT3" s="4" t="s">
        <v>163</v>
      </c>
      <c r="RZU3" s="4" t="s">
        <v>163</v>
      </c>
      <c r="RZV3" s="4" t="s">
        <v>163</v>
      </c>
      <c r="RZW3" s="4" t="s">
        <v>163</v>
      </c>
      <c r="RZX3" s="4" t="s">
        <v>163</v>
      </c>
      <c r="RZY3" s="4" t="s">
        <v>163</v>
      </c>
      <c r="RZZ3" s="4" t="s">
        <v>163</v>
      </c>
      <c r="SAA3" s="4" t="s">
        <v>163</v>
      </c>
      <c r="SAB3" s="4" t="s">
        <v>163</v>
      </c>
      <c r="SAC3" s="4" t="s">
        <v>163</v>
      </c>
      <c r="SAD3" s="4" t="s">
        <v>163</v>
      </c>
      <c r="SAE3" s="4" t="s">
        <v>163</v>
      </c>
      <c r="SAF3" s="4" t="s">
        <v>163</v>
      </c>
      <c r="SAG3" s="4" t="s">
        <v>163</v>
      </c>
      <c r="SAH3" s="4" t="s">
        <v>163</v>
      </c>
      <c r="SAI3" s="4" t="s">
        <v>163</v>
      </c>
      <c r="SAJ3" s="4" t="s">
        <v>163</v>
      </c>
      <c r="SAK3" s="4" t="s">
        <v>163</v>
      </c>
      <c r="SAL3" s="4" t="s">
        <v>163</v>
      </c>
      <c r="SAM3" s="4" t="s">
        <v>163</v>
      </c>
      <c r="SAN3" s="4" t="s">
        <v>163</v>
      </c>
      <c r="SAO3" s="4" t="s">
        <v>163</v>
      </c>
      <c r="SAP3" s="4" t="s">
        <v>163</v>
      </c>
      <c r="SAQ3" s="4" t="s">
        <v>163</v>
      </c>
      <c r="SAR3" s="4" t="s">
        <v>163</v>
      </c>
      <c r="SAS3" s="4" t="s">
        <v>163</v>
      </c>
      <c r="SAT3" s="4" t="s">
        <v>163</v>
      </c>
      <c r="SAU3" s="4" t="s">
        <v>163</v>
      </c>
      <c r="SAV3" s="4" t="s">
        <v>163</v>
      </c>
      <c r="SAW3" s="4" t="s">
        <v>163</v>
      </c>
      <c r="SAX3" s="4" t="s">
        <v>163</v>
      </c>
      <c r="SAY3" s="4" t="s">
        <v>163</v>
      </c>
      <c r="SAZ3" s="4" t="s">
        <v>163</v>
      </c>
      <c r="SBA3" s="4" t="s">
        <v>163</v>
      </c>
      <c r="SBB3" s="4" t="s">
        <v>163</v>
      </c>
      <c r="SBC3" s="4" t="s">
        <v>163</v>
      </c>
      <c r="SBD3" s="4" t="s">
        <v>163</v>
      </c>
      <c r="SBE3" s="4" t="s">
        <v>163</v>
      </c>
      <c r="SBF3" s="4" t="s">
        <v>163</v>
      </c>
      <c r="SBG3" s="4" t="s">
        <v>163</v>
      </c>
      <c r="SBH3" s="4" t="s">
        <v>163</v>
      </c>
      <c r="SBI3" s="4" t="s">
        <v>163</v>
      </c>
      <c r="SBJ3" s="4" t="s">
        <v>163</v>
      </c>
      <c r="SBK3" s="4" t="s">
        <v>163</v>
      </c>
      <c r="SBL3" s="4" t="s">
        <v>163</v>
      </c>
      <c r="SBM3" s="4" t="s">
        <v>163</v>
      </c>
      <c r="SBN3" s="4" t="s">
        <v>163</v>
      </c>
      <c r="SBO3" s="4" t="s">
        <v>163</v>
      </c>
      <c r="SBP3" s="4" t="s">
        <v>163</v>
      </c>
      <c r="SBQ3" s="4" t="s">
        <v>163</v>
      </c>
      <c r="SBR3" s="4" t="s">
        <v>163</v>
      </c>
      <c r="SBS3" s="4" t="s">
        <v>163</v>
      </c>
      <c r="SBT3" s="4" t="s">
        <v>163</v>
      </c>
      <c r="SBU3" s="4" t="s">
        <v>163</v>
      </c>
      <c r="SBV3" s="4" t="s">
        <v>163</v>
      </c>
      <c r="SBW3" s="4" t="s">
        <v>163</v>
      </c>
      <c r="SBX3" s="4" t="s">
        <v>163</v>
      </c>
      <c r="SBY3" s="4" t="s">
        <v>163</v>
      </c>
      <c r="SBZ3" s="4" t="s">
        <v>163</v>
      </c>
      <c r="SCA3" s="4" t="s">
        <v>163</v>
      </c>
      <c r="SCB3" s="4" t="s">
        <v>163</v>
      </c>
      <c r="SCC3" s="4" t="s">
        <v>163</v>
      </c>
      <c r="SCD3" s="4" t="s">
        <v>163</v>
      </c>
      <c r="SCE3" s="4" t="s">
        <v>163</v>
      </c>
      <c r="SCF3" s="4" t="s">
        <v>163</v>
      </c>
      <c r="SCG3" s="4" t="s">
        <v>163</v>
      </c>
      <c r="SCH3" s="4" t="s">
        <v>163</v>
      </c>
      <c r="SCI3" s="4" t="s">
        <v>163</v>
      </c>
      <c r="SCJ3" s="4" t="s">
        <v>163</v>
      </c>
      <c r="SCK3" s="4" t="s">
        <v>163</v>
      </c>
      <c r="SCL3" s="4" t="s">
        <v>163</v>
      </c>
      <c r="SCM3" s="4" t="s">
        <v>163</v>
      </c>
      <c r="SCN3" s="4" t="s">
        <v>163</v>
      </c>
      <c r="SCO3" s="4" t="s">
        <v>163</v>
      </c>
      <c r="SCP3" s="4" t="s">
        <v>163</v>
      </c>
      <c r="SCQ3" s="4" t="s">
        <v>163</v>
      </c>
      <c r="SCR3" s="4" t="s">
        <v>163</v>
      </c>
      <c r="SCS3" s="4" t="s">
        <v>163</v>
      </c>
      <c r="SCT3" s="4" t="s">
        <v>163</v>
      </c>
      <c r="SCU3" s="4" t="s">
        <v>163</v>
      </c>
      <c r="SCV3" s="4" t="s">
        <v>163</v>
      </c>
      <c r="SCW3" s="4" t="s">
        <v>163</v>
      </c>
      <c r="SCX3" s="4" t="s">
        <v>163</v>
      </c>
      <c r="SCY3" s="4" t="s">
        <v>163</v>
      </c>
      <c r="SCZ3" s="4" t="s">
        <v>163</v>
      </c>
      <c r="SDA3" s="4" t="s">
        <v>163</v>
      </c>
      <c r="SDB3" s="4" t="s">
        <v>163</v>
      </c>
      <c r="SDC3" s="4" t="s">
        <v>163</v>
      </c>
      <c r="SDD3" s="4" t="s">
        <v>163</v>
      </c>
      <c r="SDE3" s="4" t="s">
        <v>163</v>
      </c>
      <c r="SDF3" s="4" t="s">
        <v>163</v>
      </c>
      <c r="SDG3" s="4" t="s">
        <v>163</v>
      </c>
      <c r="SDH3" s="4" t="s">
        <v>163</v>
      </c>
      <c r="SDI3" s="4" t="s">
        <v>163</v>
      </c>
      <c r="SDJ3" s="4" t="s">
        <v>163</v>
      </c>
      <c r="SDK3" s="4" t="s">
        <v>163</v>
      </c>
      <c r="SDL3" s="4" t="s">
        <v>163</v>
      </c>
      <c r="SDM3" s="4" t="s">
        <v>163</v>
      </c>
      <c r="SDN3" s="4" t="s">
        <v>163</v>
      </c>
      <c r="SDO3" s="4" t="s">
        <v>163</v>
      </c>
      <c r="SDP3" s="4" t="s">
        <v>163</v>
      </c>
      <c r="SDQ3" s="4" t="s">
        <v>163</v>
      </c>
      <c r="SDR3" s="4" t="s">
        <v>163</v>
      </c>
      <c r="SDS3" s="4" t="s">
        <v>163</v>
      </c>
      <c r="SDT3" s="4" t="s">
        <v>163</v>
      </c>
      <c r="SDU3" s="4" t="s">
        <v>163</v>
      </c>
      <c r="SDV3" s="4" t="s">
        <v>163</v>
      </c>
      <c r="SDW3" s="4" t="s">
        <v>163</v>
      </c>
      <c r="SDX3" s="4" t="s">
        <v>163</v>
      </c>
      <c r="SDY3" s="4" t="s">
        <v>163</v>
      </c>
      <c r="SDZ3" s="4" t="s">
        <v>163</v>
      </c>
      <c r="SEA3" s="4" t="s">
        <v>163</v>
      </c>
      <c r="SEB3" s="4" t="s">
        <v>163</v>
      </c>
      <c r="SEC3" s="4" t="s">
        <v>163</v>
      </c>
      <c r="SED3" s="4" t="s">
        <v>163</v>
      </c>
      <c r="SEE3" s="4" t="s">
        <v>163</v>
      </c>
      <c r="SEF3" s="4" t="s">
        <v>163</v>
      </c>
      <c r="SEG3" s="4" t="s">
        <v>163</v>
      </c>
      <c r="SEH3" s="4" t="s">
        <v>163</v>
      </c>
      <c r="SEI3" s="4" t="s">
        <v>163</v>
      </c>
      <c r="SEJ3" s="4" t="s">
        <v>163</v>
      </c>
      <c r="SEK3" s="4" t="s">
        <v>163</v>
      </c>
      <c r="SEL3" s="4" t="s">
        <v>163</v>
      </c>
      <c r="SEM3" s="4" t="s">
        <v>163</v>
      </c>
      <c r="SEN3" s="4" t="s">
        <v>163</v>
      </c>
      <c r="SEO3" s="4" t="s">
        <v>163</v>
      </c>
      <c r="SEP3" s="4" t="s">
        <v>163</v>
      </c>
      <c r="SEQ3" s="4" t="s">
        <v>163</v>
      </c>
      <c r="SER3" s="4" t="s">
        <v>163</v>
      </c>
      <c r="SES3" s="4" t="s">
        <v>163</v>
      </c>
      <c r="SET3" s="4" t="s">
        <v>163</v>
      </c>
      <c r="SEU3" s="4" t="s">
        <v>163</v>
      </c>
      <c r="SEV3" s="4" t="s">
        <v>163</v>
      </c>
      <c r="SEW3" s="4" t="s">
        <v>163</v>
      </c>
      <c r="SEX3" s="4" t="s">
        <v>163</v>
      </c>
      <c r="SEY3" s="4" t="s">
        <v>163</v>
      </c>
      <c r="SEZ3" s="4" t="s">
        <v>163</v>
      </c>
      <c r="SFA3" s="4" t="s">
        <v>163</v>
      </c>
      <c r="SFB3" s="4" t="s">
        <v>163</v>
      </c>
      <c r="SFC3" s="4" t="s">
        <v>163</v>
      </c>
      <c r="SFD3" s="4" t="s">
        <v>163</v>
      </c>
      <c r="SFE3" s="4" t="s">
        <v>163</v>
      </c>
      <c r="SFF3" s="4" t="s">
        <v>163</v>
      </c>
      <c r="SFG3" s="4" t="s">
        <v>163</v>
      </c>
      <c r="SFH3" s="4" t="s">
        <v>163</v>
      </c>
      <c r="SFI3" s="4" t="s">
        <v>163</v>
      </c>
      <c r="SFJ3" s="4" t="s">
        <v>163</v>
      </c>
      <c r="SFK3" s="4" t="s">
        <v>163</v>
      </c>
      <c r="SFL3" s="4" t="s">
        <v>163</v>
      </c>
      <c r="SFM3" s="4" t="s">
        <v>163</v>
      </c>
      <c r="SFN3" s="4" t="s">
        <v>163</v>
      </c>
      <c r="SFO3" s="4" t="s">
        <v>163</v>
      </c>
      <c r="SFP3" s="4" t="s">
        <v>163</v>
      </c>
      <c r="SFQ3" s="4" t="s">
        <v>163</v>
      </c>
      <c r="SFR3" s="4" t="s">
        <v>163</v>
      </c>
      <c r="SFS3" s="4" t="s">
        <v>163</v>
      </c>
      <c r="SFT3" s="4" t="s">
        <v>163</v>
      </c>
      <c r="SFU3" s="4" t="s">
        <v>163</v>
      </c>
      <c r="SFV3" s="4" t="s">
        <v>163</v>
      </c>
      <c r="SFW3" s="4" t="s">
        <v>163</v>
      </c>
      <c r="SFX3" s="4" t="s">
        <v>163</v>
      </c>
      <c r="SFY3" s="4" t="s">
        <v>163</v>
      </c>
      <c r="SFZ3" s="4" t="s">
        <v>163</v>
      </c>
      <c r="SGA3" s="4" t="s">
        <v>163</v>
      </c>
      <c r="SGB3" s="4" t="s">
        <v>163</v>
      </c>
      <c r="SGC3" s="4" t="s">
        <v>163</v>
      </c>
      <c r="SGD3" s="4" t="s">
        <v>163</v>
      </c>
      <c r="SGE3" s="4" t="s">
        <v>163</v>
      </c>
      <c r="SGF3" s="4" t="s">
        <v>163</v>
      </c>
      <c r="SGG3" s="4" t="s">
        <v>163</v>
      </c>
      <c r="SGH3" s="4" t="s">
        <v>163</v>
      </c>
      <c r="SGI3" s="4" t="s">
        <v>163</v>
      </c>
      <c r="SGJ3" s="4" t="s">
        <v>163</v>
      </c>
      <c r="SGK3" s="4" t="s">
        <v>163</v>
      </c>
      <c r="SGL3" s="4" t="s">
        <v>163</v>
      </c>
      <c r="SGM3" s="4" t="s">
        <v>163</v>
      </c>
      <c r="SGN3" s="4" t="s">
        <v>163</v>
      </c>
      <c r="SGO3" s="4" t="s">
        <v>163</v>
      </c>
      <c r="SGP3" s="4" t="s">
        <v>163</v>
      </c>
      <c r="SGQ3" s="4" t="s">
        <v>163</v>
      </c>
      <c r="SGR3" s="4" t="s">
        <v>163</v>
      </c>
      <c r="SGS3" s="4" t="s">
        <v>163</v>
      </c>
      <c r="SGT3" s="4" t="s">
        <v>163</v>
      </c>
      <c r="SGU3" s="4" t="s">
        <v>163</v>
      </c>
      <c r="SGV3" s="4" t="s">
        <v>163</v>
      </c>
      <c r="SGW3" s="4" t="s">
        <v>163</v>
      </c>
      <c r="SGX3" s="4" t="s">
        <v>163</v>
      </c>
      <c r="SGY3" s="4" t="s">
        <v>163</v>
      </c>
      <c r="SGZ3" s="4" t="s">
        <v>163</v>
      </c>
      <c r="SHA3" s="4" t="s">
        <v>163</v>
      </c>
      <c r="SHB3" s="4" t="s">
        <v>163</v>
      </c>
      <c r="SHC3" s="4" t="s">
        <v>163</v>
      </c>
      <c r="SHD3" s="4" t="s">
        <v>163</v>
      </c>
      <c r="SHE3" s="4" t="s">
        <v>163</v>
      </c>
      <c r="SHF3" s="4" t="s">
        <v>163</v>
      </c>
      <c r="SHG3" s="4" t="s">
        <v>163</v>
      </c>
      <c r="SHH3" s="4" t="s">
        <v>163</v>
      </c>
      <c r="SHI3" s="4" t="s">
        <v>163</v>
      </c>
      <c r="SHJ3" s="4" t="s">
        <v>163</v>
      </c>
      <c r="SHK3" s="4" t="s">
        <v>163</v>
      </c>
      <c r="SHL3" s="4" t="s">
        <v>163</v>
      </c>
      <c r="SHM3" s="4" t="s">
        <v>163</v>
      </c>
      <c r="SHN3" s="4" t="s">
        <v>163</v>
      </c>
      <c r="SHO3" s="4" t="s">
        <v>163</v>
      </c>
      <c r="SHP3" s="4" t="s">
        <v>163</v>
      </c>
      <c r="SHQ3" s="4" t="s">
        <v>163</v>
      </c>
      <c r="SHR3" s="4" t="s">
        <v>163</v>
      </c>
      <c r="SHS3" s="4" t="s">
        <v>163</v>
      </c>
      <c r="SHT3" s="4" t="s">
        <v>163</v>
      </c>
      <c r="SHU3" s="4" t="s">
        <v>163</v>
      </c>
      <c r="SHV3" s="4" t="s">
        <v>163</v>
      </c>
      <c r="SHW3" s="4" t="s">
        <v>163</v>
      </c>
      <c r="SHX3" s="4" t="s">
        <v>163</v>
      </c>
      <c r="SHY3" s="4" t="s">
        <v>163</v>
      </c>
      <c r="SHZ3" s="4" t="s">
        <v>163</v>
      </c>
      <c r="SIA3" s="4" t="s">
        <v>163</v>
      </c>
      <c r="SIB3" s="4" t="s">
        <v>163</v>
      </c>
      <c r="SIC3" s="4" t="s">
        <v>163</v>
      </c>
      <c r="SID3" s="4" t="s">
        <v>163</v>
      </c>
      <c r="SIE3" s="4" t="s">
        <v>163</v>
      </c>
      <c r="SIF3" s="4" t="s">
        <v>163</v>
      </c>
      <c r="SIG3" s="4" t="s">
        <v>163</v>
      </c>
      <c r="SIH3" s="4" t="s">
        <v>163</v>
      </c>
      <c r="SII3" s="4" t="s">
        <v>163</v>
      </c>
      <c r="SIJ3" s="4" t="s">
        <v>163</v>
      </c>
      <c r="SIK3" s="4" t="s">
        <v>163</v>
      </c>
      <c r="SIL3" s="4" t="s">
        <v>163</v>
      </c>
      <c r="SIM3" s="4" t="s">
        <v>163</v>
      </c>
      <c r="SIN3" s="4" t="s">
        <v>163</v>
      </c>
      <c r="SIO3" s="4" t="s">
        <v>163</v>
      </c>
      <c r="SIP3" s="4" t="s">
        <v>163</v>
      </c>
      <c r="SIQ3" s="4" t="s">
        <v>163</v>
      </c>
      <c r="SIR3" s="4" t="s">
        <v>163</v>
      </c>
      <c r="SIS3" s="4" t="s">
        <v>163</v>
      </c>
      <c r="SIT3" s="4" t="s">
        <v>163</v>
      </c>
      <c r="SIU3" s="4" t="s">
        <v>163</v>
      </c>
      <c r="SIV3" s="4" t="s">
        <v>163</v>
      </c>
      <c r="SIW3" s="4" t="s">
        <v>163</v>
      </c>
      <c r="SIX3" s="4" t="s">
        <v>163</v>
      </c>
      <c r="SIY3" s="4" t="s">
        <v>163</v>
      </c>
      <c r="SIZ3" s="4" t="s">
        <v>163</v>
      </c>
      <c r="SJA3" s="4" t="s">
        <v>163</v>
      </c>
      <c r="SJB3" s="4" t="s">
        <v>163</v>
      </c>
      <c r="SJC3" s="4" t="s">
        <v>163</v>
      </c>
      <c r="SJD3" s="4" t="s">
        <v>163</v>
      </c>
      <c r="SJE3" s="4" t="s">
        <v>163</v>
      </c>
      <c r="SJF3" s="4" t="s">
        <v>163</v>
      </c>
      <c r="SJG3" s="4" t="s">
        <v>163</v>
      </c>
      <c r="SJH3" s="4" t="s">
        <v>163</v>
      </c>
      <c r="SJI3" s="4" t="s">
        <v>163</v>
      </c>
      <c r="SJJ3" s="4" t="s">
        <v>163</v>
      </c>
      <c r="SJK3" s="4" t="s">
        <v>163</v>
      </c>
      <c r="SJL3" s="4" t="s">
        <v>163</v>
      </c>
      <c r="SJM3" s="4" t="s">
        <v>163</v>
      </c>
      <c r="SJN3" s="4" t="s">
        <v>163</v>
      </c>
      <c r="SJO3" s="4" t="s">
        <v>163</v>
      </c>
      <c r="SJP3" s="4" t="s">
        <v>163</v>
      </c>
      <c r="SJQ3" s="4" t="s">
        <v>163</v>
      </c>
      <c r="SJR3" s="4" t="s">
        <v>163</v>
      </c>
      <c r="SJS3" s="4" t="s">
        <v>163</v>
      </c>
      <c r="SJT3" s="4" t="s">
        <v>163</v>
      </c>
      <c r="SJU3" s="4" t="s">
        <v>163</v>
      </c>
      <c r="SJV3" s="4" t="s">
        <v>163</v>
      </c>
      <c r="SJW3" s="4" t="s">
        <v>163</v>
      </c>
      <c r="SJX3" s="4" t="s">
        <v>163</v>
      </c>
      <c r="SJY3" s="4" t="s">
        <v>163</v>
      </c>
      <c r="SJZ3" s="4" t="s">
        <v>163</v>
      </c>
      <c r="SKA3" s="4" t="s">
        <v>163</v>
      </c>
      <c r="SKB3" s="4" t="s">
        <v>163</v>
      </c>
      <c r="SKC3" s="4" t="s">
        <v>163</v>
      </c>
      <c r="SKD3" s="4" t="s">
        <v>163</v>
      </c>
      <c r="SKE3" s="4" t="s">
        <v>163</v>
      </c>
      <c r="SKF3" s="4" t="s">
        <v>163</v>
      </c>
      <c r="SKG3" s="4" t="s">
        <v>163</v>
      </c>
      <c r="SKH3" s="4" t="s">
        <v>163</v>
      </c>
      <c r="SKI3" s="4" t="s">
        <v>163</v>
      </c>
      <c r="SKJ3" s="4" t="s">
        <v>163</v>
      </c>
      <c r="SKK3" s="4" t="s">
        <v>163</v>
      </c>
      <c r="SKL3" s="4" t="s">
        <v>163</v>
      </c>
      <c r="SKM3" s="4" t="s">
        <v>163</v>
      </c>
      <c r="SKN3" s="4" t="s">
        <v>163</v>
      </c>
      <c r="SKO3" s="4" t="s">
        <v>163</v>
      </c>
      <c r="SKP3" s="4" t="s">
        <v>163</v>
      </c>
      <c r="SKQ3" s="4" t="s">
        <v>163</v>
      </c>
      <c r="SKR3" s="4" t="s">
        <v>163</v>
      </c>
      <c r="SKS3" s="4" t="s">
        <v>163</v>
      </c>
      <c r="SKT3" s="4" t="s">
        <v>163</v>
      </c>
      <c r="SKU3" s="4" t="s">
        <v>163</v>
      </c>
      <c r="SKV3" s="4" t="s">
        <v>163</v>
      </c>
      <c r="SKW3" s="4" t="s">
        <v>163</v>
      </c>
      <c r="SKX3" s="4" t="s">
        <v>163</v>
      </c>
      <c r="SKY3" s="4" t="s">
        <v>163</v>
      </c>
      <c r="SKZ3" s="4" t="s">
        <v>163</v>
      </c>
      <c r="SLA3" s="4" t="s">
        <v>163</v>
      </c>
      <c r="SLB3" s="4" t="s">
        <v>163</v>
      </c>
      <c r="SLC3" s="4" t="s">
        <v>163</v>
      </c>
      <c r="SLD3" s="4" t="s">
        <v>163</v>
      </c>
      <c r="SLE3" s="4" t="s">
        <v>163</v>
      </c>
      <c r="SLF3" s="4" t="s">
        <v>163</v>
      </c>
      <c r="SLG3" s="4" t="s">
        <v>163</v>
      </c>
      <c r="SLH3" s="4" t="s">
        <v>163</v>
      </c>
      <c r="SLI3" s="4" t="s">
        <v>163</v>
      </c>
      <c r="SLJ3" s="4" t="s">
        <v>163</v>
      </c>
      <c r="SLK3" s="4" t="s">
        <v>163</v>
      </c>
      <c r="SLL3" s="4" t="s">
        <v>163</v>
      </c>
      <c r="SLM3" s="4" t="s">
        <v>163</v>
      </c>
      <c r="SLN3" s="4" t="s">
        <v>163</v>
      </c>
      <c r="SLO3" s="4" t="s">
        <v>163</v>
      </c>
      <c r="SLP3" s="4" t="s">
        <v>163</v>
      </c>
      <c r="SLQ3" s="4" t="s">
        <v>163</v>
      </c>
      <c r="SLR3" s="4" t="s">
        <v>163</v>
      </c>
      <c r="SLS3" s="4" t="s">
        <v>163</v>
      </c>
      <c r="SLT3" s="4" t="s">
        <v>163</v>
      </c>
      <c r="SLU3" s="4" t="s">
        <v>163</v>
      </c>
      <c r="SLV3" s="4" t="s">
        <v>163</v>
      </c>
      <c r="SLW3" s="4" t="s">
        <v>163</v>
      </c>
      <c r="SLX3" s="4" t="s">
        <v>163</v>
      </c>
      <c r="SLY3" s="4" t="s">
        <v>163</v>
      </c>
      <c r="SLZ3" s="4" t="s">
        <v>163</v>
      </c>
      <c r="SMA3" s="4" t="s">
        <v>163</v>
      </c>
      <c r="SMB3" s="4" t="s">
        <v>163</v>
      </c>
      <c r="SMC3" s="4" t="s">
        <v>163</v>
      </c>
      <c r="SMD3" s="4" t="s">
        <v>163</v>
      </c>
      <c r="SME3" s="4" t="s">
        <v>163</v>
      </c>
      <c r="SMF3" s="4" t="s">
        <v>163</v>
      </c>
      <c r="SMG3" s="4" t="s">
        <v>163</v>
      </c>
      <c r="SMH3" s="4" t="s">
        <v>163</v>
      </c>
      <c r="SMI3" s="4" t="s">
        <v>163</v>
      </c>
      <c r="SMJ3" s="4" t="s">
        <v>163</v>
      </c>
      <c r="SMK3" s="4" t="s">
        <v>163</v>
      </c>
      <c r="SML3" s="4" t="s">
        <v>163</v>
      </c>
      <c r="SMM3" s="4" t="s">
        <v>163</v>
      </c>
      <c r="SMN3" s="4" t="s">
        <v>163</v>
      </c>
      <c r="SMO3" s="4" t="s">
        <v>163</v>
      </c>
      <c r="SMP3" s="4" t="s">
        <v>163</v>
      </c>
      <c r="SMQ3" s="4" t="s">
        <v>163</v>
      </c>
      <c r="SMR3" s="4" t="s">
        <v>163</v>
      </c>
      <c r="SMS3" s="4" t="s">
        <v>163</v>
      </c>
      <c r="SMT3" s="4" t="s">
        <v>163</v>
      </c>
      <c r="SMU3" s="4" t="s">
        <v>163</v>
      </c>
      <c r="SMV3" s="4" t="s">
        <v>163</v>
      </c>
      <c r="SMW3" s="4" t="s">
        <v>163</v>
      </c>
      <c r="SMX3" s="4" t="s">
        <v>163</v>
      </c>
      <c r="SMY3" s="4" t="s">
        <v>163</v>
      </c>
      <c r="SMZ3" s="4" t="s">
        <v>163</v>
      </c>
      <c r="SNA3" s="4" t="s">
        <v>163</v>
      </c>
      <c r="SNB3" s="4" t="s">
        <v>163</v>
      </c>
      <c r="SNC3" s="4" t="s">
        <v>163</v>
      </c>
      <c r="SND3" s="4" t="s">
        <v>163</v>
      </c>
      <c r="SNE3" s="4" t="s">
        <v>163</v>
      </c>
      <c r="SNF3" s="4" t="s">
        <v>163</v>
      </c>
      <c r="SNG3" s="4" t="s">
        <v>163</v>
      </c>
      <c r="SNH3" s="4" t="s">
        <v>163</v>
      </c>
      <c r="SNI3" s="4" t="s">
        <v>163</v>
      </c>
      <c r="SNJ3" s="4" t="s">
        <v>163</v>
      </c>
      <c r="SNK3" s="4" t="s">
        <v>163</v>
      </c>
      <c r="SNL3" s="4" t="s">
        <v>163</v>
      </c>
      <c r="SNM3" s="4" t="s">
        <v>163</v>
      </c>
      <c r="SNN3" s="4" t="s">
        <v>163</v>
      </c>
      <c r="SNO3" s="4" t="s">
        <v>163</v>
      </c>
      <c r="SNP3" s="4" t="s">
        <v>163</v>
      </c>
      <c r="SNQ3" s="4" t="s">
        <v>163</v>
      </c>
      <c r="SNR3" s="4" t="s">
        <v>163</v>
      </c>
      <c r="SNS3" s="4" t="s">
        <v>163</v>
      </c>
      <c r="SNT3" s="4" t="s">
        <v>163</v>
      </c>
      <c r="SNU3" s="4" t="s">
        <v>163</v>
      </c>
      <c r="SNV3" s="4" t="s">
        <v>163</v>
      </c>
      <c r="SNW3" s="4" t="s">
        <v>163</v>
      </c>
      <c r="SNX3" s="4" t="s">
        <v>163</v>
      </c>
      <c r="SNY3" s="4" t="s">
        <v>163</v>
      </c>
      <c r="SNZ3" s="4" t="s">
        <v>163</v>
      </c>
      <c r="SOA3" s="4" t="s">
        <v>163</v>
      </c>
      <c r="SOB3" s="4" t="s">
        <v>163</v>
      </c>
      <c r="SOC3" s="4" t="s">
        <v>163</v>
      </c>
      <c r="SOD3" s="4" t="s">
        <v>163</v>
      </c>
      <c r="SOE3" s="4" t="s">
        <v>163</v>
      </c>
      <c r="SOF3" s="4" t="s">
        <v>163</v>
      </c>
      <c r="SOG3" s="4" t="s">
        <v>163</v>
      </c>
      <c r="SOH3" s="4" t="s">
        <v>163</v>
      </c>
      <c r="SOI3" s="4" t="s">
        <v>163</v>
      </c>
      <c r="SOJ3" s="4" t="s">
        <v>163</v>
      </c>
      <c r="SOK3" s="4" t="s">
        <v>163</v>
      </c>
      <c r="SOL3" s="4" t="s">
        <v>163</v>
      </c>
      <c r="SOM3" s="4" t="s">
        <v>163</v>
      </c>
      <c r="SON3" s="4" t="s">
        <v>163</v>
      </c>
      <c r="SOO3" s="4" t="s">
        <v>163</v>
      </c>
      <c r="SOP3" s="4" t="s">
        <v>163</v>
      </c>
      <c r="SOQ3" s="4" t="s">
        <v>163</v>
      </c>
      <c r="SOR3" s="4" t="s">
        <v>163</v>
      </c>
      <c r="SOS3" s="4" t="s">
        <v>163</v>
      </c>
      <c r="SOT3" s="4" t="s">
        <v>163</v>
      </c>
      <c r="SOU3" s="4" t="s">
        <v>163</v>
      </c>
      <c r="SOV3" s="4" t="s">
        <v>163</v>
      </c>
      <c r="SOW3" s="4" t="s">
        <v>163</v>
      </c>
      <c r="SOX3" s="4" t="s">
        <v>163</v>
      </c>
      <c r="SOY3" s="4" t="s">
        <v>163</v>
      </c>
      <c r="SOZ3" s="4" t="s">
        <v>163</v>
      </c>
      <c r="SPA3" s="4" t="s">
        <v>163</v>
      </c>
      <c r="SPB3" s="4" t="s">
        <v>163</v>
      </c>
      <c r="SPC3" s="4" t="s">
        <v>163</v>
      </c>
      <c r="SPD3" s="4" t="s">
        <v>163</v>
      </c>
      <c r="SPE3" s="4" t="s">
        <v>163</v>
      </c>
      <c r="SPF3" s="4" t="s">
        <v>163</v>
      </c>
      <c r="SPG3" s="4" t="s">
        <v>163</v>
      </c>
      <c r="SPH3" s="4" t="s">
        <v>163</v>
      </c>
      <c r="SPI3" s="4" t="s">
        <v>163</v>
      </c>
      <c r="SPJ3" s="4" t="s">
        <v>163</v>
      </c>
      <c r="SPK3" s="4" t="s">
        <v>163</v>
      </c>
      <c r="SPL3" s="4" t="s">
        <v>163</v>
      </c>
      <c r="SPM3" s="4" t="s">
        <v>163</v>
      </c>
      <c r="SPN3" s="4" t="s">
        <v>163</v>
      </c>
      <c r="SPO3" s="4" t="s">
        <v>163</v>
      </c>
      <c r="SPP3" s="4" t="s">
        <v>163</v>
      </c>
      <c r="SPQ3" s="4" t="s">
        <v>163</v>
      </c>
      <c r="SPR3" s="4" t="s">
        <v>163</v>
      </c>
      <c r="SPS3" s="4" t="s">
        <v>163</v>
      </c>
      <c r="SPT3" s="4" t="s">
        <v>163</v>
      </c>
      <c r="SPU3" s="4" t="s">
        <v>163</v>
      </c>
      <c r="SPV3" s="4" t="s">
        <v>163</v>
      </c>
      <c r="SPW3" s="4" t="s">
        <v>163</v>
      </c>
      <c r="SPX3" s="4" t="s">
        <v>163</v>
      </c>
      <c r="SPY3" s="4" t="s">
        <v>163</v>
      </c>
      <c r="SPZ3" s="4" t="s">
        <v>163</v>
      </c>
      <c r="SQA3" s="4" t="s">
        <v>163</v>
      </c>
      <c r="SQB3" s="4" t="s">
        <v>163</v>
      </c>
      <c r="SQC3" s="4" t="s">
        <v>163</v>
      </c>
      <c r="SQD3" s="4" t="s">
        <v>163</v>
      </c>
      <c r="SQE3" s="4" t="s">
        <v>163</v>
      </c>
      <c r="SQF3" s="4" t="s">
        <v>163</v>
      </c>
      <c r="SQG3" s="4" t="s">
        <v>163</v>
      </c>
      <c r="SQH3" s="4" t="s">
        <v>163</v>
      </c>
      <c r="SQI3" s="4" t="s">
        <v>163</v>
      </c>
      <c r="SQJ3" s="4" t="s">
        <v>163</v>
      </c>
      <c r="SQK3" s="4" t="s">
        <v>163</v>
      </c>
      <c r="SQL3" s="4" t="s">
        <v>163</v>
      </c>
      <c r="SQM3" s="4" t="s">
        <v>163</v>
      </c>
      <c r="SQN3" s="4" t="s">
        <v>163</v>
      </c>
      <c r="SQO3" s="4" t="s">
        <v>163</v>
      </c>
      <c r="SQP3" s="4" t="s">
        <v>163</v>
      </c>
      <c r="SQQ3" s="4" t="s">
        <v>163</v>
      </c>
      <c r="SQR3" s="4" t="s">
        <v>163</v>
      </c>
      <c r="SQS3" s="4" t="s">
        <v>163</v>
      </c>
      <c r="SQT3" s="4" t="s">
        <v>163</v>
      </c>
      <c r="SQU3" s="4" t="s">
        <v>163</v>
      </c>
      <c r="SQV3" s="4" t="s">
        <v>163</v>
      </c>
      <c r="SQW3" s="4" t="s">
        <v>163</v>
      </c>
      <c r="SQX3" s="4" t="s">
        <v>163</v>
      </c>
      <c r="SQY3" s="4" t="s">
        <v>163</v>
      </c>
      <c r="SQZ3" s="4" t="s">
        <v>163</v>
      </c>
      <c r="SRA3" s="4" t="s">
        <v>163</v>
      </c>
      <c r="SRB3" s="4" t="s">
        <v>163</v>
      </c>
      <c r="SRC3" s="4" t="s">
        <v>163</v>
      </c>
      <c r="SRD3" s="4" t="s">
        <v>163</v>
      </c>
      <c r="SRE3" s="4" t="s">
        <v>163</v>
      </c>
      <c r="SRF3" s="4" t="s">
        <v>163</v>
      </c>
      <c r="SRG3" s="4" t="s">
        <v>163</v>
      </c>
      <c r="SRH3" s="4" t="s">
        <v>163</v>
      </c>
      <c r="SRI3" s="4" t="s">
        <v>163</v>
      </c>
      <c r="SRJ3" s="4" t="s">
        <v>163</v>
      </c>
      <c r="SRK3" s="4" t="s">
        <v>163</v>
      </c>
      <c r="SRL3" s="4" t="s">
        <v>163</v>
      </c>
      <c r="SRM3" s="4" t="s">
        <v>163</v>
      </c>
      <c r="SRN3" s="4" t="s">
        <v>163</v>
      </c>
      <c r="SRO3" s="4" t="s">
        <v>163</v>
      </c>
      <c r="SRP3" s="4" t="s">
        <v>163</v>
      </c>
      <c r="SRQ3" s="4" t="s">
        <v>163</v>
      </c>
      <c r="SRR3" s="4" t="s">
        <v>163</v>
      </c>
      <c r="SRS3" s="4" t="s">
        <v>163</v>
      </c>
      <c r="SRT3" s="4" t="s">
        <v>163</v>
      </c>
      <c r="SRU3" s="4" t="s">
        <v>163</v>
      </c>
      <c r="SRV3" s="4" t="s">
        <v>163</v>
      </c>
      <c r="SRW3" s="4" t="s">
        <v>163</v>
      </c>
      <c r="SRX3" s="4" t="s">
        <v>163</v>
      </c>
      <c r="SRY3" s="4" t="s">
        <v>163</v>
      </c>
      <c r="SRZ3" s="4" t="s">
        <v>163</v>
      </c>
      <c r="SSA3" s="4" t="s">
        <v>163</v>
      </c>
      <c r="SSB3" s="4" t="s">
        <v>163</v>
      </c>
      <c r="SSC3" s="4" t="s">
        <v>163</v>
      </c>
      <c r="SSD3" s="4" t="s">
        <v>163</v>
      </c>
      <c r="SSE3" s="4" t="s">
        <v>163</v>
      </c>
      <c r="SSF3" s="4" t="s">
        <v>163</v>
      </c>
      <c r="SSG3" s="4" t="s">
        <v>163</v>
      </c>
      <c r="SSH3" s="4" t="s">
        <v>163</v>
      </c>
      <c r="SSI3" s="4" t="s">
        <v>163</v>
      </c>
      <c r="SSJ3" s="4" t="s">
        <v>163</v>
      </c>
      <c r="SSK3" s="4" t="s">
        <v>163</v>
      </c>
      <c r="SSL3" s="4" t="s">
        <v>163</v>
      </c>
      <c r="SSM3" s="4" t="s">
        <v>163</v>
      </c>
      <c r="SSN3" s="4" t="s">
        <v>163</v>
      </c>
      <c r="SSO3" s="4" t="s">
        <v>163</v>
      </c>
      <c r="SSP3" s="4" t="s">
        <v>163</v>
      </c>
      <c r="SSQ3" s="4" t="s">
        <v>163</v>
      </c>
      <c r="SSR3" s="4" t="s">
        <v>163</v>
      </c>
      <c r="SSS3" s="4" t="s">
        <v>163</v>
      </c>
      <c r="SST3" s="4" t="s">
        <v>163</v>
      </c>
      <c r="SSU3" s="4" t="s">
        <v>163</v>
      </c>
      <c r="SSV3" s="4" t="s">
        <v>163</v>
      </c>
      <c r="SSW3" s="4" t="s">
        <v>163</v>
      </c>
      <c r="SSX3" s="4" t="s">
        <v>163</v>
      </c>
      <c r="SSY3" s="4" t="s">
        <v>163</v>
      </c>
      <c r="SSZ3" s="4" t="s">
        <v>163</v>
      </c>
      <c r="STA3" s="4" t="s">
        <v>163</v>
      </c>
      <c r="STB3" s="4" t="s">
        <v>163</v>
      </c>
      <c r="STC3" s="4" t="s">
        <v>163</v>
      </c>
      <c r="STD3" s="4" t="s">
        <v>163</v>
      </c>
      <c r="STE3" s="4" t="s">
        <v>163</v>
      </c>
      <c r="STF3" s="4" t="s">
        <v>163</v>
      </c>
      <c r="STG3" s="4" t="s">
        <v>163</v>
      </c>
      <c r="STH3" s="4" t="s">
        <v>163</v>
      </c>
      <c r="STI3" s="4" t="s">
        <v>163</v>
      </c>
      <c r="STJ3" s="4" t="s">
        <v>163</v>
      </c>
      <c r="STK3" s="4" t="s">
        <v>163</v>
      </c>
      <c r="STL3" s="4" t="s">
        <v>163</v>
      </c>
      <c r="STM3" s="4" t="s">
        <v>163</v>
      </c>
      <c r="STN3" s="4" t="s">
        <v>163</v>
      </c>
      <c r="STO3" s="4" t="s">
        <v>163</v>
      </c>
      <c r="STP3" s="4" t="s">
        <v>163</v>
      </c>
      <c r="STQ3" s="4" t="s">
        <v>163</v>
      </c>
      <c r="STR3" s="4" t="s">
        <v>163</v>
      </c>
      <c r="STS3" s="4" t="s">
        <v>163</v>
      </c>
      <c r="STT3" s="4" t="s">
        <v>163</v>
      </c>
      <c r="STU3" s="4" t="s">
        <v>163</v>
      </c>
      <c r="STV3" s="4" t="s">
        <v>163</v>
      </c>
      <c r="STW3" s="4" t="s">
        <v>163</v>
      </c>
      <c r="STX3" s="4" t="s">
        <v>163</v>
      </c>
      <c r="STY3" s="4" t="s">
        <v>163</v>
      </c>
      <c r="STZ3" s="4" t="s">
        <v>163</v>
      </c>
      <c r="SUA3" s="4" t="s">
        <v>163</v>
      </c>
      <c r="SUB3" s="4" t="s">
        <v>163</v>
      </c>
      <c r="SUC3" s="4" t="s">
        <v>163</v>
      </c>
      <c r="SUD3" s="4" t="s">
        <v>163</v>
      </c>
      <c r="SUE3" s="4" t="s">
        <v>163</v>
      </c>
      <c r="SUF3" s="4" t="s">
        <v>163</v>
      </c>
      <c r="SUG3" s="4" t="s">
        <v>163</v>
      </c>
      <c r="SUH3" s="4" t="s">
        <v>163</v>
      </c>
      <c r="SUI3" s="4" t="s">
        <v>163</v>
      </c>
      <c r="SUJ3" s="4" t="s">
        <v>163</v>
      </c>
      <c r="SUK3" s="4" t="s">
        <v>163</v>
      </c>
      <c r="SUL3" s="4" t="s">
        <v>163</v>
      </c>
      <c r="SUM3" s="4" t="s">
        <v>163</v>
      </c>
      <c r="SUN3" s="4" t="s">
        <v>163</v>
      </c>
      <c r="SUO3" s="4" t="s">
        <v>163</v>
      </c>
      <c r="SUP3" s="4" t="s">
        <v>163</v>
      </c>
      <c r="SUQ3" s="4" t="s">
        <v>163</v>
      </c>
      <c r="SUR3" s="4" t="s">
        <v>163</v>
      </c>
      <c r="SUS3" s="4" t="s">
        <v>163</v>
      </c>
      <c r="SUT3" s="4" t="s">
        <v>163</v>
      </c>
      <c r="SUU3" s="4" t="s">
        <v>163</v>
      </c>
      <c r="SUV3" s="4" t="s">
        <v>163</v>
      </c>
      <c r="SUW3" s="4" t="s">
        <v>163</v>
      </c>
      <c r="SUX3" s="4" t="s">
        <v>163</v>
      </c>
      <c r="SUY3" s="4" t="s">
        <v>163</v>
      </c>
      <c r="SUZ3" s="4" t="s">
        <v>163</v>
      </c>
      <c r="SVA3" s="4" t="s">
        <v>163</v>
      </c>
      <c r="SVB3" s="4" t="s">
        <v>163</v>
      </c>
      <c r="SVC3" s="4" t="s">
        <v>163</v>
      </c>
      <c r="SVD3" s="4" t="s">
        <v>163</v>
      </c>
      <c r="SVE3" s="4" t="s">
        <v>163</v>
      </c>
      <c r="SVF3" s="4" t="s">
        <v>163</v>
      </c>
      <c r="SVG3" s="4" t="s">
        <v>163</v>
      </c>
      <c r="SVH3" s="4" t="s">
        <v>163</v>
      </c>
      <c r="SVI3" s="4" t="s">
        <v>163</v>
      </c>
      <c r="SVJ3" s="4" t="s">
        <v>163</v>
      </c>
      <c r="SVK3" s="4" t="s">
        <v>163</v>
      </c>
      <c r="SVL3" s="4" t="s">
        <v>163</v>
      </c>
      <c r="SVM3" s="4" t="s">
        <v>163</v>
      </c>
      <c r="SVN3" s="4" t="s">
        <v>163</v>
      </c>
      <c r="SVO3" s="4" t="s">
        <v>163</v>
      </c>
      <c r="SVP3" s="4" t="s">
        <v>163</v>
      </c>
      <c r="SVQ3" s="4" t="s">
        <v>163</v>
      </c>
      <c r="SVR3" s="4" t="s">
        <v>163</v>
      </c>
      <c r="SVS3" s="4" t="s">
        <v>163</v>
      </c>
      <c r="SVT3" s="4" t="s">
        <v>163</v>
      </c>
      <c r="SVU3" s="4" t="s">
        <v>163</v>
      </c>
      <c r="SVV3" s="4" t="s">
        <v>163</v>
      </c>
      <c r="SVW3" s="4" t="s">
        <v>163</v>
      </c>
      <c r="SVX3" s="4" t="s">
        <v>163</v>
      </c>
      <c r="SVY3" s="4" t="s">
        <v>163</v>
      </c>
      <c r="SVZ3" s="4" t="s">
        <v>163</v>
      </c>
      <c r="SWA3" s="4" t="s">
        <v>163</v>
      </c>
      <c r="SWB3" s="4" t="s">
        <v>163</v>
      </c>
      <c r="SWC3" s="4" t="s">
        <v>163</v>
      </c>
      <c r="SWD3" s="4" t="s">
        <v>163</v>
      </c>
      <c r="SWE3" s="4" t="s">
        <v>163</v>
      </c>
      <c r="SWF3" s="4" t="s">
        <v>163</v>
      </c>
      <c r="SWG3" s="4" t="s">
        <v>163</v>
      </c>
      <c r="SWH3" s="4" t="s">
        <v>163</v>
      </c>
      <c r="SWI3" s="4" t="s">
        <v>163</v>
      </c>
      <c r="SWJ3" s="4" t="s">
        <v>163</v>
      </c>
      <c r="SWK3" s="4" t="s">
        <v>163</v>
      </c>
      <c r="SWL3" s="4" t="s">
        <v>163</v>
      </c>
      <c r="SWM3" s="4" t="s">
        <v>163</v>
      </c>
      <c r="SWN3" s="4" t="s">
        <v>163</v>
      </c>
      <c r="SWO3" s="4" t="s">
        <v>163</v>
      </c>
      <c r="SWP3" s="4" t="s">
        <v>163</v>
      </c>
      <c r="SWQ3" s="4" t="s">
        <v>163</v>
      </c>
      <c r="SWR3" s="4" t="s">
        <v>163</v>
      </c>
      <c r="SWS3" s="4" t="s">
        <v>163</v>
      </c>
      <c r="SWT3" s="4" t="s">
        <v>163</v>
      </c>
      <c r="SWU3" s="4" t="s">
        <v>163</v>
      </c>
      <c r="SWV3" s="4" t="s">
        <v>163</v>
      </c>
      <c r="SWW3" s="4" t="s">
        <v>163</v>
      </c>
      <c r="SWX3" s="4" t="s">
        <v>163</v>
      </c>
      <c r="SWY3" s="4" t="s">
        <v>163</v>
      </c>
      <c r="SWZ3" s="4" t="s">
        <v>163</v>
      </c>
      <c r="SXA3" s="4" t="s">
        <v>163</v>
      </c>
      <c r="SXB3" s="4" t="s">
        <v>163</v>
      </c>
      <c r="SXC3" s="4" t="s">
        <v>163</v>
      </c>
      <c r="SXD3" s="4" t="s">
        <v>163</v>
      </c>
      <c r="SXE3" s="4" t="s">
        <v>163</v>
      </c>
      <c r="SXF3" s="4" t="s">
        <v>163</v>
      </c>
      <c r="SXG3" s="4" t="s">
        <v>163</v>
      </c>
      <c r="SXH3" s="4" t="s">
        <v>163</v>
      </c>
      <c r="SXI3" s="4" t="s">
        <v>163</v>
      </c>
      <c r="SXJ3" s="4" t="s">
        <v>163</v>
      </c>
      <c r="SXK3" s="4" t="s">
        <v>163</v>
      </c>
      <c r="SXL3" s="4" t="s">
        <v>163</v>
      </c>
      <c r="SXM3" s="4" t="s">
        <v>163</v>
      </c>
      <c r="SXN3" s="4" t="s">
        <v>163</v>
      </c>
      <c r="SXO3" s="4" t="s">
        <v>163</v>
      </c>
      <c r="SXP3" s="4" t="s">
        <v>163</v>
      </c>
      <c r="SXQ3" s="4" t="s">
        <v>163</v>
      </c>
      <c r="SXR3" s="4" t="s">
        <v>163</v>
      </c>
      <c r="SXS3" s="4" t="s">
        <v>163</v>
      </c>
      <c r="SXT3" s="4" t="s">
        <v>163</v>
      </c>
      <c r="SXU3" s="4" t="s">
        <v>163</v>
      </c>
      <c r="SXV3" s="4" t="s">
        <v>163</v>
      </c>
      <c r="SXW3" s="4" t="s">
        <v>163</v>
      </c>
      <c r="SXX3" s="4" t="s">
        <v>163</v>
      </c>
      <c r="SXY3" s="4" t="s">
        <v>163</v>
      </c>
      <c r="SXZ3" s="4" t="s">
        <v>163</v>
      </c>
      <c r="SYA3" s="4" t="s">
        <v>163</v>
      </c>
      <c r="SYB3" s="4" t="s">
        <v>163</v>
      </c>
      <c r="SYC3" s="4" t="s">
        <v>163</v>
      </c>
      <c r="SYD3" s="4" t="s">
        <v>163</v>
      </c>
      <c r="SYE3" s="4" t="s">
        <v>163</v>
      </c>
      <c r="SYF3" s="4" t="s">
        <v>163</v>
      </c>
      <c r="SYG3" s="4" t="s">
        <v>163</v>
      </c>
      <c r="SYH3" s="4" t="s">
        <v>163</v>
      </c>
      <c r="SYI3" s="4" t="s">
        <v>163</v>
      </c>
      <c r="SYJ3" s="4" t="s">
        <v>163</v>
      </c>
      <c r="SYK3" s="4" t="s">
        <v>163</v>
      </c>
      <c r="SYL3" s="4" t="s">
        <v>163</v>
      </c>
      <c r="SYM3" s="4" t="s">
        <v>163</v>
      </c>
      <c r="SYN3" s="4" t="s">
        <v>163</v>
      </c>
      <c r="SYO3" s="4" t="s">
        <v>163</v>
      </c>
      <c r="SYP3" s="4" t="s">
        <v>163</v>
      </c>
      <c r="SYQ3" s="4" t="s">
        <v>163</v>
      </c>
      <c r="SYR3" s="4" t="s">
        <v>163</v>
      </c>
      <c r="SYS3" s="4" t="s">
        <v>163</v>
      </c>
      <c r="SYT3" s="4" t="s">
        <v>163</v>
      </c>
      <c r="SYU3" s="4" t="s">
        <v>163</v>
      </c>
      <c r="SYV3" s="4" t="s">
        <v>163</v>
      </c>
      <c r="SYW3" s="4" t="s">
        <v>163</v>
      </c>
      <c r="SYX3" s="4" t="s">
        <v>163</v>
      </c>
      <c r="SYY3" s="4" t="s">
        <v>163</v>
      </c>
      <c r="SYZ3" s="4" t="s">
        <v>163</v>
      </c>
      <c r="SZA3" s="4" t="s">
        <v>163</v>
      </c>
      <c r="SZB3" s="4" t="s">
        <v>163</v>
      </c>
      <c r="SZC3" s="4" t="s">
        <v>163</v>
      </c>
      <c r="SZD3" s="4" t="s">
        <v>163</v>
      </c>
      <c r="SZE3" s="4" t="s">
        <v>163</v>
      </c>
      <c r="SZF3" s="4" t="s">
        <v>163</v>
      </c>
      <c r="SZG3" s="4" t="s">
        <v>163</v>
      </c>
      <c r="SZH3" s="4" t="s">
        <v>163</v>
      </c>
      <c r="SZI3" s="4" t="s">
        <v>163</v>
      </c>
      <c r="SZJ3" s="4" t="s">
        <v>163</v>
      </c>
      <c r="SZK3" s="4" t="s">
        <v>163</v>
      </c>
      <c r="SZL3" s="4" t="s">
        <v>163</v>
      </c>
      <c r="SZM3" s="4" t="s">
        <v>163</v>
      </c>
      <c r="SZN3" s="4" t="s">
        <v>163</v>
      </c>
      <c r="SZO3" s="4" t="s">
        <v>163</v>
      </c>
      <c r="SZP3" s="4" t="s">
        <v>163</v>
      </c>
      <c r="SZQ3" s="4" t="s">
        <v>163</v>
      </c>
      <c r="SZR3" s="4" t="s">
        <v>163</v>
      </c>
      <c r="SZS3" s="4" t="s">
        <v>163</v>
      </c>
      <c r="SZT3" s="4" t="s">
        <v>163</v>
      </c>
      <c r="SZU3" s="4" t="s">
        <v>163</v>
      </c>
      <c r="SZV3" s="4" t="s">
        <v>163</v>
      </c>
      <c r="SZW3" s="4" t="s">
        <v>163</v>
      </c>
      <c r="SZX3" s="4" t="s">
        <v>163</v>
      </c>
      <c r="SZY3" s="4" t="s">
        <v>163</v>
      </c>
      <c r="SZZ3" s="4" t="s">
        <v>163</v>
      </c>
      <c r="TAA3" s="4" t="s">
        <v>163</v>
      </c>
      <c r="TAB3" s="4" t="s">
        <v>163</v>
      </c>
      <c r="TAC3" s="4" t="s">
        <v>163</v>
      </c>
      <c r="TAD3" s="4" t="s">
        <v>163</v>
      </c>
      <c r="TAE3" s="4" t="s">
        <v>163</v>
      </c>
      <c r="TAF3" s="4" t="s">
        <v>163</v>
      </c>
      <c r="TAG3" s="4" t="s">
        <v>163</v>
      </c>
      <c r="TAH3" s="4" t="s">
        <v>163</v>
      </c>
      <c r="TAI3" s="4" t="s">
        <v>163</v>
      </c>
      <c r="TAJ3" s="4" t="s">
        <v>163</v>
      </c>
      <c r="TAK3" s="4" t="s">
        <v>163</v>
      </c>
      <c r="TAL3" s="4" t="s">
        <v>163</v>
      </c>
      <c r="TAM3" s="4" t="s">
        <v>163</v>
      </c>
      <c r="TAN3" s="4" t="s">
        <v>163</v>
      </c>
      <c r="TAO3" s="4" t="s">
        <v>163</v>
      </c>
      <c r="TAP3" s="4" t="s">
        <v>163</v>
      </c>
      <c r="TAQ3" s="4" t="s">
        <v>163</v>
      </c>
      <c r="TAR3" s="4" t="s">
        <v>163</v>
      </c>
      <c r="TAS3" s="4" t="s">
        <v>163</v>
      </c>
      <c r="TAT3" s="4" t="s">
        <v>163</v>
      </c>
      <c r="TAU3" s="4" t="s">
        <v>163</v>
      </c>
      <c r="TAV3" s="4" t="s">
        <v>163</v>
      </c>
      <c r="TAW3" s="4" t="s">
        <v>163</v>
      </c>
      <c r="TAX3" s="4" t="s">
        <v>163</v>
      </c>
      <c r="TAY3" s="4" t="s">
        <v>163</v>
      </c>
      <c r="TAZ3" s="4" t="s">
        <v>163</v>
      </c>
      <c r="TBA3" s="4" t="s">
        <v>163</v>
      </c>
      <c r="TBB3" s="4" t="s">
        <v>163</v>
      </c>
      <c r="TBC3" s="4" t="s">
        <v>163</v>
      </c>
      <c r="TBD3" s="4" t="s">
        <v>163</v>
      </c>
      <c r="TBE3" s="4" t="s">
        <v>163</v>
      </c>
      <c r="TBF3" s="4" t="s">
        <v>163</v>
      </c>
      <c r="TBG3" s="4" t="s">
        <v>163</v>
      </c>
      <c r="TBH3" s="4" t="s">
        <v>163</v>
      </c>
      <c r="TBI3" s="4" t="s">
        <v>163</v>
      </c>
      <c r="TBJ3" s="4" t="s">
        <v>163</v>
      </c>
      <c r="TBK3" s="4" t="s">
        <v>163</v>
      </c>
      <c r="TBL3" s="4" t="s">
        <v>163</v>
      </c>
      <c r="TBM3" s="4" t="s">
        <v>163</v>
      </c>
      <c r="TBN3" s="4" t="s">
        <v>163</v>
      </c>
      <c r="TBO3" s="4" t="s">
        <v>163</v>
      </c>
      <c r="TBP3" s="4" t="s">
        <v>163</v>
      </c>
      <c r="TBQ3" s="4" t="s">
        <v>163</v>
      </c>
      <c r="TBR3" s="4" t="s">
        <v>163</v>
      </c>
      <c r="TBS3" s="4" t="s">
        <v>163</v>
      </c>
      <c r="TBT3" s="4" t="s">
        <v>163</v>
      </c>
      <c r="TBU3" s="4" t="s">
        <v>163</v>
      </c>
      <c r="TBV3" s="4" t="s">
        <v>163</v>
      </c>
      <c r="TBW3" s="4" t="s">
        <v>163</v>
      </c>
      <c r="TBX3" s="4" t="s">
        <v>163</v>
      </c>
      <c r="TBY3" s="4" t="s">
        <v>163</v>
      </c>
      <c r="TBZ3" s="4" t="s">
        <v>163</v>
      </c>
      <c r="TCA3" s="4" t="s">
        <v>163</v>
      </c>
      <c r="TCB3" s="4" t="s">
        <v>163</v>
      </c>
      <c r="TCC3" s="4" t="s">
        <v>163</v>
      </c>
      <c r="TCD3" s="4" t="s">
        <v>163</v>
      </c>
      <c r="TCE3" s="4" t="s">
        <v>163</v>
      </c>
      <c r="TCF3" s="4" t="s">
        <v>163</v>
      </c>
      <c r="TCG3" s="4" t="s">
        <v>163</v>
      </c>
      <c r="TCH3" s="4" t="s">
        <v>163</v>
      </c>
      <c r="TCI3" s="4" t="s">
        <v>163</v>
      </c>
      <c r="TCJ3" s="4" t="s">
        <v>163</v>
      </c>
      <c r="TCK3" s="4" t="s">
        <v>163</v>
      </c>
      <c r="TCL3" s="4" t="s">
        <v>163</v>
      </c>
      <c r="TCM3" s="4" t="s">
        <v>163</v>
      </c>
      <c r="TCN3" s="4" t="s">
        <v>163</v>
      </c>
      <c r="TCO3" s="4" t="s">
        <v>163</v>
      </c>
      <c r="TCP3" s="4" t="s">
        <v>163</v>
      </c>
      <c r="TCQ3" s="4" t="s">
        <v>163</v>
      </c>
      <c r="TCR3" s="4" t="s">
        <v>163</v>
      </c>
      <c r="TCS3" s="4" t="s">
        <v>163</v>
      </c>
      <c r="TCT3" s="4" t="s">
        <v>163</v>
      </c>
      <c r="TCU3" s="4" t="s">
        <v>163</v>
      </c>
      <c r="TCV3" s="4" t="s">
        <v>163</v>
      </c>
      <c r="TCW3" s="4" t="s">
        <v>163</v>
      </c>
      <c r="TCX3" s="4" t="s">
        <v>163</v>
      </c>
      <c r="TCY3" s="4" t="s">
        <v>163</v>
      </c>
      <c r="TCZ3" s="4" t="s">
        <v>163</v>
      </c>
      <c r="TDA3" s="4" t="s">
        <v>163</v>
      </c>
      <c r="TDB3" s="4" t="s">
        <v>163</v>
      </c>
      <c r="TDC3" s="4" t="s">
        <v>163</v>
      </c>
      <c r="TDD3" s="4" t="s">
        <v>163</v>
      </c>
      <c r="TDE3" s="4" t="s">
        <v>163</v>
      </c>
      <c r="TDF3" s="4" t="s">
        <v>163</v>
      </c>
      <c r="TDG3" s="4" t="s">
        <v>163</v>
      </c>
      <c r="TDH3" s="4" t="s">
        <v>163</v>
      </c>
      <c r="TDI3" s="4" t="s">
        <v>163</v>
      </c>
      <c r="TDJ3" s="4" t="s">
        <v>163</v>
      </c>
      <c r="TDK3" s="4" t="s">
        <v>163</v>
      </c>
      <c r="TDL3" s="4" t="s">
        <v>163</v>
      </c>
      <c r="TDM3" s="4" t="s">
        <v>163</v>
      </c>
      <c r="TDN3" s="4" t="s">
        <v>163</v>
      </c>
      <c r="TDO3" s="4" t="s">
        <v>163</v>
      </c>
      <c r="TDP3" s="4" t="s">
        <v>163</v>
      </c>
      <c r="TDQ3" s="4" t="s">
        <v>163</v>
      </c>
      <c r="TDR3" s="4" t="s">
        <v>163</v>
      </c>
      <c r="TDS3" s="4" t="s">
        <v>163</v>
      </c>
      <c r="TDT3" s="4" t="s">
        <v>163</v>
      </c>
      <c r="TDU3" s="4" t="s">
        <v>163</v>
      </c>
      <c r="TDV3" s="4" t="s">
        <v>163</v>
      </c>
      <c r="TDW3" s="4" t="s">
        <v>163</v>
      </c>
      <c r="TDX3" s="4" t="s">
        <v>163</v>
      </c>
      <c r="TDY3" s="4" t="s">
        <v>163</v>
      </c>
      <c r="TDZ3" s="4" t="s">
        <v>163</v>
      </c>
      <c r="TEA3" s="4" t="s">
        <v>163</v>
      </c>
      <c r="TEB3" s="4" t="s">
        <v>163</v>
      </c>
      <c r="TEC3" s="4" t="s">
        <v>163</v>
      </c>
      <c r="TED3" s="4" t="s">
        <v>163</v>
      </c>
      <c r="TEE3" s="4" t="s">
        <v>163</v>
      </c>
      <c r="TEF3" s="4" t="s">
        <v>163</v>
      </c>
      <c r="TEG3" s="4" t="s">
        <v>163</v>
      </c>
      <c r="TEH3" s="4" t="s">
        <v>163</v>
      </c>
      <c r="TEI3" s="4" t="s">
        <v>163</v>
      </c>
      <c r="TEJ3" s="4" t="s">
        <v>163</v>
      </c>
      <c r="TEK3" s="4" t="s">
        <v>163</v>
      </c>
      <c r="TEL3" s="4" t="s">
        <v>163</v>
      </c>
      <c r="TEM3" s="4" t="s">
        <v>163</v>
      </c>
      <c r="TEN3" s="4" t="s">
        <v>163</v>
      </c>
      <c r="TEO3" s="4" t="s">
        <v>163</v>
      </c>
      <c r="TEP3" s="4" t="s">
        <v>163</v>
      </c>
      <c r="TEQ3" s="4" t="s">
        <v>163</v>
      </c>
      <c r="TER3" s="4" t="s">
        <v>163</v>
      </c>
      <c r="TES3" s="4" t="s">
        <v>163</v>
      </c>
      <c r="TET3" s="4" t="s">
        <v>163</v>
      </c>
      <c r="TEU3" s="4" t="s">
        <v>163</v>
      </c>
      <c r="TEV3" s="4" t="s">
        <v>163</v>
      </c>
      <c r="TEW3" s="4" t="s">
        <v>163</v>
      </c>
      <c r="TEX3" s="4" t="s">
        <v>163</v>
      </c>
      <c r="TEY3" s="4" t="s">
        <v>163</v>
      </c>
      <c r="TEZ3" s="4" t="s">
        <v>163</v>
      </c>
      <c r="TFA3" s="4" t="s">
        <v>163</v>
      </c>
      <c r="TFB3" s="4" t="s">
        <v>163</v>
      </c>
      <c r="TFC3" s="4" t="s">
        <v>163</v>
      </c>
      <c r="TFD3" s="4" t="s">
        <v>163</v>
      </c>
      <c r="TFE3" s="4" t="s">
        <v>163</v>
      </c>
      <c r="TFF3" s="4" t="s">
        <v>163</v>
      </c>
      <c r="TFG3" s="4" t="s">
        <v>163</v>
      </c>
      <c r="TFH3" s="4" t="s">
        <v>163</v>
      </c>
      <c r="TFI3" s="4" t="s">
        <v>163</v>
      </c>
      <c r="TFJ3" s="4" t="s">
        <v>163</v>
      </c>
      <c r="TFK3" s="4" t="s">
        <v>163</v>
      </c>
      <c r="TFL3" s="4" t="s">
        <v>163</v>
      </c>
      <c r="TFM3" s="4" t="s">
        <v>163</v>
      </c>
      <c r="TFN3" s="4" t="s">
        <v>163</v>
      </c>
      <c r="TFO3" s="4" t="s">
        <v>163</v>
      </c>
      <c r="TFP3" s="4" t="s">
        <v>163</v>
      </c>
      <c r="TFQ3" s="4" t="s">
        <v>163</v>
      </c>
      <c r="TFR3" s="4" t="s">
        <v>163</v>
      </c>
      <c r="TFS3" s="4" t="s">
        <v>163</v>
      </c>
      <c r="TFT3" s="4" t="s">
        <v>163</v>
      </c>
      <c r="TFU3" s="4" t="s">
        <v>163</v>
      </c>
      <c r="TFV3" s="4" t="s">
        <v>163</v>
      </c>
      <c r="TFW3" s="4" t="s">
        <v>163</v>
      </c>
      <c r="TFX3" s="4" t="s">
        <v>163</v>
      </c>
      <c r="TFY3" s="4" t="s">
        <v>163</v>
      </c>
      <c r="TFZ3" s="4" t="s">
        <v>163</v>
      </c>
      <c r="TGA3" s="4" t="s">
        <v>163</v>
      </c>
      <c r="TGB3" s="4" t="s">
        <v>163</v>
      </c>
      <c r="TGC3" s="4" t="s">
        <v>163</v>
      </c>
      <c r="TGD3" s="4" t="s">
        <v>163</v>
      </c>
      <c r="TGE3" s="4" t="s">
        <v>163</v>
      </c>
      <c r="TGF3" s="4" t="s">
        <v>163</v>
      </c>
      <c r="TGG3" s="4" t="s">
        <v>163</v>
      </c>
      <c r="TGH3" s="4" t="s">
        <v>163</v>
      </c>
      <c r="TGI3" s="4" t="s">
        <v>163</v>
      </c>
      <c r="TGJ3" s="4" t="s">
        <v>163</v>
      </c>
      <c r="TGK3" s="4" t="s">
        <v>163</v>
      </c>
      <c r="TGL3" s="4" t="s">
        <v>163</v>
      </c>
      <c r="TGM3" s="4" t="s">
        <v>163</v>
      </c>
      <c r="TGN3" s="4" t="s">
        <v>163</v>
      </c>
      <c r="TGO3" s="4" t="s">
        <v>163</v>
      </c>
      <c r="TGP3" s="4" t="s">
        <v>163</v>
      </c>
      <c r="TGQ3" s="4" t="s">
        <v>163</v>
      </c>
      <c r="TGR3" s="4" t="s">
        <v>163</v>
      </c>
      <c r="TGS3" s="4" t="s">
        <v>163</v>
      </c>
      <c r="TGT3" s="4" t="s">
        <v>163</v>
      </c>
      <c r="TGU3" s="4" t="s">
        <v>163</v>
      </c>
      <c r="TGV3" s="4" t="s">
        <v>163</v>
      </c>
      <c r="TGW3" s="4" t="s">
        <v>163</v>
      </c>
      <c r="TGX3" s="4" t="s">
        <v>163</v>
      </c>
      <c r="TGY3" s="4" t="s">
        <v>163</v>
      </c>
      <c r="TGZ3" s="4" t="s">
        <v>163</v>
      </c>
      <c r="THA3" s="4" t="s">
        <v>163</v>
      </c>
      <c r="THB3" s="4" t="s">
        <v>163</v>
      </c>
      <c r="THC3" s="4" t="s">
        <v>163</v>
      </c>
      <c r="THD3" s="4" t="s">
        <v>163</v>
      </c>
      <c r="THE3" s="4" t="s">
        <v>163</v>
      </c>
      <c r="THF3" s="4" t="s">
        <v>163</v>
      </c>
      <c r="THG3" s="4" t="s">
        <v>163</v>
      </c>
      <c r="THH3" s="4" t="s">
        <v>163</v>
      </c>
      <c r="THI3" s="4" t="s">
        <v>163</v>
      </c>
      <c r="THJ3" s="4" t="s">
        <v>163</v>
      </c>
      <c r="THK3" s="4" t="s">
        <v>163</v>
      </c>
      <c r="THL3" s="4" t="s">
        <v>163</v>
      </c>
      <c r="THM3" s="4" t="s">
        <v>163</v>
      </c>
      <c r="THN3" s="4" t="s">
        <v>163</v>
      </c>
      <c r="THO3" s="4" t="s">
        <v>163</v>
      </c>
      <c r="THP3" s="4" t="s">
        <v>163</v>
      </c>
      <c r="THQ3" s="4" t="s">
        <v>163</v>
      </c>
      <c r="THR3" s="4" t="s">
        <v>163</v>
      </c>
      <c r="THS3" s="4" t="s">
        <v>163</v>
      </c>
      <c r="THT3" s="4" t="s">
        <v>163</v>
      </c>
      <c r="THU3" s="4" t="s">
        <v>163</v>
      </c>
      <c r="THV3" s="4" t="s">
        <v>163</v>
      </c>
      <c r="THW3" s="4" t="s">
        <v>163</v>
      </c>
      <c r="THX3" s="4" t="s">
        <v>163</v>
      </c>
      <c r="THY3" s="4" t="s">
        <v>163</v>
      </c>
      <c r="THZ3" s="4" t="s">
        <v>163</v>
      </c>
      <c r="TIA3" s="4" t="s">
        <v>163</v>
      </c>
      <c r="TIB3" s="4" t="s">
        <v>163</v>
      </c>
      <c r="TIC3" s="4" t="s">
        <v>163</v>
      </c>
      <c r="TID3" s="4" t="s">
        <v>163</v>
      </c>
      <c r="TIE3" s="4" t="s">
        <v>163</v>
      </c>
      <c r="TIF3" s="4" t="s">
        <v>163</v>
      </c>
      <c r="TIG3" s="4" t="s">
        <v>163</v>
      </c>
      <c r="TIH3" s="4" t="s">
        <v>163</v>
      </c>
      <c r="TII3" s="4" t="s">
        <v>163</v>
      </c>
      <c r="TIJ3" s="4" t="s">
        <v>163</v>
      </c>
      <c r="TIK3" s="4" t="s">
        <v>163</v>
      </c>
      <c r="TIL3" s="4" t="s">
        <v>163</v>
      </c>
      <c r="TIM3" s="4" t="s">
        <v>163</v>
      </c>
      <c r="TIN3" s="4" t="s">
        <v>163</v>
      </c>
      <c r="TIO3" s="4" t="s">
        <v>163</v>
      </c>
      <c r="TIP3" s="4" t="s">
        <v>163</v>
      </c>
      <c r="TIQ3" s="4" t="s">
        <v>163</v>
      </c>
      <c r="TIR3" s="4" t="s">
        <v>163</v>
      </c>
      <c r="TIS3" s="4" t="s">
        <v>163</v>
      </c>
      <c r="TIT3" s="4" t="s">
        <v>163</v>
      </c>
      <c r="TIU3" s="4" t="s">
        <v>163</v>
      </c>
      <c r="TIV3" s="4" t="s">
        <v>163</v>
      </c>
      <c r="TIW3" s="4" t="s">
        <v>163</v>
      </c>
      <c r="TIX3" s="4" t="s">
        <v>163</v>
      </c>
      <c r="TIY3" s="4" t="s">
        <v>163</v>
      </c>
      <c r="TIZ3" s="4" t="s">
        <v>163</v>
      </c>
      <c r="TJA3" s="4" t="s">
        <v>163</v>
      </c>
      <c r="TJB3" s="4" t="s">
        <v>163</v>
      </c>
      <c r="TJC3" s="4" t="s">
        <v>163</v>
      </c>
      <c r="TJD3" s="4" t="s">
        <v>163</v>
      </c>
      <c r="TJE3" s="4" t="s">
        <v>163</v>
      </c>
      <c r="TJF3" s="4" t="s">
        <v>163</v>
      </c>
      <c r="TJG3" s="4" t="s">
        <v>163</v>
      </c>
      <c r="TJH3" s="4" t="s">
        <v>163</v>
      </c>
      <c r="TJI3" s="4" t="s">
        <v>163</v>
      </c>
      <c r="TJJ3" s="4" t="s">
        <v>163</v>
      </c>
      <c r="TJK3" s="4" t="s">
        <v>163</v>
      </c>
      <c r="TJL3" s="4" t="s">
        <v>163</v>
      </c>
      <c r="TJM3" s="4" t="s">
        <v>163</v>
      </c>
      <c r="TJN3" s="4" t="s">
        <v>163</v>
      </c>
      <c r="TJO3" s="4" t="s">
        <v>163</v>
      </c>
      <c r="TJP3" s="4" t="s">
        <v>163</v>
      </c>
      <c r="TJQ3" s="4" t="s">
        <v>163</v>
      </c>
      <c r="TJR3" s="4" t="s">
        <v>163</v>
      </c>
      <c r="TJS3" s="4" t="s">
        <v>163</v>
      </c>
      <c r="TJT3" s="4" t="s">
        <v>163</v>
      </c>
      <c r="TJU3" s="4" t="s">
        <v>163</v>
      </c>
      <c r="TJV3" s="4" t="s">
        <v>163</v>
      </c>
      <c r="TJW3" s="4" t="s">
        <v>163</v>
      </c>
      <c r="TJX3" s="4" t="s">
        <v>163</v>
      </c>
      <c r="TJY3" s="4" t="s">
        <v>163</v>
      </c>
      <c r="TJZ3" s="4" t="s">
        <v>163</v>
      </c>
      <c r="TKA3" s="4" t="s">
        <v>163</v>
      </c>
      <c r="TKB3" s="4" t="s">
        <v>163</v>
      </c>
      <c r="TKC3" s="4" t="s">
        <v>163</v>
      </c>
      <c r="TKD3" s="4" t="s">
        <v>163</v>
      </c>
      <c r="TKE3" s="4" t="s">
        <v>163</v>
      </c>
      <c r="TKF3" s="4" t="s">
        <v>163</v>
      </c>
      <c r="TKG3" s="4" t="s">
        <v>163</v>
      </c>
      <c r="TKH3" s="4" t="s">
        <v>163</v>
      </c>
      <c r="TKI3" s="4" t="s">
        <v>163</v>
      </c>
      <c r="TKJ3" s="4" t="s">
        <v>163</v>
      </c>
      <c r="TKK3" s="4" t="s">
        <v>163</v>
      </c>
      <c r="TKL3" s="4" t="s">
        <v>163</v>
      </c>
      <c r="TKM3" s="4" t="s">
        <v>163</v>
      </c>
      <c r="TKN3" s="4" t="s">
        <v>163</v>
      </c>
      <c r="TKO3" s="4" t="s">
        <v>163</v>
      </c>
      <c r="TKP3" s="4" t="s">
        <v>163</v>
      </c>
      <c r="TKQ3" s="4" t="s">
        <v>163</v>
      </c>
      <c r="TKR3" s="4" t="s">
        <v>163</v>
      </c>
      <c r="TKS3" s="4" t="s">
        <v>163</v>
      </c>
      <c r="TKT3" s="4" t="s">
        <v>163</v>
      </c>
      <c r="TKU3" s="4" t="s">
        <v>163</v>
      </c>
      <c r="TKV3" s="4" t="s">
        <v>163</v>
      </c>
      <c r="TKW3" s="4" t="s">
        <v>163</v>
      </c>
      <c r="TKX3" s="4" t="s">
        <v>163</v>
      </c>
      <c r="TKY3" s="4" t="s">
        <v>163</v>
      </c>
      <c r="TKZ3" s="4" t="s">
        <v>163</v>
      </c>
      <c r="TLA3" s="4" t="s">
        <v>163</v>
      </c>
      <c r="TLB3" s="4" t="s">
        <v>163</v>
      </c>
      <c r="TLC3" s="4" t="s">
        <v>163</v>
      </c>
      <c r="TLD3" s="4" t="s">
        <v>163</v>
      </c>
      <c r="TLE3" s="4" t="s">
        <v>163</v>
      </c>
      <c r="TLF3" s="4" t="s">
        <v>163</v>
      </c>
      <c r="TLG3" s="4" t="s">
        <v>163</v>
      </c>
      <c r="TLH3" s="4" t="s">
        <v>163</v>
      </c>
      <c r="TLI3" s="4" t="s">
        <v>163</v>
      </c>
      <c r="TLJ3" s="4" t="s">
        <v>163</v>
      </c>
      <c r="TLK3" s="4" t="s">
        <v>163</v>
      </c>
      <c r="TLL3" s="4" t="s">
        <v>163</v>
      </c>
      <c r="TLM3" s="4" t="s">
        <v>163</v>
      </c>
      <c r="TLN3" s="4" t="s">
        <v>163</v>
      </c>
      <c r="TLO3" s="4" t="s">
        <v>163</v>
      </c>
      <c r="TLP3" s="4" t="s">
        <v>163</v>
      </c>
      <c r="TLQ3" s="4" t="s">
        <v>163</v>
      </c>
      <c r="TLR3" s="4" t="s">
        <v>163</v>
      </c>
      <c r="TLS3" s="4" t="s">
        <v>163</v>
      </c>
      <c r="TLT3" s="4" t="s">
        <v>163</v>
      </c>
      <c r="TLU3" s="4" t="s">
        <v>163</v>
      </c>
      <c r="TLV3" s="4" t="s">
        <v>163</v>
      </c>
      <c r="TLW3" s="4" t="s">
        <v>163</v>
      </c>
      <c r="TLX3" s="4" t="s">
        <v>163</v>
      </c>
      <c r="TLY3" s="4" t="s">
        <v>163</v>
      </c>
      <c r="TLZ3" s="4" t="s">
        <v>163</v>
      </c>
      <c r="TMA3" s="4" t="s">
        <v>163</v>
      </c>
      <c r="TMB3" s="4" t="s">
        <v>163</v>
      </c>
      <c r="TMC3" s="4" t="s">
        <v>163</v>
      </c>
      <c r="TMD3" s="4" t="s">
        <v>163</v>
      </c>
      <c r="TME3" s="4" t="s">
        <v>163</v>
      </c>
      <c r="TMF3" s="4" t="s">
        <v>163</v>
      </c>
      <c r="TMG3" s="4" t="s">
        <v>163</v>
      </c>
      <c r="TMH3" s="4" t="s">
        <v>163</v>
      </c>
      <c r="TMI3" s="4" t="s">
        <v>163</v>
      </c>
      <c r="TMJ3" s="4" t="s">
        <v>163</v>
      </c>
      <c r="TMK3" s="4" t="s">
        <v>163</v>
      </c>
      <c r="TML3" s="4" t="s">
        <v>163</v>
      </c>
      <c r="TMM3" s="4" t="s">
        <v>163</v>
      </c>
      <c r="TMN3" s="4" t="s">
        <v>163</v>
      </c>
      <c r="TMO3" s="4" t="s">
        <v>163</v>
      </c>
      <c r="TMP3" s="4" t="s">
        <v>163</v>
      </c>
      <c r="TMQ3" s="4" t="s">
        <v>163</v>
      </c>
      <c r="TMR3" s="4" t="s">
        <v>163</v>
      </c>
      <c r="TMS3" s="4" t="s">
        <v>163</v>
      </c>
      <c r="TMT3" s="4" t="s">
        <v>163</v>
      </c>
      <c r="TMU3" s="4" t="s">
        <v>163</v>
      </c>
      <c r="TMV3" s="4" t="s">
        <v>163</v>
      </c>
      <c r="TMW3" s="4" t="s">
        <v>163</v>
      </c>
      <c r="TMX3" s="4" t="s">
        <v>163</v>
      </c>
      <c r="TMY3" s="4" t="s">
        <v>163</v>
      </c>
      <c r="TMZ3" s="4" t="s">
        <v>163</v>
      </c>
      <c r="TNA3" s="4" t="s">
        <v>163</v>
      </c>
      <c r="TNB3" s="4" t="s">
        <v>163</v>
      </c>
      <c r="TNC3" s="4" t="s">
        <v>163</v>
      </c>
      <c r="TND3" s="4" t="s">
        <v>163</v>
      </c>
      <c r="TNE3" s="4" t="s">
        <v>163</v>
      </c>
      <c r="TNF3" s="4" t="s">
        <v>163</v>
      </c>
      <c r="TNG3" s="4" t="s">
        <v>163</v>
      </c>
      <c r="TNH3" s="4" t="s">
        <v>163</v>
      </c>
      <c r="TNI3" s="4" t="s">
        <v>163</v>
      </c>
      <c r="TNJ3" s="4" t="s">
        <v>163</v>
      </c>
      <c r="TNK3" s="4" t="s">
        <v>163</v>
      </c>
      <c r="TNL3" s="4" t="s">
        <v>163</v>
      </c>
      <c r="TNM3" s="4" t="s">
        <v>163</v>
      </c>
      <c r="TNN3" s="4" t="s">
        <v>163</v>
      </c>
      <c r="TNO3" s="4" t="s">
        <v>163</v>
      </c>
      <c r="TNP3" s="4" t="s">
        <v>163</v>
      </c>
      <c r="TNQ3" s="4" t="s">
        <v>163</v>
      </c>
      <c r="TNR3" s="4" t="s">
        <v>163</v>
      </c>
      <c r="TNS3" s="4" t="s">
        <v>163</v>
      </c>
      <c r="TNT3" s="4" t="s">
        <v>163</v>
      </c>
      <c r="TNU3" s="4" t="s">
        <v>163</v>
      </c>
      <c r="TNV3" s="4" t="s">
        <v>163</v>
      </c>
      <c r="TNW3" s="4" t="s">
        <v>163</v>
      </c>
      <c r="TNX3" s="4" t="s">
        <v>163</v>
      </c>
      <c r="TNY3" s="4" t="s">
        <v>163</v>
      </c>
      <c r="TNZ3" s="4" t="s">
        <v>163</v>
      </c>
      <c r="TOA3" s="4" t="s">
        <v>163</v>
      </c>
      <c r="TOB3" s="4" t="s">
        <v>163</v>
      </c>
      <c r="TOC3" s="4" t="s">
        <v>163</v>
      </c>
      <c r="TOD3" s="4" t="s">
        <v>163</v>
      </c>
      <c r="TOE3" s="4" t="s">
        <v>163</v>
      </c>
      <c r="TOF3" s="4" t="s">
        <v>163</v>
      </c>
      <c r="TOG3" s="4" t="s">
        <v>163</v>
      </c>
      <c r="TOH3" s="4" t="s">
        <v>163</v>
      </c>
      <c r="TOI3" s="4" t="s">
        <v>163</v>
      </c>
      <c r="TOJ3" s="4" t="s">
        <v>163</v>
      </c>
      <c r="TOK3" s="4" t="s">
        <v>163</v>
      </c>
      <c r="TOL3" s="4" t="s">
        <v>163</v>
      </c>
      <c r="TOM3" s="4" t="s">
        <v>163</v>
      </c>
      <c r="TON3" s="4" t="s">
        <v>163</v>
      </c>
      <c r="TOO3" s="4" t="s">
        <v>163</v>
      </c>
      <c r="TOP3" s="4" t="s">
        <v>163</v>
      </c>
      <c r="TOQ3" s="4" t="s">
        <v>163</v>
      </c>
      <c r="TOR3" s="4" t="s">
        <v>163</v>
      </c>
      <c r="TOS3" s="4" t="s">
        <v>163</v>
      </c>
      <c r="TOT3" s="4" t="s">
        <v>163</v>
      </c>
      <c r="TOU3" s="4" t="s">
        <v>163</v>
      </c>
      <c r="TOV3" s="4" t="s">
        <v>163</v>
      </c>
      <c r="TOW3" s="4" t="s">
        <v>163</v>
      </c>
      <c r="TOX3" s="4" t="s">
        <v>163</v>
      </c>
      <c r="TOY3" s="4" t="s">
        <v>163</v>
      </c>
      <c r="TOZ3" s="4" t="s">
        <v>163</v>
      </c>
      <c r="TPA3" s="4" t="s">
        <v>163</v>
      </c>
      <c r="TPB3" s="4" t="s">
        <v>163</v>
      </c>
      <c r="TPC3" s="4" t="s">
        <v>163</v>
      </c>
      <c r="TPD3" s="4" t="s">
        <v>163</v>
      </c>
      <c r="TPE3" s="4" t="s">
        <v>163</v>
      </c>
      <c r="TPF3" s="4" t="s">
        <v>163</v>
      </c>
      <c r="TPG3" s="4" t="s">
        <v>163</v>
      </c>
      <c r="TPH3" s="4" t="s">
        <v>163</v>
      </c>
      <c r="TPI3" s="4" t="s">
        <v>163</v>
      </c>
      <c r="TPJ3" s="4" t="s">
        <v>163</v>
      </c>
      <c r="TPK3" s="4" t="s">
        <v>163</v>
      </c>
      <c r="TPL3" s="4" t="s">
        <v>163</v>
      </c>
      <c r="TPM3" s="4" t="s">
        <v>163</v>
      </c>
      <c r="TPN3" s="4" t="s">
        <v>163</v>
      </c>
      <c r="TPO3" s="4" t="s">
        <v>163</v>
      </c>
      <c r="TPP3" s="4" t="s">
        <v>163</v>
      </c>
      <c r="TPQ3" s="4" t="s">
        <v>163</v>
      </c>
      <c r="TPR3" s="4" t="s">
        <v>163</v>
      </c>
      <c r="TPS3" s="4" t="s">
        <v>163</v>
      </c>
      <c r="TPT3" s="4" t="s">
        <v>163</v>
      </c>
      <c r="TPU3" s="4" t="s">
        <v>163</v>
      </c>
      <c r="TPV3" s="4" t="s">
        <v>163</v>
      </c>
      <c r="TPW3" s="4" t="s">
        <v>163</v>
      </c>
      <c r="TPX3" s="4" t="s">
        <v>163</v>
      </c>
      <c r="TPY3" s="4" t="s">
        <v>163</v>
      </c>
      <c r="TPZ3" s="4" t="s">
        <v>163</v>
      </c>
      <c r="TQA3" s="4" t="s">
        <v>163</v>
      </c>
      <c r="TQB3" s="4" t="s">
        <v>163</v>
      </c>
      <c r="TQC3" s="4" t="s">
        <v>163</v>
      </c>
      <c r="TQD3" s="4" t="s">
        <v>163</v>
      </c>
      <c r="TQE3" s="4" t="s">
        <v>163</v>
      </c>
      <c r="TQF3" s="4" t="s">
        <v>163</v>
      </c>
      <c r="TQG3" s="4" t="s">
        <v>163</v>
      </c>
      <c r="TQH3" s="4" t="s">
        <v>163</v>
      </c>
      <c r="TQI3" s="4" t="s">
        <v>163</v>
      </c>
      <c r="TQJ3" s="4" t="s">
        <v>163</v>
      </c>
      <c r="TQK3" s="4" t="s">
        <v>163</v>
      </c>
      <c r="TQL3" s="4" t="s">
        <v>163</v>
      </c>
      <c r="TQM3" s="4" t="s">
        <v>163</v>
      </c>
      <c r="TQN3" s="4" t="s">
        <v>163</v>
      </c>
      <c r="TQO3" s="4" t="s">
        <v>163</v>
      </c>
      <c r="TQP3" s="4" t="s">
        <v>163</v>
      </c>
      <c r="TQQ3" s="4" t="s">
        <v>163</v>
      </c>
      <c r="TQR3" s="4" t="s">
        <v>163</v>
      </c>
      <c r="TQS3" s="4" t="s">
        <v>163</v>
      </c>
      <c r="TQT3" s="4" t="s">
        <v>163</v>
      </c>
      <c r="TQU3" s="4" t="s">
        <v>163</v>
      </c>
      <c r="TQV3" s="4" t="s">
        <v>163</v>
      </c>
      <c r="TQW3" s="4" t="s">
        <v>163</v>
      </c>
      <c r="TQX3" s="4" t="s">
        <v>163</v>
      </c>
      <c r="TQY3" s="4" t="s">
        <v>163</v>
      </c>
      <c r="TQZ3" s="4" t="s">
        <v>163</v>
      </c>
      <c r="TRA3" s="4" t="s">
        <v>163</v>
      </c>
      <c r="TRB3" s="4" t="s">
        <v>163</v>
      </c>
      <c r="TRC3" s="4" t="s">
        <v>163</v>
      </c>
      <c r="TRD3" s="4" t="s">
        <v>163</v>
      </c>
      <c r="TRE3" s="4" t="s">
        <v>163</v>
      </c>
      <c r="TRF3" s="4" t="s">
        <v>163</v>
      </c>
      <c r="TRG3" s="4" t="s">
        <v>163</v>
      </c>
      <c r="TRH3" s="4" t="s">
        <v>163</v>
      </c>
      <c r="TRI3" s="4" t="s">
        <v>163</v>
      </c>
      <c r="TRJ3" s="4" t="s">
        <v>163</v>
      </c>
      <c r="TRK3" s="4" t="s">
        <v>163</v>
      </c>
      <c r="TRL3" s="4" t="s">
        <v>163</v>
      </c>
      <c r="TRM3" s="4" t="s">
        <v>163</v>
      </c>
      <c r="TRN3" s="4" t="s">
        <v>163</v>
      </c>
      <c r="TRO3" s="4" t="s">
        <v>163</v>
      </c>
      <c r="TRP3" s="4" t="s">
        <v>163</v>
      </c>
      <c r="TRQ3" s="4" t="s">
        <v>163</v>
      </c>
      <c r="TRR3" s="4" t="s">
        <v>163</v>
      </c>
      <c r="TRS3" s="4" t="s">
        <v>163</v>
      </c>
      <c r="TRT3" s="4" t="s">
        <v>163</v>
      </c>
      <c r="TRU3" s="4" t="s">
        <v>163</v>
      </c>
      <c r="TRV3" s="4" t="s">
        <v>163</v>
      </c>
      <c r="TRW3" s="4" t="s">
        <v>163</v>
      </c>
      <c r="TRX3" s="4" t="s">
        <v>163</v>
      </c>
      <c r="TRY3" s="4" t="s">
        <v>163</v>
      </c>
      <c r="TRZ3" s="4" t="s">
        <v>163</v>
      </c>
      <c r="TSA3" s="4" t="s">
        <v>163</v>
      </c>
      <c r="TSB3" s="4" t="s">
        <v>163</v>
      </c>
      <c r="TSC3" s="4" t="s">
        <v>163</v>
      </c>
      <c r="TSD3" s="4" t="s">
        <v>163</v>
      </c>
      <c r="TSE3" s="4" t="s">
        <v>163</v>
      </c>
      <c r="TSF3" s="4" t="s">
        <v>163</v>
      </c>
      <c r="TSG3" s="4" t="s">
        <v>163</v>
      </c>
      <c r="TSH3" s="4" t="s">
        <v>163</v>
      </c>
      <c r="TSI3" s="4" t="s">
        <v>163</v>
      </c>
      <c r="TSJ3" s="4" t="s">
        <v>163</v>
      </c>
      <c r="TSK3" s="4" t="s">
        <v>163</v>
      </c>
      <c r="TSL3" s="4" t="s">
        <v>163</v>
      </c>
      <c r="TSM3" s="4" t="s">
        <v>163</v>
      </c>
      <c r="TSN3" s="4" t="s">
        <v>163</v>
      </c>
      <c r="TSO3" s="4" t="s">
        <v>163</v>
      </c>
      <c r="TSP3" s="4" t="s">
        <v>163</v>
      </c>
      <c r="TSQ3" s="4" t="s">
        <v>163</v>
      </c>
      <c r="TSR3" s="4" t="s">
        <v>163</v>
      </c>
      <c r="TSS3" s="4" t="s">
        <v>163</v>
      </c>
      <c r="TST3" s="4" t="s">
        <v>163</v>
      </c>
      <c r="TSU3" s="4" t="s">
        <v>163</v>
      </c>
      <c r="TSV3" s="4" t="s">
        <v>163</v>
      </c>
      <c r="TSW3" s="4" t="s">
        <v>163</v>
      </c>
      <c r="TSX3" s="4" t="s">
        <v>163</v>
      </c>
      <c r="TSY3" s="4" t="s">
        <v>163</v>
      </c>
      <c r="TSZ3" s="4" t="s">
        <v>163</v>
      </c>
      <c r="TTA3" s="4" t="s">
        <v>163</v>
      </c>
      <c r="TTB3" s="4" t="s">
        <v>163</v>
      </c>
      <c r="TTC3" s="4" t="s">
        <v>163</v>
      </c>
      <c r="TTD3" s="4" t="s">
        <v>163</v>
      </c>
      <c r="TTE3" s="4" t="s">
        <v>163</v>
      </c>
      <c r="TTF3" s="4" t="s">
        <v>163</v>
      </c>
      <c r="TTG3" s="4" t="s">
        <v>163</v>
      </c>
      <c r="TTH3" s="4" t="s">
        <v>163</v>
      </c>
      <c r="TTI3" s="4" t="s">
        <v>163</v>
      </c>
      <c r="TTJ3" s="4" t="s">
        <v>163</v>
      </c>
      <c r="TTK3" s="4" t="s">
        <v>163</v>
      </c>
      <c r="TTL3" s="4" t="s">
        <v>163</v>
      </c>
      <c r="TTM3" s="4" t="s">
        <v>163</v>
      </c>
      <c r="TTN3" s="4" t="s">
        <v>163</v>
      </c>
      <c r="TTO3" s="4" t="s">
        <v>163</v>
      </c>
      <c r="TTP3" s="4" t="s">
        <v>163</v>
      </c>
      <c r="TTQ3" s="4" t="s">
        <v>163</v>
      </c>
      <c r="TTR3" s="4" t="s">
        <v>163</v>
      </c>
      <c r="TTS3" s="4" t="s">
        <v>163</v>
      </c>
      <c r="TTT3" s="4" t="s">
        <v>163</v>
      </c>
      <c r="TTU3" s="4" t="s">
        <v>163</v>
      </c>
      <c r="TTV3" s="4" t="s">
        <v>163</v>
      </c>
      <c r="TTW3" s="4" t="s">
        <v>163</v>
      </c>
      <c r="TTX3" s="4" t="s">
        <v>163</v>
      </c>
      <c r="TTY3" s="4" t="s">
        <v>163</v>
      </c>
      <c r="TTZ3" s="4" t="s">
        <v>163</v>
      </c>
      <c r="TUA3" s="4" t="s">
        <v>163</v>
      </c>
      <c r="TUB3" s="4" t="s">
        <v>163</v>
      </c>
      <c r="TUC3" s="4" t="s">
        <v>163</v>
      </c>
      <c r="TUD3" s="4" t="s">
        <v>163</v>
      </c>
      <c r="TUE3" s="4" t="s">
        <v>163</v>
      </c>
      <c r="TUF3" s="4" t="s">
        <v>163</v>
      </c>
      <c r="TUG3" s="4" t="s">
        <v>163</v>
      </c>
      <c r="TUH3" s="4" t="s">
        <v>163</v>
      </c>
      <c r="TUI3" s="4" t="s">
        <v>163</v>
      </c>
      <c r="TUJ3" s="4" t="s">
        <v>163</v>
      </c>
      <c r="TUK3" s="4" t="s">
        <v>163</v>
      </c>
      <c r="TUL3" s="4" t="s">
        <v>163</v>
      </c>
      <c r="TUM3" s="4" t="s">
        <v>163</v>
      </c>
      <c r="TUN3" s="4" t="s">
        <v>163</v>
      </c>
      <c r="TUO3" s="4" t="s">
        <v>163</v>
      </c>
      <c r="TUP3" s="4" t="s">
        <v>163</v>
      </c>
      <c r="TUQ3" s="4" t="s">
        <v>163</v>
      </c>
      <c r="TUR3" s="4" t="s">
        <v>163</v>
      </c>
      <c r="TUS3" s="4" t="s">
        <v>163</v>
      </c>
      <c r="TUT3" s="4" t="s">
        <v>163</v>
      </c>
      <c r="TUU3" s="4" t="s">
        <v>163</v>
      </c>
      <c r="TUV3" s="4" t="s">
        <v>163</v>
      </c>
      <c r="TUW3" s="4" t="s">
        <v>163</v>
      </c>
      <c r="TUX3" s="4" t="s">
        <v>163</v>
      </c>
      <c r="TUY3" s="4" t="s">
        <v>163</v>
      </c>
      <c r="TUZ3" s="4" t="s">
        <v>163</v>
      </c>
      <c r="TVA3" s="4" t="s">
        <v>163</v>
      </c>
      <c r="TVB3" s="4" t="s">
        <v>163</v>
      </c>
      <c r="TVC3" s="4" t="s">
        <v>163</v>
      </c>
      <c r="TVD3" s="4" t="s">
        <v>163</v>
      </c>
      <c r="TVE3" s="4" t="s">
        <v>163</v>
      </c>
      <c r="TVF3" s="4" t="s">
        <v>163</v>
      </c>
      <c r="TVG3" s="4" t="s">
        <v>163</v>
      </c>
      <c r="TVH3" s="4" t="s">
        <v>163</v>
      </c>
      <c r="TVI3" s="4" t="s">
        <v>163</v>
      </c>
      <c r="TVJ3" s="4" t="s">
        <v>163</v>
      </c>
      <c r="TVK3" s="4" t="s">
        <v>163</v>
      </c>
      <c r="TVL3" s="4" t="s">
        <v>163</v>
      </c>
      <c r="TVM3" s="4" t="s">
        <v>163</v>
      </c>
      <c r="TVN3" s="4" t="s">
        <v>163</v>
      </c>
      <c r="TVO3" s="4" t="s">
        <v>163</v>
      </c>
      <c r="TVP3" s="4" t="s">
        <v>163</v>
      </c>
      <c r="TVQ3" s="4" t="s">
        <v>163</v>
      </c>
      <c r="TVR3" s="4" t="s">
        <v>163</v>
      </c>
      <c r="TVS3" s="4" t="s">
        <v>163</v>
      </c>
      <c r="TVT3" s="4" t="s">
        <v>163</v>
      </c>
      <c r="TVU3" s="4" t="s">
        <v>163</v>
      </c>
      <c r="TVV3" s="4" t="s">
        <v>163</v>
      </c>
      <c r="TVW3" s="4" t="s">
        <v>163</v>
      </c>
      <c r="TVX3" s="4" t="s">
        <v>163</v>
      </c>
      <c r="TVY3" s="4" t="s">
        <v>163</v>
      </c>
      <c r="TVZ3" s="4" t="s">
        <v>163</v>
      </c>
      <c r="TWA3" s="4" t="s">
        <v>163</v>
      </c>
      <c r="TWB3" s="4" t="s">
        <v>163</v>
      </c>
      <c r="TWC3" s="4" t="s">
        <v>163</v>
      </c>
      <c r="TWD3" s="4" t="s">
        <v>163</v>
      </c>
      <c r="TWE3" s="4" t="s">
        <v>163</v>
      </c>
      <c r="TWF3" s="4" t="s">
        <v>163</v>
      </c>
      <c r="TWG3" s="4" t="s">
        <v>163</v>
      </c>
      <c r="TWH3" s="4" t="s">
        <v>163</v>
      </c>
      <c r="TWI3" s="4" t="s">
        <v>163</v>
      </c>
      <c r="TWJ3" s="4" t="s">
        <v>163</v>
      </c>
      <c r="TWK3" s="4" t="s">
        <v>163</v>
      </c>
      <c r="TWL3" s="4" t="s">
        <v>163</v>
      </c>
      <c r="TWM3" s="4" t="s">
        <v>163</v>
      </c>
      <c r="TWN3" s="4" t="s">
        <v>163</v>
      </c>
      <c r="TWO3" s="4" t="s">
        <v>163</v>
      </c>
      <c r="TWP3" s="4" t="s">
        <v>163</v>
      </c>
      <c r="TWQ3" s="4" t="s">
        <v>163</v>
      </c>
      <c r="TWR3" s="4" t="s">
        <v>163</v>
      </c>
      <c r="TWS3" s="4" t="s">
        <v>163</v>
      </c>
      <c r="TWT3" s="4" t="s">
        <v>163</v>
      </c>
      <c r="TWU3" s="4" t="s">
        <v>163</v>
      </c>
      <c r="TWV3" s="4" t="s">
        <v>163</v>
      </c>
      <c r="TWW3" s="4" t="s">
        <v>163</v>
      </c>
      <c r="TWX3" s="4" t="s">
        <v>163</v>
      </c>
      <c r="TWY3" s="4" t="s">
        <v>163</v>
      </c>
      <c r="TWZ3" s="4" t="s">
        <v>163</v>
      </c>
      <c r="TXA3" s="4" t="s">
        <v>163</v>
      </c>
      <c r="TXB3" s="4" t="s">
        <v>163</v>
      </c>
      <c r="TXC3" s="4" t="s">
        <v>163</v>
      </c>
      <c r="TXD3" s="4" t="s">
        <v>163</v>
      </c>
      <c r="TXE3" s="4" t="s">
        <v>163</v>
      </c>
      <c r="TXF3" s="4" t="s">
        <v>163</v>
      </c>
      <c r="TXG3" s="4" t="s">
        <v>163</v>
      </c>
      <c r="TXH3" s="4" t="s">
        <v>163</v>
      </c>
      <c r="TXI3" s="4" t="s">
        <v>163</v>
      </c>
      <c r="TXJ3" s="4" t="s">
        <v>163</v>
      </c>
      <c r="TXK3" s="4" t="s">
        <v>163</v>
      </c>
      <c r="TXL3" s="4" t="s">
        <v>163</v>
      </c>
      <c r="TXM3" s="4" t="s">
        <v>163</v>
      </c>
      <c r="TXN3" s="4" t="s">
        <v>163</v>
      </c>
      <c r="TXO3" s="4" t="s">
        <v>163</v>
      </c>
      <c r="TXP3" s="4" t="s">
        <v>163</v>
      </c>
      <c r="TXQ3" s="4" t="s">
        <v>163</v>
      </c>
      <c r="TXR3" s="4" t="s">
        <v>163</v>
      </c>
      <c r="TXS3" s="4" t="s">
        <v>163</v>
      </c>
      <c r="TXT3" s="4" t="s">
        <v>163</v>
      </c>
      <c r="TXU3" s="4" t="s">
        <v>163</v>
      </c>
      <c r="TXV3" s="4" t="s">
        <v>163</v>
      </c>
      <c r="TXW3" s="4" t="s">
        <v>163</v>
      </c>
      <c r="TXX3" s="4" t="s">
        <v>163</v>
      </c>
      <c r="TXY3" s="4" t="s">
        <v>163</v>
      </c>
      <c r="TXZ3" s="4" t="s">
        <v>163</v>
      </c>
      <c r="TYA3" s="4" t="s">
        <v>163</v>
      </c>
      <c r="TYB3" s="4" t="s">
        <v>163</v>
      </c>
      <c r="TYC3" s="4" t="s">
        <v>163</v>
      </c>
      <c r="TYD3" s="4" t="s">
        <v>163</v>
      </c>
      <c r="TYE3" s="4" t="s">
        <v>163</v>
      </c>
      <c r="TYF3" s="4" t="s">
        <v>163</v>
      </c>
      <c r="TYG3" s="4" t="s">
        <v>163</v>
      </c>
      <c r="TYH3" s="4" t="s">
        <v>163</v>
      </c>
      <c r="TYI3" s="4" t="s">
        <v>163</v>
      </c>
      <c r="TYJ3" s="4" t="s">
        <v>163</v>
      </c>
      <c r="TYK3" s="4" t="s">
        <v>163</v>
      </c>
      <c r="TYL3" s="4" t="s">
        <v>163</v>
      </c>
      <c r="TYM3" s="4" t="s">
        <v>163</v>
      </c>
      <c r="TYN3" s="4" t="s">
        <v>163</v>
      </c>
      <c r="TYO3" s="4" t="s">
        <v>163</v>
      </c>
      <c r="TYP3" s="4" t="s">
        <v>163</v>
      </c>
      <c r="TYQ3" s="4" t="s">
        <v>163</v>
      </c>
      <c r="TYR3" s="4" t="s">
        <v>163</v>
      </c>
      <c r="TYS3" s="4" t="s">
        <v>163</v>
      </c>
      <c r="TYT3" s="4" t="s">
        <v>163</v>
      </c>
      <c r="TYU3" s="4" t="s">
        <v>163</v>
      </c>
      <c r="TYV3" s="4" t="s">
        <v>163</v>
      </c>
      <c r="TYW3" s="4" t="s">
        <v>163</v>
      </c>
      <c r="TYX3" s="4" t="s">
        <v>163</v>
      </c>
      <c r="TYY3" s="4" t="s">
        <v>163</v>
      </c>
      <c r="TYZ3" s="4" t="s">
        <v>163</v>
      </c>
      <c r="TZA3" s="4" t="s">
        <v>163</v>
      </c>
      <c r="TZB3" s="4" t="s">
        <v>163</v>
      </c>
      <c r="TZC3" s="4" t="s">
        <v>163</v>
      </c>
      <c r="TZD3" s="4" t="s">
        <v>163</v>
      </c>
      <c r="TZE3" s="4" t="s">
        <v>163</v>
      </c>
      <c r="TZF3" s="4" t="s">
        <v>163</v>
      </c>
      <c r="TZG3" s="4" t="s">
        <v>163</v>
      </c>
      <c r="TZH3" s="4" t="s">
        <v>163</v>
      </c>
      <c r="TZI3" s="4" t="s">
        <v>163</v>
      </c>
      <c r="TZJ3" s="4" t="s">
        <v>163</v>
      </c>
      <c r="TZK3" s="4" t="s">
        <v>163</v>
      </c>
      <c r="TZL3" s="4" t="s">
        <v>163</v>
      </c>
      <c r="TZM3" s="4" t="s">
        <v>163</v>
      </c>
      <c r="TZN3" s="4" t="s">
        <v>163</v>
      </c>
      <c r="TZO3" s="4" t="s">
        <v>163</v>
      </c>
      <c r="TZP3" s="4" t="s">
        <v>163</v>
      </c>
      <c r="TZQ3" s="4" t="s">
        <v>163</v>
      </c>
      <c r="TZR3" s="4" t="s">
        <v>163</v>
      </c>
      <c r="TZS3" s="4" t="s">
        <v>163</v>
      </c>
      <c r="TZT3" s="4" t="s">
        <v>163</v>
      </c>
      <c r="TZU3" s="4" t="s">
        <v>163</v>
      </c>
      <c r="TZV3" s="4" t="s">
        <v>163</v>
      </c>
      <c r="TZW3" s="4" t="s">
        <v>163</v>
      </c>
      <c r="TZX3" s="4" t="s">
        <v>163</v>
      </c>
      <c r="TZY3" s="4" t="s">
        <v>163</v>
      </c>
      <c r="TZZ3" s="4" t="s">
        <v>163</v>
      </c>
      <c r="UAA3" s="4" t="s">
        <v>163</v>
      </c>
      <c r="UAB3" s="4" t="s">
        <v>163</v>
      </c>
      <c r="UAC3" s="4" t="s">
        <v>163</v>
      </c>
      <c r="UAD3" s="4" t="s">
        <v>163</v>
      </c>
      <c r="UAE3" s="4" t="s">
        <v>163</v>
      </c>
      <c r="UAF3" s="4" t="s">
        <v>163</v>
      </c>
      <c r="UAG3" s="4" t="s">
        <v>163</v>
      </c>
      <c r="UAH3" s="4" t="s">
        <v>163</v>
      </c>
      <c r="UAI3" s="4" t="s">
        <v>163</v>
      </c>
      <c r="UAJ3" s="4" t="s">
        <v>163</v>
      </c>
      <c r="UAK3" s="4" t="s">
        <v>163</v>
      </c>
      <c r="UAL3" s="4" t="s">
        <v>163</v>
      </c>
      <c r="UAM3" s="4" t="s">
        <v>163</v>
      </c>
      <c r="UAN3" s="4" t="s">
        <v>163</v>
      </c>
      <c r="UAO3" s="4" t="s">
        <v>163</v>
      </c>
      <c r="UAP3" s="4" t="s">
        <v>163</v>
      </c>
      <c r="UAQ3" s="4" t="s">
        <v>163</v>
      </c>
      <c r="UAR3" s="4" t="s">
        <v>163</v>
      </c>
      <c r="UAS3" s="4" t="s">
        <v>163</v>
      </c>
      <c r="UAT3" s="4" t="s">
        <v>163</v>
      </c>
      <c r="UAU3" s="4" t="s">
        <v>163</v>
      </c>
      <c r="UAV3" s="4" t="s">
        <v>163</v>
      </c>
      <c r="UAW3" s="4" t="s">
        <v>163</v>
      </c>
      <c r="UAX3" s="4" t="s">
        <v>163</v>
      </c>
      <c r="UAY3" s="4" t="s">
        <v>163</v>
      </c>
      <c r="UAZ3" s="4" t="s">
        <v>163</v>
      </c>
      <c r="UBA3" s="4" t="s">
        <v>163</v>
      </c>
      <c r="UBB3" s="4" t="s">
        <v>163</v>
      </c>
      <c r="UBC3" s="4" t="s">
        <v>163</v>
      </c>
      <c r="UBD3" s="4" t="s">
        <v>163</v>
      </c>
      <c r="UBE3" s="4" t="s">
        <v>163</v>
      </c>
      <c r="UBF3" s="4" t="s">
        <v>163</v>
      </c>
      <c r="UBG3" s="4" t="s">
        <v>163</v>
      </c>
      <c r="UBH3" s="4" t="s">
        <v>163</v>
      </c>
      <c r="UBI3" s="4" t="s">
        <v>163</v>
      </c>
      <c r="UBJ3" s="4" t="s">
        <v>163</v>
      </c>
      <c r="UBK3" s="4" t="s">
        <v>163</v>
      </c>
      <c r="UBL3" s="4" t="s">
        <v>163</v>
      </c>
      <c r="UBM3" s="4" t="s">
        <v>163</v>
      </c>
      <c r="UBN3" s="4" t="s">
        <v>163</v>
      </c>
      <c r="UBO3" s="4" t="s">
        <v>163</v>
      </c>
      <c r="UBP3" s="4" t="s">
        <v>163</v>
      </c>
      <c r="UBQ3" s="4" t="s">
        <v>163</v>
      </c>
      <c r="UBR3" s="4" t="s">
        <v>163</v>
      </c>
      <c r="UBS3" s="4" t="s">
        <v>163</v>
      </c>
      <c r="UBT3" s="4" t="s">
        <v>163</v>
      </c>
      <c r="UBU3" s="4" t="s">
        <v>163</v>
      </c>
      <c r="UBV3" s="4" t="s">
        <v>163</v>
      </c>
      <c r="UBW3" s="4" t="s">
        <v>163</v>
      </c>
      <c r="UBX3" s="4" t="s">
        <v>163</v>
      </c>
      <c r="UBY3" s="4" t="s">
        <v>163</v>
      </c>
      <c r="UBZ3" s="4" t="s">
        <v>163</v>
      </c>
      <c r="UCA3" s="4" t="s">
        <v>163</v>
      </c>
      <c r="UCB3" s="4" t="s">
        <v>163</v>
      </c>
      <c r="UCC3" s="4" t="s">
        <v>163</v>
      </c>
      <c r="UCD3" s="4" t="s">
        <v>163</v>
      </c>
      <c r="UCE3" s="4" t="s">
        <v>163</v>
      </c>
      <c r="UCF3" s="4" t="s">
        <v>163</v>
      </c>
      <c r="UCG3" s="4" t="s">
        <v>163</v>
      </c>
      <c r="UCH3" s="4" t="s">
        <v>163</v>
      </c>
      <c r="UCI3" s="4" t="s">
        <v>163</v>
      </c>
      <c r="UCJ3" s="4" t="s">
        <v>163</v>
      </c>
      <c r="UCK3" s="4" t="s">
        <v>163</v>
      </c>
      <c r="UCL3" s="4" t="s">
        <v>163</v>
      </c>
      <c r="UCM3" s="4" t="s">
        <v>163</v>
      </c>
      <c r="UCN3" s="4" t="s">
        <v>163</v>
      </c>
      <c r="UCO3" s="4" t="s">
        <v>163</v>
      </c>
      <c r="UCP3" s="4" t="s">
        <v>163</v>
      </c>
      <c r="UCQ3" s="4" t="s">
        <v>163</v>
      </c>
      <c r="UCR3" s="4" t="s">
        <v>163</v>
      </c>
      <c r="UCS3" s="4" t="s">
        <v>163</v>
      </c>
      <c r="UCT3" s="4" t="s">
        <v>163</v>
      </c>
      <c r="UCU3" s="4" t="s">
        <v>163</v>
      </c>
      <c r="UCV3" s="4" t="s">
        <v>163</v>
      </c>
      <c r="UCW3" s="4" t="s">
        <v>163</v>
      </c>
      <c r="UCX3" s="4" t="s">
        <v>163</v>
      </c>
      <c r="UCY3" s="4" t="s">
        <v>163</v>
      </c>
      <c r="UCZ3" s="4" t="s">
        <v>163</v>
      </c>
      <c r="UDA3" s="4" t="s">
        <v>163</v>
      </c>
      <c r="UDB3" s="4" t="s">
        <v>163</v>
      </c>
      <c r="UDC3" s="4" t="s">
        <v>163</v>
      </c>
      <c r="UDD3" s="4" t="s">
        <v>163</v>
      </c>
      <c r="UDE3" s="4" t="s">
        <v>163</v>
      </c>
      <c r="UDF3" s="4" t="s">
        <v>163</v>
      </c>
      <c r="UDG3" s="4" t="s">
        <v>163</v>
      </c>
      <c r="UDH3" s="4" t="s">
        <v>163</v>
      </c>
      <c r="UDI3" s="4" t="s">
        <v>163</v>
      </c>
      <c r="UDJ3" s="4" t="s">
        <v>163</v>
      </c>
      <c r="UDK3" s="4" t="s">
        <v>163</v>
      </c>
      <c r="UDL3" s="4" t="s">
        <v>163</v>
      </c>
      <c r="UDM3" s="4" t="s">
        <v>163</v>
      </c>
      <c r="UDN3" s="4" t="s">
        <v>163</v>
      </c>
      <c r="UDO3" s="4" t="s">
        <v>163</v>
      </c>
      <c r="UDP3" s="4" t="s">
        <v>163</v>
      </c>
      <c r="UDQ3" s="4" t="s">
        <v>163</v>
      </c>
      <c r="UDR3" s="4" t="s">
        <v>163</v>
      </c>
      <c r="UDS3" s="4" t="s">
        <v>163</v>
      </c>
      <c r="UDT3" s="4" t="s">
        <v>163</v>
      </c>
      <c r="UDU3" s="4" t="s">
        <v>163</v>
      </c>
      <c r="UDV3" s="4" t="s">
        <v>163</v>
      </c>
      <c r="UDW3" s="4" t="s">
        <v>163</v>
      </c>
      <c r="UDX3" s="4" t="s">
        <v>163</v>
      </c>
      <c r="UDY3" s="4" t="s">
        <v>163</v>
      </c>
      <c r="UDZ3" s="4" t="s">
        <v>163</v>
      </c>
      <c r="UEA3" s="4" t="s">
        <v>163</v>
      </c>
      <c r="UEB3" s="4" t="s">
        <v>163</v>
      </c>
      <c r="UEC3" s="4" t="s">
        <v>163</v>
      </c>
      <c r="UED3" s="4" t="s">
        <v>163</v>
      </c>
      <c r="UEE3" s="4" t="s">
        <v>163</v>
      </c>
      <c r="UEF3" s="4" t="s">
        <v>163</v>
      </c>
      <c r="UEG3" s="4" t="s">
        <v>163</v>
      </c>
      <c r="UEH3" s="4" t="s">
        <v>163</v>
      </c>
      <c r="UEI3" s="4" t="s">
        <v>163</v>
      </c>
      <c r="UEJ3" s="4" t="s">
        <v>163</v>
      </c>
      <c r="UEK3" s="4" t="s">
        <v>163</v>
      </c>
      <c r="UEL3" s="4" t="s">
        <v>163</v>
      </c>
      <c r="UEM3" s="4" t="s">
        <v>163</v>
      </c>
      <c r="UEN3" s="4" t="s">
        <v>163</v>
      </c>
      <c r="UEO3" s="4" t="s">
        <v>163</v>
      </c>
      <c r="UEP3" s="4" t="s">
        <v>163</v>
      </c>
      <c r="UEQ3" s="4" t="s">
        <v>163</v>
      </c>
      <c r="UER3" s="4" t="s">
        <v>163</v>
      </c>
      <c r="UES3" s="4" t="s">
        <v>163</v>
      </c>
      <c r="UET3" s="4" t="s">
        <v>163</v>
      </c>
      <c r="UEU3" s="4" t="s">
        <v>163</v>
      </c>
      <c r="UEV3" s="4" t="s">
        <v>163</v>
      </c>
      <c r="UEW3" s="4" t="s">
        <v>163</v>
      </c>
      <c r="UEX3" s="4" t="s">
        <v>163</v>
      </c>
      <c r="UEY3" s="4" t="s">
        <v>163</v>
      </c>
      <c r="UEZ3" s="4" t="s">
        <v>163</v>
      </c>
      <c r="UFA3" s="4" t="s">
        <v>163</v>
      </c>
      <c r="UFB3" s="4" t="s">
        <v>163</v>
      </c>
      <c r="UFC3" s="4" t="s">
        <v>163</v>
      </c>
      <c r="UFD3" s="4" t="s">
        <v>163</v>
      </c>
      <c r="UFE3" s="4" t="s">
        <v>163</v>
      </c>
      <c r="UFF3" s="4" t="s">
        <v>163</v>
      </c>
      <c r="UFG3" s="4" t="s">
        <v>163</v>
      </c>
      <c r="UFH3" s="4" t="s">
        <v>163</v>
      </c>
      <c r="UFI3" s="4" t="s">
        <v>163</v>
      </c>
      <c r="UFJ3" s="4" t="s">
        <v>163</v>
      </c>
      <c r="UFK3" s="4" t="s">
        <v>163</v>
      </c>
      <c r="UFL3" s="4" t="s">
        <v>163</v>
      </c>
      <c r="UFM3" s="4" t="s">
        <v>163</v>
      </c>
      <c r="UFN3" s="4" t="s">
        <v>163</v>
      </c>
      <c r="UFO3" s="4" t="s">
        <v>163</v>
      </c>
      <c r="UFP3" s="4" t="s">
        <v>163</v>
      </c>
      <c r="UFQ3" s="4" t="s">
        <v>163</v>
      </c>
      <c r="UFR3" s="4" t="s">
        <v>163</v>
      </c>
      <c r="UFS3" s="4" t="s">
        <v>163</v>
      </c>
      <c r="UFT3" s="4" t="s">
        <v>163</v>
      </c>
      <c r="UFU3" s="4" t="s">
        <v>163</v>
      </c>
      <c r="UFV3" s="4" t="s">
        <v>163</v>
      </c>
      <c r="UFW3" s="4" t="s">
        <v>163</v>
      </c>
      <c r="UFX3" s="4" t="s">
        <v>163</v>
      </c>
      <c r="UFY3" s="4" t="s">
        <v>163</v>
      </c>
      <c r="UFZ3" s="4" t="s">
        <v>163</v>
      </c>
      <c r="UGA3" s="4" t="s">
        <v>163</v>
      </c>
      <c r="UGB3" s="4" t="s">
        <v>163</v>
      </c>
      <c r="UGC3" s="4" t="s">
        <v>163</v>
      </c>
      <c r="UGD3" s="4" t="s">
        <v>163</v>
      </c>
      <c r="UGE3" s="4" t="s">
        <v>163</v>
      </c>
      <c r="UGF3" s="4" t="s">
        <v>163</v>
      </c>
      <c r="UGG3" s="4" t="s">
        <v>163</v>
      </c>
      <c r="UGH3" s="4" t="s">
        <v>163</v>
      </c>
      <c r="UGI3" s="4" t="s">
        <v>163</v>
      </c>
      <c r="UGJ3" s="4" t="s">
        <v>163</v>
      </c>
      <c r="UGK3" s="4" t="s">
        <v>163</v>
      </c>
      <c r="UGL3" s="4" t="s">
        <v>163</v>
      </c>
      <c r="UGM3" s="4" t="s">
        <v>163</v>
      </c>
      <c r="UGN3" s="4" t="s">
        <v>163</v>
      </c>
      <c r="UGO3" s="4" t="s">
        <v>163</v>
      </c>
      <c r="UGP3" s="4" t="s">
        <v>163</v>
      </c>
      <c r="UGQ3" s="4" t="s">
        <v>163</v>
      </c>
      <c r="UGR3" s="4" t="s">
        <v>163</v>
      </c>
      <c r="UGS3" s="4" t="s">
        <v>163</v>
      </c>
      <c r="UGT3" s="4" t="s">
        <v>163</v>
      </c>
      <c r="UGU3" s="4" t="s">
        <v>163</v>
      </c>
      <c r="UGV3" s="4" t="s">
        <v>163</v>
      </c>
      <c r="UGW3" s="4" t="s">
        <v>163</v>
      </c>
      <c r="UGX3" s="4" t="s">
        <v>163</v>
      </c>
      <c r="UGY3" s="4" t="s">
        <v>163</v>
      </c>
      <c r="UGZ3" s="4" t="s">
        <v>163</v>
      </c>
      <c r="UHA3" s="4" t="s">
        <v>163</v>
      </c>
      <c r="UHB3" s="4" t="s">
        <v>163</v>
      </c>
      <c r="UHC3" s="4" t="s">
        <v>163</v>
      </c>
      <c r="UHD3" s="4" t="s">
        <v>163</v>
      </c>
      <c r="UHE3" s="4" t="s">
        <v>163</v>
      </c>
      <c r="UHF3" s="4" t="s">
        <v>163</v>
      </c>
      <c r="UHG3" s="4" t="s">
        <v>163</v>
      </c>
      <c r="UHH3" s="4" t="s">
        <v>163</v>
      </c>
      <c r="UHI3" s="4" t="s">
        <v>163</v>
      </c>
      <c r="UHJ3" s="4" t="s">
        <v>163</v>
      </c>
      <c r="UHK3" s="4" t="s">
        <v>163</v>
      </c>
      <c r="UHL3" s="4" t="s">
        <v>163</v>
      </c>
      <c r="UHM3" s="4" t="s">
        <v>163</v>
      </c>
      <c r="UHN3" s="4" t="s">
        <v>163</v>
      </c>
      <c r="UHO3" s="4" t="s">
        <v>163</v>
      </c>
      <c r="UHP3" s="4" t="s">
        <v>163</v>
      </c>
      <c r="UHQ3" s="4" t="s">
        <v>163</v>
      </c>
      <c r="UHR3" s="4" t="s">
        <v>163</v>
      </c>
      <c r="UHS3" s="4" t="s">
        <v>163</v>
      </c>
      <c r="UHT3" s="4" t="s">
        <v>163</v>
      </c>
      <c r="UHU3" s="4" t="s">
        <v>163</v>
      </c>
      <c r="UHV3" s="4" t="s">
        <v>163</v>
      </c>
      <c r="UHW3" s="4" t="s">
        <v>163</v>
      </c>
      <c r="UHX3" s="4" t="s">
        <v>163</v>
      </c>
      <c r="UHY3" s="4" t="s">
        <v>163</v>
      </c>
      <c r="UHZ3" s="4" t="s">
        <v>163</v>
      </c>
      <c r="UIA3" s="4" t="s">
        <v>163</v>
      </c>
      <c r="UIB3" s="4" t="s">
        <v>163</v>
      </c>
      <c r="UIC3" s="4" t="s">
        <v>163</v>
      </c>
      <c r="UID3" s="4" t="s">
        <v>163</v>
      </c>
      <c r="UIE3" s="4" t="s">
        <v>163</v>
      </c>
      <c r="UIF3" s="4" t="s">
        <v>163</v>
      </c>
      <c r="UIG3" s="4" t="s">
        <v>163</v>
      </c>
      <c r="UIH3" s="4" t="s">
        <v>163</v>
      </c>
      <c r="UII3" s="4" t="s">
        <v>163</v>
      </c>
      <c r="UIJ3" s="4" t="s">
        <v>163</v>
      </c>
      <c r="UIK3" s="4" t="s">
        <v>163</v>
      </c>
      <c r="UIL3" s="4" t="s">
        <v>163</v>
      </c>
      <c r="UIM3" s="4" t="s">
        <v>163</v>
      </c>
      <c r="UIN3" s="4" t="s">
        <v>163</v>
      </c>
      <c r="UIO3" s="4" t="s">
        <v>163</v>
      </c>
      <c r="UIP3" s="4" t="s">
        <v>163</v>
      </c>
      <c r="UIQ3" s="4" t="s">
        <v>163</v>
      </c>
      <c r="UIR3" s="4" t="s">
        <v>163</v>
      </c>
      <c r="UIS3" s="4" t="s">
        <v>163</v>
      </c>
      <c r="UIT3" s="4" t="s">
        <v>163</v>
      </c>
      <c r="UIU3" s="4" t="s">
        <v>163</v>
      </c>
      <c r="UIV3" s="4" t="s">
        <v>163</v>
      </c>
      <c r="UIW3" s="4" t="s">
        <v>163</v>
      </c>
      <c r="UIX3" s="4" t="s">
        <v>163</v>
      </c>
      <c r="UIY3" s="4" t="s">
        <v>163</v>
      </c>
      <c r="UIZ3" s="4" t="s">
        <v>163</v>
      </c>
      <c r="UJA3" s="4" t="s">
        <v>163</v>
      </c>
      <c r="UJB3" s="4" t="s">
        <v>163</v>
      </c>
      <c r="UJC3" s="4" t="s">
        <v>163</v>
      </c>
      <c r="UJD3" s="4" t="s">
        <v>163</v>
      </c>
      <c r="UJE3" s="4" t="s">
        <v>163</v>
      </c>
      <c r="UJF3" s="4" t="s">
        <v>163</v>
      </c>
      <c r="UJG3" s="4" t="s">
        <v>163</v>
      </c>
      <c r="UJH3" s="4" t="s">
        <v>163</v>
      </c>
      <c r="UJI3" s="4" t="s">
        <v>163</v>
      </c>
      <c r="UJJ3" s="4" t="s">
        <v>163</v>
      </c>
      <c r="UJK3" s="4" t="s">
        <v>163</v>
      </c>
      <c r="UJL3" s="4" t="s">
        <v>163</v>
      </c>
      <c r="UJM3" s="4" t="s">
        <v>163</v>
      </c>
      <c r="UJN3" s="4" t="s">
        <v>163</v>
      </c>
      <c r="UJO3" s="4" t="s">
        <v>163</v>
      </c>
      <c r="UJP3" s="4" t="s">
        <v>163</v>
      </c>
      <c r="UJQ3" s="4" t="s">
        <v>163</v>
      </c>
      <c r="UJR3" s="4" t="s">
        <v>163</v>
      </c>
      <c r="UJS3" s="4" t="s">
        <v>163</v>
      </c>
      <c r="UJT3" s="4" t="s">
        <v>163</v>
      </c>
      <c r="UJU3" s="4" t="s">
        <v>163</v>
      </c>
      <c r="UJV3" s="4" t="s">
        <v>163</v>
      </c>
      <c r="UJW3" s="4" t="s">
        <v>163</v>
      </c>
      <c r="UJX3" s="4" t="s">
        <v>163</v>
      </c>
      <c r="UJY3" s="4" t="s">
        <v>163</v>
      </c>
      <c r="UJZ3" s="4" t="s">
        <v>163</v>
      </c>
      <c r="UKA3" s="4" t="s">
        <v>163</v>
      </c>
      <c r="UKB3" s="4" t="s">
        <v>163</v>
      </c>
      <c r="UKC3" s="4" t="s">
        <v>163</v>
      </c>
      <c r="UKD3" s="4" t="s">
        <v>163</v>
      </c>
      <c r="UKE3" s="4" t="s">
        <v>163</v>
      </c>
      <c r="UKF3" s="4" t="s">
        <v>163</v>
      </c>
      <c r="UKG3" s="4" t="s">
        <v>163</v>
      </c>
      <c r="UKH3" s="4" t="s">
        <v>163</v>
      </c>
      <c r="UKI3" s="4" t="s">
        <v>163</v>
      </c>
      <c r="UKJ3" s="4" t="s">
        <v>163</v>
      </c>
      <c r="UKK3" s="4" t="s">
        <v>163</v>
      </c>
      <c r="UKL3" s="4" t="s">
        <v>163</v>
      </c>
      <c r="UKM3" s="4" t="s">
        <v>163</v>
      </c>
      <c r="UKN3" s="4" t="s">
        <v>163</v>
      </c>
      <c r="UKO3" s="4" t="s">
        <v>163</v>
      </c>
      <c r="UKP3" s="4" t="s">
        <v>163</v>
      </c>
      <c r="UKQ3" s="4" t="s">
        <v>163</v>
      </c>
      <c r="UKR3" s="4" t="s">
        <v>163</v>
      </c>
      <c r="UKS3" s="4" t="s">
        <v>163</v>
      </c>
      <c r="UKT3" s="4" t="s">
        <v>163</v>
      </c>
      <c r="UKU3" s="4" t="s">
        <v>163</v>
      </c>
      <c r="UKV3" s="4" t="s">
        <v>163</v>
      </c>
      <c r="UKW3" s="4" t="s">
        <v>163</v>
      </c>
      <c r="UKX3" s="4" t="s">
        <v>163</v>
      </c>
      <c r="UKY3" s="4" t="s">
        <v>163</v>
      </c>
      <c r="UKZ3" s="4" t="s">
        <v>163</v>
      </c>
      <c r="ULA3" s="4" t="s">
        <v>163</v>
      </c>
      <c r="ULB3" s="4" t="s">
        <v>163</v>
      </c>
      <c r="ULC3" s="4" t="s">
        <v>163</v>
      </c>
      <c r="ULD3" s="4" t="s">
        <v>163</v>
      </c>
      <c r="ULE3" s="4" t="s">
        <v>163</v>
      </c>
      <c r="ULF3" s="4" t="s">
        <v>163</v>
      </c>
      <c r="ULG3" s="4" t="s">
        <v>163</v>
      </c>
      <c r="ULH3" s="4" t="s">
        <v>163</v>
      </c>
      <c r="ULI3" s="4" t="s">
        <v>163</v>
      </c>
      <c r="ULJ3" s="4" t="s">
        <v>163</v>
      </c>
      <c r="ULK3" s="4" t="s">
        <v>163</v>
      </c>
      <c r="ULL3" s="4" t="s">
        <v>163</v>
      </c>
      <c r="ULM3" s="4" t="s">
        <v>163</v>
      </c>
      <c r="ULN3" s="4" t="s">
        <v>163</v>
      </c>
      <c r="ULO3" s="4" t="s">
        <v>163</v>
      </c>
      <c r="ULP3" s="4" t="s">
        <v>163</v>
      </c>
      <c r="ULQ3" s="4" t="s">
        <v>163</v>
      </c>
      <c r="ULR3" s="4" t="s">
        <v>163</v>
      </c>
      <c r="ULS3" s="4" t="s">
        <v>163</v>
      </c>
      <c r="ULT3" s="4" t="s">
        <v>163</v>
      </c>
      <c r="ULU3" s="4" t="s">
        <v>163</v>
      </c>
      <c r="ULV3" s="4" t="s">
        <v>163</v>
      </c>
      <c r="ULW3" s="4" t="s">
        <v>163</v>
      </c>
      <c r="ULX3" s="4" t="s">
        <v>163</v>
      </c>
      <c r="ULY3" s="4" t="s">
        <v>163</v>
      </c>
      <c r="ULZ3" s="4" t="s">
        <v>163</v>
      </c>
      <c r="UMA3" s="4" t="s">
        <v>163</v>
      </c>
      <c r="UMB3" s="4" t="s">
        <v>163</v>
      </c>
      <c r="UMC3" s="4" t="s">
        <v>163</v>
      </c>
      <c r="UMD3" s="4" t="s">
        <v>163</v>
      </c>
      <c r="UME3" s="4" t="s">
        <v>163</v>
      </c>
      <c r="UMF3" s="4" t="s">
        <v>163</v>
      </c>
      <c r="UMG3" s="4" t="s">
        <v>163</v>
      </c>
      <c r="UMH3" s="4" t="s">
        <v>163</v>
      </c>
      <c r="UMI3" s="4" t="s">
        <v>163</v>
      </c>
      <c r="UMJ3" s="4" t="s">
        <v>163</v>
      </c>
      <c r="UMK3" s="4" t="s">
        <v>163</v>
      </c>
      <c r="UML3" s="4" t="s">
        <v>163</v>
      </c>
      <c r="UMM3" s="4" t="s">
        <v>163</v>
      </c>
      <c r="UMN3" s="4" t="s">
        <v>163</v>
      </c>
      <c r="UMO3" s="4" t="s">
        <v>163</v>
      </c>
      <c r="UMP3" s="4" t="s">
        <v>163</v>
      </c>
      <c r="UMQ3" s="4" t="s">
        <v>163</v>
      </c>
      <c r="UMR3" s="4" t="s">
        <v>163</v>
      </c>
      <c r="UMS3" s="4" t="s">
        <v>163</v>
      </c>
      <c r="UMT3" s="4" t="s">
        <v>163</v>
      </c>
      <c r="UMU3" s="4" t="s">
        <v>163</v>
      </c>
      <c r="UMV3" s="4" t="s">
        <v>163</v>
      </c>
      <c r="UMW3" s="4" t="s">
        <v>163</v>
      </c>
      <c r="UMX3" s="4" t="s">
        <v>163</v>
      </c>
      <c r="UMY3" s="4" t="s">
        <v>163</v>
      </c>
      <c r="UMZ3" s="4" t="s">
        <v>163</v>
      </c>
      <c r="UNA3" s="4" t="s">
        <v>163</v>
      </c>
      <c r="UNB3" s="4" t="s">
        <v>163</v>
      </c>
      <c r="UNC3" s="4" t="s">
        <v>163</v>
      </c>
      <c r="UND3" s="4" t="s">
        <v>163</v>
      </c>
      <c r="UNE3" s="4" t="s">
        <v>163</v>
      </c>
      <c r="UNF3" s="4" t="s">
        <v>163</v>
      </c>
      <c r="UNG3" s="4" t="s">
        <v>163</v>
      </c>
      <c r="UNH3" s="4" t="s">
        <v>163</v>
      </c>
      <c r="UNI3" s="4" t="s">
        <v>163</v>
      </c>
      <c r="UNJ3" s="4" t="s">
        <v>163</v>
      </c>
      <c r="UNK3" s="4" t="s">
        <v>163</v>
      </c>
      <c r="UNL3" s="4" t="s">
        <v>163</v>
      </c>
      <c r="UNM3" s="4" t="s">
        <v>163</v>
      </c>
      <c r="UNN3" s="4" t="s">
        <v>163</v>
      </c>
      <c r="UNO3" s="4" t="s">
        <v>163</v>
      </c>
      <c r="UNP3" s="4" t="s">
        <v>163</v>
      </c>
      <c r="UNQ3" s="4" t="s">
        <v>163</v>
      </c>
      <c r="UNR3" s="4" t="s">
        <v>163</v>
      </c>
      <c r="UNS3" s="4" t="s">
        <v>163</v>
      </c>
      <c r="UNT3" s="4" t="s">
        <v>163</v>
      </c>
      <c r="UNU3" s="4" t="s">
        <v>163</v>
      </c>
      <c r="UNV3" s="4" t="s">
        <v>163</v>
      </c>
      <c r="UNW3" s="4" t="s">
        <v>163</v>
      </c>
      <c r="UNX3" s="4" t="s">
        <v>163</v>
      </c>
      <c r="UNY3" s="4" t="s">
        <v>163</v>
      </c>
      <c r="UNZ3" s="4" t="s">
        <v>163</v>
      </c>
      <c r="UOA3" s="4" t="s">
        <v>163</v>
      </c>
      <c r="UOB3" s="4" t="s">
        <v>163</v>
      </c>
      <c r="UOC3" s="4" t="s">
        <v>163</v>
      </c>
      <c r="UOD3" s="4" t="s">
        <v>163</v>
      </c>
      <c r="UOE3" s="4" t="s">
        <v>163</v>
      </c>
      <c r="UOF3" s="4" t="s">
        <v>163</v>
      </c>
      <c r="UOG3" s="4" t="s">
        <v>163</v>
      </c>
      <c r="UOH3" s="4" t="s">
        <v>163</v>
      </c>
      <c r="UOI3" s="4" t="s">
        <v>163</v>
      </c>
      <c r="UOJ3" s="4" t="s">
        <v>163</v>
      </c>
      <c r="UOK3" s="4" t="s">
        <v>163</v>
      </c>
      <c r="UOL3" s="4" t="s">
        <v>163</v>
      </c>
      <c r="UOM3" s="4" t="s">
        <v>163</v>
      </c>
      <c r="UON3" s="4" t="s">
        <v>163</v>
      </c>
      <c r="UOO3" s="4" t="s">
        <v>163</v>
      </c>
      <c r="UOP3" s="4" t="s">
        <v>163</v>
      </c>
      <c r="UOQ3" s="4" t="s">
        <v>163</v>
      </c>
      <c r="UOR3" s="4" t="s">
        <v>163</v>
      </c>
      <c r="UOS3" s="4" t="s">
        <v>163</v>
      </c>
      <c r="UOT3" s="4" t="s">
        <v>163</v>
      </c>
      <c r="UOU3" s="4" t="s">
        <v>163</v>
      </c>
      <c r="UOV3" s="4" t="s">
        <v>163</v>
      </c>
      <c r="UOW3" s="4" t="s">
        <v>163</v>
      </c>
      <c r="UOX3" s="4" t="s">
        <v>163</v>
      </c>
      <c r="UOY3" s="4" t="s">
        <v>163</v>
      </c>
      <c r="UOZ3" s="4" t="s">
        <v>163</v>
      </c>
      <c r="UPA3" s="4" t="s">
        <v>163</v>
      </c>
      <c r="UPB3" s="4" t="s">
        <v>163</v>
      </c>
      <c r="UPC3" s="4" t="s">
        <v>163</v>
      </c>
      <c r="UPD3" s="4" t="s">
        <v>163</v>
      </c>
      <c r="UPE3" s="4" t="s">
        <v>163</v>
      </c>
      <c r="UPF3" s="4" t="s">
        <v>163</v>
      </c>
      <c r="UPG3" s="4" t="s">
        <v>163</v>
      </c>
      <c r="UPH3" s="4" t="s">
        <v>163</v>
      </c>
      <c r="UPI3" s="4" t="s">
        <v>163</v>
      </c>
      <c r="UPJ3" s="4" t="s">
        <v>163</v>
      </c>
      <c r="UPK3" s="4" t="s">
        <v>163</v>
      </c>
      <c r="UPL3" s="4" t="s">
        <v>163</v>
      </c>
      <c r="UPM3" s="4" t="s">
        <v>163</v>
      </c>
      <c r="UPN3" s="4" t="s">
        <v>163</v>
      </c>
      <c r="UPO3" s="4" t="s">
        <v>163</v>
      </c>
      <c r="UPP3" s="4" t="s">
        <v>163</v>
      </c>
      <c r="UPQ3" s="4" t="s">
        <v>163</v>
      </c>
      <c r="UPR3" s="4" t="s">
        <v>163</v>
      </c>
      <c r="UPS3" s="4" t="s">
        <v>163</v>
      </c>
      <c r="UPT3" s="4" t="s">
        <v>163</v>
      </c>
      <c r="UPU3" s="4" t="s">
        <v>163</v>
      </c>
      <c r="UPV3" s="4" t="s">
        <v>163</v>
      </c>
      <c r="UPW3" s="4" t="s">
        <v>163</v>
      </c>
      <c r="UPX3" s="4" t="s">
        <v>163</v>
      </c>
      <c r="UPY3" s="4" t="s">
        <v>163</v>
      </c>
      <c r="UPZ3" s="4" t="s">
        <v>163</v>
      </c>
      <c r="UQA3" s="4" t="s">
        <v>163</v>
      </c>
      <c r="UQB3" s="4" t="s">
        <v>163</v>
      </c>
      <c r="UQC3" s="4" t="s">
        <v>163</v>
      </c>
      <c r="UQD3" s="4" t="s">
        <v>163</v>
      </c>
      <c r="UQE3" s="4" t="s">
        <v>163</v>
      </c>
      <c r="UQF3" s="4" t="s">
        <v>163</v>
      </c>
      <c r="UQG3" s="4" t="s">
        <v>163</v>
      </c>
      <c r="UQH3" s="4" t="s">
        <v>163</v>
      </c>
      <c r="UQI3" s="4" t="s">
        <v>163</v>
      </c>
      <c r="UQJ3" s="4" t="s">
        <v>163</v>
      </c>
      <c r="UQK3" s="4" t="s">
        <v>163</v>
      </c>
      <c r="UQL3" s="4" t="s">
        <v>163</v>
      </c>
      <c r="UQM3" s="4" t="s">
        <v>163</v>
      </c>
      <c r="UQN3" s="4" t="s">
        <v>163</v>
      </c>
      <c r="UQO3" s="4" t="s">
        <v>163</v>
      </c>
      <c r="UQP3" s="4" t="s">
        <v>163</v>
      </c>
      <c r="UQQ3" s="4" t="s">
        <v>163</v>
      </c>
      <c r="UQR3" s="4" t="s">
        <v>163</v>
      </c>
      <c r="UQS3" s="4" t="s">
        <v>163</v>
      </c>
      <c r="UQT3" s="4" t="s">
        <v>163</v>
      </c>
      <c r="UQU3" s="4" t="s">
        <v>163</v>
      </c>
      <c r="UQV3" s="4" t="s">
        <v>163</v>
      </c>
      <c r="UQW3" s="4" t="s">
        <v>163</v>
      </c>
      <c r="UQX3" s="4" t="s">
        <v>163</v>
      </c>
      <c r="UQY3" s="4" t="s">
        <v>163</v>
      </c>
      <c r="UQZ3" s="4" t="s">
        <v>163</v>
      </c>
      <c r="URA3" s="4" t="s">
        <v>163</v>
      </c>
      <c r="URB3" s="4" t="s">
        <v>163</v>
      </c>
      <c r="URC3" s="4" t="s">
        <v>163</v>
      </c>
      <c r="URD3" s="4" t="s">
        <v>163</v>
      </c>
      <c r="URE3" s="4" t="s">
        <v>163</v>
      </c>
      <c r="URF3" s="4" t="s">
        <v>163</v>
      </c>
      <c r="URG3" s="4" t="s">
        <v>163</v>
      </c>
      <c r="URH3" s="4" t="s">
        <v>163</v>
      </c>
      <c r="URI3" s="4" t="s">
        <v>163</v>
      </c>
      <c r="URJ3" s="4" t="s">
        <v>163</v>
      </c>
      <c r="URK3" s="4" t="s">
        <v>163</v>
      </c>
      <c r="URL3" s="4" t="s">
        <v>163</v>
      </c>
      <c r="URM3" s="4" t="s">
        <v>163</v>
      </c>
      <c r="URN3" s="4" t="s">
        <v>163</v>
      </c>
      <c r="URO3" s="4" t="s">
        <v>163</v>
      </c>
      <c r="URP3" s="4" t="s">
        <v>163</v>
      </c>
      <c r="URQ3" s="4" t="s">
        <v>163</v>
      </c>
      <c r="URR3" s="4" t="s">
        <v>163</v>
      </c>
      <c r="URS3" s="4" t="s">
        <v>163</v>
      </c>
      <c r="URT3" s="4" t="s">
        <v>163</v>
      </c>
      <c r="URU3" s="4" t="s">
        <v>163</v>
      </c>
      <c r="URV3" s="4" t="s">
        <v>163</v>
      </c>
      <c r="URW3" s="4" t="s">
        <v>163</v>
      </c>
      <c r="URX3" s="4" t="s">
        <v>163</v>
      </c>
      <c r="URY3" s="4" t="s">
        <v>163</v>
      </c>
      <c r="URZ3" s="4" t="s">
        <v>163</v>
      </c>
      <c r="USA3" s="4" t="s">
        <v>163</v>
      </c>
      <c r="USB3" s="4" t="s">
        <v>163</v>
      </c>
      <c r="USC3" s="4" t="s">
        <v>163</v>
      </c>
      <c r="USD3" s="4" t="s">
        <v>163</v>
      </c>
      <c r="USE3" s="4" t="s">
        <v>163</v>
      </c>
      <c r="USF3" s="4" t="s">
        <v>163</v>
      </c>
      <c r="USG3" s="4" t="s">
        <v>163</v>
      </c>
      <c r="USH3" s="4" t="s">
        <v>163</v>
      </c>
      <c r="USI3" s="4" t="s">
        <v>163</v>
      </c>
      <c r="USJ3" s="4" t="s">
        <v>163</v>
      </c>
      <c r="USK3" s="4" t="s">
        <v>163</v>
      </c>
      <c r="USL3" s="4" t="s">
        <v>163</v>
      </c>
      <c r="USM3" s="4" t="s">
        <v>163</v>
      </c>
      <c r="USN3" s="4" t="s">
        <v>163</v>
      </c>
      <c r="USO3" s="4" t="s">
        <v>163</v>
      </c>
      <c r="USP3" s="4" t="s">
        <v>163</v>
      </c>
      <c r="USQ3" s="4" t="s">
        <v>163</v>
      </c>
      <c r="USR3" s="4" t="s">
        <v>163</v>
      </c>
      <c r="USS3" s="4" t="s">
        <v>163</v>
      </c>
      <c r="UST3" s="4" t="s">
        <v>163</v>
      </c>
      <c r="USU3" s="4" t="s">
        <v>163</v>
      </c>
      <c r="USV3" s="4" t="s">
        <v>163</v>
      </c>
      <c r="USW3" s="4" t="s">
        <v>163</v>
      </c>
      <c r="USX3" s="4" t="s">
        <v>163</v>
      </c>
      <c r="USY3" s="4" t="s">
        <v>163</v>
      </c>
      <c r="USZ3" s="4" t="s">
        <v>163</v>
      </c>
      <c r="UTA3" s="4" t="s">
        <v>163</v>
      </c>
      <c r="UTB3" s="4" t="s">
        <v>163</v>
      </c>
      <c r="UTC3" s="4" t="s">
        <v>163</v>
      </c>
      <c r="UTD3" s="4" t="s">
        <v>163</v>
      </c>
      <c r="UTE3" s="4" t="s">
        <v>163</v>
      </c>
      <c r="UTF3" s="4" t="s">
        <v>163</v>
      </c>
      <c r="UTG3" s="4" t="s">
        <v>163</v>
      </c>
      <c r="UTH3" s="4" t="s">
        <v>163</v>
      </c>
      <c r="UTI3" s="4" t="s">
        <v>163</v>
      </c>
      <c r="UTJ3" s="4" t="s">
        <v>163</v>
      </c>
      <c r="UTK3" s="4" t="s">
        <v>163</v>
      </c>
      <c r="UTL3" s="4" t="s">
        <v>163</v>
      </c>
      <c r="UTM3" s="4" t="s">
        <v>163</v>
      </c>
      <c r="UTN3" s="4" t="s">
        <v>163</v>
      </c>
      <c r="UTO3" s="4" t="s">
        <v>163</v>
      </c>
      <c r="UTP3" s="4" t="s">
        <v>163</v>
      </c>
      <c r="UTQ3" s="4" t="s">
        <v>163</v>
      </c>
      <c r="UTR3" s="4" t="s">
        <v>163</v>
      </c>
      <c r="UTS3" s="4" t="s">
        <v>163</v>
      </c>
      <c r="UTT3" s="4" t="s">
        <v>163</v>
      </c>
      <c r="UTU3" s="4" t="s">
        <v>163</v>
      </c>
      <c r="UTV3" s="4" t="s">
        <v>163</v>
      </c>
      <c r="UTW3" s="4" t="s">
        <v>163</v>
      </c>
      <c r="UTX3" s="4" t="s">
        <v>163</v>
      </c>
      <c r="UTY3" s="4" t="s">
        <v>163</v>
      </c>
      <c r="UTZ3" s="4" t="s">
        <v>163</v>
      </c>
      <c r="UUA3" s="4" t="s">
        <v>163</v>
      </c>
      <c r="UUB3" s="4" t="s">
        <v>163</v>
      </c>
      <c r="UUC3" s="4" t="s">
        <v>163</v>
      </c>
      <c r="UUD3" s="4" t="s">
        <v>163</v>
      </c>
      <c r="UUE3" s="4" t="s">
        <v>163</v>
      </c>
      <c r="UUF3" s="4" t="s">
        <v>163</v>
      </c>
      <c r="UUG3" s="4" t="s">
        <v>163</v>
      </c>
      <c r="UUH3" s="4" t="s">
        <v>163</v>
      </c>
      <c r="UUI3" s="4" t="s">
        <v>163</v>
      </c>
      <c r="UUJ3" s="4" t="s">
        <v>163</v>
      </c>
      <c r="UUK3" s="4" t="s">
        <v>163</v>
      </c>
      <c r="UUL3" s="4" t="s">
        <v>163</v>
      </c>
      <c r="UUM3" s="4" t="s">
        <v>163</v>
      </c>
      <c r="UUN3" s="4" t="s">
        <v>163</v>
      </c>
      <c r="UUO3" s="4" t="s">
        <v>163</v>
      </c>
      <c r="UUP3" s="4" t="s">
        <v>163</v>
      </c>
      <c r="UUQ3" s="4" t="s">
        <v>163</v>
      </c>
      <c r="UUR3" s="4" t="s">
        <v>163</v>
      </c>
      <c r="UUS3" s="4" t="s">
        <v>163</v>
      </c>
      <c r="UUT3" s="4" t="s">
        <v>163</v>
      </c>
      <c r="UUU3" s="4" t="s">
        <v>163</v>
      </c>
      <c r="UUV3" s="4" t="s">
        <v>163</v>
      </c>
      <c r="UUW3" s="4" t="s">
        <v>163</v>
      </c>
      <c r="UUX3" s="4" t="s">
        <v>163</v>
      </c>
      <c r="UUY3" s="4" t="s">
        <v>163</v>
      </c>
      <c r="UUZ3" s="4" t="s">
        <v>163</v>
      </c>
      <c r="UVA3" s="4" t="s">
        <v>163</v>
      </c>
      <c r="UVB3" s="4" t="s">
        <v>163</v>
      </c>
      <c r="UVC3" s="4" t="s">
        <v>163</v>
      </c>
      <c r="UVD3" s="4" t="s">
        <v>163</v>
      </c>
      <c r="UVE3" s="4" t="s">
        <v>163</v>
      </c>
      <c r="UVF3" s="4" t="s">
        <v>163</v>
      </c>
      <c r="UVG3" s="4" t="s">
        <v>163</v>
      </c>
      <c r="UVH3" s="4" t="s">
        <v>163</v>
      </c>
      <c r="UVI3" s="4" t="s">
        <v>163</v>
      </c>
      <c r="UVJ3" s="4" t="s">
        <v>163</v>
      </c>
      <c r="UVK3" s="4" t="s">
        <v>163</v>
      </c>
      <c r="UVL3" s="4" t="s">
        <v>163</v>
      </c>
      <c r="UVM3" s="4" t="s">
        <v>163</v>
      </c>
      <c r="UVN3" s="4" t="s">
        <v>163</v>
      </c>
      <c r="UVO3" s="4" t="s">
        <v>163</v>
      </c>
      <c r="UVP3" s="4" t="s">
        <v>163</v>
      </c>
      <c r="UVQ3" s="4" t="s">
        <v>163</v>
      </c>
      <c r="UVR3" s="4" t="s">
        <v>163</v>
      </c>
      <c r="UVS3" s="4" t="s">
        <v>163</v>
      </c>
      <c r="UVT3" s="4" t="s">
        <v>163</v>
      </c>
      <c r="UVU3" s="4" t="s">
        <v>163</v>
      </c>
      <c r="UVV3" s="4" t="s">
        <v>163</v>
      </c>
      <c r="UVW3" s="4" t="s">
        <v>163</v>
      </c>
      <c r="UVX3" s="4" t="s">
        <v>163</v>
      </c>
      <c r="UVY3" s="4" t="s">
        <v>163</v>
      </c>
      <c r="UVZ3" s="4" t="s">
        <v>163</v>
      </c>
      <c r="UWA3" s="4" t="s">
        <v>163</v>
      </c>
      <c r="UWB3" s="4" t="s">
        <v>163</v>
      </c>
      <c r="UWC3" s="4" t="s">
        <v>163</v>
      </c>
      <c r="UWD3" s="4" t="s">
        <v>163</v>
      </c>
      <c r="UWE3" s="4" t="s">
        <v>163</v>
      </c>
      <c r="UWF3" s="4" t="s">
        <v>163</v>
      </c>
      <c r="UWG3" s="4" t="s">
        <v>163</v>
      </c>
      <c r="UWH3" s="4" t="s">
        <v>163</v>
      </c>
      <c r="UWI3" s="4" t="s">
        <v>163</v>
      </c>
      <c r="UWJ3" s="4" t="s">
        <v>163</v>
      </c>
      <c r="UWK3" s="4" t="s">
        <v>163</v>
      </c>
      <c r="UWL3" s="4" t="s">
        <v>163</v>
      </c>
      <c r="UWM3" s="4" t="s">
        <v>163</v>
      </c>
      <c r="UWN3" s="4" t="s">
        <v>163</v>
      </c>
      <c r="UWO3" s="4" t="s">
        <v>163</v>
      </c>
      <c r="UWP3" s="4" t="s">
        <v>163</v>
      </c>
      <c r="UWQ3" s="4" t="s">
        <v>163</v>
      </c>
      <c r="UWR3" s="4" t="s">
        <v>163</v>
      </c>
      <c r="UWS3" s="4" t="s">
        <v>163</v>
      </c>
      <c r="UWT3" s="4" t="s">
        <v>163</v>
      </c>
      <c r="UWU3" s="4" t="s">
        <v>163</v>
      </c>
      <c r="UWV3" s="4" t="s">
        <v>163</v>
      </c>
      <c r="UWW3" s="4" t="s">
        <v>163</v>
      </c>
      <c r="UWX3" s="4" t="s">
        <v>163</v>
      </c>
      <c r="UWY3" s="4" t="s">
        <v>163</v>
      </c>
      <c r="UWZ3" s="4" t="s">
        <v>163</v>
      </c>
      <c r="UXA3" s="4" t="s">
        <v>163</v>
      </c>
      <c r="UXB3" s="4" t="s">
        <v>163</v>
      </c>
      <c r="UXC3" s="4" t="s">
        <v>163</v>
      </c>
      <c r="UXD3" s="4" t="s">
        <v>163</v>
      </c>
      <c r="UXE3" s="4" t="s">
        <v>163</v>
      </c>
      <c r="UXF3" s="4" t="s">
        <v>163</v>
      </c>
      <c r="UXG3" s="4" t="s">
        <v>163</v>
      </c>
      <c r="UXH3" s="4" t="s">
        <v>163</v>
      </c>
      <c r="UXI3" s="4" t="s">
        <v>163</v>
      </c>
      <c r="UXJ3" s="4" t="s">
        <v>163</v>
      </c>
      <c r="UXK3" s="4" t="s">
        <v>163</v>
      </c>
      <c r="UXL3" s="4" t="s">
        <v>163</v>
      </c>
      <c r="UXM3" s="4" t="s">
        <v>163</v>
      </c>
      <c r="UXN3" s="4" t="s">
        <v>163</v>
      </c>
      <c r="UXO3" s="4" t="s">
        <v>163</v>
      </c>
      <c r="UXP3" s="4" t="s">
        <v>163</v>
      </c>
      <c r="UXQ3" s="4" t="s">
        <v>163</v>
      </c>
      <c r="UXR3" s="4" t="s">
        <v>163</v>
      </c>
      <c r="UXS3" s="4" t="s">
        <v>163</v>
      </c>
      <c r="UXT3" s="4" t="s">
        <v>163</v>
      </c>
      <c r="UXU3" s="4" t="s">
        <v>163</v>
      </c>
      <c r="UXV3" s="4" t="s">
        <v>163</v>
      </c>
      <c r="UXW3" s="4" t="s">
        <v>163</v>
      </c>
      <c r="UXX3" s="4" t="s">
        <v>163</v>
      </c>
      <c r="UXY3" s="4" t="s">
        <v>163</v>
      </c>
      <c r="UXZ3" s="4" t="s">
        <v>163</v>
      </c>
      <c r="UYA3" s="4" t="s">
        <v>163</v>
      </c>
      <c r="UYB3" s="4" t="s">
        <v>163</v>
      </c>
      <c r="UYC3" s="4" t="s">
        <v>163</v>
      </c>
      <c r="UYD3" s="4" t="s">
        <v>163</v>
      </c>
      <c r="UYE3" s="4" t="s">
        <v>163</v>
      </c>
      <c r="UYF3" s="4" t="s">
        <v>163</v>
      </c>
      <c r="UYG3" s="4" t="s">
        <v>163</v>
      </c>
      <c r="UYH3" s="4" t="s">
        <v>163</v>
      </c>
      <c r="UYI3" s="4" t="s">
        <v>163</v>
      </c>
      <c r="UYJ3" s="4" t="s">
        <v>163</v>
      </c>
      <c r="UYK3" s="4" t="s">
        <v>163</v>
      </c>
      <c r="UYL3" s="4" t="s">
        <v>163</v>
      </c>
      <c r="UYM3" s="4" t="s">
        <v>163</v>
      </c>
      <c r="UYN3" s="4" t="s">
        <v>163</v>
      </c>
      <c r="UYO3" s="4" t="s">
        <v>163</v>
      </c>
      <c r="UYP3" s="4" t="s">
        <v>163</v>
      </c>
      <c r="UYQ3" s="4" t="s">
        <v>163</v>
      </c>
      <c r="UYR3" s="4" t="s">
        <v>163</v>
      </c>
      <c r="UYS3" s="4" t="s">
        <v>163</v>
      </c>
      <c r="UYT3" s="4" t="s">
        <v>163</v>
      </c>
      <c r="UYU3" s="4" t="s">
        <v>163</v>
      </c>
      <c r="UYV3" s="4" t="s">
        <v>163</v>
      </c>
      <c r="UYW3" s="4" t="s">
        <v>163</v>
      </c>
      <c r="UYX3" s="4" t="s">
        <v>163</v>
      </c>
      <c r="UYY3" s="4" t="s">
        <v>163</v>
      </c>
      <c r="UYZ3" s="4" t="s">
        <v>163</v>
      </c>
      <c r="UZA3" s="4" t="s">
        <v>163</v>
      </c>
      <c r="UZB3" s="4" t="s">
        <v>163</v>
      </c>
      <c r="UZC3" s="4" t="s">
        <v>163</v>
      </c>
      <c r="UZD3" s="4" t="s">
        <v>163</v>
      </c>
      <c r="UZE3" s="4" t="s">
        <v>163</v>
      </c>
      <c r="UZF3" s="4" t="s">
        <v>163</v>
      </c>
      <c r="UZG3" s="4" t="s">
        <v>163</v>
      </c>
      <c r="UZH3" s="4" t="s">
        <v>163</v>
      </c>
      <c r="UZI3" s="4" t="s">
        <v>163</v>
      </c>
      <c r="UZJ3" s="4" t="s">
        <v>163</v>
      </c>
      <c r="UZK3" s="4" t="s">
        <v>163</v>
      </c>
      <c r="UZL3" s="4" t="s">
        <v>163</v>
      </c>
      <c r="UZM3" s="4" t="s">
        <v>163</v>
      </c>
      <c r="UZN3" s="4" t="s">
        <v>163</v>
      </c>
      <c r="UZO3" s="4" t="s">
        <v>163</v>
      </c>
      <c r="UZP3" s="4" t="s">
        <v>163</v>
      </c>
      <c r="UZQ3" s="4" t="s">
        <v>163</v>
      </c>
      <c r="UZR3" s="4" t="s">
        <v>163</v>
      </c>
      <c r="UZS3" s="4" t="s">
        <v>163</v>
      </c>
      <c r="UZT3" s="4" t="s">
        <v>163</v>
      </c>
      <c r="UZU3" s="4" t="s">
        <v>163</v>
      </c>
      <c r="UZV3" s="4" t="s">
        <v>163</v>
      </c>
      <c r="UZW3" s="4" t="s">
        <v>163</v>
      </c>
      <c r="UZX3" s="4" t="s">
        <v>163</v>
      </c>
      <c r="UZY3" s="4" t="s">
        <v>163</v>
      </c>
      <c r="UZZ3" s="4" t="s">
        <v>163</v>
      </c>
      <c r="VAA3" s="4" t="s">
        <v>163</v>
      </c>
      <c r="VAB3" s="4" t="s">
        <v>163</v>
      </c>
      <c r="VAC3" s="4" t="s">
        <v>163</v>
      </c>
      <c r="VAD3" s="4" t="s">
        <v>163</v>
      </c>
      <c r="VAE3" s="4" t="s">
        <v>163</v>
      </c>
      <c r="VAF3" s="4" t="s">
        <v>163</v>
      </c>
      <c r="VAG3" s="4" t="s">
        <v>163</v>
      </c>
      <c r="VAH3" s="4" t="s">
        <v>163</v>
      </c>
      <c r="VAI3" s="4" t="s">
        <v>163</v>
      </c>
      <c r="VAJ3" s="4" t="s">
        <v>163</v>
      </c>
      <c r="VAK3" s="4" t="s">
        <v>163</v>
      </c>
      <c r="VAL3" s="4" t="s">
        <v>163</v>
      </c>
      <c r="VAM3" s="4" t="s">
        <v>163</v>
      </c>
      <c r="VAN3" s="4" t="s">
        <v>163</v>
      </c>
      <c r="VAO3" s="4" t="s">
        <v>163</v>
      </c>
      <c r="VAP3" s="4" t="s">
        <v>163</v>
      </c>
      <c r="VAQ3" s="4" t="s">
        <v>163</v>
      </c>
      <c r="VAR3" s="4" t="s">
        <v>163</v>
      </c>
      <c r="VAS3" s="4" t="s">
        <v>163</v>
      </c>
      <c r="VAT3" s="4" t="s">
        <v>163</v>
      </c>
      <c r="VAU3" s="4" t="s">
        <v>163</v>
      </c>
      <c r="VAV3" s="4" t="s">
        <v>163</v>
      </c>
      <c r="VAW3" s="4" t="s">
        <v>163</v>
      </c>
      <c r="VAX3" s="4" t="s">
        <v>163</v>
      </c>
      <c r="VAY3" s="4" t="s">
        <v>163</v>
      </c>
      <c r="VAZ3" s="4" t="s">
        <v>163</v>
      </c>
      <c r="VBA3" s="4" t="s">
        <v>163</v>
      </c>
      <c r="VBB3" s="4" t="s">
        <v>163</v>
      </c>
      <c r="VBC3" s="4" t="s">
        <v>163</v>
      </c>
      <c r="VBD3" s="4" t="s">
        <v>163</v>
      </c>
      <c r="VBE3" s="4" t="s">
        <v>163</v>
      </c>
      <c r="VBF3" s="4" t="s">
        <v>163</v>
      </c>
      <c r="VBG3" s="4" t="s">
        <v>163</v>
      </c>
      <c r="VBH3" s="4" t="s">
        <v>163</v>
      </c>
      <c r="VBI3" s="4" t="s">
        <v>163</v>
      </c>
      <c r="VBJ3" s="4" t="s">
        <v>163</v>
      </c>
      <c r="VBK3" s="4" t="s">
        <v>163</v>
      </c>
      <c r="VBL3" s="4" t="s">
        <v>163</v>
      </c>
      <c r="VBM3" s="4" t="s">
        <v>163</v>
      </c>
      <c r="VBN3" s="4" t="s">
        <v>163</v>
      </c>
      <c r="VBO3" s="4" t="s">
        <v>163</v>
      </c>
      <c r="VBP3" s="4" t="s">
        <v>163</v>
      </c>
      <c r="VBQ3" s="4" t="s">
        <v>163</v>
      </c>
      <c r="VBR3" s="4" t="s">
        <v>163</v>
      </c>
      <c r="VBS3" s="4" t="s">
        <v>163</v>
      </c>
      <c r="VBT3" s="4" t="s">
        <v>163</v>
      </c>
      <c r="VBU3" s="4" t="s">
        <v>163</v>
      </c>
      <c r="VBV3" s="4" t="s">
        <v>163</v>
      </c>
      <c r="VBW3" s="4" t="s">
        <v>163</v>
      </c>
      <c r="VBX3" s="4" t="s">
        <v>163</v>
      </c>
      <c r="VBY3" s="4" t="s">
        <v>163</v>
      </c>
      <c r="VBZ3" s="4" t="s">
        <v>163</v>
      </c>
      <c r="VCA3" s="4" t="s">
        <v>163</v>
      </c>
      <c r="VCB3" s="4" t="s">
        <v>163</v>
      </c>
      <c r="VCC3" s="4" t="s">
        <v>163</v>
      </c>
      <c r="VCD3" s="4" t="s">
        <v>163</v>
      </c>
      <c r="VCE3" s="4" t="s">
        <v>163</v>
      </c>
      <c r="VCF3" s="4" t="s">
        <v>163</v>
      </c>
      <c r="VCG3" s="4" t="s">
        <v>163</v>
      </c>
      <c r="VCH3" s="4" t="s">
        <v>163</v>
      </c>
      <c r="VCI3" s="4" t="s">
        <v>163</v>
      </c>
      <c r="VCJ3" s="4" t="s">
        <v>163</v>
      </c>
      <c r="VCK3" s="4" t="s">
        <v>163</v>
      </c>
      <c r="VCL3" s="4" t="s">
        <v>163</v>
      </c>
      <c r="VCM3" s="4" t="s">
        <v>163</v>
      </c>
      <c r="VCN3" s="4" t="s">
        <v>163</v>
      </c>
      <c r="VCO3" s="4" t="s">
        <v>163</v>
      </c>
      <c r="VCP3" s="4" t="s">
        <v>163</v>
      </c>
      <c r="VCQ3" s="4" t="s">
        <v>163</v>
      </c>
      <c r="VCR3" s="4" t="s">
        <v>163</v>
      </c>
      <c r="VCS3" s="4" t="s">
        <v>163</v>
      </c>
      <c r="VCT3" s="4" t="s">
        <v>163</v>
      </c>
      <c r="VCU3" s="4" t="s">
        <v>163</v>
      </c>
      <c r="VCV3" s="4" t="s">
        <v>163</v>
      </c>
      <c r="VCW3" s="4" t="s">
        <v>163</v>
      </c>
      <c r="VCX3" s="4" t="s">
        <v>163</v>
      </c>
      <c r="VCY3" s="4" t="s">
        <v>163</v>
      </c>
      <c r="VCZ3" s="4" t="s">
        <v>163</v>
      </c>
      <c r="VDA3" s="4" t="s">
        <v>163</v>
      </c>
      <c r="VDB3" s="4" t="s">
        <v>163</v>
      </c>
      <c r="VDC3" s="4" t="s">
        <v>163</v>
      </c>
      <c r="VDD3" s="4" t="s">
        <v>163</v>
      </c>
      <c r="VDE3" s="4" t="s">
        <v>163</v>
      </c>
      <c r="VDF3" s="4" t="s">
        <v>163</v>
      </c>
      <c r="VDG3" s="4" t="s">
        <v>163</v>
      </c>
      <c r="VDH3" s="4" t="s">
        <v>163</v>
      </c>
      <c r="VDI3" s="4" t="s">
        <v>163</v>
      </c>
      <c r="VDJ3" s="4" t="s">
        <v>163</v>
      </c>
      <c r="VDK3" s="4" t="s">
        <v>163</v>
      </c>
      <c r="VDL3" s="4" t="s">
        <v>163</v>
      </c>
      <c r="VDM3" s="4" t="s">
        <v>163</v>
      </c>
      <c r="VDN3" s="4" t="s">
        <v>163</v>
      </c>
      <c r="VDO3" s="4" t="s">
        <v>163</v>
      </c>
      <c r="VDP3" s="4" t="s">
        <v>163</v>
      </c>
      <c r="VDQ3" s="4" t="s">
        <v>163</v>
      </c>
      <c r="VDR3" s="4" t="s">
        <v>163</v>
      </c>
      <c r="VDS3" s="4" t="s">
        <v>163</v>
      </c>
      <c r="VDT3" s="4" t="s">
        <v>163</v>
      </c>
      <c r="VDU3" s="4" t="s">
        <v>163</v>
      </c>
      <c r="VDV3" s="4" t="s">
        <v>163</v>
      </c>
      <c r="VDW3" s="4" t="s">
        <v>163</v>
      </c>
      <c r="VDX3" s="4" t="s">
        <v>163</v>
      </c>
      <c r="VDY3" s="4" t="s">
        <v>163</v>
      </c>
      <c r="VDZ3" s="4" t="s">
        <v>163</v>
      </c>
      <c r="VEA3" s="4" t="s">
        <v>163</v>
      </c>
      <c r="VEB3" s="4" t="s">
        <v>163</v>
      </c>
      <c r="VEC3" s="4" t="s">
        <v>163</v>
      </c>
      <c r="VED3" s="4" t="s">
        <v>163</v>
      </c>
      <c r="VEE3" s="4" t="s">
        <v>163</v>
      </c>
      <c r="VEF3" s="4" t="s">
        <v>163</v>
      </c>
      <c r="VEG3" s="4" t="s">
        <v>163</v>
      </c>
      <c r="VEH3" s="4" t="s">
        <v>163</v>
      </c>
      <c r="VEI3" s="4" t="s">
        <v>163</v>
      </c>
      <c r="VEJ3" s="4" t="s">
        <v>163</v>
      </c>
      <c r="VEK3" s="4" t="s">
        <v>163</v>
      </c>
      <c r="VEL3" s="4" t="s">
        <v>163</v>
      </c>
      <c r="VEM3" s="4" t="s">
        <v>163</v>
      </c>
      <c r="VEN3" s="4" t="s">
        <v>163</v>
      </c>
      <c r="VEO3" s="4" t="s">
        <v>163</v>
      </c>
      <c r="VEP3" s="4" t="s">
        <v>163</v>
      </c>
      <c r="VEQ3" s="4" t="s">
        <v>163</v>
      </c>
      <c r="VER3" s="4" t="s">
        <v>163</v>
      </c>
      <c r="VES3" s="4" t="s">
        <v>163</v>
      </c>
      <c r="VET3" s="4" t="s">
        <v>163</v>
      </c>
      <c r="VEU3" s="4" t="s">
        <v>163</v>
      </c>
      <c r="VEV3" s="4" t="s">
        <v>163</v>
      </c>
      <c r="VEW3" s="4" t="s">
        <v>163</v>
      </c>
      <c r="VEX3" s="4" t="s">
        <v>163</v>
      </c>
      <c r="VEY3" s="4" t="s">
        <v>163</v>
      </c>
      <c r="VEZ3" s="4" t="s">
        <v>163</v>
      </c>
      <c r="VFA3" s="4" t="s">
        <v>163</v>
      </c>
      <c r="VFB3" s="4" t="s">
        <v>163</v>
      </c>
      <c r="VFC3" s="4" t="s">
        <v>163</v>
      </c>
      <c r="VFD3" s="4" t="s">
        <v>163</v>
      </c>
      <c r="VFE3" s="4" t="s">
        <v>163</v>
      </c>
      <c r="VFF3" s="4" t="s">
        <v>163</v>
      </c>
      <c r="VFG3" s="4" t="s">
        <v>163</v>
      </c>
      <c r="VFH3" s="4" t="s">
        <v>163</v>
      </c>
      <c r="VFI3" s="4" t="s">
        <v>163</v>
      </c>
      <c r="VFJ3" s="4" t="s">
        <v>163</v>
      </c>
      <c r="VFK3" s="4" t="s">
        <v>163</v>
      </c>
      <c r="VFL3" s="4" t="s">
        <v>163</v>
      </c>
      <c r="VFM3" s="4" t="s">
        <v>163</v>
      </c>
      <c r="VFN3" s="4" t="s">
        <v>163</v>
      </c>
      <c r="VFO3" s="4" t="s">
        <v>163</v>
      </c>
      <c r="VFP3" s="4" t="s">
        <v>163</v>
      </c>
      <c r="VFQ3" s="4" t="s">
        <v>163</v>
      </c>
      <c r="VFR3" s="4" t="s">
        <v>163</v>
      </c>
      <c r="VFS3" s="4" t="s">
        <v>163</v>
      </c>
      <c r="VFT3" s="4" t="s">
        <v>163</v>
      </c>
      <c r="VFU3" s="4" t="s">
        <v>163</v>
      </c>
      <c r="VFV3" s="4" t="s">
        <v>163</v>
      </c>
      <c r="VFW3" s="4" t="s">
        <v>163</v>
      </c>
      <c r="VFX3" s="4" t="s">
        <v>163</v>
      </c>
      <c r="VFY3" s="4" t="s">
        <v>163</v>
      </c>
      <c r="VFZ3" s="4" t="s">
        <v>163</v>
      </c>
      <c r="VGA3" s="4" t="s">
        <v>163</v>
      </c>
      <c r="VGB3" s="4" t="s">
        <v>163</v>
      </c>
      <c r="VGC3" s="4" t="s">
        <v>163</v>
      </c>
      <c r="VGD3" s="4" t="s">
        <v>163</v>
      </c>
      <c r="VGE3" s="4" t="s">
        <v>163</v>
      </c>
      <c r="VGF3" s="4" t="s">
        <v>163</v>
      </c>
      <c r="VGG3" s="4" t="s">
        <v>163</v>
      </c>
      <c r="VGH3" s="4" t="s">
        <v>163</v>
      </c>
      <c r="VGI3" s="4" t="s">
        <v>163</v>
      </c>
      <c r="VGJ3" s="4" t="s">
        <v>163</v>
      </c>
      <c r="VGK3" s="4" t="s">
        <v>163</v>
      </c>
      <c r="VGL3" s="4" t="s">
        <v>163</v>
      </c>
      <c r="VGM3" s="4" t="s">
        <v>163</v>
      </c>
      <c r="VGN3" s="4" t="s">
        <v>163</v>
      </c>
      <c r="VGO3" s="4" t="s">
        <v>163</v>
      </c>
      <c r="VGP3" s="4" t="s">
        <v>163</v>
      </c>
      <c r="VGQ3" s="4" t="s">
        <v>163</v>
      </c>
      <c r="VGR3" s="4" t="s">
        <v>163</v>
      </c>
      <c r="VGS3" s="4" t="s">
        <v>163</v>
      </c>
      <c r="VGT3" s="4" t="s">
        <v>163</v>
      </c>
      <c r="VGU3" s="4" t="s">
        <v>163</v>
      </c>
      <c r="VGV3" s="4" t="s">
        <v>163</v>
      </c>
      <c r="VGW3" s="4" t="s">
        <v>163</v>
      </c>
      <c r="VGX3" s="4" t="s">
        <v>163</v>
      </c>
      <c r="VGY3" s="4" t="s">
        <v>163</v>
      </c>
      <c r="VGZ3" s="4" t="s">
        <v>163</v>
      </c>
      <c r="VHA3" s="4" t="s">
        <v>163</v>
      </c>
      <c r="VHB3" s="4" t="s">
        <v>163</v>
      </c>
      <c r="VHC3" s="4" t="s">
        <v>163</v>
      </c>
      <c r="VHD3" s="4" t="s">
        <v>163</v>
      </c>
      <c r="VHE3" s="4" t="s">
        <v>163</v>
      </c>
      <c r="VHF3" s="4" t="s">
        <v>163</v>
      </c>
      <c r="VHG3" s="4" t="s">
        <v>163</v>
      </c>
      <c r="VHH3" s="4" t="s">
        <v>163</v>
      </c>
      <c r="VHI3" s="4" t="s">
        <v>163</v>
      </c>
      <c r="VHJ3" s="4" t="s">
        <v>163</v>
      </c>
      <c r="VHK3" s="4" t="s">
        <v>163</v>
      </c>
      <c r="VHL3" s="4" t="s">
        <v>163</v>
      </c>
      <c r="VHM3" s="4" t="s">
        <v>163</v>
      </c>
      <c r="VHN3" s="4" t="s">
        <v>163</v>
      </c>
      <c r="VHO3" s="4" t="s">
        <v>163</v>
      </c>
      <c r="VHP3" s="4" t="s">
        <v>163</v>
      </c>
      <c r="VHQ3" s="4" t="s">
        <v>163</v>
      </c>
      <c r="VHR3" s="4" t="s">
        <v>163</v>
      </c>
      <c r="VHS3" s="4" t="s">
        <v>163</v>
      </c>
      <c r="VHT3" s="4" t="s">
        <v>163</v>
      </c>
      <c r="VHU3" s="4" t="s">
        <v>163</v>
      </c>
      <c r="VHV3" s="4" t="s">
        <v>163</v>
      </c>
      <c r="VHW3" s="4" t="s">
        <v>163</v>
      </c>
      <c r="VHX3" s="4" t="s">
        <v>163</v>
      </c>
      <c r="VHY3" s="4" t="s">
        <v>163</v>
      </c>
      <c r="VHZ3" s="4" t="s">
        <v>163</v>
      </c>
      <c r="VIA3" s="4" t="s">
        <v>163</v>
      </c>
      <c r="VIB3" s="4" t="s">
        <v>163</v>
      </c>
      <c r="VIC3" s="4" t="s">
        <v>163</v>
      </c>
      <c r="VID3" s="4" t="s">
        <v>163</v>
      </c>
      <c r="VIE3" s="4" t="s">
        <v>163</v>
      </c>
      <c r="VIF3" s="4" t="s">
        <v>163</v>
      </c>
      <c r="VIG3" s="4" t="s">
        <v>163</v>
      </c>
      <c r="VIH3" s="4" t="s">
        <v>163</v>
      </c>
      <c r="VII3" s="4" t="s">
        <v>163</v>
      </c>
      <c r="VIJ3" s="4" t="s">
        <v>163</v>
      </c>
      <c r="VIK3" s="4" t="s">
        <v>163</v>
      </c>
      <c r="VIL3" s="4" t="s">
        <v>163</v>
      </c>
      <c r="VIM3" s="4" t="s">
        <v>163</v>
      </c>
      <c r="VIN3" s="4" t="s">
        <v>163</v>
      </c>
      <c r="VIO3" s="4" t="s">
        <v>163</v>
      </c>
      <c r="VIP3" s="4" t="s">
        <v>163</v>
      </c>
      <c r="VIQ3" s="4" t="s">
        <v>163</v>
      </c>
      <c r="VIR3" s="4" t="s">
        <v>163</v>
      </c>
      <c r="VIS3" s="4" t="s">
        <v>163</v>
      </c>
      <c r="VIT3" s="4" t="s">
        <v>163</v>
      </c>
      <c r="VIU3" s="4" t="s">
        <v>163</v>
      </c>
      <c r="VIV3" s="4" t="s">
        <v>163</v>
      </c>
      <c r="VIW3" s="4" t="s">
        <v>163</v>
      </c>
      <c r="VIX3" s="4" t="s">
        <v>163</v>
      </c>
      <c r="VIY3" s="4" t="s">
        <v>163</v>
      </c>
      <c r="VIZ3" s="4" t="s">
        <v>163</v>
      </c>
      <c r="VJA3" s="4" t="s">
        <v>163</v>
      </c>
      <c r="VJB3" s="4" t="s">
        <v>163</v>
      </c>
      <c r="VJC3" s="4" t="s">
        <v>163</v>
      </c>
      <c r="VJD3" s="4" t="s">
        <v>163</v>
      </c>
      <c r="VJE3" s="4" t="s">
        <v>163</v>
      </c>
      <c r="VJF3" s="4" t="s">
        <v>163</v>
      </c>
      <c r="VJG3" s="4" t="s">
        <v>163</v>
      </c>
      <c r="VJH3" s="4" t="s">
        <v>163</v>
      </c>
      <c r="VJI3" s="4" t="s">
        <v>163</v>
      </c>
      <c r="VJJ3" s="4" t="s">
        <v>163</v>
      </c>
      <c r="VJK3" s="4" t="s">
        <v>163</v>
      </c>
      <c r="VJL3" s="4" t="s">
        <v>163</v>
      </c>
      <c r="VJM3" s="4" t="s">
        <v>163</v>
      </c>
      <c r="VJN3" s="4" t="s">
        <v>163</v>
      </c>
      <c r="VJO3" s="4" t="s">
        <v>163</v>
      </c>
      <c r="VJP3" s="4" t="s">
        <v>163</v>
      </c>
      <c r="VJQ3" s="4" t="s">
        <v>163</v>
      </c>
      <c r="VJR3" s="4" t="s">
        <v>163</v>
      </c>
      <c r="VJS3" s="4" t="s">
        <v>163</v>
      </c>
      <c r="VJT3" s="4" t="s">
        <v>163</v>
      </c>
      <c r="VJU3" s="4" t="s">
        <v>163</v>
      </c>
      <c r="VJV3" s="4" t="s">
        <v>163</v>
      </c>
      <c r="VJW3" s="4" t="s">
        <v>163</v>
      </c>
      <c r="VJX3" s="4" t="s">
        <v>163</v>
      </c>
      <c r="VJY3" s="4" t="s">
        <v>163</v>
      </c>
      <c r="VJZ3" s="4" t="s">
        <v>163</v>
      </c>
      <c r="VKA3" s="4" t="s">
        <v>163</v>
      </c>
      <c r="VKB3" s="4" t="s">
        <v>163</v>
      </c>
      <c r="VKC3" s="4" t="s">
        <v>163</v>
      </c>
      <c r="VKD3" s="4" t="s">
        <v>163</v>
      </c>
      <c r="VKE3" s="4" t="s">
        <v>163</v>
      </c>
      <c r="VKF3" s="4" t="s">
        <v>163</v>
      </c>
      <c r="VKG3" s="4" t="s">
        <v>163</v>
      </c>
      <c r="VKH3" s="4" t="s">
        <v>163</v>
      </c>
      <c r="VKI3" s="4" t="s">
        <v>163</v>
      </c>
      <c r="VKJ3" s="4" t="s">
        <v>163</v>
      </c>
      <c r="VKK3" s="4" t="s">
        <v>163</v>
      </c>
      <c r="VKL3" s="4" t="s">
        <v>163</v>
      </c>
      <c r="VKM3" s="4" t="s">
        <v>163</v>
      </c>
      <c r="VKN3" s="4" t="s">
        <v>163</v>
      </c>
      <c r="VKO3" s="4" t="s">
        <v>163</v>
      </c>
      <c r="VKP3" s="4" t="s">
        <v>163</v>
      </c>
      <c r="VKQ3" s="4" t="s">
        <v>163</v>
      </c>
      <c r="VKR3" s="4" t="s">
        <v>163</v>
      </c>
      <c r="VKS3" s="4" t="s">
        <v>163</v>
      </c>
      <c r="VKT3" s="4" t="s">
        <v>163</v>
      </c>
      <c r="VKU3" s="4" t="s">
        <v>163</v>
      </c>
      <c r="VKV3" s="4" t="s">
        <v>163</v>
      </c>
      <c r="VKW3" s="4" t="s">
        <v>163</v>
      </c>
      <c r="VKX3" s="4" t="s">
        <v>163</v>
      </c>
      <c r="VKY3" s="4" t="s">
        <v>163</v>
      </c>
      <c r="VKZ3" s="4" t="s">
        <v>163</v>
      </c>
      <c r="VLA3" s="4" t="s">
        <v>163</v>
      </c>
      <c r="VLB3" s="4" t="s">
        <v>163</v>
      </c>
      <c r="VLC3" s="4" t="s">
        <v>163</v>
      </c>
      <c r="VLD3" s="4" t="s">
        <v>163</v>
      </c>
      <c r="VLE3" s="4" t="s">
        <v>163</v>
      </c>
      <c r="VLF3" s="4" t="s">
        <v>163</v>
      </c>
      <c r="VLG3" s="4" t="s">
        <v>163</v>
      </c>
      <c r="VLH3" s="4" t="s">
        <v>163</v>
      </c>
      <c r="VLI3" s="4" t="s">
        <v>163</v>
      </c>
      <c r="VLJ3" s="4" t="s">
        <v>163</v>
      </c>
      <c r="VLK3" s="4" t="s">
        <v>163</v>
      </c>
      <c r="VLL3" s="4" t="s">
        <v>163</v>
      </c>
      <c r="VLM3" s="4" t="s">
        <v>163</v>
      </c>
      <c r="VLN3" s="4" t="s">
        <v>163</v>
      </c>
      <c r="VLO3" s="4" t="s">
        <v>163</v>
      </c>
      <c r="VLP3" s="4" t="s">
        <v>163</v>
      </c>
      <c r="VLQ3" s="4" t="s">
        <v>163</v>
      </c>
      <c r="VLR3" s="4" t="s">
        <v>163</v>
      </c>
      <c r="VLS3" s="4" t="s">
        <v>163</v>
      </c>
      <c r="VLT3" s="4" t="s">
        <v>163</v>
      </c>
      <c r="VLU3" s="4" t="s">
        <v>163</v>
      </c>
      <c r="VLV3" s="4" t="s">
        <v>163</v>
      </c>
      <c r="VLW3" s="4" t="s">
        <v>163</v>
      </c>
      <c r="VLX3" s="4" t="s">
        <v>163</v>
      </c>
      <c r="VLY3" s="4" t="s">
        <v>163</v>
      </c>
      <c r="VLZ3" s="4" t="s">
        <v>163</v>
      </c>
      <c r="VMA3" s="4" t="s">
        <v>163</v>
      </c>
      <c r="VMB3" s="4" t="s">
        <v>163</v>
      </c>
      <c r="VMC3" s="4" t="s">
        <v>163</v>
      </c>
      <c r="VMD3" s="4" t="s">
        <v>163</v>
      </c>
      <c r="VME3" s="4" t="s">
        <v>163</v>
      </c>
      <c r="VMF3" s="4" t="s">
        <v>163</v>
      </c>
      <c r="VMG3" s="4" t="s">
        <v>163</v>
      </c>
      <c r="VMH3" s="4" t="s">
        <v>163</v>
      </c>
      <c r="VMI3" s="4" t="s">
        <v>163</v>
      </c>
      <c r="VMJ3" s="4" t="s">
        <v>163</v>
      </c>
      <c r="VMK3" s="4" t="s">
        <v>163</v>
      </c>
      <c r="VML3" s="4" t="s">
        <v>163</v>
      </c>
      <c r="VMM3" s="4" t="s">
        <v>163</v>
      </c>
      <c r="VMN3" s="4" t="s">
        <v>163</v>
      </c>
      <c r="VMO3" s="4" t="s">
        <v>163</v>
      </c>
      <c r="VMP3" s="4" t="s">
        <v>163</v>
      </c>
      <c r="VMQ3" s="4" t="s">
        <v>163</v>
      </c>
      <c r="VMR3" s="4" t="s">
        <v>163</v>
      </c>
      <c r="VMS3" s="4" t="s">
        <v>163</v>
      </c>
      <c r="VMT3" s="4" t="s">
        <v>163</v>
      </c>
      <c r="VMU3" s="4" t="s">
        <v>163</v>
      </c>
      <c r="VMV3" s="4" t="s">
        <v>163</v>
      </c>
      <c r="VMW3" s="4" t="s">
        <v>163</v>
      </c>
      <c r="VMX3" s="4" t="s">
        <v>163</v>
      </c>
      <c r="VMY3" s="4" t="s">
        <v>163</v>
      </c>
      <c r="VMZ3" s="4" t="s">
        <v>163</v>
      </c>
      <c r="VNA3" s="4" t="s">
        <v>163</v>
      </c>
      <c r="VNB3" s="4" t="s">
        <v>163</v>
      </c>
      <c r="VNC3" s="4" t="s">
        <v>163</v>
      </c>
      <c r="VND3" s="4" t="s">
        <v>163</v>
      </c>
      <c r="VNE3" s="4" t="s">
        <v>163</v>
      </c>
      <c r="VNF3" s="4" t="s">
        <v>163</v>
      </c>
      <c r="VNG3" s="4" t="s">
        <v>163</v>
      </c>
      <c r="VNH3" s="4" t="s">
        <v>163</v>
      </c>
      <c r="VNI3" s="4" t="s">
        <v>163</v>
      </c>
      <c r="VNJ3" s="4" t="s">
        <v>163</v>
      </c>
      <c r="VNK3" s="4" t="s">
        <v>163</v>
      </c>
      <c r="VNL3" s="4" t="s">
        <v>163</v>
      </c>
      <c r="VNM3" s="4" t="s">
        <v>163</v>
      </c>
      <c r="VNN3" s="4" t="s">
        <v>163</v>
      </c>
      <c r="VNO3" s="4" t="s">
        <v>163</v>
      </c>
      <c r="VNP3" s="4" t="s">
        <v>163</v>
      </c>
      <c r="VNQ3" s="4" t="s">
        <v>163</v>
      </c>
      <c r="VNR3" s="4" t="s">
        <v>163</v>
      </c>
      <c r="VNS3" s="4" t="s">
        <v>163</v>
      </c>
      <c r="VNT3" s="4" t="s">
        <v>163</v>
      </c>
      <c r="VNU3" s="4" t="s">
        <v>163</v>
      </c>
      <c r="VNV3" s="4" t="s">
        <v>163</v>
      </c>
      <c r="VNW3" s="4" t="s">
        <v>163</v>
      </c>
      <c r="VNX3" s="4" t="s">
        <v>163</v>
      </c>
      <c r="VNY3" s="4" t="s">
        <v>163</v>
      </c>
      <c r="VNZ3" s="4" t="s">
        <v>163</v>
      </c>
      <c r="VOA3" s="4" t="s">
        <v>163</v>
      </c>
      <c r="VOB3" s="4" t="s">
        <v>163</v>
      </c>
      <c r="VOC3" s="4" t="s">
        <v>163</v>
      </c>
      <c r="VOD3" s="4" t="s">
        <v>163</v>
      </c>
      <c r="VOE3" s="4" t="s">
        <v>163</v>
      </c>
      <c r="VOF3" s="4" t="s">
        <v>163</v>
      </c>
      <c r="VOG3" s="4" t="s">
        <v>163</v>
      </c>
      <c r="VOH3" s="4" t="s">
        <v>163</v>
      </c>
      <c r="VOI3" s="4" t="s">
        <v>163</v>
      </c>
      <c r="VOJ3" s="4" t="s">
        <v>163</v>
      </c>
      <c r="VOK3" s="4" t="s">
        <v>163</v>
      </c>
      <c r="VOL3" s="4" t="s">
        <v>163</v>
      </c>
      <c r="VOM3" s="4" t="s">
        <v>163</v>
      </c>
      <c r="VON3" s="4" t="s">
        <v>163</v>
      </c>
      <c r="VOO3" s="4" t="s">
        <v>163</v>
      </c>
      <c r="VOP3" s="4" t="s">
        <v>163</v>
      </c>
      <c r="VOQ3" s="4" t="s">
        <v>163</v>
      </c>
      <c r="VOR3" s="4" t="s">
        <v>163</v>
      </c>
      <c r="VOS3" s="4" t="s">
        <v>163</v>
      </c>
      <c r="VOT3" s="4" t="s">
        <v>163</v>
      </c>
      <c r="VOU3" s="4" t="s">
        <v>163</v>
      </c>
      <c r="VOV3" s="4" t="s">
        <v>163</v>
      </c>
      <c r="VOW3" s="4" t="s">
        <v>163</v>
      </c>
      <c r="VOX3" s="4" t="s">
        <v>163</v>
      </c>
      <c r="VOY3" s="4" t="s">
        <v>163</v>
      </c>
      <c r="VOZ3" s="4" t="s">
        <v>163</v>
      </c>
      <c r="VPA3" s="4" t="s">
        <v>163</v>
      </c>
      <c r="VPB3" s="4" t="s">
        <v>163</v>
      </c>
      <c r="VPC3" s="4" t="s">
        <v>163</v>
      </c>
      <c r="VPD3" s="4" t="s">
        <v>163</v>
      </c>
      <c r="VPE3" s="4" t="s">
        <v>163</v>
      </c>
      <c r="VPF3" s="4" t="s">
        <v>163</v>
      </c>
      <c r="VPG3" s="4" t="s">
        <v>163</v>
      </c>
      <c r="VPH3" s="4" t="s">
        <v>163</v>
      </c>
      <c r="VPI3" s="4" t="s">
        <v>163</v>
      </c>
      <c r="VPJ3" s="4" t="s">
        <v>163</v>
      </c>
      <c r="VPK3" s="4" t="s">
        <v>163</v>
      </c>
      <c r="VPL3" s="4" t="s">
        <v>163</v>
      </c>
      <c r="VPM3" s="4" t="s">
        <v>163</v>
      </c>
      <c r="VPN3" s="4" t="s">
        <v>163</v>
      </c>
      <c r="VPO3" s="4" t="s">
        <v>163</v>
      </c>
      <c r="VPP3" s="4" t="s">
        <v>163</v>
      </c>
      <c r="VPQ3" s="4" t="s">
        <v>163</v>
      </c>
      <c r="VPR3" s="4" t="s">
        <v>163</v>
      </c>
      <c r="VPS3" s="4" t="s">
        <v>163</v>
      </c>
      <c r="VPT3" s="4" t="s">
        <v>163</v>
      </c>
      <c r="VPU3" s="4" t="s">
        <v>163</v>
      </c>
      <c r="VPV3" s="4" t="s">
        <v>163</v>
      </c>
      <c r="VPW3" s="4" t="s">
        <v>163</v>
      </c>
      <c r="VPX3" s="4" t="s">
        <v>163</v>
      </c>
      <c r="VPY3" s="4" t="s">
        <v>163</v>
      </c>
      <c r="VPZ3" s="4" t="s">
        <v>163</v>
      </c>
      <c r="VQA3" s="4" t="s">
        <v>163</v>
      </c>
      <c r="VQB3" s="4" t="s">
        <v>163</v>
      </c>
      <c r="VQC3" s="4" t="s">
        <v>163</v>
      </c>
      <c r="VQD3" s="4" t="s">
        <v>163</v>
      </c>
      <c r="VQE3" s="4" t="s">
        <v>163</v>
      </c>
      <c r="VQF3" s="4" t="s">
        <v>163</v>
      </c>
      <c r="VQG3" s="4" t="s">
        <v>163</v>
      </c>
      <c r="VQH3" s="4" t="s">
        <v>163</v>
      </c>
      <c r="VQI3" s="4" t="s">
        <v>163</v>
      </c>
      <c r="VQJ3" s="4" t="s">
        <v>163</v>
      </c>
      <c r="VQK3" s="4" t="s">
        <v>163</v>
      </c>
      <c r="VQL3" s="4" t="s">
        <v>163</v>
      </c>
      <c r="VQM3" s="4" t="s">
        <v>163</v>
      </c>
      <c r="VQN3" s="4" t="s">
        <v>163</v>
      </c>
      <c r="VQO3" s="4" t="s">
        <v>163</v>
      </c>
      <c r="VQP3" s="4" t="s">
        <v>163</v>
      </c>
      <c r="VQQ3" s="4" t="s">
        <v>163</v>
      </c>
      <c r="VQR3" s="4" t="s">
        <v>163</v>
      </c>
      <c r="VQS3" s="4" t="s">
        <v>163</v>
      </c>
      <c r="VQT3" s="4" t="s">
        <v>163</v>
      </c>
      <c r="VQU3" s="4" t="s">
        <v>163</v>
      </c>
      <c r="VQV3" s="4" t="s">
        <v>163</v>
      </c>
      <c r="VQW3" s="4" t="s">
        <v>163</v>
      </c>
      <c r="VQX3" s="4" t="s">
        <v>163</v>
      </c>
      <c r="VQY3" s="4" t="s">
        <v>163</v>
      </c>
      <c r="VQZ3" s="4" t="s">
        <v>163</v>
      </c>
      <c r="VRA3" s="4" t="s">
        <v>163</v>
      </c>
      <c r="VRB3" s="4" t="s">
        <v>163</v>
      </c>
      <c r="VRC3" s="4" t="s">
        <v>163</v>
      </c>
      <c r="VRD3" s="4" t="s">
        <v>163</v>
      </c>
      <c r="VRE3" s="4" t="s">
        <v>163</v>
      </c>
      <c r="VRF3" s="4" t="s">
        <v>163</v>
      </c>
      <c r="VRG3" s="4" t="s">
        <v>163</v>
      </c>
      <c r="VRH3" s="4" t="s">
        <v>163</v>
      </c>
      <c r="VRI3" s="4" t="s">
        <v>163</v>
      </c>
      <c r="VRJ3" s="4" t="s">
        <v>163</v>
      </c>
      <c r="VRK3" s="4" t="s">
        <v>163</v>
      </c>
      <c r="VRL3" s="4" t="s">
        <v>163</v>
      </c>
      <c r="VRM3" s="4" t="s">
        <v>163</v>
      </c>
      <c r="VRN3" s="4" t="s">
        <v>163</v>
      </c>
      <c r="VRO3" s="4" t="s">
        <v>163</v>
      </c>
      <c r="VRP3" s="4" t="s">
        <v>163</v>
      </c>
      <c r="VRQ3" s="4" t="s">
        <v>163</v>
      </c>
      <c r="VRR3" s="4" t="s">
        <v>163</v>
      </c>
      <c r="VRS3" s="4" t="s">
        <v>163</v>
      </c>
      <c r="VRT3" s="4" t="s">
        <v>163</v>
      </c>
      <c r="VRU3" s="4" t="s">
        <v>163</v>
      </c>
      <c r="VRV3" s="4" t="s">
        <v>163</v>
      </c>
      <c r="VRW3" s="4" t="s">
        <v>163</v>
      </c>
      <c r="VRX3" s="4" t="s">
        <v>163</v>
      </c>
      <c r="VRY3" s="4" t="s">
        <v>163</v>
      </c>
      <c r="VRZ3" s="4" t="s">
        <v>163</v>
      </c>
      <c r="VSA3" s="4" t="s">
        <v>163</v>
      </c>
      <c r="VSB3" s="4" t="s">
        <v>163</v>
      </c>
      <c r="VSC3" s="4" t="s">
        <v>163</v>
      </c>
      <c r="VSD3" s="4" t="s">
        <v>163</v>
      </c>
      <c r="VSE3" s="4" t="s">
        <v>163</v>
      </c>
      <c r="VSF3" s="4" t="s">
        <v>163</v>
      </c>
      <c r="VSG3" s="4" t="s">
        <v>163</v>
      </c>
      <c r="VSH3" s="4" t="s">
        <v>163</v>
      </c>
      <c r="VSI3" s="4" t="s">
        <v>163</v>
      </c>
      <c r="VSJ3" s="4" t="s">
        <v>163</v>
      </c>
      <c r="VSK3" s="4" t="s">
        <v>163</v>
      </c>
      <c r="VSL3" s="4" t="s">
        <v>163</v>
      </c>
      <c r="VSM3" s="4" t="s">
        <v>163</v>
      </c>
      <c r="VSN3" s="4" t="s">
        <v>163</v>
      </c>
      <c r="VSO3" s="4" t="s">
        <v>163</v>
      </c>
      <c r="VSP3" s="4" t="s">
        <v>163</v>
      </c>
      <c r="VSQ3" s="4" t="s">
        <v>163</v>
      </c>
      <c r="VSR3" s="4" t="s">
        <v>163</v>
      </c>
      <c r="VSS3" s="4" t="s">
        <v>163</v>
      </c>
      <c r="VST3" s="4" t="s">
        <v>163</v>
      </c>
      <c r="VSU3" s="4" t="s">
        <v>163</v>
      </c>
      <c r="VSV3" s="4" t="s">
        <v>163</v>
      </c>
      <c r="VSW3" s="4" t="s">
        <v>163</v>
      </c>
      <c r="VSX3" s="4" t="s">
        <v>163</v>
      </c>
      <c r="VSY3" s="4" t="s">
        <v>163</v>
      </c>
      <c r="VSZ3" s="4" t="s">
        <v>163</v>
      </c>
      <c r="VTA3" s="4" t="s">
        <v>163</v>
      </c>
      <c r="VTB3" s="4" t="s">
        <v>163</v>
      </c>
      <c r="VTC3" s="4" t="s">
        <v>163</v>
      </c>
      <c r="VTD3" s="4" t="s">
        <v>163</v>
      </c>
      <c r="VTE3" s="4" t="s">
        <v>163</v>
      </c>
      <c r="VTF3" s="4" t="s">
        <v>163</v>
      </c>
      <c r="VTG3" s="4" t="s">
        <v>163</v>
      </c>
      <c r="VTH3" s="4" t="s">
        <v>163</v>
      </c>
      <c r="VTI3" s="4" t="s">
        <v>163</v>
      </c>
      <c r="VTJ3" s="4" t="s">
        <v>163</v>
      </c>
      <c r="VTK3" s="4" t="s">
        <v>163</v>
      </c>
      <c r="VTL3" s="4" t="s">
        <v>163</v>
      </c>
      <c r="VTM3" s="4" t="s">
        <v>163</v>
      </c>
      <c r="VTN3" s="4" t="s">
        <v>163</v>
      </c>
      <c r="VTO3" s="4" t="s">
        <v>163</v>
      </c>
      <c r="VTP3" s="4" t="s">
        <v>163</v>
      </c>
      <c r="VTQ3" s="4" t="s">
        <v>163</v>
      </c>
      <c r="VTR3" s="4" t="s">
        <v>163</v>
      </c>
      <c r="VTS3" s="4" t="s">
        <v>163</v>
      </c>
      <c r="VTT3" s="4" t="s">
        <v>163</v>
      </c>
      <c r="VTU3" s="4" t="s">
        <v>163</v>
      </c>
      <c r="VTV3" s="4" t="s">
        <v>163</v>
      </c>
      <c r="VTW3" s="4" t="s">
        <v>163</v>
      </c>
      <c r="VTX3" s="4" t="s">
        <v>163</v>
      </c>
      <c r="VTY3" s="4" t="s">
        <v>163</v>
      </c>
      <c r="VTZ3" s="4" t="s">
        <v>163</v>
      </c>
      <c r="VUA3" s="4" t="s">
        <v>163</v>
      </c>
      <c r="VUB3" s="4" t="s">
        <v>163</v>
      </c>
      <c r="VUC3" s="4" t="s">
        <v>163</v>
      </c>
      <c r="VUD3" s="4" t="s">
        <v>163</v>
      </c>
      <c r="VUE3" s="4" t="s">
        <v>163</v>
      </c>
      <c r="VUF3" s="4" t="s">
        <v>163</v>
      </c>
      <c r="VUG3" s="4" t="s">
        <v>163</v>
      </c>
      <c r="VUH3" s="4" t="s">
        <v>163</v>
      </c>
      <c r="VUI3" s="4" t="s">
        <v>163</v>
      </c>
      <c r="VUJ3" s="4" t="s">
        <v>163</v>
      </c>
      <c r="VUK3" s="4" t="s">
        <v>163</v>
      </c>
      <c r="VUL3" s="4" t="s">
        <v>163</v>
      </c>
      <c r="VUM3" s="4" t="s">
        <v>163</v>
      </c>
      <c r="VUN3" s="4" t="s">
        <v>163</v>
      </c>
      <c r="VUO3" s="4" t="s">
        <v>163</v>
      </c>
      <c r="VUP3" s="4" t="s">
        <v>163</v>
      </c>
      <c r="VUQ3" s="4" t="s">
        <v>163</v>
      </c>
      <c r="VUR3" s="4" t="s">
        <v>163</v>
      </c>
      <c r="VUS3" s="4" t="s">
        <v>163</v>
      </c>
      <c r="VUT3" s="4" t="s">
        <v>163</v>
      </c>
      <c r="VUU3" s="4" t="s">
        <v>163</v>
      </c>
      <c r="VUV3" s="4" t="s">
        <v>163</v>
      </c>
      <c r="VUW3" s="4" t="s">
        <v>163</v>
      </c>
      <c r="VUX3" s="4" t="s">
        <v>163</v>
      </c>
      <c r="VUY3" s="4" t="s">
        <v>163</v>
      </c>
      <c r="VUZ3" s="4" t="s">
        <v>163</v>
      </c>
      <c r="VVA3" s="4" t="s">
        <v>163</v>
      </c>
      <c r="VVB3" s="4" t="s">
        <v>163</v>
      </c>
      <c r="VVC3" s="4" t="s">
        <v>163</v>
      </c>
      <c r="VVD3" s="4" t="s">
        <v>163</v>
      </c>
      <c r="VVE3" s="4" t="s">
        <v>163</v>
      </c>
      <c r="VVF3" s="4" t="s">
        <v>163</v>
      </c>
      <c r="VVG3" s="4" t="s">
        <v>163</v>
      </c>
      <c r="VVH3" s="4" t="s">
        <v>163</v>
      </c>
      <c r="VVI3" s="4" t="s">
        <v>163</v>
      </c>
      <c r="VVJ3" s="4" t="s">
        <v>163</v>
      </c>
      <c r="VVK3" s="4" t="s">
        <v>163</v>
      </c>
      <c r="VVL3" s="4" t="s">
        <v>163</v>
      </c>
      <c r="VVM3" s="4" t="s">
        <v>163</v>
      </c>
      <c r="VVN3" s="4" t="s">
        <v>163</v>
      </c>
      <c r="VVO3" s="4" t="s">
        <v>163</v>
      </c>
      <c r="VVP3" s="4" t="s">
        <v>163</v>
      </c>
      <c r="VVQ3" s="4" t="s">
        <v>163</v>
      </c>
      <c r="VVR3" s="4" t="s">
        <v>163</v>
      </c>
      <c r="VVS3" s="4" t="s">
        <v>163</v>
      </c>
      <c r="VVT3" s="4" t="s">
        <v>163</v>
      </c>
      <c r="VVU3" s="4" t="s">
        <v>163</v>
      </c>
      <c r="VVV3" s="4" t="s">
        <v>163</v>
      </c>
      <c r="VVW3" s="4" t="s">
        <v>163</v>
      </c>
      <c r="VVX3" s="4" t="s">
        <v>163</v>
      </c>
      <c r="VVY3" s="4" t="s">
        <v>163</v>
      </c>
      <c r="VVZ3" s="4" t="s">
        <v>163</v>
      </c>
      <c r="VWA3" s="4" t="s">
        <v>163</v>
      </c>
      <c r="VWB3" s="4" t="s">
        <v>163</v>
      </c>
      <c r="VWC3" s="4" t="s">
        <v>163</v>
      </c>
      <c r="VWD3" s="4" t="s">
        <v>163</v>
      </c>
      <c r="VWE3" s="4" t="s">
        <v>163</v>
      </c>
      <c r="VWF3" s="4" t="s">
        <v>163</v>
      </c>
      <c r="VWG3" s="4" t="s">
        <v>163</v>
      </c>
      <c r="VWH3" s="4" t="s">
        <v>163</v>
      </c>
      <c r="VWI3" s="4" t="s">
        <v>163</v>
      </c>
      <c r="VWJ3" s="4" t="s">
        <v>163</v>
      </c>
      <c r="VWK3" s="4" t="s">
        <v>163</v>
      </c>
      <c r="VWL3" s="4" t="s">
        <v>163</v>
      </c>
      <c r="VWM3" s="4" t="s">
        <v>163</v>
      </c>
      <c r="VWN3" s="4" t="s">
        <v>163</v>
      </c>
      <c r="VWO3" s="4" t="s">
        <v>163</v>
      </c>
      <c r="VWP3" s="4" t="s">
        <v>163</v>
      </c>
      <c r="VWQ3" s="4" t="s">
        <v>163</v>
      </c>
      <c r="VWR3" s="4" t="s">
        <v>163</v>
      </c>
      <c r="VWS3" s="4" t="s">
        <v>163</v>
      </c>
      <c r="VWT3" s="4" t="s">
        <v>163</v>
      </c>
      <c r="VWU3" s="4" t="s">
        <v>163</v>
      </c>
      <c r="VWV3" s="4" t="s">
        <v>163</v>
      </c>
      <c r="VWW3" s="4" t="s">
        <v>163</v>
      </c>
      <c r="VWX3" s="4" t="s">
        <v>163</v>
      </c>
      <c r="VWY3" s="4" t="s">
        <v>163</v>
      </c>
      <c r="VWZ3" s="4" t="s">
        <v>163</v>
      </c>
      <c r="VXA3" s="4" t="s">
        <v>163</v>
      </c>
      <c r="VXB3" s="4" t="s">
        <v>163</v>
      </c>
      <c r="VXC3" s="4" t="s">
        <v>163</v>
      </c>
      <c r="VXD3" s="4" t="s">
        <v>163</v>
      </c>
      <c r="VXE3" s="4" t="s">
        <v>163</v>
      </c>
      <c r="VXF3" s="4" t="s">
        <v>163</v>
      </c>
      <c r="VXG3" s="4" t="s">
        <v>163</v>
      </c>
      <c r="VXH3" s="4" t="s">
        <v>163</v>
      </c>
      <c r="VXI3" s="4" t="s">
        <v>163</v>
      </c>
      <c r="VXJ3" s="4" t="s">
        <v>163</v>
      </c>
      <c r="VXK3" s="4" t="s">
        <v>163</v>
      </c>
      <c r="VXL3" s="4" t="s">
        <v>163</v>
      </c>
      <c r="VXM3" s="4" t="s">
        <v>163</v>
      </c>
      <c r="VXN3" s="4" t="s">
        <v>163</v>
      </c>
      <c r="VXO3" s="4" t="s">
        <v>163</v>
      </c>
      <c r="VXP3" s="4" t="s">
        <v>163</v>
      </c>
      <c r="VXQ3" s="4" t="s">
        <v>163</v>
      </c>
      <c r="VXR3" s="4" t="s">
        <v>163</v>
      </c>
      <c r="VXS3" s="4" t="s">
        <v>163</v>
      </c>
      <c r="VXT3" s="4" t="s">
        <v>163</v>
      </c>
      <c r="VXU3" s="4" t="s">
        <v>163</v>
      </c>
      <c r="VXV3" s="4" t="s">
        <v>163</v>
      </c>
      <c r="VXW3" s="4" t="s">
        <v>163</v>
      </c>
      <c r="VXX3" s="4" t="s">
        <v>163</v>
      </c>
      <c r="VXY3" s="4" t="s">
        <v>163</v>
      </c>
      <c r="VXZ3" s="4" t="s">
        <v>163</v>
      </c>
      <c r="VYA3" s="4" t="s">
        <v>163</v>
      </c>
      <c r="VYB3" s="4" t="s">
        <v>163</v>
      </c>
      <c r="VYC3" s="4" t="s">
        <v>163</v>
      </c>
      <c r="VYD3" s="4" t="s">
        <v>163</v>
      </c>
      <c r="VYE3" s="4" t="s">
        <v>163</v>
      </c>
      <c r="VYF3" s="4" t="s">
        <v>163</v>
      </c>
      <c r="VYG3" s="4" t="s">
        <v>163</v>
      </c>
      <c r="VYH3" s="4" t="s">
        <v>163</v>
      </c>
      <c r="VYI3" s="4" t="s">
        <v>163</v>
      </c>
      <c r="VYJ3" s="4" t="s">
        <v>163</v>
      </c>
      <c r="VYK3" s="4" t="s">
        <v>163</v>
      </c>
      <c r="VYL3" s="4" t="s">
        <v>163</v>
      </c>
      <c r="VYM3" s="4" t="s">
        <v>163</v>
      </c>
      <c r="VYN3" s="4" t="s">
        <v>163</v>
      </c>
      <c r="VYO3" s="4" t="s">
        <v>163</v>
      </c>
      <c r="VYP3" s="4" t="s">
        <v>163</v>
      </c>
      <c r="VYQ3" s="4" t="s">
        <v>163</v>
      </c>
      <c r="VYR3" s="4" t="s">
        <v>163</v>
      </c>
      <c r="VYS3" s="4" t="s">
        <v>163</v>
      </c>
      <c r="VYT3" s="4" t="s">
        <v>163</v>
      </c>
      <c r="VYU3" s="4" t="s">
        <v>163</v>
      </c>
      <c r="VYV3" s="4" t="s">
        <v>163</v>
      </c>
      <c r="VYW3" s="4" t="s">
        <v>163</v>
      </c>
      <c r="VYX3" s="4" t="s">
        <v>163</v>
      </c>
      <c r="VYY3" s="4" t="s">
        <v>163</v>
      </c>
      <c r="VYZ3" s="4" t="s">
        <v>163</v>
      </c>
      <c r="VZA3" s="4" t="s">
        <v>163</v>
      </c>
      <c r="VZB3" s="4" t="s">
        <v>163</v>
      </c>
      <c r="VZC3" s="4" t="s">
        <v>163</v>
      </c>
      <c r="VZD3" s="4" t="s">
        <v>163</v>
      </c>
      <c r="VZE3" s="4" t="s">
        <v>163</v>
      </c>
      <c r="VZF3" s="4" t="s">
        <v>163</v>
      </c>
      <c r="VZG3" s="4" t="s">
        <v>163</v>
      </c>
      <c r="VZH3" s="4" t="s">
        <v>163</v>
      </c>
      <c r="VZI3" s="4" t="s">
        <v>163</v>
      </c>
      <c r="VZJ3" s="4" t="s">
        <v>163</v>
      </c>
      <c r="VZK3" s="4" t="s">
        <v>163</v>
      </c>
      <c r="VZL3" s="4" t="s">
        <v>163</v>
      </c>
      <c r="VZM3" s="4" t="s">
        <v>163</v>
      </c>
      <c r="VZN3" s="4" t="s">
        <v>163</v>
      </c>
      <c r="VZO3" s="4" t="s">
        <v>163</v>
      </c>
      <c r="VZP3" s="4" t="s">
        <v>163</v>
      </c>
      <c r="VZQ3" s="4" t="s">
        <v>163</v>
      </c>
      <c r="VZR3" s="4" t="s">
        <v>163</v>
      </c>
      <c r="VZS3" s="4" t="s">
        <v>163</v>
      </c>
      <c r="VZT3" s="4" t="s">
        <v>163</v>
      </c>
      <c r="VZU3" s="4" t="s">
        <v>163</v>
      </c>
      <c r="VZV3" s="4" t="s">
        <v>163</v>
      </c>
      <c r="VZW3" s="4" t="s">
        <v>163</v>
      </c>
      <c r="VZX3" s="4" t="s">
        <v>163</v>
      </c>
      <c r="VZY3" s="4" t="s">
        <v>163</v>
      </c>
      <c r="VZZ3" s="4" t="s">
        <v>163</v>
      </c>
      <c r="WAA3" s="4" t="s">
        <v>163</v>
      </c>
      <c r="WAB3" s="4" t="s">
        <v>163</v>
      </c>
      <c r="WAC3" s="4" t="s">
        <v>163</v>
      </c>
      <c r="WAD3" s="4" t="s">
        <v>163</v>
      </c>
      <c r="WAE3" s="4" t="s">
        <v>163</v>
      </c>
      <c r="WAF3" s="4" t="s">
        <v>163</v>
      </c>
      <c r="WAG3" s="4" t="s">
        <v>163</v>
      </c>
      <c r="WAH3" s="4" t="s">
        <v>163</v>
      </c>
      <c r="WAI3" s="4" t="s">
        <v>163</v>
      </c>
      <c r="WAJ3" s="4" t="s">
        <v>163</v>
      </c>
      <c r="WAK3" s="4" t="s">
        <v>163</v>
      </c>
      <c r="WAL3" s="4" t="s">
        <v>163</v>
      </c>
      <c r="WAM3" s="4" t="s">
        <v>163</v>
      </c>
      <c r="WAN3" s="4" t="s">
        <v>163</v>
      </c>
      <c r="WAO3" s="4" t="s">
        <v>163</v>
      </c>
      <c r="WAP3" s="4" t="s">
        <v>163</v>
      </c>
      <c r="WAQ3" s="4" t="s">
        <v>163</v>
      </c>
      <c r="WAR3" s="4" t="s">
        <v>163</v>
      </c>
      <c r="WAS3" s="4" t="s">
        <v>163</v>
      </c>
      <c r="WAT3" s="4" t="s">
        <v>163</v>
      </c>
      <c r="WAU3" s="4" t="s">
        <v>163</v>
      </c>
      <c r="WAV3" s="4" t="s">
        <v>163</v>
      </c>
      <c r="WAW3" s="4" t="s">
        <v>163</v>
      </c>
      <c r="WAX3" s="4" t="s">
        <v>163</v>
      </c>
      <c r="WAY3" s="4" t="s">
        <v>163</v>
      </c>
      <c r="WAZ3" s="4" t="s">
        <v>163</v>
      </c>
      <c r="WBA3" s="4" t="s">
        <v>163</v>
      </c>
      <c r="WBB3" s="4" t="s">
        <v>163</v>
      </c>
      <c r="WBC3" s="4" t="s">
        <v>163</v>
      </c>
      <c r="WBD3" s="4" t="s">
        <v>163</v>
      </c>
      <c r="WBE3" s="4" t="s">
        <v>163</v>
      </c>
      <c r="WBF3" s="4" t="s">
        <v>163</v>
      </c>
      <c r="WBG3" s="4" t="s">
        <v>163</v>
      </c>
      <c r="WBH3" s="4" t="s">
        <v>163</v>
      </c>
      <c r="WBI3" s="4" t="s">
        <v>163</v>
      </c>
      <c r="WBJ3" s="4" t="s">
        <v>163</v>
      </c>
      <c r="WBK3" s="4" t="s">
        <v>163</v>
      </c>
      <c r="WBL3" s="4" t="s">
        <v>163</v>
      </c>
      <c r="WBM3" s="4" t="s">
        <v>163</v>
      </c>
      <c r="WBN3" s="4" t="s">
        <v>163</v>
      </c>
      <c r="WBO3" s="4" t="s">
        <v>163</v>
      </c>
      <c r="WBP3" s="4" t="s">
        <v>163</v>
      </c>
      <c r="WBQ3" s="4" t="s">
        <v>163</v>
      </c>
      <c r="WBR3" s="4" t="s">
        <v>163</v>
      </c>
      <c r="WBS3" s="4" t="s">
        <v>163</v>
      </c>
      <c r="WBT3" s="4" t="s">
        <v>163</v>
      </c>
      <c r="WBU3" s="4" t="s">
        <v>163</v>
      </c>
      <c r="WBV3" s="4" t="s">
        <v>163</v>
      </c>
      <c r="WBW3" s="4" t="s">
        <v>163</v>
      </c>
      <c r="WBX3" s="4" t="s">
        <v>163</v>
      </c>
      <c r="WBY3" s="4" t="s">
        <v>163</v>
      </c>
      <c r="WBZ3" s="4" t="s">
        <v>163</v>
      </c>
      <c r="WCA3" s="4" t="s">
        <v>163</v>
      </c>
      <c r="WCB3" s="4" t="s">
        <v>163</v>
      </c>
      <c r="WCC3" s="4" t="s">
        <v>163</v>
      </c>
      <c r="WCD3" s="4" t="s">
        <v>163</v>
      </c>
      <c r="WCE3" s="4" t="s">
        <v>163</v>
      </c>
      <c r="WCF3" s="4" t="s">
        <v>163</v>
      </c>
      <c r="WCG3" s="4" t="s">
        <v>163</v>
      </c>
      <c r="WCH3" s="4" t="s">
        <v>163</v>
      </c>
      <c r="WCI3" s="4" t="s">
        <v>163</v>
      </c>
      <c r="WCJ3" s="4" t="s">
        <v>163</v>
      </c>
      <c r="WCK3" s="4" t="s">
        <v>163</v>
      </c>
      <c r="WCL3" s="4" t="s">
        <v>163</v>
      </c>
      <c r="WCM3" s="4" t="s">
        <v>163</v>
      </c>
      <c r="WCN3" s="4" t="s">
        <v>163</v>
      </c>
      <c r="WCO3" s="4" t="s">
        <v>163</v>
      </c>
      <c r="WCP3" s="4" t="s">
        <v>163</v>
      </c>
      <c r="WCQ3" s="4" t="s">
        <v>163</v>
      </c>
      <c r="WCR3" s="4" t="s">
        <v>163</v>
      </c>
      <c r="WCS3" s="4" t="s">
        <v>163</v>
      </c>
      <c r="WCT3" s="4" t="s">
        <v>163</v>
      </c>
      <c r="WCU3" s="4" t="s">
        <v>163</v>
      </c>
      <c r="WCV3" s="4" t="s">
        <v>163</v>
      </c>
      <c r="WCW3" s="4" t="s">
        <v>163</v>
      </c>
      <c r="WCX3" s="4" t="s">
        <v>163</v>
      </c>
      <c r="WCY3" s="4" t="s">
        <v>163</v>
      </c>
      <c r="WCZ3" s="4" t="s">
        <v>163</v>
      </c>
      <c r="WDA3" s="4" t="s">
        <v>163</v>
      </c>
      <c r="WDB3" s="4" t="s">
        <v>163</v>
      </c>
      <c r="WDC3" s="4" t="s">
        <v>163</v>
      </c>
      <c r="WDD3" s="4" t="s">
        <v>163</v>
      </c>
      <c r="WDE3" s="4" t="s">
        <v>163</v>
      </c>
      <c r="WDF3" s="4" t="s">
        <v>163</v>
      </c>
      <c r="WDG3" s="4" t="s">
        <v>163</v>
      </c>
      <c r="WDH3" s="4" t="s">
        <v>163</v>
      </c>
      <c r="WDI3" s="4" t="s">
        <v>163</v>
      </c>
      <c r="WDJ3" s="4" t="s">
        <v>163</v>
      </c>
      <c r="WDK3" s="4" t="s">
        <v>163</v>
      </c>
      <c r="WDL3" s="4" t="s">
        <v>163</v>
      </c>
      <c r="WDM3" s="4" t="s">
        <v>163</v>
      </c>
      <c r="WDN3" s="4" t="s">
        <v>163</v>
      </c>
      <c r="WDO3" s="4" t="s">
        <v>163</v>
      </c>
      <c r="WDP3" s="4" t="s">
        <v>163</v>
      </c>
      <c r="WDQ3" s="4" t="s">
        <v>163</v>
      </c>
      <c r="WDR3" s="4" t="s">
        <v>163</v>
      </c>
      <c r="WDS3" s="4" t="s">
        <v>163</v>
      </c>
      <c r="WDT3" s="4" t="s">
        <v>163</v>
      </c>
      <c r="WDU3" s="4" t="s">
        <v>163</v>
      </c>
      <c r="WDV3" s="4" t="s">
        <v>163</v>
      </c>
      <c r="WDW3" s="4" t="s">
        <v>163</v>
      </c>
      <c r="WDX3" s="4" t="s">
        <v>163</v>
      </c>
      <c r="WDY3" s="4" t="s">
        <v>163</v>
      </c>
      <c r="WDZ3" s="4" t="s">
        <v>163</v>
      </c>
      <c r="WEA3" s="4" t="s">
        <v>163</v>
      </c>
      <c r="WEB3" s="4" t="s">
        <v>163</v>
      </c>
      <c r="WEC3" s="4" t="s">
        <v>163</v>
      </c>
      <c r="WED3" s="4" t="s">
        <v>163</v>
      </c>
      <c r="WEE3" s="4" t="s">
        <v>163</v>
      </c>
      <c r="WEF3" s="4" t="s">
        <v>163</v>
      </c>
      <c r="WEG3" s="4" t="s">
        <v>163</v>
      </c>
      <c r="WEH3" s="4" t="s">
        <v>163</v>
      </c>
      <c r="WEI3" s="4" t="s">
        <v>163</v>
      </c>
      <c r="WEJ3" s="4" t="s">
        <v>163</v>
      </c>
      <c r="WEK3" s="4" t="s">
        <v>163</v>
      </c>
      <c r="WEL3" s="4" t="s">
        <v>163</v>
      </c>
      <c r="WEM3" s="4" t="s">
        <v>163</v>
      </c>
      <c r="WEN3" s="4" t="s">
        <v>163</v>
      </c>
      <c r="WEO3" s="4" t="s">
        <v>163</v>
      </c>
      <c r="WEP3" s="4" t="s">
        <v>163</v>
      </c>
      <c r="WEQ3" s="4" t="s">
        <v>163</v>
      </c>
      <c r="WER3" s="4" t="s">
        <v>163</v>
      </c>
      <c r="WES3" s="4" t="s">
        <v>163</v>
      </c>
      <c r="WET3" s="4" t="s">
        <v>163</v>
      </c>
      <c r="WEU3" s="4" t="s">
        <v>163</v>
      </c>
      <c r="WEV3" s="4" t="s">
        <v>163</v>
      </c>
      <c r="WEW3" s="4" t="s">
        <v>163</v>
      </c>
      <c r="WEX3" s="4" t="s">
        <v>163</v>
      </c>
      <c r="WEY3" s="4" t="s">
        <v>163</v>
      </c>
      <c r="WEZ3" s="4" t="s">
        <v>163</v>
      </c>
      <c r="WFA3" s="4" t="s">
        <v>163</v>
      </c>
      <c r="WFB3" s="4" t="s">
        <v>163</v>
      </c>
      <c r="WFC3" s="4" t="s">
        <v>163</v>
      </c>
      <c r="WFD3" s="4" t="s">
        <v>163</v>
      </c>
      <c r="WFE3" s="4" t="s">
        <v>163</v>
      </c>
      <c r="WFF3" s="4" t="s">
        <v>163</v>
      </c>
      <c r="WFG3" s="4" t="s">
        <v>163</v>
      </c>
      <c r="WFH3" s="4" t="s">
        <v>163</v>
      </c>
      <c r="WFI3" s="4" t="s">
        <v>163</v>
      </c>
      <c r="WFJ3" s="4" t="s">
        <v>163</v>
      </c>
      <c r="WFK3" s="4" t="s">
        <v>163</v>
      </c>
      <c r="WFL3" s="4" t="s">
        <v>163</v>
      </c>
      <c r="WFM3" s="4" t="s">
        <v>163</v>
      </c>
      <c r="WFN3" s="4" t="s">
        <v>163</v>
      </c>
      <c r="WFO3" s="4" t="s">
        <v>163</v>
      </c>
      <c r="WFP3" s="4" t="s">
        <v>163</v>
      </c>
      <c r="WFQ3" s="4" t="s">
        <v>163</v>
      </c>
      <c r="WFR3" s="4" t="s">
        <v>163</v>
      </c>
      <c r="WFS3" s="4" t="s">
        <v>163</v>
      </c>
      <c r="WFT3" s="4" t="s">
        <v>163</v>
      </c>
      <c r="WFU3" s="4" t="s">
        <v>163</v>
      </c>
      <c r="WFV3" s="4" t="s">
        <v>163</v>
      </c>
      <c r="WFW3" s="4" t="s">
        <v>163</v>
      </c>
      <c r="WFX3" s="4" t="s">
        <v>163</v>
      </c>
      <c r="WFY3" s="4" t="s">
        <v>163</v>
      </c>
      <c r="WFZ3" s="4" t="s">
        <v>163</v>
      </c>
      <c r="WGA3" s="4" t="s">
        <v>163</v>
      </c>
      <c r="WGB3" s="4" t="s">
        <v>163</v>
      </c>
      <c r="WGC3" s="4" t="s">
        <v>163</v>
      </c>
      <c r="WGD3" s="4" t="s">
        <v>163</v>
      </c>
      <c r="WGE3" s="4" t="s">
        <v>163</v>
      </c>
      <c r="WGF3" s="4" t="s">
        <v>163</v>
      </c>
      <c r="WGG3" s="4" t="s">
        <v>163</v>
      </c>
      <c r="WGH3" s="4" t="s">
        <v>163</v>
      </c>
      <c r="WGI3" s="4" t="s">
        <v>163</v>
      </c>
      <c r="WGJ3" s="4" t="s">
        <v>163</v>
      </c>
      <c r="WGK3" s="4" t="s">
        <v>163</v>
      </c>
      <c r="WGL3" s="4" t="s">
        <v>163</v>
      </c>
      <c r="WGM3" s="4" t="s">
        <v>163</v>
      </c>
      <c r="WGN3" s="4" t="s">
        <v>163</v>
      </c>
      <c r="WGO3" s="4" t="s">
        <v>163</v>
      </c>
      <c r="WGP3" s="4" t="s">
        <v>163</v>
      </c>
      <c r="WGQ3" s="4" t="s">
        <v>163</v>
      </c>
      <c r="WGR3" s="4" t="s">
        <v>163</v>
      </c>
      <c r="WGS3" s="4" t="s">
        <v>163</v>
      </c>
      <c r="WGT3" s="4" t="s">
        <v>163</v>
      </c>
      <c r="WGU3" s="4" t="s">
        <v>163</v>
      </c>
      <c r="WGV3" s="4" t="s">
        <v>163</v>
      </c>
      <c r="WGW3" s="4" t="s">
        <v>163</v>
      </c>
      <c r="WGX3" s="4" t="s">
        <v>163</v>
      </c>
      <c r="WGY3" s="4" t="s">
        <v>163</v>
      </c>
      <c r="WGZ3" s="4" t="s">
        <v>163</v>
      </c>
      <c r="WHA3" s="4" t="s">
        <v>163</v>
      </c>
      <c r="WHB3" s="4" t="s">
        <v>163</v>
      </c>
      <c r="WHC3" s="4" t="s">
        <v>163</v>
      </c>
      <c r="WHD3" s="4" t="s">
        <v>163</v>
      </c>
      <c r="WHE3" s="4" t="s">
        <v>163</v>
      </c>
      <c r="WHF3" s="4" t="s">
        <v>163</v>
      </c>
      <c r="WHG3" s="4" t="s">
        <v>163</v>
      </c>
      <c r="WHH3" s="4" t="s">
        <v>163</v>
      </c>
      <c r="WHI3" s="4" t="s">
        <v>163</v>
      </c>
      <c r="WHJ3" s="4" t="s">
        <v>163</v>
      </c>
      <c r="WHK3" s="4" t="s">
        <v>163</v>
      </c>
      <c r="WHL3" s="4" t="s">
        <v>163</v>
      </c>
      <c r="WHM3" s="4" t="s">
        <v>163</v>
      </c>
      <c r="WHN3" s="4" t="s">
        <v>163</v>
      </c>
      <c r="WHO3" s="4" t="s">
        <v>163</v>
      </c>
      <c r="WHP3" s="4" t="s">
        <v>163</v>
      </c>
      <c r="WHQ3" s="4" t="s">
        <v>163</v>
      </c>
      <c r="WHR3" s="4" t="s">
        <v>163</v>
      </c>
      <c r="WHS3" s="4" t="s">
        <v>163</v>
      </c>
      <c r="WHT3" s="4" t="s">
        <v>163</v>
      </c>
      <c r="WHU3" s="4" t="s">
        <v>163</v>
      </c>
      <c r="WHV3" s="4" t="s">
        <v>163</v>
      </c>
      <c r="WHW3" s="4" t="s">
        <v>163</v>
      </c>
      <c r="WHX3" s="4" t="s">
        <v>163</v>
      </c>
      <c r="WHY3" s="4" t="s">
        <v>163</v>
      </c>
      <c r="WHZ3" s="4" t="s">
        <v>163</v>
      </c>
      <c r="WIA3" s="4" t="s">
        <v>163</v>
      </c>
      <c r="WIB3" s="4" t="s">
        <v>163</v>
      </c>
      <c r="WIC3" s="4" t="s">
        <v>163</v>
      </c>
      <c r="WID3" s="4" t="s">
        <v>163</v>
      </c>
      <c r="WIE3" s="4" t="s">
        <v>163</v>
      </c>
      <c r="WIF3" s="4" t="s">
        <v>163</v>
      </c>
      <c r="WIG3" s="4" t="s">
        <v>163</v>
      </c>
      <c r="WIH3" s="4" t="s">
        <v>163</v>
      </c>
      <c r="WII3" s="4" t="s">
        <v>163</v>
      </c>
      <c r="WIJ3" s="4" t="s">
        <v>163</v>
      </c>
      <c r="WIK3" s="4" t="s">
        <v>163</v>
      </c>
      <c r="WIL3" s="4" t="s">
        <v>163</v>
      </c>
      <c r="WIM3" s="4" t="s">
        <v>163</v>
      </c>
      <c r="WIN3" s="4" t="s">
        <v>163</v>
      </c>
      <c r="WIO3" s="4" t="s">
        <v>163</v>
      </c>
      <c r="WIP3" s="4" t="s">
        <v>163</v>
      </c>
      <c r="WIQ3" s="4" t="s">
        <v>163</v>
      </c>
      <c r="WIR3" s="4" t="s">
        <v>163</v>
      </c>
      <c r="WIS3" s="4" t="s">
        <v>163</v>
      </c>
      <c r="WIT3" s="4" t="s">
        <v>163</v>
      </c>
      <c r="WIU3" s="4" t="s">
        <v>163</v>
      </c>
      <c r="WIV3" s="4" t="s">
        <v>163</v>
      </c>
      <c r="WIW3" s="4" t="s">
        <v>163</v>
      </c>
      <c r="WIX3" s="4" t="s">
        <v>163</v>
      </c>
      <c r="WIY3" s="4" t="s">
        <v>163</v>
      </c>
      <c r="WIZ3" s="4" t="s">
        <v>163</v>
      </c>
      <c r="WJA3" s="4" t="s">
        <v>163</v>
      </c>
      <c r="WJB3" s="4" t="s">
        <v>163</v>
      </c>
      <c r="WJC3" s="4" t="s">
        <v>163</v>
      </c>
      <c r="WJD3" s="4" t="s">
        <v>163</v>
      </c>
      <c r="WJE3" s="4" t="s">
        <v>163</v>
      </c>
      <c r="WJF3" s="4" t="s">
        <v>163</v>
      </c>
      <c r="WJG3" s="4" t="s">
        <v>163</v>
      </c>
      <c r="WJH3" s="4" t="s">
        <v>163</v>
      </c>
      <c r="WJI3" s="4" t="s">
        <v>163</v>
      </c>
      <c r="WJJ3" s="4" t="s">
        <v>163</v>
      </c>
      <c r="WJK3" s="4" t="s">
        <v>163</v>
      </c>
      <c r="WJL3" s="4" t="s">
        <v>163</v>
      </c>
      <c r="WJM3" s="4" t="s">
        <v>163</v>
      </c>
      <c r="WJN3" s="4" t="s">
        <v>163</v>
      </c>
      <c r="WJO3" s="4" t="s">
        <v>163</v>
      </c>
      <c r="WJP3" s="4" t="s">
        <v>163</v>
      </c>
      <c r="WJQ3" s="4" t="s">
        <v>163</v>
      </c>
      <c r="WJR3" s="4" t="s">
        <v>163</v>
      </c>
      <c r="WJS3" s="4" t="s">
        <v>163</v>
      </c>
      <c r="WJT3" s="4" t="s">
        <v>163</v>
      </c>
      <c r="WJU3" s="4" t="s">
        <v>163</v>
      </c>
      <c r="WJV3" s="4" t="s">
        <v>163</v>
      </c>
      <c r="WJW3" s="4" t="s">
        <v>163</v>
      </c>
      <c r="WJX3" s="4" t="s">
        <v>163</v>
      </c>
      <c r="WJY3" s="4" t="s">
        <v>163</v>
      </c>
      <c r="WJZ3" s="4" t="s">
        <v>163</v>
      </c>
      <c r="WKA3" s="4" t="s">
        <v>163</v>
      </c>
      <c r="WKB3" s="4" t="s">
        <v>163</v>
      </c>
      <c r="WKC3" s="4" t="s">
        <v>163</v>
      </c>
      <c r="WKD3" s="4" t="s">
        <v>163</v>
      </c>
      <c r="WKE3" s="4" t="s">
        <v>163</v>
      </c>
      <c r="WKF3" s="4" t="s">
        <v>163</v>
      </c>
      <c r="WKG3" s="4" t="s">
        <v>163</v>
      </c>
      <c r="WKH3" s="4" t="s">
        <v>163</v>
      </c>
      <c r="WKI3" s="4" t="s">
        <v>163</v>
      </c>
      <c r="WKJ3" s="4" t="s">
        <v>163</v>
      </c>
      <c r="WKK3" s="4" t="s">
        <v>163</v>
      </c>
      <c r="WKL3" s="4" t="s">
        <v>163</v>
      </c>
      <c r="WKM3" s="4" t="s">
        <v>163</v>
      </c>
      <c r="WKN3" s="4" t="s">
        <v>163</v>
      </c>
      <c r="WKO3" s="4" t="s">
        <v>163</v>
      </c>
      <c r="WKP3" s="4" t="s">
        <v>163</v>
      </c>
      <c r="WKQ3" s="4" t="s">
        <v>163</v>
      </c>
      <c r="WKR3" s="4" t="s">
        <v>163</v>
      </c>
      <c r="WKS3" s="4" t="s">
        <v>163</v>
      </c>
      <c r="WKT3" s="4" t="s">
        <v>163</v>
      </c>
      <c r="WKU3" s="4" t="s">
        <v>163</v>
      </c>
      <c r="WKV3" s="4" t="s">
        <v>163</v>
      </c>
      <c r="WKW3" s="4" t="s">
        <v>163</v>
      </c>
      <c r="WKX3" s="4" t="s">
        <v>163</v>
      </c>
      <c r="WKY3" s="4" t="s">
        <v>163</v>
      </c>
      <c r="WKZ3" s="4" t="s">
        <v>163</v>
      </c>
      <c r="WLA3" s="4" t="s">
        <v>163</v>
      </c>
      <c r="WLB3" s="4" t="s">
        <v>163</v>
      </c>
      <c r="WLC3" s="4" t="s">
        <v>163</v>
      </c>
      <c r="WLD3" s="4" t="s">
        <v>163</v>
      </c>
      <c r="WLE3" s="4" t="s">
        <v>163</v>
      </c>
      <c r="WLF3" s="4" t="s">
        <v>163</v>
      </c>
      <c r="WLG3" s="4" t="s">
        <v>163</v>
      </c>
      <c r="WLH3" s="4" t="s">
        <v>163</v>
      </c>
      <c r="WLI3" s="4" t="s">
        <v>163</v>
      </c>
      <c r="WLJ3" s="4" t="s">
        <v>163</v>
      </c>
      <c r="WLK3" s="4" t="s">
        <v>163</v>
      </c>
      <c r="WLL3" s="4" t="s">
        <v>163</v>
      </c>
      <c r="WLM3" s="4" t="s">
        <v>163</v>
      </c>
      <c r="WLN3" s="4" t="s">
        <v>163</v>
      </c>
      <c r="WLO3" s="4" t="s">
        <v>163</v>
      </c>
      <c r="WLP3" s="4" t="s">
        <v>163</v>
      </c>
      <c r="WLQ3" s="4" t="s">
        <v>163</v>
      </c>
      <c r="WLR3" s="4" t="s">
        <v>163</v>
      </c>
      <c r="WLS3" s="4" t="s">
        <v>163</v>
      </c>
      <c r="WLT3" s="4" t="s">
        <v>163</v>
      </c>
      <c r="WLU3" s="4" t="s">
        <v>163</v>
      </c>
      <c r="WLV3" s="4" t="s">
        <v>163</v>
      </c>
      <c r="WLW3" s="4" t="s">
        <v>163</v>
      </c>
      <c r="WLX3" s="4" t="s">
        <v>163</v>
      </c>
      <c r="WLY3" s="4" t="s">
        <v>163</v>
      </c>
      <c r="WLZ3" s="4" t="s">
        <v>163</v>
      </c>
      <c r="WMA3" s="4" t="s">
        <v>163</v>
      </c>
      <c r="WMB3" s="4" t="s">
        <v>163</v>
      </c>
      <c r="WMC3" s="4" t="s">
        <v>163</v>
      </c>
      <c r="WMD3" s="4" t="s">
        <v>163</v>
      </c>
      <c r="WME3" s="4" t="s">
        <v>163</v>
      </c>
      <c r="WMF3" s="4" t="s">
        <v>163</v>
      </c>
      <c r="WMG3" s="4" t="s">
        <v>163</v>
      </c>
      <c r="WMH3" s="4" t="s">
        <v>163</v>
      </c>
      <c r="WMI3" s="4" t="s">
        <v>163</v>
      </c>
      <c r="WMJ3" s="4" t="s">
        <v>163</v>
      </c>
      <c r="WMK3" s="4" t="s">
        <v>163</v>
      </c>
      <c r="WML3" s="4" t="s">
        <v>163</v>
      </c>
      <c r="WMM3" s="4" t="s">
        <v>163</v>
      </c>
      <c r="WMN3" s="4" t="s">
        <v>163</v>
      </c>
      <c r="WMO3" s="4" t="s">
        <v>163</v>
      </c>
      <c r="WMP3" s="4" t="s">
        <v>163</v>
      </c>
      <c r="WMQ3" s="4" t="s">
        <v>163</v>
      </c>
      <c r="WMR3" s="4" t="s">
        <v>163</v>
      </c>
      <c r="WMS3" s="4" t="s">
        <v>163</v>
      </c>
      <c r="WMT3" s="4" t="s">
        <v>163</v>
      </c>
      <c r="WMU3" s="4" t="s">
        <v>163</v>
      </c>
      <c r="WMV3" s="4" t="s">
        <v>163</v>
      </c>
      <c r="WMW3" s="4" t="s">
        <v>163</v>
      </c>
      <c r="WMX3" s="4" t="s">
        <v>163</v>
      </c>
      <c r="WMY3" s="4" t="s">
        <v>163</v>
      </c>
      <c r="WMZ3" s="4" t="s">
        <v>163</v>
      </c>
      <c r="WNA3" s="4" t="s">
        <v>163</v>
      </c>
      <c r="WNB3" s="4" t="s">
        <v>163</v>
      </c>
      <c r="WNC3" s="4" t="s">
        <v>163</v>
      </c>
      <c r="WND3" s="4" t="s">
        <v>163</v>
      </c>
      <c r="WNE3" s="4" t="s">
        <v>163</v>
      </c>
      <c r="WNF3" s="4" t="s">
        <v>163</v>
      </c>
      <c r="WNG3" s="4" t="s">
        <v>163</v>
      </c>
      <c r="WNH3" s="4" t="s">
        <v>163</v>
      </c>
      <c r="WNI3" s="4" t="s">
        <v>163</v>
      </c>
      <c r="WNJ3" s="4" t="s">
        <v>163</v>
      </c>
      <c r="WNK3" s="4" t="s">
        <v>163</v>
      </c>
      <c r="WNL3" s="4" t="s">
        <v>163</v>
      </c>
      <c r="WNM3" s="4" t="s">
        <v>163</v>
      </c>
      <c r="WNN3" s="4" t="s">
        <v>163</v>
      </c>
      <c r="WNO3" s="4" t="s">
        <v>163</v>
      </c>
      <c r="WNP3" s="4" t="s">
        <v>163</v>
      </c>
      <c r="WNQ3" s="4" t="s">
        <v>163</v>
      </c>
      <c r="WNR3" s="4" t="s">
        <v>163</v>
      </c>
      <c r="WNS3" s="4" t="s">
        <v>163</v>
      </c>
      <c r="WNT3" s="4" t="s">
        <v>163</v>
      </c>
      <c r="WNU3" s="4" t="s">
        <v>163</v>
      </c>
      <c r="WNV3" s="4" t="s">
        <v>163</v>
      </c>
      <c r="WNW3" s="4" t="s">
        <v>163</v>
      </c>
      <c r="WNX3" s="4" t="s">
        <v>163</v>
      </c>
      <c r="WNY3" s="4" t="s">
        <v>163</v>
      </c>
      <c r="WNZ3" s="4" t="s">
        <v>163</v>
      </c>
      <c r="WOA3" s="4" t="s">
        <v>163</v>
      </c>
      <c r="WOB3" s="4" t="s">
        <v>163</v>
      </c>
      <c r="WOC3" s="4" t="s">
        <v>163</v>
      </c>
      <c r="WOD3" s="4" t="s">
        <v>163</v>
      </c>
      <c r="WOE3" s="4" t="s">
        <v>163</v>
      </c>
      <c r="WOF3" s="4" t="s">
        <v>163</v>
      </c>
      <c r="WOG3" s="4" t="s">
        <v>163</v>
      </c>
      <c r="WOH3" s="4" t="s">
        <v>163</v>
      </c>
      <c r="WOI3" s="4" t="s">
        <v>163</v>
      </c>
      <c r="WOJ3" s="4" t="s">
        <v>163</v>
      </c>
      <c r="WOK3" s="4" t="s">
        <v>163</v>
      </c>
      <c r="WOL3" s="4" t="s">
        <v>163</v>
      </c>
      <c r="WOM3" s="4" t="s">
        <v>163</v>
      </c>
      <c r="WON3" s="4" t="s">
        <v>163</v>
      </c>
      <c r="WOO3" s="4" t="s">
        <v>163</v>
      </c>
      <c r="WOP3" s="4" t="s">
        <v>163</v>
      </c>
      <c r="WOQ3" s="4" t="s">
        <v>163</v>
      </c>
      <c r="WOR3" s="4" t="s">
        <v>163</v>
      </c>
      <c r="WOS3" s="4" t="s">
        <v>163</v>
      </c>
      <c r="WOT3" s="4" t="s">
        <v>163</v>
      </c>
      <c r="WOU3" s="4" t="s">
        <v>163</v>
      </c>
      <c r="WOV3" s="4" t="s">
        <v>163</v>
      </c>
      <c r="WOW3" s="4" t="s">
        <v>163</v>
      </c>
      <c r="WOX3" s="4" t="s">
        <v>163</v>
      </c>
      <c r="WOY3" s="4" t="s">
        <v>163</v>
      </c>
      <c r="WOZ3" s="4" t="s">
        <v>163</v>
      </c>
      <c r="WPA3" s="4" t="s">
        <v>163</v>
      </c>
      <c r="WPB3" s="4" t="s">
        <v>163</v>
      </c>
      <c r="WPC3" s="4" t="s">
        <v>163</v>
      </c>
      <c r="WPD3" s="4" t="s">
        <v>163</v>
      </c>
      <c r="WPE3" s="4" t="s">
        <v>163</v>
      </c>
      <c r="WPF3" s="4" t="s">
        <v>163</v>
      </c>
      <c r="WPG3" s="4" t="s">
        <v>163</v>
      </c>
      <c r="WPH3" s="4" t="s">
        <v>163</v>
      </c>
      <c r="WPI3" s="4" t="s">
        <v>163</v>
      </c>
      <c r="WPJ3" s="4" t="s">
        <v>163</v>
      </c>
      <c r="WPK3" s="4" t="s">
        <v>163</v>
      </c>
      <c r="WPL3" s="4" t="s">
        <v>163</v>
      </c>
      <c r="WPM3" s="4" t="s">
        <v>163</v>
      </c>
      <c r="WPN3" s="4" t="s">
        <v>163</v>
      </c>
      <c r="WPO3" s="4" t="s">
        <v>163</v>
      </c>
      <c r="WPP3" s="4" t="s">
        <v>163</v>
      </c>
      <c r="WPQ3" s="4" t="s">
        <v>163</v>
      </c>
      <c r="WPR3" s="4" t="s">
        <v>163</v>
      </c>
      <c r="WPS3" s="4" t="s">
        <v>163</v>
      </c>
      <c r="WPT3" s="4" t="s">
        <v>163</v>
      </c>
      <c r="WPU3" s="4" t="s">
        <v>163</v>
      </c>
      <c r="WPV3" s="4" t="s">
        <v>163</v>
      </c>
      <c r="WPW3" s="4" t="s">
        <v>163</v>
      </c>
      <c r="WPX3" s="4" t="s">
        <v>163</v>
      </c>
      <c r="WPY3" s="4" t="s">
        <v>163</v>
      </c>
      <c r="WPZ3" s="4" t="s">
        <v>163</v>
      </c>
      <c r="WQA3" s="4" t="s">
        <v>163</v>
      </c>
      <c r="WQB3" s="4" t="s">
        <v>163</v>
      </c>
      <c r="WQC3" s="4" t="s">
        <v>163</v>
      </c>
      <c r="WQD3" s="4" t="s">
        <v>163</v>
      </c>
      <c r="WQE3" s="4" t="s">
        <v>163</v>
      </c>
      <c r="WQF3" s="4" t="s">
        <v>163</v>
      </c>
      <c r="WQG3" s="4" t="s">
        <v>163</v>
      </c>
      <c r="WQH3" s="4" t="s">
        <v>163</v>
      </c>
      <c r="WQI3" s="4" t="s">
        <v>163</v>
      </c>
      <c r="WQJ3" s="4" t="s">
        <v>163</v>
      </c>
      <c r="WQK3" s="4" t="s">
        <v>163</v>
      </c>
      <c r="WQL3" s="4" t="s">
        <v>163</v>
      </c>
      <c r="WQM3" s="4" t="s">
        <v>163</v>
      </c>
      <c r="WQN3" s="4" t="s">
        <v>163</v>
      </c>
      <c r="WQO3" s="4" t="s">
        <v>163</v>
      </c>
      <c r="WQP3" s="4" t="s">
        <v>163</v>
      </c>
      <c r="WQQ3" s="4" t="s">
        <v>163</v>
      </c>
      <c r="WQR3" s="4" t="s">
        <v>163</v>
      </c>
      <c r="WQS3" s="4" t="s">
        <v>163</v>
      </c>
      <c r="WQT3" s="4" t="s">
        <v>163</v>
      </c>
      <c r="WQU3" s="4" t="s">
        <v>163</v>
      </c>
      <c r="WQV3" s="4" t="s">
        <v>163</v>
      </c>
      <c r="WQW3" s="4" t="s">
        <v>163</v>
      </c>
      <c r="WQX3" s="4" t="s">
        <v>163</v>
      </c>
      <c r="WQY3" s="4" t="s">
        <v>163</v>
      </c>
      <c r="WQZ3" s="4" t="s">
        <v>163</v>
      </c>
      <c r="WRA3" s="4" t="s">
        <v>163</v>
      </c>
      <c r="WRB3" s="4" t="s">
        <v>163</v>
      </c>
      <c r="WRC3" s="4" t="s">
        <v>163</v>
      </c>
      <c r="WRD3" s="4" t="s">
        <v>163</v>
      </c>
      <c r="WRE3" s="4" t="s">
        <v>163</v>
      </c>
      <c r="WRF3" s="4" t="s">
        <v>163</v>
      </c>
      <c r="WRG3" s="4" t="s">
        <v>163</v>
      </c>
      <c r="WRH3" s="4" t="s">
        <v>163</v>
      </c>
      <c r="WRI3" s="4" t="s">
        <v>163</v>
      </c>
      <c r="WRJ3" s="4" t="s">
        <v>163</v>
      </c>
      <c r="WRK3" s="4" t="s">
        <v>163</v>
      </c>
      <c r="WRL3" s="4" t="s">
        <v>163</v>
      </c>
      <c r="WRM3" s="4" t="s">
        <v>163</v>
      </c>
      <c r="WRN3" s="4" t="s">
        <v>163</v>
      </c>
      <c r="WRO3" s="4" t="s">
        <v>163</v>
      </c>
      <c r="WRP3" s="4" t="s">
        <v>163</v>
      </c>
      <c r="WRQ3" s="4" t="s">
        <v>163</v>
      </c>
      <c r="WRR3" s="4" t="s">
        <v>163</v>
      </c>
      <c r="WRS3" s="4" t="s">
        <v>163</v>
      </c>
      <c r="WRT3" s="4" t="s">
        <v>163</v>
      </c>
      <c r="WRU3" s="4" t="s">
        <v>163</v>
      </c>
      <c r="WRV3" s="4" t="s">
        <v>163</v>
      </c>
      <c r="WRW3" s="4" t="s">
        <v>163</v>
      </c>
      <c r="WRX3" s="4" t="s">
        <v>163</v>
      </c>
      <c r="WRY3" s="4" t="s">
        <v>163</v>
      </c>
      <c r="WRZ3" s="4" t="s">
        <v>163</v>
      </c>
      <c r="WSA3" s="4" t="s">
        <v>163</v>
      </c>
      <c r="WSB3" s="4" t="s">
        <v>163</v>
      </c>
      <c r="WSC3" s="4" t="s">
        <v>163</v>
      </c>
      <c r="WSD3" s="4" t="s">
        <v>163</v>
      </c>
      <c r="WSE3" s="4" t="s">
        <v>163</v>
      </c>
      <c r="WSF3" s="4" t="s">
        <v>163</v>
      </c>
      <c r="WSG3" s="4" t="s">
        <v>163</v>
      </c>
      <c r="WSH3" s="4" t="s">
        <v>163</v>
      </c>
      <c r="WSI3" s="4" t="s">
        <v>163</v>
      </c>
      <c r="WSJ3" s="4" t="s">
        <v>163</v>
      </c>
      <c r="WSK3" s="4" t="s">
        <v>163</v>
      </c>
      <c r="WSL3" s="4" t="s">
        <v>163</v>
      </c>
      <c r="WSM3" s="4" t="s">
        <v>163</v>
      </c>
      <c r="WSN3" s="4" t="s">
        <v>163</v>
      </c>
      <c r="WSO3" s="4" t="s">
        <v>163</v>
      </c>
      <c r="WSP3" s="4" t="s">
        <v>163</v>
      </c>
      <c r="WSQ3" s="4" t="s">
        <v>163</v>
      </c>
      <c r="WSR3" s="4" t="s">
        <v>163</v>
      </c>
      <c r="WSS3" s="4" t="s">
        <v>163</v>
      </c>
      <c r="WST3" s="4" t="s">
        <v>163</v>
      </c>
      <c r="WSU3" s="4" t="s">
        <v>163</v>
      </c>
      <c r="WSV3" s="4" t="s">
        <v>163</v>
      </c>
      <c r="WSW3" s="4" t="s">
        <v>163</v>
      </c>
      <c r="WSX3" s="4" t="s">
        <v>163</v>
      </c>
      <c r="WSY3" s="4" t="s">
        <v>163</v>
      </c>
      <c r="WSZ3" s="4" t="s">
        <v>163</v>
      </c>
      <c r="WTA3" s="4" t="s">
        <v>163</v>
      </c>
      <c r="WTB3" s="4" t="s">
        <v>163</v>
      </c>
      <c r="WTC3" s="4" t="s">
        <v>163</v>
      </c>
      <c r="WTD3" s="4" t="s">
        <v>163</v>
      </c>
      <c r="WTE3" s="4" t="s">
        <v>163</v>
      </c>
      <c r="WTF3" s="4" t="s">
        <v>163</v>
      </c>
      <c r="WTG3" s="4" t="s">
        <v>163</v>
      </c>
      <c r="WTH3" s="4" t="s">
        <v>163</v>
      </c>
      <c r="WTI3" s="4" t="s">
        <v>163</v>
      </c>
      <c r="WTJ3" s="4" t="s">
        <v>163</v>
      </c>
      <c r="WTK3" s="4" t="s">
        <v>163</v>
      </c>
      <c r="WTL3" s="4" t="s">
        <v>163</v>
      </c>
      <c r="WTM3" s="4" t="s">
        <v>163</v>
      </c>
      <c r="WTN3" s="4" t="s">
        <v>163</v>
      </c>
      <c r="WTO3" s="4" t="s">
        <v>163</v>
      </c>
      <c r="WTP3" s="4" t="s">
        <v>163</v>
      </c>
      <c r="WTQ3" s="4" t="s">
        <v>163</v>
      </c>
      <c r="WTR3" s="4" t="s">
        <v>163</v>
      </c>
      <c r="WTS3" s="4" t="s">
        <v>163</v>
      </c>
      <c r="WTT3" s="4" t="s">
        <v>163</v>
      </c>
      <c r="WTU3" s="4" t="s">
        <v>163</v>
      </c>
      <c r="WTV3" s="4" t="s">
        <v>163</v>
      </c>
      <c r="WTW3" s="4" t="s">
        <v>163</v>
      </c>
      <c r="WTX3" s="4" t="s">
        <v>163</v>
      </c>
      <c r="WTY3" s="4" t="s">
        <v>163</v>
      </c>
      <c r="WTZ3" s="4" t="s">
        <v>163</v>
      </c>
      <c r="WUA3" s="4" t="s">
        <v>163</v>
      </c>
      <c r="WUB3" s="4" t="s">
        <v>163</v>
      </c>
      <c r="WUC3" s="4" t="s">
        <v>163</v>
      </c>
      <c r="WUD3" s="4" t="s">
        <v>163</v>
      </c>
      <c r="WUE3" s="4" t="s">
        <v>163</v>
      </c>
      <c r="WUF3" s="4" t="s">
        <v>163</v>
      </c>
      <c r="WUG3" s="4" t="s">
        <v>163</v>
      </c>
      <c r="WUH3" s="4" t="s">
        <v>163</v>
      </c>
      <c r="WUI3" s="4" t="s">
        <v>163</v>
      </c>
      <c r="WUJ3" s="4" t="s">
        <v>163</v>
      </c>
      <c r="WUK3" s="4" t="s">
        <v>163</v>
      </c>
      <c r="WUL3" s="4" t="s">
        <v>163</v>
      </c>
      <c r="WUM3" s="4" t="s">
        <v>163</v>
      </c>
      <c r="WUN3" s="4" t="s">
        <v>163</v>
      </c>
      <c r="WUO3" s="4" t="s">
        <v>163</v>
      </c>
      <c r="WUP3" s="4" t="s">
        <v>163</v>
      </c>
      <c r="WUQ3" s="4" t="s">
        <v>163</v>
      </c>
      <c r="WUR3" s="4" t="s">
        <v>163</v>
      </c>
      <c r="WUS3" s="4" t="s">
        <v>163</v>
      </c>
      <c r="WUT3" s="4" t="s">
        <v>163</v>
      </c>
      <c r="WUU3" s="4" t="s">
        <v>163</v>
      </c>
      <c r="WUV3" s="4" t="s">
        <v>163</v>
      </c>
      <c r="WUW3" s="4" t="s">
        <v>163</v>
      </c>
      <c r="WUX3" s="4" t="s">
        <v>163</v>
      </c>
      <c r="WUY3" s="4" t="s">
        <v>163</v>
      </c>
      <c r="WUZ3" s="4" t="s">
        <v>163</v>
      </c>
      <c r="WVA3" s="4" t="s">
        <v>163</v>
      </c>
      <c r="WVB3" s="4" t="s">
        <v>163</v>
      </c>
      <c r="WVC3" s="4" t="s">
        <v>163</v>
      </c>
      <c r="WVD3" s="4" t="s">
        <v>163</v>
      </c>
      <c r="WVE3" s="4" t="s">
        <v>163</v>
      </c>
      <c r="WVF3" s="4" t="s">
        <v>163</v>
      </c>
      <c r="WVG3" s="4" t="s">
        <v>163</v>
      </c>
      <c r="WVH3" s="4" t="s">
        <v>163</v>
      </c>
      <c r="WVI3" s="4" t="s">
        <v>163</v>
      </c>
      <c r="WVJ3" s="4" t="s">
        <v>163</v>
      </c>
      <c r="WVK3" s="4" t="s">
        <v>163</v>
      </c>
      <c r="WVL3" s="4" t="s">
        <v>163</v>
      </c>
      <c r="WVM3" s="4" t="s">
        <v>163</v>
      </c>
      <c r="WVN3" s="4" t="s">
        <v>163</v>
      </c>
      <c r="WVO3" s="4" t="s">
        <v>163</v>
      </c>
      <c r="WVP3" s="4" t="s">
        <v>163</v>
      </c>
      <c r="WVQ3" s="4" t="s">
        <v>163</v>
      </c>
      <c r="WVR3" s="4" t="s">
        <v>163</v>
      </c>
      <c r="WVS3" s="4" t="s">
        <v>163</v>
      </c>
      <c r="WVT3" s="4" t="s">
        <v>163</v>
      </c>
      <c r="WVU3" s="4" t="s">
        <v>163</v>
      </c>
      <c r="WVV3" s="4" t="s">
        <v>163</v>
      </c>
      <c r="WVW3" s="4" t="s">
        <v>163</v>
      </c>
      <c r="WVX3" s="4" t="s">
        <v>163</v>
      </c>
      <c r="WVY3" s="4" t="s">
        <v>163</v>
      </c>
      <c r="WVZ3" s="4" t="s">
        <v>163</v>
      </c>
      <c r="WWA3" s="4" t="s">
        <v>163</v>
      </c>
      <c r="WWB3" s="4" t="s">
        <v>163</v>
      </c>
      <c r="WWC3" s="4" t="s">
        <v>163</v>
      </c>
      <c r="WWD3" s="4" t="s">
        <v>163</v>
      </c>
      <c r="WWE3" s="4" t="s">
        <v>163</v>
      </c>
      <c r="WWF3" s="4" t="s">
        <v>163</v>
      </c>
      <c r="WWG3" s="4" t="s">
        <v>163</v>
      </c>
      <c r="WWH3" s="4" t="s">
        <v>163</v>
      </c>
      <c r="WWI3" s="4" t="s">
        <v>163</v>
      </c>
      <c r="WWJ3" s="4" t="s">
        <v>163</v>
      </c>
      <c r="WWK3" s="4" t="s">
        <v>163</v>
      </c>
      <c r="WWL3" s="4" t="s">
        <v>163</v>
      </c>
      <c r="WWM3" s="4" t="s">
        <v>163</v>
      </c>
      <c r="WWN3" s="4" t="s">
        <v>163</v>
      </c>
      <c r="WWO3" s="4" t="s">
        <v>163</v>
      </c>
      <c r="WWP3" s="4" t="s">
        <v>163</v>
      </c>
      <c r="WWQ3" s="4" t="s">
        <v>163</v>
      </c>
      <c r="WWR3" s="4" t="s">
        <v>163</v>
      </c>
      <c r="WWS3" s="4" t="s">
        <v>163</v>
      </c>
      <c r="WWT3" s="4" t="s">
        <v>163</v>
      </c>
      <c r="WWU3" s="4" t="s">
        <v>163</v>
      </c>
      <c r="WWV3" s="4" t="s">
        <v>163</v>
      </c>
      <c r="WWW3" s="4" t="s">
        <v>163</v>
      </c>
      <c r="WWX3" s="4" t="s">
        <v>163</v>
      </c>
      <c r="WWY3" s="4" t="s">
        <v>163</v>
      </c>
      <c r="WWZ3" s="4" t="s">
        <v>163</v>
      </c>
      <c r="WXA3" s="4" t="s">
        <v>163</v>
      </c>
      <c r="WXB3" s="4" t="s">
        <v>163</v>
      </c>
      <c r="WXC3" s="4" t="s">
        <v>163</v>
      </c>
      <c r="WXD3" s="4" t="s">
        <v>163</v>
      </c>
      <c r="WXE3" s="4" t="s">
        <v>163</v>
      </c>
      <c r="WXF3" s="4" t="s">
        <v>163</v>
      </c>
      <c r="WXG3" s="4" t="s">
        <v>163</v>
      </c>
      <c r="WXH3" s="4" t="s">
        <v>163</v>
      </c>
      <c r="WXI3" s="4" t="s">
        <v>163</v>
      </c>
      <c r="WXJ3" s="4" t="s">
        <v>163</v>
      </c>
      <c r="WXK3" s="4" t="s">
        <v>163</v>
      </c>
      <c r="WXL3" s="4" t="s">
        <v>163</v>
      </c>
      <c r="WXM3" s="4" t="s">
        <v>163</v>
      </c>
      <c r="WXN3" s="4" t="s">
        <v>163</v>
      </c>
      <c r="WXO3" s="4" t="s">
        <v>163</v>
      </c>
      <c r="WXP3" s="4" t="s">
        <v>163</v>
      </c>
      <c r="WXQ3" s="4" t="s">
        <v>163</v>
      </c>
      <c r="WXR3" s="4" t="s">
        <v>163</v>
      </c>
      <c r="WXS3" s="4" t="s">
        <v>163</v>
      </c>
      <c r="WXT3" s="4" t="s">
        <v>163</v>
      </c>
      <c r="WXU3" s="4" t="s">
        <v>163</v>
      </c>
      <c r="WXV3" s="4" t="s">
        <v>163</v>
      </c>
      <c r="WXW3" s="4" t="s">
        <v>163</v>
      </c>
      <c r="WXX3" s="4" t="s">
        <v>163</v>
      </c>
      <c r="WXY3" s="4" t="s">
        <v>163</v>
      </c>
      <c r="WXZ3" s="4" t="s">
        <v>163</v>
      </c>
      <c r="WYA3" s="4" t="s">
        <v>163</v>
      </c>
      <c r="WYB3" s="4" t="s">
        <v>163</v>
      </c>
      <c r="WYC3" s="4" t="s">
        <v>163</v>
      </c>
      <c r="WYD3" s="4" t="s">
        <v>163</v>
      </c>
      <c r="WYE3" s="4" t="s">
        <v>163</v>
      </c>
      <c r="WYF3" s="4" t="s">
        <v>163</v>
      </c>
      <c r="WYG3" s="4" t="s">
        <v>163</v>
      </c>
      <c r="WYH3" s="4" t="s">
        <v>163</v>
      </c>
      <c r="WYI3" s="4" t="s">
        <v>163</v>
      </c>
      <c r="WYJ3" s="4" t="s">
        <v>163</v>
      </c>
      <c r="WYK3" s="4" t="s">
        <v>163</v>
      </c>
      <c r="WYL3" s="4" t="s">
        <v>163</v>
      </c>
      <c r="WYM3" s="4" t="s">
        <v>163</v>
      </c>
      <c r="WYN3" s="4" t="s">
        <v>163</v>
      </c>
      <c r="WYO3" s="4" t="s">
        <v>163</v>
      </c>
      <c r="WYP3" s="4" t="s">
        <v>163</v>
      </c>
      <c r="WYQ3" s="4" t="s">
        <v>163</v>
      </c>
      <c r="WYR3" s="4" t="s">
        <v>163</v>
      </c>
      <c r="WYS3" s="4" t="s">
        <v>163</v>
      </c>
      <c r="WYT3" s="4" t="s">
        <v>163</v>
      </c>
      <c r="WYU3" s="4" t="s">
        <v>163</v>
      </c>
      <c r="WYV3" s="4" t="s">
        <v>163</v>
      </c>
      <c r="WYW3" s="4" t="s">
        <v>163</v>
      </c>
      <c r="WYX3" s="4" t="s">
        <v>163</v>
      </c>
      <c r="WYY3" s="4" t="s">
        <v>163</v>
      </c>
      <c r="WYZ3" s="4" t="s">
        <v>163</v>
      </c>
      <c r="WZA3" s="4" t="s">
        <v>163</v>
      </c>
      <c r="WZB3" s="4" t="s">
        <v>163</v>
      </c>
      <c r="WZC3" s="4" t="s">
        <v>163</v>
      </c>
      <c r="WZD3" s="4" t="s">
        <v>163</v>
      </c>
      <c r="WZE3" s="4" t="s">
        <v>163</v>
      </c>
      <c r="WZF3" s="4" t="s">
        <v>163</v>
      </c>
      <c r="WZG3" s="4" t="s">
        <v>163</v>
      </c>
      <c r="WZH3" s="4" t="s">
        <v>163</v>
      </c>
      <c r="WZI3" s="4" t="s">
        <v>163</v>
      </c>
      <c r="WZJ3" s="4" t="s">
        <v>163</v>
      </c>
      <c r="WZK3" s="4" t="s">
        <v>163</v>
      </c>
      <c r="WZL3" s="4" t="s">
        <v>163</v>
      </c>
      <c r="WZM3" s="4" t="s">
        <v>163</v>
      </c>
      <c r="WZN3" s="4" t="s">
        <v>163</v>
      </c>
      <c r="WZO3" s="4" t="s">
        <v>163</v>
      </c>
      <c r="WZP3" s="4" t="s">
        <v>163</v>
      </c>
      <c r="WZQ3" s="4" t="s">
        <v>163</v>
      </c>
      <c r="WZR3" s="4" t="s">
        <v>163</v>
      </c>
      <c r="WZS3" s="4" t="s">
        <v>163</v>
      </c>
      <c r="WZT3" s="4" t="s">
        <v>163</v>
      </c>
      <c r="WZU3" s="4" t="s">
        <v>163</v>
      </c>
      <c r="WZV3" s="4" t="s">
        <v>163</v>
      </c>
      <c r="WZW3" s="4" t="s">
        <v>163</v>
      </c>
      <c r="WZX3" s="4" t="s">
        <v>163</v>
      </c>
      <c r="WZY3" s="4" t="s">
        <v>163</v>
      </c>
      <c r="WZZ3" s="4" t="s">
        <v>163</v>
      </c>
      <c r="XAA3" s="4" t="s">
        <v>163</v>
      </c>
      <c r="XAB3" s="4" t="s">
        <v>163</v>
      </c>
      <c r="XAC3" s="4" t="s">
        <v>163</v>
      </c>
      <c r="XAD3" s="4" t="s">
        <v>163</v>
      </c>
      <c r="XAE3" s="4" t="s">
        <v>163</v>
      </c>
      <c r="XAF3" s="4" t="s">
        <v>163</v>
      </c>
      <c r="XAG3" s="4" t="s">
        <v>163</v>
      </c>
      <c r="XAH3" s="4" t="s">
        <v>163</v>
      </c>
      <c r="XAI3" s="4" t="s">
        <v>163</v>
      </c>
      <c r="XAJ3" s="4" t="s">
        <v>163</v>
      </c>
      <c r="XAK3" s="4" t="s">
        <v>163</v>
      </c>
      <c r="XAL3" s="4" t="s">
        <v>163</v>
      </c>
      <c r="XAM3" s="4" t="s">
        <v>163</v>
      </c>
      <c r="XAN3" s="4" t="s">
        <v>163</v>
      </c>
      <c r="XAO3" s="4" t="s">
        <v>163</v>
      </c>
      <c r="XAP3" s="4" t="s">
        <v>163</v>
      </c>
      <c r="XAQ3" s="4" t="s">
        <v>163</v>
      </c>
      <c r="XAR3" s="4" t="s">
        <v>163</v>
      </c>
      <c r="XAS3" s="4" t="s">
        <v>163</v>
      </c>
      <c r="XAT3" s="4" t="s">
        <v>163</v>
      </c>
      <c r="XAU3" s="4" t="s">
        <v>163</v>
      </c>
      <c r="XAV3" s="4" t="s">
        <v>163</v>
      </c>
      <c r="XAW3" s="4" t="s">
        <v>163</v>
      </c>
      <c r="XAX3" s="4" t="s">
        <v>163</v>
      </c>
      <c r="XAY3" s="4" t="s">
        <v>163</v>
      </c>
      <c r="XAZ3" s="4" t="s">
        <v>163</v>
      </c>
      <c r="XBA3" s="4" t="s">
        <v>163</v>
      </c>
      <c r="XBB3" s="4" t="s">
        <v>163</v>
      </c>
      <c r="XBC3" s="4" t="s">
        <v>163</v>
      </c>
      <c r="XBD3" s="4" t="s">
        <v>163</v>
      </c>
      <c r="XBE3" s="4" t="s">
        <v>163</v>
      </c>
      <c r="XBF3" s="4" t="s">
        <v>163</v>
      </c>
      <c r="XBG3" s="4" t="s">
        <v>163</v>
      </c>
      <c r="XBH3" s="4" t="s">
        <v>163</v>
      </c>
      <c r="XBI3" s="4" t="s">
        <v>163</v>
      </c>
      <c r="XBJ3" s="4" t="s">
        <v>163</v>
      </c>
      <c r="XBK3" s="4" t="s">
        <v>163</v>
      </c>
      <c r="XBL3" s="4" t="s">
        <v>163</v>
      </c>
      <c r="XBM3" s="4" t="s">
        <v>163</v>
      </c>
      <c r="XBN3" s="4" t="s">
        <v>163</v>
      </c>
      <c r="XBO3" s="4" t="s">
        <v>163</v>
      </c>
      <c r="XBP3" s="4" t="s">
        <v>163</v>
      </c>
      <c r="XBQ3" s="4" t="s">
        <v>163</v>
      </c>
      <c r="XBR3" s="4" t="s">
        <v>163</v>
      </c>
      <c r="XBS3" s="4" t="s">
        <v>163</v>
      </c>
      <c r="XBT3" s="4" t="s">
        <v>163</v>
      </c>
      <c r="XBU3" s="4" t="s">
        <v>163</v>
      </c>
      <c r="XBV3" s="4" t="s">
        <v>163</v>
      </c>
      <c r="XBW3" s="4" t="s">
        <v>163</v>
      </c>
      <c r="XBX3" s="4" t="s">
        <v>163</v>
      </c>
      <c r="XBY3" s="4" t="s">
        <v>163</v>
      </c>
      <c r="XBZ3" s="4" t="s">
        <v>163</v>
      </c>
      <c r="XCA3" s="4" t="s">
        <v>163</v>
      </c>
      <c r="XCB3" s="4" t="s">
        <v>163</v>
      </c>
      <c r="XCC3" s="4" t="s">
        <v>163</v>
      </c>
      <c r="XCD3" s="4" t="s">
        <v>163</v>
      </c>
      <c r="XCE3" s="4" t="s">
        <v>163</v>
      </c>
      <c r="XCF3" s="4" t="s">
        <v>163</v>
      </c>
      <c r="XCG3" s="4" t="s">
        <v>163</v>
      </c>
      <c r="XCH3" s="4" t="s">
        <v>163</v>
      </c>
      <c r="XCI3" s="4" t="s">
        <v>163</v>
      </c>
      <c r="XCJ3" s="4" t="s">
        <v>163</v>
      </c>
      <c r="XCK3" s="4" t="s">
        <v>163</v>
      </c>
      <c r="XCL3" s="4" t="s">
        <v>163</v>
      </c>
      <c r="XCM3" s="4" t="s">
        <v>163</v>
      </c>
      <c r="XCN3" s="4" t="s">
        <v>163</v>
      </c>
      <c r="XCO3" s="4" t="s">
        <v>163</v>
      </c>
      <c r="XCP3" s="4" t="s">
        <v>163</v>
      </c>
      <c r="XCQ3" s="4" t="s">
        <v>163</v>
      </c>
      <c r="XCR3" s="4" t="s">
        <v>163</v>
      </c>
      <c r="XCS3" s="4" t="s">
        <v>163</v>
      </c>
      <c r="XCT3" s="4" t="s">
        <v>163</v>
      </c>
      <c r="XCU3" s="4" t="s">
        <v>163</v>
      </c>
      <c r="XCV3" s="4" t="s">
        <v>163</v>
      </c>
      <c r="XCW3" s="4" t="s">
        <v>163</v>
      </c>
      <c r="XCX3" s="4" t="s">
        <v>163</v>
      </c>
      <c r="XCY3" s="4" t="s">
        <v>163</v>
      </c>
      <c r="XCZ3" s="4" t="s">
        <v>163</v>
      </c>
      <c r="XDA3" s="4" t="s">
        <v>163</v>
      </c>
      <c r="XDB3" s="4" t="s">
        <v>163</v>
      </c>
      <c r="XDC3" s="4" t="s">
        <v>163</v>
      </c>
      <c r="XDD3" s="4" t="s">
        <v>163</v>
      </c>
      <c r="XDE3" s="4" t="s">
        <v>163</v>
      </c>
      <c r="XDF3" s="4" t="s">
        <v>163</v>
      </c>
      <c r="XDG3" s="4" t="s">
        <v>163</v>
      </c>
      <c r="XDH3" s="4" t="s">
        <v>163</v>
      </c>
      <c r="XDI3" s="4" t="s">
        <v>163</v>
      </c>
      <c r="XDJ3" s="4" t="s">
        <v>163</v>
      </c>
      <c r="XDK3" s="4" t="s">
        <v>163</v>
      </c>
      <c r="XDL3" s="4" t="s">
        <v>163</v>
      </c>
      <c r="XDM3" s="4" t="s">
        <v>163</v>
      </c>
      <c r="XDN3" s="4" t="s">
        <v>163</v>
      </c>
      <c r="XDO3" s="4" t="s">
        <v>163</v>
      </c>
      <c r="XDP3" s="4" t="s">
        <v>163</v>
      </c>
      <c r="XDQ3" s="4" t="s">
        <v>163</v>
      </c>
      <c r="XDR3" s="4" t="s">
        <v>163</v>
      </c>
      <c r="XDS3" s="4" t="s">
        <v>163</v>
      </c>
      <c r="XDT3" s="4" t="s">
        <v>163</v>
      </c>
      <c r="XDU3" s="4" t="s">
        <v>163</v>
      </c>
      <c r="XDV3" s="4" t="s">
        <v>163</v>
      </c>
      <c r="XDW3" s="4" t="s">
        <v>163</v>
      </c>
      <c r="XDX3" s="4" t="s">
        <v>163</v>
      </c>
      <c r="XDY3" s="4" t="s">
        <v>163</v>
      </c>
      <c r="XDZ3" s="4" t="s">
        <v>163</v>
      </c>
      <c r="XEA3" s="4" t="s">
        <v>163</v>
      </c>
      <c r="XEB3" s="4" t="s">
        <v>163</v>
      </c>
      <c r="XEC3" s="4" t="s">
        <v>163</v>
      </c>
      <c r="XED3" s="4" t="s">
        <v>163</v>
      </c>
      <c r="XEE3" s="4" t="s">
        <v>163</v>
      </c>
      <c r="XEF3" s="4" t="s">
        <v>163</v>
      </c>
      <c r="XEG3" s="4" t="s">
        <v>163</v>
      </c>
      <c r="XEH3" s="4" t="s">
        <v>163</v>
      </c>
      <c r="XEI3" s="4" t="s">
        <v>163</v>
      </c>
      <c r="XEJ3" s="4" t="s">
        <v>163</v>
      </c>
      <c r="XEK3" s="4" t="s">
        <v>163</v>
      </c>
      <c r="XEL3" s="4" t="s">
        <v>163</v>
      </c>
      <c r="XEM3" s="4" t="s">
        <v>163</v>
      </c>
      <c r="XEN3" s="4" t="s">
        <v>163</v>
      </c>
      <c r="XEO3" s="4" t="s">
        <v>163</v>
      </c>
      <c r="XEP3" s="4" t="s">
        <v>163</v>
      </c>
      <c r="XEQ3" s="4" t="s">
        <v>163</v>
      </c>
      <c r="XER3" s="4" t="s">
        <v>163</v>
      </c>
      <c r="XES3" s="4" t="s">
        <v>163</v>
      </c>
      <c r="XET3" s="4" t="s">
        <v>163</v>
      </c>
      <c r="XEU3" s="4" t="s">
        <v>163</v>
      </c>
      <c r="XEV3" s="4" t="s">
        <v>163</v>
      </c>
      <c r="XEW3" s="4" t="s">
        <v>163</v>
      </c>
      <c r="XEX3" s="4" t="s">
        <v>163</v>
      </c>
      <c r="XEY3" s="4" t="s">
        <v>163</v>
      </c>
      <c r="XEZ3" s="4" t="s">
        <v>163</v>
      </c>
      <c r="XFA3" s="4" t="s">
        <v>163</v>
      </c>
      <c r="XFB3" s="4" t="s">
        <v>163</v>
      </c>
      <c r="XFC3" s="4" t="s">
        <v>163</v>
      </c>
      <c r="XFD3" s="4" t="s">
        <v>163</v>
      </c>
    </row>
    <row r="4" spans="1:16384" s="4" customFormat="1" x14ac:dyDescent="0.2">
      <c r="A4" s="6" t="s">
        <v>15</v>
      </c>
      <c r="B4" s="6"/>
      <c r="C4" s="6"/>
      <c r="D4" s="6"/>
      <c r="E4" s="6"/>
    </row>
    <row r="5" spans="1:16384" s="4" customFormat="1" x14ac:dyDescent="0.2"/>
    <row r="6" spans="1:16384" s="4" customFormat="1" ht="15" x14ac:dyDescent="0.25">
      <c r="A6" s="366" t="s">
        <v>266</v>
      </c>
      <c r="B6" s="6"/>
      <c r="C6" s="6"/>
      <c r="D6" s="6"/>
      <c r="E6" s="6"/>
    </row>
    <row r="7" spans="1:16384" x14ac:dyDescent="0.2">
      <c r="A7" s="4"/>
      <c r="B7" s="4"/>
      <c r="C7" s="4"/>
      <c r="D7" s="4"/>
    </row>
    <row r="8" spans="1:16384" x14ac:dyDescent="0.2">
      <c r="A8" s="130" t="str">
        <f>'Assistance Programs, Outreach'!A10</f>
        <v>SOUTH JERSEY GAS COMPANY</v>
      </c>
      <c r="B8" s="4"/>
      <c r="C8" s="4"/>
      <c r="D8" s="4"/>
    </row>
    <row r="9" spans="1:16384" ht="25.5" x14ac:dyDescent="0.2">
      <c r="A9" s="76" t="s">
        <v>164</v>
      </c>
      <c r="B9" s="76" t="s">
        <v>165</v>
      </c>
      <c r="C9" s="76" t="s">
        <v>166</v>
      </c>
      <c r="D9" s="76" t="s">
        <v>167</v>
      </c>
      <c r="E9" s="76" t="s">
        <v>168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4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169</v>
      </c>
    </row>
    <row r="2" spans="1:7" x14ac:dyDescent="0.2">
      <c r="A2" s="489" t="s">
        <v>170</v>
      </c>
      <c r="B2" s="490"/>
      <c r="C2" s="490"/>
      <c r="D2" s="490"/>
      <c r="E2" s="490"/>
      <c r="F2" s="490"/>
      <c r="G2" s="491"/>
    </row>
    <row r="3" spans="1:7" ht="42.6" customHeight="1" x14ac:dyDescent="0.2">
      <c r="A3" s="492"/>
      <c r="B3" s="493"/>
      <c r="C3" s="493"/>
      <c r="D3" s="493"/>
      <c r="E3" s="493"/>
      <c r="F3" s="493"/>
      <c r="G3" s="494"/>
    </row>
    <row r="4" spans="1:7" ht="15" customHeight="1" thickBot="1" x14ac:dyDescent="0.25">
      <c r="A4" s="495"/>
      <c r="B4" s="496"/>
      <c r="C4" s="496"/>
      <c r="D4" s="496"/>
      <c r="E4" s="496"/>
      <c r="F4" s="496"/>
      <c r="G4" s="497"/>
    </row>
    <row r="5" spans="1:7" x14ac:dyDescent="0.2">
      <c r="A5" s="111"/>
      <c r="B5" s="111"/>
      <c r="C5" s="111"/>
      <c r="D5" s="111"/>
      <c r="E5" s="111"/>
      <c r="F5" s="111"/>
      <c r="G5" s="111"/>
    </row>
    <row r="6" spans="1:7" x14ac:dyDescent="0.2">
      <c r="A6" s="112" t="s">
        <v>171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C28" sqref="C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172</v>
      </c>
      <c r="B1" s="4"/>
      <c r="C1" s="4"/>
      <c r="D1" s="4"/>
      <c r="E1" s="4"/>
      <c r="F1" s="4"/>
      <c r="G1" s="4"/>
      <c r="H1" s="4"/>
      <c r="I1" s="4"/>
      <c r="J1" s="4"/>
      <c r="K1" s="4"/>
    </row>
    <row r="2" spans="1:13" x14ac:dyDescent="0.2">
      <c r="A2" s="445" t="s">
        <v>173</v>
      </c>
      <c r="B2" s="454"/>
      <c r="C2" s="454"/>
      <c r="D2" s="454"/>
      <c r="E2" s="454"/>
      <c r="F2" s="454"/>
      <c r="G2" s="454"/>
      <c r="H2" s="446"/>
      <c r="I2" s="30"/>
      <c r="J2" s="30"/>
      <c r="K2" s="30"/>
      <c r="L2" s="27"/>
      <c r="M2" s="27"/>
    </row>
    <row r="3" spans="1:13" ht="13.5" thickBot="1" x14ac:dyDescent="0.25">
      <c r="A3" s="449"/>
      <c r="B3" s="456"/>
      <c r="C3" s="456"/>
      <c r="D3" s="456"/>
      <c r="E3" s="456"/>
      <c r="F3" s="456"/>
      <c r="G3" s="456"/>
      <c r="H3" s="450"/>
      <c r="I3" s="30"/>
      <c r="J3" s="30"/>
      <c r="K3" s="30"/>
      <c r="L3" s="27"/>
      <c r="M3" s="27"/>
    </row>
    <row r="4" spans="1:13" x14ac:dyDescent="0.2">
      <c r="A4" s="161"/>
      <c r="B4" s="161"/>
      <c r="C4" s="161"/>
      <c r="D4" s="161"/>
      <c r="E4" s="161"/>
      <c r="F4" s="161"/>
      <c r="G4" s="161"/>
      <c r="H4" s="161"/>
      <c r="I4" s="30"/>
      <c r="J4" s="30"/>
      <c r="K4" s="30"/>
      <c r="L4" s="27"/>
      <c r="M4" s="27"/>
    </row>
    <row r="5" spans="1:13" x14ac:dyDescent="0.2">
      <c r="A5" s="6" t="s">
        <v>174</v>
      </c>
      <c r="B5" s="6"/>
      <c r="C5" s="6"/>
      <c r="D5" s="6"/>
      <c r="E5" s="6"/>
      <c r="F5" s="6"/>
      <c r="G5" s="6"/>
      <c r="H5" s="6"/>
      <c r="I5" s="6"/>
      <c r="J5" s="6"/>
      <c r="K5" s="4"/>
    </row>
    <row r="6" spans="1:13" x14ac:dyDescent="0.2">
      <c r="A6" s="6" t="s">
        <v>175</v>
      </c>
      <c r="B6" s="6"/>
      <c r="C6" s="4"/>
      <c r="D6" s="4"/>
      <c r="E6" s="4"/>
      <c r="F6" s="4"/>
      <c r="G6" s="4"/>
      <c r="H6" s="4"/>
      <c r="I6" s="4"/>
      <c r="J6" s="4"/>
      <c r="K6" s="4"/>
    </row>
    <row r="7" spans="1:13" x14ac:dyDescent="0.2">
      <c r="A7" s="367"/>
      <c r="B7" s="367"/>
      <c r="C7" s="4"/>
      <c r="D7" s="4"/>
      <c r="E7" s="4"/>
      <c r="F7" s="4"/>
      <c r="G7" s="4"/>
      <c r="H7" s="4"/>
      <c r="I7" s="4"/>
      <c r="J7" s="4"/>
      <c r="K7" s="4"/>
    </row>
    <row r="8" spans="1:13" x14ac:dyDescent="0.2">
      <c r="A8" s="262" t="s">
        <v>267</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176</v>
      </c>
      <c r="D10" s="34"/>
      <c r="E10" s="28"/>
      <c r="F10" s="28"/>
      <c r="G10" s="28"/>
      <c r="H10" s="28"/>
      <c r="I10" s="28"/>
      <c r="J10" s="28"/>
      <c r="K10" s="4"/>
    </row>
    <row r="11" spans="1:13" x14ac:dyDescent="0.2">
      <c r="B11" s="35"/>
      <c r="C11" s="31" t="s">
        <v>177</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178</v>
      </c>
      <c r="C13" s="4"/>
      <c r="D13" s="42"/>
      <c r="E13" s="4"/>
      <c r="F13" s="4"/>
      <c r="G13" s="4"/>
      <c r="H13" s="4"/>
      <c r="I13" s="4"/>
      <c r="J13" s="4"/>
      <c r="K13" s="4"/>
    </row>
    <row r="14" spans="1:13" x14ac:dyDescent="0.2">
      <c r="B14" s="45" t="s">
        <v>179</v>
      </c>
      <c r="C14" s="4" t="s">
        <v>180</v>
      </c>
      <c r="D14" s="42" t="s">
        <v>181</v>
      </c>
      <c r="E14" s="4"/>
      <c r="F14" s="4"/>
      <c r="G14" s="4"/>
      <c r="H14" s="4"/>
      <c r="I14" s="4"/>
      <c r="J14" s="4"/>
      <c r="K14" s="4"/>
    </row>
    <row r="15" spans="1:13" x14ac:dyDescent="0.2">
      <c r="B15" s="39" t="s">
        <v>182</v>
      </c>
      <c r="C15" s="11"/>
      <c r="D15" s="8"/>
      <c r="E15" s="4"/>
      <c r="F15" s="4"/>
      <c r="G15" s="4"/>
      <c r="H15" s="4"/>
      <c r="I15" s="4"/>
      <c r="J15" s="4"/>
      <c r="K15" s="4"/>
    </row>
    <row r="16" spans="1:13" x14ac:dyDescent="0.2">
      <c r="B16" s="39" t="s">
        <v>183</v>
      </c>
      <c r="C16" s="11"/>
      <c r="D16" s="8"/>
      <c r="E16" s="4"/>
      <c r="F16" s="4"/>
      <c r="G16" s="4"/>
      <c r="H16" s="4"/>
      <c r="I16" s="4"/>
      <c r="J16" s="4"/>
      <c r="K16" s="4"/>
    </row>
    <row r="17" spans="2:11" x14ac:dyDescent="0.2">
      <c r="B17" s="46" t="s">
        <v>184</v>
      </c>
      <c r="C17" s="4"/>
      <c r="D17" s="42"/>
      <c r="E17" s="4"/>
      <c r="F17" s="4"/>
      <c r="G17" s="4"/>
      <c r="H17" s="4"/>
      <c r="I17" s="4"/>
      <c r="J17" s="4"/>
      <c r="K17" s="4"/>
    </row>
    <row r="18" spans="2:11" x14ac:dyDescent="0.2">
      <c r="B18" s="40" t="s">
        <v>185</v>
      </c>
      <c r="C18" s="11"/>
      <c r="D18" s="8"/>
      <c r="E18" s="4"/>
      <c r="F18" s="4"/>
      <c r="G18" s="4"/>
      <c r="H18" s="4"/>
      <c r="I18" s="4"/>
      <c r="J18" s="4"/>
      <c r="K18" s="4"/>
    </row>
    <row r="19" spans="2:11" x14ac:dyDescent="0.2">
      <c r="B19" s="40" t="s">
        <v>186</v>
      </c>
      <c r="C19" s="11"/>
      <c r="D19" s="8"/>
      <c r="E19" s="4"/>
      <c r="F19" s="4"/>
      <c r="G19" s="4"/>
      <c r="H19" s="4"/>
      <c r="I19" s="4"/>
      <c r="J19" s="4"/>
      <c r="K19" s="4"/>
    </row>
    <row r="20" spans="2:11" x14ac:dyDescent="0.2">
      <c r="B20" s="40" t="s">
        <v>187</v>
      </c>
      <c r="C20" s="11"/>
      <c r="D20" s="8"/>
      <c r="E20" s="4"/>
      <c r="F20" s="4"/>
      <c r="G20" s="4"/>
      <c r="H20" s="4"/>
      <c r="I20" s="4"/>
      <c r="J20" s="4"/>
      <c r="K20" s="4"/>
    </row>
    <row r="21" spans="2:11" x14ac:dyDescent="0.2">
      <c r="B21" s="40" t="s">
        <v>188</v>
      </c>
      <c r="C21" s="11"/>
      <c r="D21" s="8"/>
      <c r="E21" s="4"/>
      <c r="F21" s="4"/>
      <c r="G21" s="4"/>
      <c r="H21" s="4"/>
      <c r="I21" s="4"/>
      <c r="J21" s="4"/>
      <c r="K21" s="4"/>
    </row>
    <row r="22" spans="2:11" x14ac:dyDescent="0.2">
      <c r="B22" s="46" t="s">
        <v>189</v>
      </c>
      <c r="C22" s="4"/>
      <c r="D22" s="42"/>
      <c r="E22" s="4"/>
      <c r="F22" s="4"/>
      <c r="G22" s="4"/>
      <c r="H22" s="4"/>
      <c r="I22" s="4"/>
      <c r="J22" s="4"/>
      <c r="K22" s="4"/>
    </row>
    <row r="23" spans="2:11" x14ac:dyDescent="0.2">
      <c r="B23" s="41" t="s">
        <v>190</v>
      </c>
      <c r="C23" s="11"/>
      <c r="D23" s="8"/>
      <c r="E23" s="4"/>
      <c r="F23" s="4"/>
      <c r="G23" s="4"/>
      <c r="H23" s="4"/>
      <c r="I23" s="4"/>
      <c r="J23" s="4"/>
      <c r="K23" s="4"/>
    </row>
    <row r="24" spans="2:11" x14ac:dyDescent="0.2">
      <c r="B24" s="41" t="s">
        <v>191</v>
      </c>
      <c r="C24" s="11"/>
      <c r="D24" s="8"/>
      <c r="E24" s="4"/>
      <c r="F24" s="4"/>
      <c r="G24" s="4"/>
      <c r="H24" s="4"/>
      <c r="I24" s="4"/>
      <c r="J24" s="4"/>
      <c r="K24" s="4"/>
    </row>
    <row r="25" spans="2:11" x14ac:dyDescent="0.2">
      <c r="B25" s="39" t="s">
        <v>192</v>
      </c>
      <c r="C25" s="11"/>
      <c r="D25" s="8"/>
      <c r="E25" s="4"/>
      <c r="F25" s="4"/>
      <c r="G25" s="4"/>
      <c r="H25" s="4"/>
      <c r="I25" s="4"/>
      <c r="J25" s="4"/>
      <c r="K25" s="4"/>
    </row>
    <row r="26" spans="2:11" x14ac:dyDescent="0.2">
      <c r="B26" s="41" t="s">
        <v>193</v>
      </c>
      <c r="C26" s="11"/>
      <c r="D26" s="8"/>
      <c r="E26" s="4"/>
      <c r="F26" s="4"/>
      <c r="G26" s="4"/>
      <c r="H26" s="4"/>
      <c r="I26" s="4"/>
      <c r="J26" s="4"/>
      <c r="K26" s="4"/>
    </row>
    <row r="27" spans="2:11" x14ac:dyDescent="0.2">
      <c r="B27" s="41" t="s">
        <v>194</v>
      </c>
      <c r="C27" s="11"/>
      <c r="D27" s="8"/>
      <c r="E27" s="4"/>
      <c r="F27" s="4"/>
      <c r="G27" s="4"/>
      <c r="H27" s="4"/>
      <c r="I27" s="4"/>
      <c r="J27" s="4"/>
      <c r="K27" s="4"/>
    </row>
    <row r="28" spans="2:11" x14ac:dyDescent="0.2">
      <c r="B28" s="41" t="s">
        <v>195</v>
      </c>
      <c r="C28" s="11"/>
      <c r="D28" s="8"/>
      <c r="E28" s="4"/>
      <c r="F28" s="4"/>
      <c r="G28" s="4"/>
      <c r="H28" s="4"/>
      <c r="I28" s="4"/>
      <c r="J28" s="4"/>
      <c r="K28" s="4"/>
    </row>
    <row r="29" spans="2:11" x14ac:dyDescent="0.2">
      <c r="B29" s="41" t="s">
        <v>196</v>
      </c>
      <c r="C29" s="11"/>
      <c r="D29" s="8"/>
      <c r="E29" s="4"/>
      <c r="F29" s="4"/>
      <c r="G29" s="4"/>
      <c r="H29" s="4"/>
      <c r="I29" s="4"/>
      <c r="J29" s="4"/>
      <c r="K29" s="4"/>
    </row>
    <row r="30" spans="2:11" x14ac:dyDescent="0.2">
      <c r="B30" s="41" t="s">
        <v>197</v>
      </c>
      <c r="C30" s="11"/>
      <c r="D30" s="8"/>
      <c r="E30" s="4"/>
      <c r="F30" s="4"/>
      <c r="G30" s="4"/>
      <c r="H30" s="4"/>
      <c r="I30" s="4"/>
      <c r="J30" s="4"/>
      <c r="K30" s="4"/>
    </row>
    <row r="31" spans="2:11" x14ac:dyDescent="0.2">
      <c r="B31" s="38" t="s">
        <v>198</v>
      </c>
      <c r="D31" s="37"/>
      <c r="E31" s="4"/>
      <c r="F31" s="4"/>
      <c r="G31" s="4"/>
      <c r="H31" s="4"/>
      <c r="I31" s="4"/>
      <c r="J31" s="4"/>
      <c r="K31" s="4"/>
    </row>
    <row r="32" spans="2:11" x14ac:dyDescent="0.2">
      <c r="B32" s="40" t="s">
        <v>199</v>
      </c>
      <c r="C32" s="11"/>
      <c r="D32" s="8"/>
      <c r="E32" s="4"/>
      <c r="F32" s="4"/>
      <c r="G32" s="4"/>
      <c r="H32" s="4"/>
      <c r="I32" s="4"/>
      <c r="J32" s="4"/>
      <c r="K32" s="4"/>
    </row>
    <row r="33" spans="2:11" x14ac:dyDescent="0.2">
      <c r="B33" s="40" t="s">
        <v>186</v>
      </c>
      <c r="C33" s="11"/>
      <c r="D33" s="8"/>
      <c r="E33" s="4"/>
      <c r="F33" s="4"/>
      <c r="G33" s="4"/>
      <c r="H33" s="4"/>
      <c r="I33" s="4"/>
      <c r="J33" s="4"/>
      <c r="K33" s="4"/>
    </row>
    <row r="34" spans="2:11" x14ac:dyDescent="0.2">
      <c r="B34" s="40" t="s">
        <v>200</v>
      </c>
      <c r="C34" s="11"/>
      <c r="D34" s="8"/>
      <c r="E34" s="4"/>
      <c r="F34" s="4"/>
      <c r="G34" s="4"/>
      <c r="H34" s="4"/>
      <c r="I34" s="4"/>
      <c r="J34" s="4"/>
      <c r="K34" s="4"/>
    </row>
    <row r="35" spans="2:11" x14ac:dyDescent="0.2">
      <c r="B35" s="40" t="s">
        <v>188</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12" t="s">
        <v>202</v>
      </c>
      <c r="C37" s="11"/>
      <c r="D37" s="8"/>
      <c r="E37" s="4"/>
      <c r="F37" s="4"/>
      <c r="G37" s="4"/>
      <c r="H37" s="4"/>
      <c r="I37" s="4"/>
      <c r="J37" s="4"/>
      <c r="K37" s="4"/>
    </row>
    <row r="38" spans="2:11" x14ac:dyDescent="0.2">
      <c r="B38" s="12" t="s">
        <v>203</v>
      </c>
      <c r="C38" s="11"/>
      <c r="D38" s="8"/>
      <c r="E38" s="4"/>
      <c r="F38" s="4"/>
      <c r="G38" s="4"/>
      <c r="H38" s="4"/>
      <c r="I38" s="4"/>
      <c r="J38" s="4"/>
      <c r="K38" s="4"/>
    </row>
    <row r="39" spans="2:11" x14ac:dyDescent="0.2">
      <c r="B39" s="43" t="s">
        <v>204</v>
      </c>
      <c r="C39" s="4"/>
      <c r="D39" s="42"/>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7" t="s">
        <v>210</v>
      </c>
      <c r="C45" s="11"/>
      <c r="D45" s="8"/>
      <c r="E45" s="4"/>
      <c r="F45" s="4"/>
      <c r="G45" s="4"/>
      <c r="H45" s="4"/>
      <c r="I45" s="4"/>
      <c r="J45" s="4"/>
      <c r="K45" s="4"/>
    </row>
    <row r="46" spans="2:11" x14ac:dyDescent="0.2">
      <c r="B46" s="7" t="s">
        <v>211</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212</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openxmlformats.org/package/2006/metadata/core-properties"/>
    <ds:schemaRef ds:uri="http://purl.org/dc/terms/"/>
    <ds:schemaRef ds:uri="http://purl.org/dc/dcmitype/"/>
    <ds:schemaRef ds:uri="http://schemas.microsoft.com/office/2006/documentManagement/types"/>
    <ds:schemaRef ds:uri="http://schemas.microsoft.com/office/infopath/2007/PartnerControls"/>
    <ds:schemaRef ds:uri="4ce901ef-3098-4f9b-9421-3691f1e4ec99"/>
    <ds:schemaRef ds:uri="http://schemas.microsoft.com/office/2006/metadata/properties"/>
    <ds:schemaRef ds:uri="2adb8889-54a9-4547-8b46-a39479663ed5"/>
    <ds:schemaRef ds:uri="http://www.w3.org/XML/1998/namespace"/>
    <ds:schemaRef ds:uri="http://purl.org/dc/elements/1.1/"/>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6365150E-6B2E-4A48-9B75-4433DB1F80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2024-10-30T14:43:26Z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